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resa.Deda\Desktop\"/>
    </mc:Choice>
  </mc:AlternateContent>
  <bookViews>
    <workbookView xWindow="0" yWindow="0" windowWidth="10365" windowHeight="8895" tabRatio="612" activeTab="4"/>
  </bookViews>
  <sheets>
    <sheet name="Legalizimi 2019 GIS" sheetId="7" r:id="rId1"/>
    <sheet name="LEGALIZIMI 2020 GIS" sheetId="4" r:id="rId2"/>
    <sheet name="LEGALIZIMI 2021 GIS" sheetId="5" r:id="rId3"/>
    <sheet name="LEGALIZIMI 2022 GIS" sheetId="6" r:id="rId4"/>
    <sheet name="LEGALIZIMI 2023" sheetId="8" r:id="rId5"/>
  </sheets>
  <definedNames>
    <definedName name="_xlnm._FilterDatabase" localSheetId="0" hidden="1">'Legalizimi 2019 GIS'!$A$3:$BF$631</definedName>
    <definedName name="_xlnm._FilterDatabase" localSheetId="1" hidden="1">'LEGALIZIMI 2020 GIS'!$A$2:$BD$1091</definedName>
    <definedName name="_xlnm._FilterDatabase" localSheetId="2" hidden="1">'LEGALIZIMI 2021 GIS'!$A$2:$BI$2966</definedName>
    <definedName name="_xlnm._FilterDatabase" localSheetId="3" hidden="1">'LEGALIZIMI 2022 GIS'!$A$2:$BF$2296</definedName>
    <definedName name="_xlnm._FilterDatabase" localSheetId="4" hidden="1">'LEGALIZIMI 2023'!$A$2:$BD$1195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795" i="5" l="1"/>
  <c r="L450" i="4" l="1"/>
  <c r="L1006" i="4"/>
  <c r="L999" i="4"/>
  <c r="L731" i="4"/>
  <c r="L654" i="4"/>
  <c r="L409" i="4"/>
  <c r="L274" i="4"/>
  <c r="L172" i="4"/>
  <c r="L95" i="4"/>
  <c r="L94" i="4"/>
  <c r="L33" i="4"/>
  <c r="L6" i="4"/>
  <c r="L531" i="4"/>
  <c r="L837" i="4"/>
  <c r="L545" i="4"/>
  <c r="L171" i="4"/>
  <c r="L1061" i="4"/>
  <c r="L908" i="4"/>
  <c r="L872" i="4"/>
  <c r="L871" i="4"/>
  <c r="L843" i="4"/>
  <c r="L732" i="4"/>
  <c r="L712" i="4"/>
  <c r="L661" i="4"/>
  <c r="L570" i="4"/>
  <c r="L510" i="4"/>
  <c r="L394" i="4"/>
  <c r="L386" i="4"/>
  <c r="L385" i="4"/>
  <c r="L309" i="4"/>
  <c r="L86" i="4"/>
  <c r="L1046" i="4"/>
  <c r="L1040" i="4"/>
  <c r="L1030" i="4"/>
  <c r="L1022" i="4"/>
  <c r="L1015" i="4"/>
  <c r="L998" i="4"/>
  <c r="L996" i="4"/>
  <c r="L993" i="4"/>
  <c r="L948" i="4"/>
  <c r="L938" i="4"/>
  <c r="L937" i="4"/>
  <c r="L932" i="4"/>
  <c r="L925" i="4"/>
  <c r="L918" i="4"/>
  <c r="L902" i="4"/>
  <c r="L892" i="4"/>
  <c r="L889" i="4"/>
  <c r="L888" i="4"/>
  <c r="L882" i="4"/>
  <c r="L862" i="4"/>
  <c r="L857" i="4"/>
  <c r="L826" i="4"/>
  <c r="L819" i="4"/>
  <c r="L817" i="4"/>
  <c r="L798" i="4"/>
  <c r="L788" i="4"/>
  <c r="L787" i="4"/>
  <c r="L782" i="4"/>
  <c r="L781" i="4"/>
  <c r="L779" i="4"/>
  <c r="L778" i="4"/>
  <c r="L775" i="4"/>
  <c r="L774" i="4"/>
  <c r="L747" i="4"/>
  <c r="L746" i="4"/>
  <c r="L745" i="4"/>
  <c r="L741" i="4"/>
  <c r="L723" i="4"/>
  <c r="L715" i="4"/>
  <c r="L713" i="4"/>
  <c r="L709" i="4"/>
  <c r="L704" i="4"/>
  <c r="L687" i="4"/>
  <c r="L669" i="4"/>
  <c r="L667" i="4"/>
  <c r="L663" i="4"/>
  <c r="L646" i="4"/>
  <c r="L639" i="4"/>
  <c r="L597" i="4"/>
  <c r="L595" i="4"/>
  <c r="L590" i="4"/>
  <c r="L561" i="4"/>
  <c r="L559" i="4"/>
  <c r="L528" i="4"/>
  <c r="L499" i="4"/>
  <c r="L480" i="4"/>
  <c r="L463" i="4"/>
  <c r="L456" i="4"/>
  <c r="L455" i="4"/>
  <c r="L452" i="4"/>
  <c r="L448" i="4"/>
  <c r="L444" i="4"/>
  <c r="L443" i="4"/>
  <c r="L433" i="4"/>
  <c r="L430" i="4"/>
  <c r="L408" i="4"/>
  <c r="L401" i="4"/>
  <c r="L397" i="4"/>
  <c r="L347" i="4"/>
  <c r="L350" i="4"/>
  <c r="L356" i="4"/>
  <c r="L375" i="4"/>
  <c r="L377" i="4"/>
  <c r="L378" i="4"/>
  <c r="L329" i="4"/>
  <c r="L312" i="4"/>
  <c r="L280" i="4"/>
  <c r="L263" i="4"/>
  <c r="L260" i="4"/>
  <c r="L257" i="4"/>
  <c r="L251" i="4"/>
  <c r="L247" i="4"/>
  <c r="L246" i="4"/>
  <c r="L240" i="4"/>
  <c r="L230" i="4"/>
  <c r="L223" i="4"/>
  <c r="L222" i="4"/>
  <c r="L220" i="4"/>
  <c r="L216" i="4"/>
  <c r="L215" i="4"/>
  <c r="L203" i="4"/>
  <c r="L202" i="4"/>
  <c r="L201" i="4"/>
  <c r="L200" i="4"/>
  <c r="L197" i="4"/>
  <c r="L179" i="4"/>
  <c r="L156" i="4"/>
  <c r="L152" i="4"/>
  <c r="L93" i="4"/>
  <c r="L77" i="4"/>
  <c r="L73" i="4"/>
  <c r="L68" i="4"/>
  <c r="L58" i="4"/>
  <c r="L46" i="4"/>
  <c r="L36" i="4"/>
  <c r="L35" i="4"/>
  <c r="L34" i="4"/>
  <c r="L13" i="4"/>
  <c r="L10" i="4"/>
  <c r="L1067" i="4"/>
  <c r="L1063" i="4"/>
  <c r="L1062" i="4"/>
  <c r="L1060" i="4"/>
  <c r="L1057" i="4"/>
  <c r="L1056" i="4"/>
  <c r="L1051" i="4"/>
  <c r="L1049" i="4"/>
  <c r="L1045" i="4"/>
  <c r="L1038" i="4"/>
  <c r="L1034" i="4"/>
  <c r="L1031" i="4"/>
  <c r="L1029" i="4"/>
  <c r="L1023" i="4"/>
  <c r="L1019" i="4"/>
  <c r="L1017" i="4"/>
  <c r="L1016" i="4"/>
  <c r="L1011" i="4"/>
  <c r="L1008" i="4"/>
  <c r="L997" i="4"/>
  <c r="L989" i="4"/>
  <c r="L986" i="4"/>
  <c r="L981" i="4"/>
  <c r="L970" i="4"/>
  <c r="L967" i="4"/>
  <c r="L964" i="4"/>
  <c r="L959" i="4"/>
  <c r="L954" i="4"/>
  <c r="L947" i="4"/>
  <c r="L941" i="4"/>
  <c r="L940" i="4"/>
  <c r="L939" i="4"/>
  <c r="L933" i="4"/>
  <c r="L931" i="4"/>
  <c r="L930" i="4"/>
  <c r="L928" i="4"/>
  <c r="L922" i="4"/>
  <c r="L921" i="4"/>
  <c r="L920" i="4"/>
  <c r="L919" i="4"/>
  <c r="L916" i="4"/>
  <c r="L915" i="4"/>
  <c r="L914" i="4"/>
  <c r="L911" i="4"/>
  <c r="L910" i="4"/>
  <c r="L909" i="4"/>
  <c r="L907" i="4"/>
  <c r="L905" i="4"/>
  <c r="L901" i="4"/>
  <c r="L900" i="4"/>
  <c r="L896" i="4"/>
  <c r="L894" i="4"/>
  <c r="L887" i="4"/>
  <c r="L886" i="4"/>
  <c r="L885" i="4"/>
  <c r="L883" i="4"/>
  <c r="L875" i="4"/>
  <c r="L874" i="4"/>
  <c r="L870" i="4"/>
  <c r="L867" i="4"/>
  <c r="L863" i="4"/>
  <c r="L860" i="4"/>
  <c r="L859" i="4"/>
  <c r="L858" i="4"/>
  <c r="L856" i="4"/>
  <c r="L854" i="4"/>
  <c r="L853" i="4"/>
  <c r="L852" i="4"/>
  <c r="L851" i="4"/>
  <c r="L848" i="4"/>
  <c r="L845" i="4"/>
  <c r="L842" i="4"/>
  <c r="L840" i="4"/>
  <c r="L839" i="4"/>
  <c r="L838" i="4"/>
  <c r="L835" i="4"/>
  <c r="L830" i="4"/>
  <c r="L829" i="4"/>
  <c r="L825" i="4"/>
  <c r="L822" i="4"/>
  <c r="L821" i="4"/>
  <c r="L820" i="4"/>
  <c r="L818" i="4"/>
  <c r="L816" i="4"/>
  <c r="L807" i="4"/>
  <c r="L801" i="4"/>
  <c r="L797" i="4"/>
  <c r="L796" i="4"/>
  <c r="L792" i="4"/>
  <c r="L791" i="4"/>
  <c r="L789" i="4"/>
  <c r="L785" i="4"/>
  <c r="L769" i="4"/>
  <c r="L766" i="4"/>
  <c r="L765" i="4"/>
  <c r="L763" i="4"/>
  <c r="L762" i="4"/>
  <c r="L761" i="4"/>
  <c r="L760" i="4"/>
  <c r="L758" i="4"/>
  <c r="L756" i="4"/>
  <c r="L752" i="4"/>
  <c r="L751" i="4"/>
  <c r="L750" i="4"/>
  <c r="L749" i="4"/>
  <c r="L744" i="4"/>
  <c r="L737" i="4"/>
  <c r="L735" i="4"/>
  <c r="L734" i="4"/>
  <c r="L733" i="4"/>
  <c r="L729" i="4"/>
  <c r="L728" i="4"/>
  <c r="L725" i="4"/>
  <c r="L711" i="4"/>
  <c r="L705" i="4"/>
  <c r="L698" i="4"/>
  <c r="L695" i="4"/>
  <c r="L694" i="4"/>
  <c r="L692" i="4"/>
  <c r="L685" i="4"/>
  <c r="L684" i="4"/>
  <c r="L681" i="4"/>
  <c r="L680" i="4"/>
  <c r="L679" i="4"/>
  <c r="L675" i="4"/>
  <c r="L670" i="4"/>
  <c r="L668" i="4"/>
  <c r="L665" i="4"/>
  <c r="L664" i="4"/>
  <c r="L662" i="4"/>
  <c r="L658" i="4"/>
  <c r="L657" i="4"/>
  <c r="L652" i="4"/>
  <c r="L647" i="4"/>
  <c r="L640" i="4"/>
  <c r="L637" i="4"/>
  <c r="L634" i="4"/>
  <c r="L631" i="4"/>
  <c r="L630" i="4"/>
  <c r="L628" i="4"/>
  <c r="L627" i="4"/>
  <c r="L626" i="4"/>
  <c r="L623" i="4"/>
  <c r="L622" i="4"/>
  <c r="L611" i="4"/>
  <c r="L609" i="4"/>
  <c r="L606" i="4"/>
  <c r="L605" i="4"/>
  <c r="L603" i="4"/>
  <c r="L600" i="4"/>
  <c r="L596" i="4"/>
  <c r="L594" i="4"/>
  <c r="L593" i="4"/>
  <c r="L592" i="4"/>
  <c r="L591" i="4"/>
  <c r="L587" i="4"/>
  <c r="L583" i="4"/>
  <c r="L582" i="4"/>
  <c r="L579" i="4"/>
  <c r="L578" i="4"/>
  <c r="L576" i="4"/>
  <c r="L575" i="4"/>
  <c r="L574" i="4"/>
  <c r="L572" i="4"/>
  <c r="L571" i="4"/>
  <c r="L549" i="4"/>
  <c r="L546" i="4"/>
  <c r="L544" i="4"/>
  <c r="L541" i="4"/>
  <c r="L539" i="4"/>
  <c r="L537" i="4"/>
  <c r="L536" i="4"/>
  <c r="L534" i="4"/>
  <c r="L532" i="4"/>
  <c r="L527" i="4"/>
  <c r="L525" i="4"/>
  <c r="L522" i="4"/>
  <c r="L521" i="4"/>
  <c r="L520" i="4"/>
  <c r="L517" i="4"/>
  <c r="L513" i="4"/>
  <c r="L509" i="4"/>
  <c r="L505" i="4"/>
  <c r="L498" i="4"/>
  <c r="L492" i="4"/>
  <c r="L491" i="4"/>
  <c r="L487" i="4"/>
  <c r="L486" i="4"/>
  <c r="L485" i="4"/>
  <c r="L482" i="4"/>
  <c r="L481" i="4"/>
  <c r="L478" i="4"/>
  <c r="L476" i="4"/>
  <c r="L475" i="4"/>
  <c r="L474" i="4"/>
  <c r="L473" i="4"/>
  <c r="L470" i="4"/>
  <c r="L467" i="4"/>
  <c r="L464" i="4"/>
  <c r="L462" i="4"/>
  <c r="L461" i="4"/>
  <c r="L449" i="4"/>
  <c r="L446" i="4"/>
  <c r="L442" i="4"/>
  <c r="L439" i="4"/>
  <c r="L437" i="4"/>
  <c r="L435" i="4"/>
  <c r="L432" i="4"/>
  <c r="L428" i="4"/>
  <c r="L422" i="4"/>
  <c r="L421" i="4"/>
  <c r="L417" i="4"/>
  <c r="L415" i="4"/>
  <c r="L396" i="4"/>
  <c r="L392" i="4"/>
  <c r="L390" i="4"/>
  <c r="L387" i="4"/>
  <c r="L384" i="4"/>
  <c r="L380" i="4"/>
  <c r="L376" i="4"/>
  <c r="L373" i="4"/>
  <c r="L370" i="4"/>
  <c r="L362" i="4"/>
  <c r="L361" i="4"/>
  <c r="L360" i="4"/>
  <c r="L354" i="4"/>
  <c r="L351" i="4"/>
  <c r="L348" i="4"/>
  <c r="L346" i="4"/>
  <c r="L340" i="4"/>
  <c r="L339" i="4"/>
  <c r="L338" i="4"/>
  <c r="L336" i="4"/>
  <c r="L335" i="4"/>
  <c r="L332" i="4"/>
  <c r="L326" i="4"/>
  <c r="L324" i="4"/>
  <c r="L310" i="4"/>
  <c r="L306" i="4"/>
  <c r="L305" i="4"/>
  <c r="L298" i="4"/>
  <c r="L297" i="4"/>
  <c r="L295" i="4"/>
  <c r="L291" i="4"/>
  <c r="L290" i="4"/>
  <c r="L289" i="4"/>
  <c r="L288" i="4"/>
  <c r="L287" i="4"/>
  <c r="L283" i="4"/>
  <c r="L282" i="4"/>
  <c r="L268" i="4"/>
  <c r="L264" i="4"/>
  <c r="L262" i="4"/>
  <c r="L252" i="4"/>
  <c r="L249" i="4"/>
  <c r="L245" i="4"/>
  <c r="L244" i="4"/>
  <c r="L243" i="4"/>
  <c r="L232" i="4"/>
  <c r="L228" i="4"/>
  <c r="L219" i="4"/>
  <c r="L217" i="4"/>
  <c r="L211" i="4"/>
  <c r="L209" i="4"/>
  <c r="L195" i="4"/>
  <c r="L191" i="4"/>
  <c r="L188" i="4"/>
  <c r="L187" i="4"/>
  <c r="L186" i="4"/>
  <c r="L185" i="4"/>
  <c r="L184" i="4"/>
  <c r="L181" i="4"/>
  <c r="L176" i="4"/>
  <c r="L175" i="4"/>
  <c r="L173" i="4"/>
  <c r="L169" i="4"/>
  <c r="L167" i="4"/>
  <c r="L165" i="4"/>
  <c r="L163" i="4"/>
  <c r="L162" i="4"/>
  <c r="L151" i="4"/>
  <c r="L148" i="4"/>
  <c r="L147" i="4"/>
  <c r="L146" i="4"/>
  <c r="L145" i="4"/>
  <c r="L139" i="4"/>
  <c r="L138" i="4"/>
  <c r="L135" i="4"/>
  <c r="L132" i="4"/>
  <c r="L131" i="4"/>
  <c r="L129" i="4"/>
  <c r="L128" i="4"/>
  <c r="L126" i="4"/>
  <c r="L123" i="4"/>
  <c r="L122" i="4"/>
  <c r="L120" i="4"/>
  <c r="L113" i="4"/>
  <c r="L109" i="4"/>
  <c r="L106" i="4"/>
  <c r="L103" i="4"/>
  <c r="L98" i="4"/>
  <c r="L92" i="4"/>
  <c r="L91" i="4"/>
  <c r="L89" i="4"/>
  <c r="L82" i="4"/>
  <c r="L80" i="4"/>
  <c r="L72" i="4"/>
  <c r="L71" i="4"/>
  <c r="L70" i="4"/>
  <c r="L67" i="4"/>
  <c r="L65" i="4"/>
  <c r="L63" i="4"/>
  <c r="L57" i="4"/>
  <c r="L56" i="4"/>
  <c r="L49" i="4"/>
  <c r="L48" i="4"/>
  <c r="L47" i="4"/>
  <c r="L45" i="4"/>
  <c r="L44" i="4"/>
  <c r="L43" i="4"/>
  <c r="L42" i="4"/>
  <c r="L39" i="4"/>
  <c r="L27" i="4"/>
  <c r="L22" i="4"/>
  <c r="L19" i="4"/>
  <c r="L18" i="4"/>
  <c r="L17" i="4"/>
  <c r="L11" i="4"/>
  <c r="L4" i="4"/>
  <c r="L844" i="4"/>
  <c r="L368" i="4"/>
  <c r="L177" i="4"/>
  <c r="L1028" i="4"/>
  <c r="L861" i="4"/>
  <c r="L833" i="4"/>
  <c r="L635" i="4"/>
  <c r="L581" i="4"/>
  <c r="L447" i="4"/>
  <c r="L425" i="4"/>
  <c r="L424" i="4"/>
  <c r="L344" i="4"/>
  <c r="L227" i="4"/>
  <c r="L208" i="4"/>
  <c r="L155" i="4"/>
  <c r="L136" i="4"/>
  <c r="L38" i="4"/>
  <c r="L16" i="4"/>
  <c r="L1055" i="4"/>
  <c r="L1050" i="4"/>
  <c r="L1048" i="4"/>
  <c r="L1047" i="4"/>
  <c r="L1041" i="4"/>
  <c r="L1027" i="4"/>
  <c r="L1026" i="4"/>
  <c r="L1014" i="4"/>
  <c r="L1010" i="4"/>
  <c r="L1002" i="4"/>
  <c r="L1001" i="4"/>
  <c r="L1000" i="4"/>
  <c r="L994" i="4"/>
  <c r="L984" i="4"/>
  <c r="L965" i="4"/>
  <c r="L961" i="4"/>
  <c r="L958" i="4"/>
  <c r="L943" i="4"/>
  <c r="L926" i="4"/>
  <c r="L917" i="4"/>
  <c r="L903" i="4"/>
  <c r="L899" i="4"/>
  <c r="L890" i="4"/>
  <c r="L873" i="4"/>
  <c r="L850" i="4"/>
  <c r="L849" i="4"/>
  <c r="L846" i="4"/>
  <c r="L841" i="4"/>
  <c r="L803" i="4"/>
  <c r="L799" i="4"/>
  <c r="L790" i="4"/>
  <c r="L784" i="4"/>
  <c r="L783" i="4"/>
  <c r="L780" i="4"/>
  <c r="L777" i="4"/>
  <c r="L770" i="4"/>
  <c r="L768" i="4"/>
  <c r="L767" i="4"/>
  <c r="L764" i="4"/>
  <c r="L753" i="4"/>
  <c r="L718" i="4"/>
  <c r="L708" i="4"/>
  <c r="L703" i="4"/>
  <c r="L699" i="4"/>
  <c r="L678" i="4"/>
  <c r="L677" i="4"/>
  <c r="L676" i="4"/>
  <c r="L672" i="4"/>
  <c r="L643" i="4"/>
  <c r="L632" i="4"/>
  <c r="L620" i="4"/>
  <c r="L618" i="4"/>
  <c r="L617" i="4"/>
  <c r="L614" i="4"/>
  <c r="L608" i="4"/>
  <c r="L607" i="4"/>
  <c r="L580" i="4"/>
  <c r="L558" i="4"/>
  <c r="L555" i="4"/>
  <c r="L538" i="4"/>
  <c r="L529" i="4"/>
  <c r="L526" i="4"/>
  <c r="L524" i="4"/>
  <c r="L519" i="4"/>
  <c r="L516" i="4"/>
  <c r="L514" i="4"/>
  <c r="L511" i="4"/>
  <c r="L497" i="4"/>
  <c r="L496" i="4"/>
  <c r="L495" i="4"/>
  <c r="L488" i="4"/>
  <c r="L479" i="4"/>
  <c r="L477" i="4"/>
  <c r="L472" i="4"/>
  <c r="L471" i="4"/>
  <c r="L453" i="4"/>
  <c r="L451" i="4"/>
  <c r="L441" i="4"/>
  <c r="L440" i="4"/>
  <c r="L414" i="4"/>
  <c r="L413" i="4"/>
  <c r="L412" i="4"/>
  <c r="L403" i="4"/>
  <c r="L399" i="4"/>
  <c r="L393" i="4"/>
  <c r="L391" i="4"/>
  <c r="L379" i="4"/>
  <c r="L353" i="4"/>
  <c r="L320" i="4"/>
  <c r="L311" i="4"/>
  <c r="L304" i="4"/>
  <c r="L285" i="4"/>
  <c r="L281" i="4"/>
  <c r="L275" i="4"/>
  <c r="L273" i="4"/>
  <c r="L271" i="4"/>
  <c r="L270" i="4"/>
  <c r="L269" i="4"/>
  <c r="L267" i="4"/>
  <c r="L259" i="4"/>
  <c r="L248" i="4"/>
  <c r="L239" i="4"/>
  <c r="L226" i="4"/>
  <c r="L221" i="4"/>
  <c r="L210" i="4"/>
  <c r="L168" i="4"/>
  <c r="L192" i="4"/>
  <c r="L183" i="4"/>
  <c r="L178" i="4"/>
  <c r="L166" i="4"/>
  <c r="L164" i="4"/>
  <c r="L160" i="4"/>
  <c r="L159" i="4"/>
  <c r="L153" i="4"/>
  <c r="L110" i="4"/>
  <c r="L99" i="4"/>
  <c r="L69" i="4"/>
  <c r="L60" i="4"/>
  <c r="L24" i="4"/>
  <c r="L20" i="4"/>
  <c r="L12" i="4"/>
  <c r="L9" i="4"/>
  <c r="L1053" i="4"/>
  <c r="L1044" i="4"/>
  <c r="L1036" i="4"/>
  <c r="L1013" i="4"/>
  <c r="L992" i="4"/>
  <c r="L944" i="4"/>
  <c r="L881" i="4"/>
  <c r="L876" i="4"/>
  <c r="L869" i="4"/>
  <c r="L865" i="4"/>
  <c r="L836" i="4"/>
  <c r="L832" i="4"/>
  <c r="L755" i="4"/>
  <c r="L754" i="4"/>
  <c r="L727" i="4"/>
  <c r="L700" i="4"/>
  <c r="L688" i="4"/>
  <c r="L682" i="4"/>
  <c r="L653" i="4"/>
  <c r="L585" i="4"/>
  <c r="L567" i="4"/>
  <c r="L556" i="4"/>
  <c r="L552" i="4"/>
  <c r="L490" i="4"/>
  <c r="L489" i="4"/>
  <c r="L423" i="4"/>
  <c r="L419" i="4"/>
  <c r="L418" i="4"/>
  <c r="L406" i="4"/>
  <c r="L296" i="4"/>
  <c r="L293" i="4"/>
  <c r="L272" i="4"/>
  <c r="L235" i="4"/>
  <c r="L224" i="4"/>
  <c r="L193" i="4"/>
  <c r="L134" i="4"/>
  <c r="L119" i="4"/>
  <c r="L96" i="4"/>
  <c r="L508" i="4"/>
  <c r="L877" i="4"/>
  <c r="L616" i="4"/>
  <c r="L554" i="4"/>
  <c r="L547" i="4"/>
  <c r="L7" i="4"/>
  <c r="L950" i="4"/>
  <c r="L773" i="4"/>
  <c r="L543" i="4"/>
  <c r="L303" i="4"/>
  <c r="L968" i="4"/>
  <c r="L945" i="4"/>
  <c r="L834" i="4"/>
  <c r="L560" i="4"/>
  <c r="L515" i="4"/>
  <c r="L512" i="4"/>
  <c r="L469" i="4"/>
  <c r="L438" i="4"/>
  <c r="L108" i="4"/>
  <c r="L935" i="4"/>
  <c r="L717" i="4"/>
  <c r="L564" i="4"/>
  <c r="L468" i="4"/>
  <c r="L398" i="4"/>
  <c r="L308" i="4"/>
  <c r="L104" i="4"/>
  <c r="L97" i="4"/>
  <c r="L1066" i="4"/>
  <c r="L1037" i="4"/>
  <c r="L963" i="4"/>
  <c r="L904" i="4"/>
  <c r="L740" i="4"/>
  <c r="L696" i="4"/>
  <c r="L666" i="4"/>
  <c r="L550" i="4"/>
  <c r="L454" i="4"/>
  <c r="L357" i="4"/>
  <c r="L278" i="4"/>
  <c r="L199" i="4"/>
  <c r="L161" i="4"/>
  <c r="L105" i="4"/>
  <c r="L1064" i="4"/>
  <c r="L1052" i="4"/>
  <c r="L1024" i="4"/>
  <c r="L1021" i="4"/>
  <c r="L1005" i="4"/>
  <c r="L1003" i="4"/>
  <c r="L946" i="4"/>
  <c r="L936" i="4"/>
  <c r="L934" i="4"/>
  <c r="L891" i="4"/>
  <c r="L878" i="4"/>
  <c r="L823" i="4"/>
  <c r="L815" i="4"/>
  <c r="L804" i="4"/>
  <c r="L802" i="4"/>
  <c r="L795" i="4"/>
  <c r="L794" i="4"/>
  <c r="L793" i="4"/>
  <c r="L776" i="4"/>
  <c r="L748" i="4"/>
  <c r="L739" i="4"/>
  <c r="L736" i="4"/>
  <c r="L730" i="4"/>
  <c r="L722" i="4"/>
  <c r="L693" i="4"/>
  <c r="L683" i="4"/>
  <c r="L645" i="4"/>
  <c r="L641" i="4"/>
  <c r="L604" i="4"/>
  <c r="L599" i="4"/>
  <c r="L586" i="4"/>
  <c r="L562" i="4"/>
  <c r="L535" i="4"/>
  <c r="L493" i="4"/>
  <c r="L466" i="4"/>
  <c r="L427" i="4"/>
  <c r="L426" i="4"/>
  <c r="L402" i="4"/>
  <c r="L395" i="4"/>
  <c r="L389" i="4"/>
  <c r="L365" i="4"/>
  <c r="L349" i="4"/>
  <c r="L342" i="4"/>
  <c r="L328" i="4"/>
  <c r="L327" i="4"/>
  <c r="L322" i="4"/>
  <c r="L316" i="4"/>
  <c r="L313" i="4"/>
  <c r="L286" i="4"/>
  <c r="L258" i="4"/>
  <c r="L218" i="4"/>
  <c r="L174" i="4"/>
  <c r="L130" i="4"/>
  <c r="L125" i="4"/>
  <c r="L116" i="4"/>
  <c r="L102" i="4"/>
  <c r="L88" i="4"/>
  <c r="L59" i="4"/>
  <c r="L53" i="4"/>
  <c r="L41" i="4"/>
  <c r="L37" i="4"/>
  <c r="L21" i="4"/>
  <c r="L1065" i="4"/>
  <c r="L1043" i="4"/>
  <c r="L1039" i="4"/>
  <c r="L1035" i="4"/>
  <c r="L1033" i="4"/>
  <c r="L1032" i="4"/>
  <c r="L1025" i="4"/>
  <c r="L1018" i="4"/>
  <c r="L1004" i="4"/>
  <c r="L995" i="4"/>
  <c r="L991" i="4"/>
  <c r="L990" i="4"/>
  <c r="L987" i="4"/>
  <c r="L985" i="4"/>
  <c r="L983" i="4"/>
  <c r="L982" i="4"/>
  <c r="L980" i="4"/>
  <c r="L976" i="4"/>
  <c r="L975" i="4"/>
  <c r="L974" i="4"/>
  <c r="L973" i="4"/>
  <c r="L972" i="4"/>
  <c r="L971" i="4"/>
  <c r="L962" i="4"/>
  <c r="L960" i="4"/>
  <c r="L957" i="4"/>
  <c r="L956" i="4"/>
  <c r="L953" i="4"/>
  <c r="L942" i="4"/>
  <c r="L929" i="4"/>
  <c r="L927" i="4"/>
  <c r="L924" i="4"/>
  <c r="L923" i="4"/>
  <c r="L913" i="4"/>
  <c r="L912" i="4"/>
  <c r="L906" i="4"/>
  <c r="L895" i="4"/>
  <c r="L893" i="4"/>
  <c r="L868" i="4"/>
  <c r="L866" i="4"/>
  <c r="L864" i="4"/>
  <c r="L855" i="4"/>
  <c r="L847" i="4"/>
  <c r="L831" i="4"/>
  <c r="L828" i="4"/>
  <c r="L824" i="4"/>
  <c r="L814" i="4"/>
  <c r="L813" i="4"/>
  <c r="L812" i="4"/>
  <c r="L811" i="4"/>
  <c r="L810" i="4"/>
  <c r="L808" i="4"/>
  <c r="L806" i="4"/>
  <c r="L805" i="4"/>
  <c r="L800" i="4"/>
  <c r="L786" i="4"/>
  <c r="L757" i="4"/>
  <c r="L742" i="4"/>
  <c r="L726" i="4"/>
  <c r="L724" i="4"/>
  <c r="L721" i="4"/>
  <c r="L720" i="4"/>
  <c r="L719" i="4"/>
  <c r="L714" i="4"/>
  <c r="L707" i="4"/>
  <c r="L674" i="4"/>
  <c r="L673" i="4"/>
  <c r="L660" i="4"/>
  <c r="L659" i="4"/>
  <c r="L656" i="4"/>
  <c r="L655" i="4"/>
  <c r="L651" i="4"/>
  <c r="L650" i="4"/>
  <c r="L649" i="4"/>
  <c r="L648" i="4"/>
  <c r="L642" i="4"/>
  <c r="L636" i="4"/>
  <c r="L633" i="4"/>
  <c r="L629" i="4"/>
  <c r="L625" i="4"/>
  <c r="L624" i="4"/>
  <c r="L621" i="4"/>
  <c r="L615" i="4"/>
  <c r="L610" i="4"/>
  <c r="L602" i="4"/>
  <c r="L601" i="4"/>
  <c r="L598" i="4"/>
  <c r="L584" i="4"/>
  <c r="L577" i="4"/>
  <c r="L573" i="4"/>
  <c r="L563" i="4"/>
  <c r="L557" i="4"/>
  <c r="L551" i="4"/>
  <c r="L542" i="4"/>
  <c r="L530" i="4"/>
  <c r="L518" i="4"/>
  <c r="L507" i="4"/>
  <c r="L503" i="4"/>
  <c r="L502" i="4"/>
  <c r="L500" i="4"/>
  <c r="L494" i="4"/>
  <c r="L460" i="4"/>
  <c r="L458" i="4"/>
  <c r="L457" i="4"/>
  <c r="L445" i="4"/>
  <c r="L434" i="4"/>
  <c r="L431" i="4"/>
  <c r="L429" i="4"/>
  <c r="L416" i="4"/>
  <c r="L410" i="4"/>
  <c r="L407" i="4"/>
  <c r="L405" i="4"/>
  <c r="L404" i="4"/>
  <c r="L400" i="4"/>
  <c r="L388" i="4"/>
  <c r="L383" i="4"/>
  <c r="L382" i="4"/>
  <c r="L381" i="4"/>
  <c r="L372" i="4"/>
  <c r="L371" i="4"/>
  <c r="L369" i="4"/>
  <c r="L367" i="4"/>
  <c r="L366" i="4"/>
  <c r="L364" i="4"/>
  <c r="L363" i="4"/>
  <c r="L359" i="4"/>
  <c r="L358" i="4"/>
  <c r="L345" i="4"/>
  <c r="L343" i="4"/>
  <c r="L341" i="4"/>
  <c r="L337" i="4"/>
  <c r="L334" i="4"/>
  <c r="L333" i="4"/>
  <c r="L331" i="4"/>
  <c r="L330" i="4"/>
  <c r="L325" i="4"/>
  <c r="L323" i="4"/>
  <c r="L321" i="4"/>
  <c r="L319" i="4"/>
  <c r="L318" i="4"/>
  <c r="L315" i="4"/>
  <c r="L314" i="4"/>
  <c r="L300" i="4"/>
  <c r="L299" i="4"/>
  <c r="L294" i="4"/>
  <c r="L292" i="4"/>
  <c r="L284" i="4"/>
  <c r="L279" i="4"/>
  <c r="L277" i="4"/>
  <c r="L276" i="4"/>
  <c r="L266" i="4"/>
  <c r="L265" i="4"/>
  <c r="L261" i="4"/>
  <c r="L256" i="4"/>
  <c r="L255" i="4"/>
  <c r="L254" i="4"/>
  <c r="L253" i="4"/>
  <c r="L242" i="4"/>
  <c r="L241" i="4"/>
  <c r="L238" i="4"/>
  <c r="L237" i="4"/>
  <c r="L234" i="4"/>
  <c r="L233" i="4"/>
  <c r="L231" i="4"/>
  <c r="L229" i="4"/>
  <c r="L213" i="4"/>
  <c r="L212" i="4"/>
  <c r="L206" i="4"/>
  <c r="L204" i="4"/>
  <c r="L198" i="4"/>
  <c r="L196" i="4"/>
  <c r="L194" i="4"/>
  <c r="L182" i="4"/>
  <c r="L180" i="4"/>
  <c r="L170" i="4"/>
  <c r="L158" i="4"/>
  <c r="L157" i="4"/>
  <c r="L149" i="4"/>
  <c r="L144" i="4"/>
  <c r="L141" i="4"/>
  <c r="L137" i="4"/>
  <c r="L121" i="4"/>
  <c r="L118" i="4"/>
  <c r="L115" i="4"/>
  <c r="L114" i="4"/>
  <c r="L112" i="4"/>
  <c r="L111" i="4"/>
  <c r="L107" i="4"/>
  <c r="L101" i="4"/>
  <c r="L100" i="4"/>
  <c r="L90" i="4"/>
  <c r="L87" i="4"/>
  <c r="L84" i="4"/>
  <c r="L83" i="4"/>
  <c r="L81" i="4"/>
  <c r="L79" i="4"/>
  <c r="L78" i="4"/>
  <c r="L76" i="4"/>
  <c r="L75" i="4"/>
  <c r="L74" i="4"/>
  <c r="L64" i="4"/>
  <c r="L62" i="4"/>
  <c r="L61" i="4"/>
  <c r="L55" i="4"/>
  <c r="L54" i="4"/>
  <c r="L52" i="4"/>
  <c r="L51" i="4"/>
  <c r="L50" i="4"/>
  <c r="L40" i="4"/>
  <c r="L32" i="4"/>
  <c r="L26" i="4"/>
  <c r="L25" i="4"/>
  <c r="L8" i="4"/>
  <c r="L5" i="4"/>
  <c r="L3" i="4"/>
  <c r="L142" i="4"/>
  <c r="L143" i="4"/>
  <c r="L374" i="4"/>
  <c r="L565" i="4"/>
  <c r="L589" i="4"/>
  <c r="L689" i="4"/>
  <c r="L697" i="4"/>
  <c r="L772" i="4"/>
  <c r="L952" i="4"/>
  <c r="L1084" i="4"/>
  <c r="L809" i="4"/>
  <c r="L701" i="4"/>
  <c r="L638" i="4"/>
  <c r="L588" i="4"/>
  <c r="L540" i="4"/>
  <c r="L150" i="4"/>
  <c r="L140" i="4"/>
  <c r="L15" i="4"/>
  <c r="L14" i="4"/>
  <c r="L1020" i="4"/>
  <c r="L951" i="4"/>
  <c r="L880" i="4"/>
  <c r="L879" i="4"/>
  <c r="L686" i="4"/>
  <c r="L30" i="4"/>
  <c r="M2957" i="5"/>
  <c r="M2732" i="5"/>
  <c r="M2727" i="5"/>
  <c r="M2479" i="5"/>
  <c r="M2222" i="5"/>
  <c r="M2182" i="5"/>
  <c r="M2159" i="5"/>
  <c r="M1837" i="5"/>
  <c r="M1639" i="5"/>
  <c r="M958" i="5"/>
  <c r="M816" i="5"/>
  <c r="M625" i="5"/>
  <c r="M279" i="5"/>
  <c r="M716" i="5"/>
  <c r="M19" i="5"/>
  <c r="M2444" i="5"/>
  <c r="M2640" i="5"/>
  <c r="M1385" i="5"/>
  <c r="M2452" i="5"/>
  <c r="M2276" i="5"/>
  <c r="M1994" i="5"/>
  <c r="M1419" i="5"/>
  <c r="M317" i="5"/>
  <c r="M2934" i="5"/>
  <c r="M2816" i="5"/>
  <c r="M2806" i="5"/>
  <c r="M2606" i="5"/>
  <c r="M2499" i="5"/>
  <c r="M2371" i="5"/>
  <c r="M2301" i="5"/>
  <c r="M2266" i="5"/>
  <c r="M2246" i="5"/>
  <c r="M2165" i="5"/>
  <c r="M1924" i="5"/>
  <c r="M1857" i="5"/>
  <c r="M1800" i="5"/>
  <c r="M1774" i="5"/>
  <c r="M1728" i="5"/>
  <c r="M1684" i="5"/>
  <c r="M1683" i="5"/>
  <c r="M1682" i="5"/>
  <c r="M1679" i="5"/>
  <c r="M1644" i="5"/>
  <c r="M1561" i="5"/>
  <c r="M1448" i="5"/>
  <c r="M1381" i="5"/>
  <c r="M1324" i="5"/>
  <c r="M1015" i="5"/>
  <c r="M892" i="5"/>
  <c r="M890" i="5"/>
  <c r="M861" i="5"/>
  <c r="M722" i="5"/>
  <c r="M579" i="5"/>
  <c r="M572" i="5"/>
  <c r="M476" i="5"/>
  <c r="M474" i="5"/>
  <c r="M444" i="5"/>
  <c r="M399" i="5"/>
  <c r="M359" i="5"/>
  <c r="M249" i="5"/>
  <c r="M221" i="5"/>
  <c r="M210" i="5"/>
  <c r="M158" i="5"/>
  <c r="M152" i="5"/>
  <c r="M18" i="5"/>
  <c r="M2076" i="5"/>
  <c r="M1986" i="5"/>
  <c r="M272" i="5"/>
  <c r="M87" i="5"/>
  <c r="M2920" i="5"/>
  <c r="M2830" i="5"/>
  <c r="M2418" i="5"/>
  <c r="M2385" i="5"/>
  <c r="M2202" i="5"/>
  <c r="M1631" i="5"/>
  <c r="M1569" i="5"/>
  <c r="M940" i="5"/>
  <c r="M421" i="5"/>
  <c r="M92" i="5"/>
  <c r="M30" i="5"/>
  <c r="M2959" i="5"/>
  <c r="M2954" i="5"/>
  <c r="M2950" i="5"/>
  <c r="M2938" i="5"/>
  <c r="M2931" i="5"/>
  <c r="M2924" i="5"/>
  <c r="M2912" i="5"/>
  <c r="M2911" i="5"/>
  <c r="M2908" i="5"/>
  <c r="M2907" i="5"/>
  <c r="M2903" i="5"/>
  <c r="M2887" i="5"/>
  <c r="M2880" i="5"/>
  <c r="M2871" i="5"/>
  <c r="M2867" i="5"/>
  <c r="M2854" i="5"/>
  <c r="M2853" i="5"/>
  <c r="M2842" i="5"/>
  <c r="M2841" i="5"/>
  <c r="M2838" i="5"/>
  <c r="M2836" i="5"/>
  <c r="M2829" i="5"/>
  <c r="M2803" i="5"/>
  <c r="M2798" i="5"/>
  <c r="M2796" i="5"/>
  <c r="M2790" i="5"/>
  <c r="M2788" i="5"/>
  <c r="M2775" i="5"/>
  <c r="M2757" i="5"/>
  <c r="M2752" i="5"/>
  <c r="M2749" i="5"/>
  <c r="M2748" i="5"/>
  <c r="M2741" i="5"/>
  <c r="M2742" i="5"/>
  <c r="M2740" i="5"/>
  <c r="M2738" i="5"/>
  <c r="M2716" i="5"/>
  <c r="M2715" i="5"/>
  <c r="M2710" i="5"/>
  <c r="M2711" i="5"/>
  <c r="M2712" i="5"/>
  <c r="M2713" i="5"/>
  <c r="M2709" i="5"/>
  <c r="M2706" i="5"/>
  <c r="M2701" i="5"/>
  <c r="M2695" i="5"/>
  <c r="M2691" i="5"/>
  <c r="M2690" i="5"/>
  <c r="M2688" i="5"/>
  <c r="M2687" i="5"/>
  <c r="M2674" i="5"/>
  <c r="M2659" i="5"/>
  <c r="M2654" i="5"/>
  <c r="M2651" i="5"/>
  <c r="M2641" i="5"/>
  <c r="M2639" i="5"/>
  <c r="M2629" i="5"/>
  <c r="M2612" i="5"/>
  <c r="M2609" i="5"/>
  <c r="M2600" i="5"/>
  <c r="M2590" i="5"/>
  <c r="M2589" i="5"/>
  <c r="M2587" i="5"/>
  <c r="M2584" i="5"/>
  <c r="M2576" i="5"/>
  <c r="M2575" i="5"/>
  <c r="M2571" i="5"/>
  <c r="M2567" i="5"/>
  <c r="M2566" i="5"/>
  <c r="M2562" i="5"/>
  <c r="M2560" i="5"/>
  <c r="M2545" i="5"/>
  <c r="M2543" i="5"/>
  <c r="M2531" i="5"/>
  <c r="M2529" i="5"/>
  <c r="M2527" i="5"/>
  <c r="M2513" i="5"/>
  <c r="M2509" i="5"/>
  <c r="M2508" i="5"/>
  <c r="M2504" i="5"/>
  <c r="M2488" i="5"/>
  <c r="M2486" i="5"/>
  <c r="M2484" i="5"/>
  <c r="M2471" i="5"/>
  <c r="M2464" i="5"/>
  <c r="M2449" i="5"/>
  <c r="M2442" i="5"/>
  <c r="M2441" i="5"/>
  <c r="M2436" i="5"/>
  <c r="M2435" i="5"/>
  <c r="M2434" i="5"/>
  <c r="M2432" i="5"/>
  <c r="M2430" i="5"/>
  <c r="M2429" i="5"/>
  <c r="M2428" i="5"/>
  <c r="M2423" i="5"/>
  <c r="M2414" i="5"/>
  <c r="M2391" i="5"/>
  <c r="M2389" i="5"/>
  <c r="M2388" i="5"/>
  <c r="M2384" i="5"/>
  <c r="M2379" i="5"/>
  <c r="M2369" i="5"/>
  <c r="M2367" i="5"/>
  <c r="M2364" i="5"/>
  <c r="M2362" i="5"/>
  <c r="M2358" i="5"/>
  <c r="M2355" i="5"/>
  <c r="M2349" i="5"/>
  <c r="M2348" i="5"/>
  <c r="M2347" i="5"/>
  <c r="M2346" i="5"/>
  <c r="M2338" i="5"/>
  <c r="M2337" i="5"/>
  <c r="M2336" i="5"/>
  <c r="M2332" i="5"/>
  <c r="M2324" i="5"/>
  <c r="M2313" i="5"/>
  <c r="M2307" i="5"/>
  <c r="M2300" i="5"/>
  <c r="M2292" i="5"/>
  <c r="M2282" i="5"/>
  <c r="M2273" i="5"/>
  <c r="M2257" i="5"/>
  <c r="M2248" i="5"/>
  <c r="M2247" i="5"/>
  <c r="M2233" i="5"/>
  <c r="M2232" i="5"/>
  <c r="M2217" i="5"/>
  <c r="M2215" i="5"/>
  <c r="M2211" i="5"/>
  <c r="M2198" i="5"/>
  <c r="M2193" i="5"/>
  <c r="M2188" i="5"/>
  <c r="M2184" i="5"/>
  <c r="M2181" i="5"/>
  <c r="M2180" i="5"/>
  <c r="M2176" i="5"/>
  <c r="M2172" i="5"/>
  <c r="M2171" i="5"/>
  <c r="M2169" i="5"/>
  <c r="M2167" i="5"/>
  <c r="M2150" i="5"/>
  <c r="M2147" i="5"/>
  <c r="M2146" i="5"/>
  <c r="M2143" i="5"/>
  <c r="M2137" i="5"/>
  <c r="M2132" i="5"/>
  <c r="M2133" i="5"/>
  <c r="M2131" i="5"/>
  <c r="M2121" i="5"/>
  <c r="M2119" i="5"/>
  <c r="M2114" i="5"/>
  <c r="M2110" i="5"/>
  <c r="M2096" i="5"/>
  <c r="M2085" i="5"/>
  <c r="M2084" i="5"/>
  <c r="M2082" i="5"/>
  <c r="M2077" i="5"/>
  <c r="M2072" i="5"/>
  <c r="M2058" i="5"/>
  <c r="M2045" i="5"/>
  <c r="M2042" i="5"/>
  <c r="M2037" i="5"/>
  <c r="M2030" i="5"/>
  <c r="M2029" i="5"/>
  <c r="M2021" i="5"/>
  <c r="M2020" i="5"/>
  <c r="M1992" i="5"/>
  <c r="M1991" i="5"/>
  <c r="M1969" i="5"/>
  <c r="M1946" i="5"/>
  <c r="M1941" i="5"/>
  <c r="M1936" i="5"/>
  <c r="M1933" i="5"/>
  <c r="M1931" i="5"/>
  <c r="M1922" i="5"/>
  <c r="M1920" i="5"/>
  <c r="M1918" i="5"/>
  <c r="M1912" i="5"/>
  <c r="M1904" i="5"/>
  <c r="M1903" i="5"/>
  <c r="M1888" i="5"/>
  <c r="M1887" i="5"/>
  <c r="M1886" i="5"/>
  <c r="M1882" i="5"/>
  <c r="M1871" i="5"/>
  <c r="M1861" i="5"/>
  <c r="M1836" i="5"/>
  <c r="M1833" i="5"/>
  <c r="M1826" i="5"/>
  <c r="M1824" i="5"/>
  <c r="M1821" i="5"/>
  <c r="M1808" i="5"/>
  <c r="M1807" i="5"/>
  <c r="M1806" i="5"/>
  <c r="M1793" i="5"/>
  <c r="M1788" i="5"/>
  <c r="M1786" i="5"/>
  <c r="M1785" i="5"/>
  <c r="M1783" i="5"/>
  <c r="M1782" i="5"/>
  <c r="M1762" i="5"/>
  <c r="M1759" i="5"/>
  <c r="M1755" i="5"/>
  <c r="M1746" i="5"/>
  <c r="M1745" i="5"/>
  <c r="M1741" i="5"/>
  <c r="M1721" i="5"/>
  <c r="M1720" i="5"/>
  <c r="M1719" i="5"/>
  <c r="M1718" i="5"/>
  <c r="M1711" i="5"/>
  <c r="M1705" i="5"/>
  <c r="M1704" i="5"/>
  <c r="M1700" i="5"/>
  <c r="M1693" i="5"/>
  <c r="M1692" i="5"/>
  <c r="M1690" i="5"/>
  <c r="M1689" i="5"/>
  <c r="M1687" i="5"/>
  <c r="M1680" i="5"/>
  <c r="M1673" i="5"/>
  <c r="M1660" i="5"/>
  <c r="M1657" i="5"/>
  <c r="M1640" i="5"/>
  <c r="M1628" i="5"/>
  <c r="M1600" i="5"/>
  <c r="M1601" i="5"/>
  <c r="M1599" i="5"/>
  <c r="M1596" i="5"/>
  <c r="M1590" i="5"/>
  <c r="M1589" i="5"/>
  <c r="M1588" i="5"/>
  <c r="M1585" i="5"/>
  <c r="M1582" i="5"/>
  <c r="M1578" i="5"/>
  <c r="M1576" i="5"/>
  <c r="M1575" i="5"/>
  <c r="M1574" i="5"/>
  <c r="M1571" i="5"/>
  <c r="M1570" i="5"/>
  <c r="M1565" i="5"/>
  <c r="M1562" i="5"/>
  <c r="M1555" i="5"/>
  <c r="M1554" i="5"/>
  <c r="M1546" i="5"/>
  <c r="M1544" i="5"/>
  <c r="M1542" i="5"/>
  <c r="M1539" i="5"/>
  <c r="M1520" i="5"/>
  <c r="M1519" i="5"/>
  <c r="M1502" i="5"/>
  <c r="M1499" i="5"/>
  <c r="M1493" i="5"/>
  <c r="M1489" i="5"/>
  <c r="M1487" i="5"/>
  <c r="M1478" i="5"/>
  <c r="M1477" i="5"/>
  <c r="M1475" i="5"/>
  <c r="M1466" i="5"/>
  <c r="M1461" i="5"/>
  <c r="M1460" i="5"/>
  <c r="M1450" i="5"/>
  <c r="M1435" i="5"/>
  <c r="M1426" i="5"/>
  <c r="M1416" i="5"/>
  <c r="M1403" i="5"/>
  <c r="M1398" i="5"/>
  <c r="M1397" i="5"/>
  <c r="M1395" i="5"/>
  <c r="M1394" i="5"/>
  <c r="M1392" i="5"/>
  <c r="M1382" i="5"/>
  <c r="M1380" i="5"/>
  <c r="M1379" i="5"/>
  <c r="M1377" i="5"/>
  <c r="M1374" i="5"/>
  <c r="M1371" i="5"/>
  <c r="M1368" i="5"/>
  <c r="M1366" i="5"/>
  <c r="M1358" i="5"/>
  <c r="M1337" i="5"/>
  <c r="M1336" i="5"/>
  <c r="M1327" i="5"/>
  <c r="M1325" i="5"/>
  <c r="M1318" i="5"/>
  <c r="M1316" i="5"/>
  <c r="M1315" i="5"/>
  <c r="M1305" i="5"/>
  <c r="M1296" i="5"/>
  <c r="M1291" i="5"/>
  <c r="M1265" i="5"/>
  <c r="M1263" i="5"/>
  <c r="M1260" i="5"/>
  <c r="M1258" i="5"/>
  <c r="M1251" i="5"/>
  <c r="M1246" i="5"/>
  <c r="M1239" i="5"/>
  <c r="M1238" i="5"/>
  <c r="M1237" i="5"/>
  <c r="M1233" i="5"/>
  <c r="M1224" i="5"/>
  <c r="M1215" i="5"/>
  <c r="M1211" i="5"/>
  <c r="M1207" i="5"/>
  <c r="M1203" i="5"/>
  <c r="M1202" i="5"/>
  <c r="M1192" i="5"/>
  <c r="M1185" i="5"/>
  <c r="M1176" i="5"/>
  <c r="M1173" i="5"/>
  <c r="M1172" i="5"/>
  <c r="M1170" i="5"/>
  <c r="M1167" i="5"/>
  <c r="M1163" i="5"/>
  <c r="M1162" i="5"/>
  <c r="M1160" i="5"/>
  <c r="M1158" i="5"/>
  <c r="M1148" i="5"/>
  <c r="M1139" i="5"/>
  <c r="M1132" i="5"/>
  <c r="M1131" i="5"/>
  <c r="M1128" i="5"/>
  <c r="M1122" i="5"/>
  <c r="M1121" i="5"/>
  <c r="M1115" i="5"/>
  <c r="M1114" i="5"/>
  <c r="M1107" i="5"/>
  <c r="M1103" i="5"/>
  <c r="M1101" i="5"/>
  <c r="M1088" i="5"/>
  <c r="M1085" i="5"/>
  <c r="M1084" i="5"/>
  <c r="M1083" i="5"/>
  <c r="M1081" i="5"/>
  <c r="M1079" i="5"/>
  <c r="M1078" i="5"/>
  <c r="M1076" i="5"/>
  <c r="M1070" i="5"/>
  <c r="M1067" i="5"/>
  <c r="M1068" i="5"/>
  <c r="M1061" i="5"/>
  <c r="M1060" i="5"/>
  <c r="M1059" i="5"/>
  <c r="M1057" i="5"/>
  <c r="M1054" i="5"/>
  <c r="M1051" i="5"/>
  <c r="M1048" i="5"/>
  <c r="M1044" i="5"/>
  <c r="M1043" i="5"/>
  <c r="M1042" i="5"/>
  <c r="M1041" i="5"/>
  <c r="M1035" i="5"/>
  <c r="M1033" i="5"/>
  <c r="M1026" i="5"/>
  <c r="M1024" i="5"/>
  <c r="M1020" i="5"/>
  <c r="M1013" i="5"/>
  <c r="M1012" i="5"/>
  <c r="M997" i="5"/>
  <c r="M990" i="5"/>
  <c r="M987" i="5"/>
  <c r="M985" i="5"/>
  <c r="M979" i="5"/>
  <c r="M965" i="5"/>
  <c r="M943" i="5"/>
  <c r="M942" i="5"/>
  <c r="M941" i="5"/>
  <c r="M923" i="5"/>
  <c r="M922" i="5"/>
  <c r="M915" i="5"/>
  <c r="M914" i="5"/>
  <c r="M913" i="5"/>
  <c r="M912" i="5"/>
  <c r="M895" i="5"/>
  <c r="M894" i="5"/>
  <c r="M866" i="5"/>
  <c r="M859" i="5"/>
  <c r="M856" i="5"/>
  <c r="M855" i="5"/>
  <c r="M854" i="5"/>
  <c r="M838" i="5"/>
  <c r="M837" i="5"/>
  <c r="M835" i="5"/>
  <c r="M832" i="5"/>
  <c r="M826" i="5"/>
  <c r="M824" i="5"/>
  <c r="M823" i="5"/>
  <c r="M822" i="5"/>
  <c r="M814" i="5"/>
  <c r="M813" i="5"/>
  <c r="M810" i="5"/>
  <c r="M804" i="5"/>
  <c r="M802" i="5"/>
  <c r="M786" i="5"/>
  <c r="M785" i="5"/>
  <c r="M777" i="5"/>
  <c r="M776" i="5"/>
  <c r="M764" i="5"/>
  <c r="M739" i="5"/>
  <c r="M729" i="5"/>
  <c r="M726" i="5"/>
  <c r="M724" i="5"/>
  <c r="M719" i="5"/>
  <c r="M715" i="5"/>
  <c r="M711" i="5"/>
  <c r="M710" i="5"/>
  <c r="M705" i="5"/>
  <c r="M704" i="5"/>
  <c r="M702" i="5"/>
  <c r="M701" i="5"/>
  <c r="M699" i="5"/>
  <c r="M689" i="5"/>
  <c r="M681" i="5"/>
  <c r="M669" i="5"/>
  <c r="M659" i="5"/>
  <c r="M646" i="5"/>
  <c r="M644" i="5"/>
  <c r="M642" i="5"/>
  <c r="M641" i="5"/>
  <c r="M640" i="5"/>
  <c r="M627" i="5"/>
  <c r="M619" i="5"/>
  <c r="M617" i="5"/>
  <c r="M614" i="5"/>
  <c r="M612" i="5"/>
  <c r="M599" i="5"/>
  <c r="M587" i="5"/>
  <c r="M577" i="5"/>
  <c r="M575" i="5"/>
  <c r="M574" i="5"/>
  <c r="M563" i="5"/>
  <c r="M555" i="5"/>
  <c r="M550" i="5"/>
  <c r="M536" i="5"/>
  <c r="M534" i="5"/>
  <c r="M528" i="5"/>
  <c r="M513" i="5"/>
  <c r="M511" i="5"/>
  <c r="M502" i="5"/>
  <c r="M500" i="5"/>
  <c r="M499" i="5"/>
  <c r="M491" i="5"/>
  <c r="M486" i="5"/>
  <c r="M483" i="5"/>
  <c r="M446" i="5"/>
  <c r="M438" i="5"/>
  <c r="M430" i="5"/>
  <c r="M419" i="5"/>
  <c r="M417" i="5"/>
  <c r="M416" i="5"/>
  <c r="M393" i="5"/>
  <c r="M391" i="5"/>
  <c r="M383" i="5"/>
  <c r="M382" i="5"/>
  <c r="M379" i="5"/>
  <c r="M375" i="5"/>
  <c r="M370" i="5"/>
  <c r="M363" i="5"/>
  <c r="M341" i="5"/>
  <c r="M324" i="5"/>
  <c r="M319" i="5"/>
  <c r="M316" i="5"/>
  <c r="M313" i="5"/>
  <c r="M307" i="5"/>
  <c r="M304" i="5"/>
  <c r="M303" i="5"/>
  <c r="M300" i="5"/>
  <c r="M298" i="5"/>
  <c r="M297" i="5"/>
  <c r="M290" i="5"/>
  <c r="M289" i="5"/>
  <c r="M288" i="5"/>
  <c r="M287" i="5"/>
  <c r="M267" i="5"/>
  <c r="M263" i="5"/>
  <c r="M243" i="5"/>
  <c r="M244" i="5"/>
  <c r="M242" i="5"/>
  <c r="M225" i="5"/>
  <c r="M212" i="5"/>
  <c r="M201" i="5"/>
  <c r="M200" i="5"/>
  <c r="M186" i="5"/>
  <c r="M182" i="5"/>
  <c r="M176" i="5"/>
  <c r="M170" i="5"/>
  <c r="M165" i="5"/>
  <c r="M155" i="5"/>
  <c r="M149" i="5"/>
  <c r="M129" i="5"/>
  <c r="M109" i="5"/>
  <c r="M86" i="5"/>
  <c r="M74" i="5"/>
  <c r="M73" i="5"/>
  <c r="M71" i="5"/>
  <c r="M63" i="5"/>
  <c r="M61" i="5"/>
  <c r="M59" i="5"/>
  <c r="M56" i="5"/>
  <c r="M46" i="5"/>
  <c r="M42" i="5"/>
  <c r="M43" i="5"/>
  <c r="M44" i="5"/>
  <c r="M41" i="5"/>
  <c r="M39" i="5"/>
  <c r="M34" i="5"/>
  <c r="M23" i="5"/>
  <c r="M20" i="5"/>
  <c r="M2955" i="5"/>
  <c r="M2953" i="5"/>
  <c r="M2951" i="5"/>
  <c r="M2949" i="5"/>
  <c r="M2948" i="5"/>
  <c r="M2947" i="5"/>
  <c r="M2946" i="5"/>
  <c r="M2941" i="5"/>
  <c r="M2940" i="5"/>
  <c r="M2939" i="5"/>
  <c r="M2937" i="5"/>
  <c r="M2936" i="5"/>
  <c r="M2933" i="5"/>
  <c r="M2930" i="5"/>
  <c r="M2928" i="5"/>
  <c r="M2926" i="5"/>
  <c r="M2925" i="5"/>
  <c r="M2923" i="5"/>
  <c r="M2917" i="5"/>
  <c r="M2916" i="5"/>
  <c r="M2915" i="5"/>
  <c r="M2914" i="5"/>
  <c r="M2904" i="5"/>
  <c r="M2901" i="5"/>
  <c r="M2900" i="5"/>
  <c r="M2899" i="5"/>
  <c r="M2897" i="5"/>
  <c r="M2895" i="5"/>
  <c r="M2893" i="5"/>
  <c r="M2892" i="5"/>
  <c r="M2891" i="5"/>
  <c r="M2886" i="5"/>
  <c r="M2884" i="5"/>
  <c r="M2883" i="5"/>
  <c r="M2881" i="5"/>
  <c r="M2877" i="5"/>
  <c r="M2876" i="5"/>
  <c r="M2873" i="5"/>
  <c r="M2872" i="5"/>
  <c r="M2870" i="5"/>
  <c r="M2865" i="5"/>
  <c r="M2864" i="5"/>
  <c r="M2863" i="5"/>
  <c r="M2860" i="5"/>
  <c r="M2859" i="5"/>
  <c r="M2858" i="5"/>
  <c r="M2857" i="5"/>
  <c r="M2856" i="5"/>
  <c r="M2850" i="5"/>
  <c r="M2848" i="5"/>
  <c r="M2847" i="5"/>
  <c r="M2846" i="5"/>
  <c r="M2843" i="5"/>
  <c r="M2840" i="5"/>
  <c r="M2837" i="5"/>
  <c r="M2834" i="5"/>
  <c r="M2832" i="5"/>
  <c r="M2827" i="5"/>
  <c r="M2824" i="5"/>
  <c r="M2823" i="5"/>
  <c r="M2822" i="5"/>
  <c r="M2818" i="5"/>
  <c r="M2817" i="5"/>
  <c r="M2814" i="5"/>
  <c r="M2813" i="5"/>
  <c r="M2812" i="5"/>
  <c r="M2811" i="5"/>
  <c r="M2808" i="5"/>
  <c r="M2804" i="5"/>
  <c r="M2799" i="5"/>
  <c r="M2792" i="5"/>
  <c r="M2791" i="5"/>
  <c r="M2789" i="5"/>
  <c r="M2780" i="5"/>
  <c r="M2778" i="5"/>
  <c r="M2772" i="5"/>
  <c r="M2771" i="5"/>
  <c r="M2770" i="5"/>
  <c r="M2769" i="5"/>
  <c r="M2767" i="5"/>
  <c r="M2762" i="5"/>
  <c r="M2761" i="5"/>
  <c r="M2760" i="5"/>
  <c r="M2756" i="5"/>
  <c r="M2755" i="5"/>
  <c r="M2751" i="5"/>
  <c r="M2747" i="5"/>
  <c r="M2746" i="5"/>
  <c r="M2745" i="5"/>
  <c r="M2744" i="5"/>
  <c r="M2743" i="5"/>
  <c r="M2739" i="5"/>
  <c r="M2736" i="5"/>
  <c r="M2735" i="5"/>
  <c r="M2734" i="5"/>
  <c r="M2733" i="5"/>
  <c r="M2726" i="5"/>
  <c r="M2722" i="5"/>
  <c r="M2707" i="5"/>
  <c r="M2705" i="5"/>
  <c r="M2704" i="5"/>
  <c r="M2702" i="5"/>
  <c r="M2698" i="5"/>
  <c r="M2697" i="5"/>
  <c r="M2696" i="5"/>
  <c r="M2694" i="5"/>
  <c r="M2693" i="5"/>
  <c r="M2689" i="5"/>
  <c r="M2686" i="5"/>
  <c r="M2682" i="5"/>
  <c r="M2681" i="5"/>
  <c r="M2680" i="5"/>
  <c r="M2672" i="5"/>
  <c r="M2671" i="5"/>
  <c r="M2669" i="5"/>
  <c r="M2668" i="5"/>
  <c r="M2667" i="5"/>
  <c r="M2665" i="5"/>
  <c r="M2663" i="5"/>
  <c r="M2661" i="5"/>
  <c r="M2660" i="5"/>
  <c r="M2658" i="5"/>
  <c r="M2657" i="5"/>
  <c r="M2656" i="5"/>
  <c r="M2655" i="5"/>
  <c r="M2652" i="5"/>
  <c r="M2646" i="5"/>
  <c r="M2645" i="5"/>
  <c r="M2643" i="5"/>
  <c r="M2642" i="5"/>
  <c r="M2637" i="5"/>
  <c r="M2636" i="5"/>
  <c r="M2635" i="5"/>
  <c r="M2631" i="5"/>
  <c r="M2630" i="5"/>
  <c r="M2628" i="5"/>
  <c r="M2627" i="5"/>
  <c r="M2624" i="5"/>
  <c r="M2622" i="5"/>
  <c r="M2620" i="5"/>
  <c r="M2619" i="5"/>
  <c r="M2616" i="5"/>
  <c r="M2614" i="5"/>
  <c r="M2610" i="5"/>
  <c r="M2608" i="5"/>
  <c r="M2604" i="5"/>
  <c r="M2601" i="5"/>
  <c r="M2599" i="5"/>
  <c r="M2596" i="5"/>
  <c r="M2594" i="5"/>
  <c r="M2592" i="5"/>
  <c r="M2588" i="5"/>
  <c r="M2586" i="5"/>
  <c r="M2582" i="5"/>
  <c r="M2581" i="5"/>
  <c r="M2580" i="5"/>
  <c r="M2579" i="5"/>
  <c r="M2574" i="5"/>
  <c r="M2570" i="5"/>
  <c r="M2565" i="5"/>
  <c r="M2564" i="5"/>
  <c r="M2559" i="5"/>
  <c r="M2558" i="5"/>
  <c r="M2557" i="5"/>
  <c r="M2555" i="5"/>
  <c r="M2550" i="5"/>
  <c r="M2547" i="5"/>
  <c r="M2544" i="5"/>
  <c r="M2539" i="5"/>
  <c r="M2538" i="5"/>
  <c r="M2536" i="5"/>
  <c r="M2533" i="5"/>
  <c r="M2532" i="5"/>
  <c r="M2530" i="5"/>
  <c r="M2528" i="5"/>
  <c r="M2523" i="5"/>
  <c r="M2522" i="5"/>
  <c r="M2521" i="5"/>
  <c r="M2517" i="5"/>
  <c r="M2514" i="5"/>
  <c r="M2511" i="5"/>
  <c r="M2510" i="5"/>
  <c r="M2507" i="5"/>
  <c r="M2506" i="5"/>
  <c r="M2505" i="5"/>
  <c r="M2503" i="5"/>
  <c r="M2502" i="5"/>
  <c r="M2495" i="5"/>
  <c r="M2493" i="5"/>
  <c r="M2491" i="5"/>
  <c r="M2485" i="5"/>
  <c r="M2483" i="5"/>
  <c r="M2482" i="5"/>
  <c r="M2478" i="5"/>
  <c r="M2474" i="5"/>
  <c r="M2473" i="5"/>
  <c r="M2470" i="5"/>
  <c r="M2467" i="5"/>
  <c r="M2466" i="5"/>
  <c r="M2465" i="5"/>
  <c r="M2463" i="5"/>
  <c r="M2462" i="5"/>
  <c r="M2461" i="5"/>
  <c r="M2460" i="5"/>
  <c r="M2455" i="5"/>
  <c r="M2451" i="5"/>
  <c r="M2447" i="5"/>
  <c r="M2446" i="5"/>
  <c r="M2443" i="5"/>
  <c r="M2440" i="5"/>
  <c r="M2439" i="5"/>
  <c r="M2437" i="5"/>
  <c r="M2433" i="5"/>
  <c r="M2431" i="5"/>
  <c r="M2426" i="5"/>
  <c r="M2424" i="5"/>
  <c r="M2421" i="5"/>
  <c r="M2420" i="5"/>
  <c r="M2419" i="5"/>
  <c r="M2415" i="5"/>
  <c r="M2409" i="5"/>
  <c r="M2406" i="5"/>
  <c r="M2405" i="5"/>
  <c r="M2403" i="5"/>
  <c r="M2402" i="5"/>
  <c r="M2401" i="5"/>
  <c r="M2400" i="5"/>
  <c r="M2398" i="5"/>
  <c r="M2397" i="5"/>
  <c r="M2396" i="5"/>
  <c r="M2386" i="5"/>
  <c r="M2380" i="5"/>
  <c r="M2374" i="5"/>
  <c r="M2373" i="5"/>
  <c r="M2372" i="5"/>
  <c r="M2370" i="5"/>
  <c r="M2366" i="5"/>
  <c r="M2365" i="5"/>
  <c r="M2360" i="5"/>
  <c r="M2359" i="5"/>
  <c r="M2356" i="5"/>
  <c r="M2345" i="5"/>
  <c r="M2340" i="5"/>
  <c r="M2339" i="5"/>
  <c r="M2335" i="5"/>
  <c r="M2334" i="5"/>
  <c r="M2333" i="5"/>
  <c r="M2326" i="5"/>
  <c r="M2323" i="5"/>
  <c r="M2320" i="5"/>
  <c r="M2319" i="5"/>
  <c r="M2316" i="5"/>
  <c r="M2314" i="5"/>
  <c r="M2312" i="5"/>
  <c r="M2311" i="5"/>
  <c r="M2310" i="5"/>
  <c r="M2309" i="5"/>
  <c r="M2308" i="5"/>
  <c r="M2306" i="5"/>
  <c r="M2304" i="5"/>
  <c r="M2303" i="5"/>
  <c r="M2299" i="5"/>
  <c r="M2298" i="5"/>
  <c r="M2297" i="5"/>
  <c r="M2296" i="5"/>
  <c r="M2295" i="5"/>
  <c r="M2293" i="5"/>
  <c r="M2291" i="5"/>
  <c r="M2290" i="5"/>
  <c r="M2289" i="5"/>
  <c r="M2288" i="5"/>
  <c r="M2285" i="5"/>
  <c r="M2284" i="5"/>
  <c r="M2283" i="5"/>
  <c r="M2281" i="5"/>
  <c r="M2279" i="5"/>
  <c r="M2277" i="5"/>
  <c r="M2271" i="5"/>
  <c r="M2268" i="5"/>
  <c r="M2264" i="5"/>
  <c r="M2263" i="5"/>
  <c r="M2260" i="5"/>
  <c r="M2259" i="5"/>
  <c r="M2258" i="5"/>
  <c r="M2256" i="5"/>
  <c r="M2255" i="5"/>
  <c r="M2254" i="5"/>
  <c r="M2250" i="5"/>
  <c r="M2249" i="5"/>
  <c r="M2245" i="5"/>
  <c r="M2243" i="5"/>
  <c r="M2236" i="5"/>
  <c r="M2234" i="5"/>
  <c r="M2225" i="5"/>
  <c r="M2224" i="5"/>
  <c r="M2223" i="5"/>
  <c r="M2218" i="5"/>
  <c r="M2214" i="5"/>
  <c r="M2210" i="5"/>
  <c r="M2209" i="5"/>
  <c r="M2204" i="5"/>
  <c r="M2203" i="5"/>
  <c r="M2201" i="5"/>
  <c r="M2190" i="5"/>
  <c r="M2187" i="5"/>
  <c r="M2186" i="5"/>
  <c r="M2183" i="5"/>
  <c r="M2175" i="5"/>
  <c r="M2174" i="5"/>
  <c r="M2173" i="5"/>
  <c r="M2170" i="5"/>
  <c r="M2168" i="5"/>
  <c r="M2166" i="5"/>
  <c r="M2164" i="5"/>
  <c r="M2161" i="5"/>
  <c r="M2158" i="5"/>
  <c r="M2153" i="5"/>
  <c r="M2152" i="5"/>
  <c r="M2148" i="5"/>
  <c r="M2141" i="5"/>
  <c r="M2140" i="5"/>
  <c r="M2136" i="5"/>
  <c r="M2135" i="5"/>
  <c r="M2130" i="5"/>
  <c r="M2126" i="5"/>
  <c r="M2120" i="5"/>
  <c r="M2118" i="5"/>
  <c r="M2116" i="5"/>
  <c r="M2115" i="5"/>
  <c r="M2111" i="5"/>
  <c r="M2109" i="5"/>
  <c r="M2108" i="5"/>
  <c r="M2107" i="5"/>
  <c r="M2105" i="5"/>
  <c r="M2104" i="5"/>
  <c r="M2103" i="5"/>
  <c r="M2102" i="5"/>
  <c r="M2100" i="5"/>
  <c r="M2099" i="5"/>
  <c r="M2098" i="5"/>
  <c r="M2095" i="5"/>
  <c r="M2094" i="5"/>
  <c r="M2093" i="5"/>
  <c r="M2091" i="5"/>
  <c r="M2090" i="5"/>
  <c r="M2089" i="5"/>
  <c r="M2086" i="5"/>
  <c r="M2083" i="5"/>
  <c r="M2075" i="5"/>
  <c r="M2074" i="5"/>
  <c r="M2073" i="5"/>
  <c r="M2071" i="5"/>
  <c r="M2055" i="5"/>
  <c r="M2051" i="5"/>
  <c r="M2049" i="5"/>
  <c r="M2047" i="5"/>
  <c r="M2046" i="5"/>
  <c r="M2041" i="5"/>
  <c r="M2039" i="5"/>
  <c r="M2038" i="5"/>
  <c r="M2036" i="5"/>
  <c r="M2035" i="5"/>
  <c r="M2034" i="5"/>
  <c r="M2033" i="5"/>
  <c r="M2028" i="5"/>
  <c r="M2027" i="5"/>
  <c r="M2026" i="5"/>
  <c r="M2024" i="5"/>
  <c r="M2016" i="5"/>
  <c r="M2015" i="5"/>
  <c r="M2013" i="5"/>
  <c r="M2012" i="5"/>
  <c r="M2002" i="5"/>
  <c r="M2001" i="5"/>
  <c r="M1999" i="5"/>
  <c r="M1998" i="5"/>
  <c r="M1997" i="5"/>
  <c r="M1990" i="5"/>
  <c r="M1989" i="5"/>
  <c r="M1988" i="5"/>
  <c r="M1987" i="5"/>
  <c r="M1985" i="5"/>
  <c r="M1982" i="5"/>
  <c r="M1980" i="5"/>
  <c r="M1978" i="5"/>
  <c r="M1976" i="5"/>
  <c r="M1975" i="5"/>
  <c r="M1974" i="5"/>
  <c r="M1973" i="5"/>
  <c r="M1966" i="5"/>
  <c r="M1965" i="5"/>
  <c r="M1963" i="5"/>
  <c r="M1962" i="5"/>
  <c r="M1961" i="5"/>
  <c r="M1959" i="5"/>
  <c r="M1958" i="5"/>
  <c r="M1957" i="5"/>
  <c r="M1956" i="5"/>
  <c r="M1954" i="5"/>
  <c r="M1952" i="5"/>
  <c r="M1951" i="5"/>
  <c r="M1950" i="5"/>
  <c r="M1948" i="5"/>
  <c r="M1943" i="5"/>
  <c r="M1937" i="5"/>
  <c r="M1935" i="5"/>
  <c r="M1934" i="5"/>
  <c r="M1932" i="5"/>
  <c r="M1930" i="5"/>
  <c r="M1927" i="5"/>
  <c r="M1919" i="5"/>
  <c r="M1911" i="5"/>
  <c r="M1908" i="5"/>
  <c r="M1907" i="5"/>
  <c r="M1905" i="5"/>
  <c r="M1902" i="5"/>
  <c r="M1896" i="5"/>
  <c r="M1893" i="5"/>
  <c r="M1892" i="5"/>
  <c r="M1889" i="5"/>
  <c r="M1885" i="5"/>
  <c r="M1884" i="5"/>
  <c r="M1881" i="5"/>
  <c r="M1880" i="5"/>
  <c r="M1878" i="5"/>
  <c r="M1877" i="5"/>
  <c r="M1876" i="5"/>
  <c r="M1874" i="5"/>
  <c r="M1872" i="5"/>
  <c r="M1867" i="5"/>
  <c r="M1866" i="5"/>
  <c r="M1865" i="5"/>
  <c r="M1864" i="5"/>
  <c r="M1863" i="5"/>
  <c r="M1862" i="5"/>
  <c r="M1860" i="5"/>
  <c r="M1856" i="5"/>
  <c r="M1855" i="5"/>
  <c r="M1852" i="5"/>
  <c r="M1851" i="5"/>
  <c r="M1850" i="5"/>
  <c r="M1848" i="5"/>
  <c r="M1847" i="5"/>
  <c r="M1846" i="5"/>
  <c r="M1844" i="5"/>
  <c r="M1843" i="5"/>
  <c r="M1842" i="5"/>
  <c r="M1839" i="5"/>
  <c r="M1834" i="5"/>
  <c r="M1832" i="5"/>
  <c r="M1830" i="5"/>
  <c r="M1827" i="5"/>
  <c r="M1823" i="5"/>
  <c r="M1822" i="5"/>
  <c r="M1820" i="5"/>
  <c r="M1818" i="5"/>
  <c r="M1816" i="5"/>
  <c r="M1811" i="5"/>
  <c r="M1810" i="5"/>
  <c r="M1804" i="5"/>
  <c r="M1803" i="5"/>
  <c r="M1801" i="5"/>
  <c r="M1797" i="5"/>
  <c r="M1796" i="5"/>
  <c r="M1795" i="5"/>
  <c r="M1792" i="5"/>
  <c r="M1791" i="5"/>
  <c r="M1790" i="5"/>
  <c r="M1784" i="5"/>
  <c r="M1781" i="5"/>
  <c r="M1780" i="5"/>
  <c r="M1777" i="5"/>
  <c r="M1775" i="5"/>
  <c r="M1773" i="5"/>
  <c r="M1772" i="5"/>
  <c r="M1769" i="5"/>
  <c r="M1766" i="5"/>
  <c r="M1763" i="5"/>
  <c r="M1760" i="5"/>
  <c r="M1756" i="5"/>
  <c r="M1753" i="5"/>
  <c r="M1751" i="5"/>
  <c r="M1750" i="5"/>
  <c r="M1748" i="5"/>
  <c r="M1742" i="5"/>
  <c r="M1740" i="5"/>
  <c r="M1738" i="5"/>
  <c r="M1736" i="5"/>
  <c r="M1735" i="5"/>
  <c r="M1734" i="5"/>
  <c r="M1729" i="5"/>
  <c r="M1727" i="5"/>
  <c r="M1723" i="5"/>
  <c r="M1722" i="5"/>
  <c r="M1717" i="5"/>
  <c r="M1715" i="5"/>
  <c r="M1714" i="5"/>
  <c r="M1710" i="5"/>
  <c r="M1709" i="5"/>
  <c r="M1708" i="5"/>
  <c r="M1702" i="5"/>
  <c r="M1699" i="5"/>
  <c r="M1691" i="5"/>
  <c r="M1688" i="5"/>
  <c r="M1685" i="5"/>
  <c r="M1681" i="5"/>
  <c r="M1677" i="5"/>
  <c r="M1675" i="5"/>
  <c r="M1674" i="5"/>
  <c r="M1670" i="5"/>
  <c r="M1669" i="5"/>
  <c r="M1668" i="5"/>
  <c r="M1666" i="5"/>
  <c r="M1665" i="5"/>
  <c r="M1661" i="5"/>
  <c r="M1652" i="5"/>
  <c r="M1651" i="5"/>
  <c r="M1650" i="5"/>
  <c r="M1649" i="5"/>
  <c r="M1648" i="5"/>
  <c r="M1647" i="5"/>
  <c r="M1646" i="5"/>
  <c r="M1636" i="5"/>
  <c r="M1630" i="5"/>
  <c r="M1629" i="5"/>
  <c r="M1623" i="5"/>
  <c r="M1622" i="5"/>
  <c r="M1621" i="5"/>
  <c r="M1620" i="5"/>
  <c r="M1616" i="5"/>
  <c r="M1615" i="5"/>
  <c r="M1613" i="5"/>
  <c r="M1610" i="5"/>
  <c r="M1609" i="5"/>
  <c r="M1608" i="5"/>
  <c r="M1606" i="5"/>
  <c r="M1605" i="5"/>
  <c r="M1604" i="5"/>
  <c r="M1602" i="5"/>
  <c r="M1594" i="5"/>
  <c r="M1593" i="5"/>
  <c r="M1592" i="5"/>
  <c r="M1586" i="5"/>
  <c r="M1584" i="5"/>
  <c r="M1583" i="5"/>
  <c r="M1580" i="5"/>
  <c r="M1566" i="5"/>
  <c r="M1559" i="5"/>
  <c r="M1558" i="5"/>
  <c r="M1551" i="5"/>
  <c r="M1549" i="5"/>
  <c r="M1547" i="5"/>
  <c r="M1538" i="5"/>
  <c r="M1531" i="5"/>
  <c r="M1530" i="5"/>
  <c r="M1529" i="5"/>
  <c r="M1527" i="5"/>
  <c r="M1525" i="5"/>
  <c r="M1524" i="5"/>
  <c r="M1517" i="5"/>
  <c r="M1516" i="5"/>
  <c r="M1515" i="5"/>
  <c r="M1514" i="5"/>
  <c r="M1510" i="5"/>
  <c r="M1507" i="5"/>
  <c r="M1505" i="5"/>
  <c r="M1504" i="5"/>
  <c r="M1501" i="5"/>
  <c r="M1500" i="5"/>
  <c r="M1498" i="5"/>
  <c r="M1497" i="5"/>
  <c r="M1496" i="5"/>
  <c r="M1495" i="5"/>
  <c r="M1494" i="5"/>
  <c r="M1492" i="5"/>
  <c r="M1491" i="5"/>
  <c r="M1488" i="5"/>
  <c r="M1483" i="5"/>
  <c r="M1482" i="5"/>
  <c r="M1481" i="5"/>
  <c r="M1480" i="5"/>
  <c r="M1476" i="5"/>
  <c r="M1473" i="5"/>
  <c r="M1472" i="5"/>
  <c r="M1471" i="5"/>
  <c r="M1469" i="5"/>
  <c r="M1467" i="5"/>
  <c r="M1459" i="5"/>
  <c r="M1458" i="5"/>
  <c r="M1457" i="5"/>
  <c r="M1456" i="5"/>
  <c r="M1455" i="5"/>
  <c r="M1454" i="5"/>
  <c r="M1452" i="5"/>
  <c r="M1446" i="5"/>
  <c r="M1444" i="5"/>
  <c r="M1439" i="5"/>
  <c r="M1438" i="5"/>
  <c r="M1437" i="5"/>
  <c r="M1436" i="5"/>
  <c r="M1432" i="5"/>
  <c r="M1431" i="5"/>
  <c r="M1430" i="5"/>
  <c r="M1429" i="5"/>
  <c r="M1428" i="5"/>
  <c r="M1427" i="5"/>
  <c r="M1425" i="5"/>
  <c r="M1422" i="5"/>
  <c r="M1421" i="5"/>
  <c r="M1417" i="5"/>
  <c r="M1413" i="5"/>
  <c r="M1411" i="5"/>
  <c r="M1408" i="5"/>
  <c r="M1400" i="5"/>
  <c r="M1399" i="5"/>
  <c r="M1396" i="5"/>
  <c r="M1393" i="5"/>
  <c r="M1391" i="5"/>
  <c r="M1389" i="5"/>
  <c r="M1388" i="5"/>
  <c r="M1384" i="5"/>
  <c r="M1375" i="5"/>
  <c r="M1373" i="5"/>
  <c r="M1370" i="5"/>
  <c r="M1367" i="5"/>
  <c r="M1362" i="5"/>
  <c r="M1360" i="5"/>
  <c r="M1359" i="5"/>
  <c r="M1357" i="5"/>
  <c r="M1356" i="5"/>
  <c r="M1353" i="5"/>
  <c r="M1352" i="5"/>
  <c r="M1350" i="5"/>
  <c r="M1349" i="5"/>
  <c r="M1348" i="5"/>
  <c r="M1347" i="5"/>
  <c r="M1346" i="5"/>
  <c r="M1345" i="5"/>
  <c r="M1344" i="5"/>
  <c r="M1342" i="5"/>
  <c r="M1340" i="5"/>
  <c r="M1339" i="5"/>
  <c r="M1335" i="5"/>
  <c r="M1333" i="5"/>
  <c r="M1332" i="5"/>
  <c r="M1330" i="5"/>
  <c r="M1329" i="5"/>
  <c r="M1328" i="5"/>
  <c r="M1326" i="5"/>
  <c r="M1323" i="5"/>
  <c r="M1322" i="5"/>
  <c r="M1321" i="5"/>
  <c r="M1320" i="5"/>
  <c r="M1317" i="5"/>
  <c r="M1314" i="5"/>
  <c r="M1313" i="5"/>
  <c r="M1311" i="5"/>
  <c r="M1310" i="5"/>
  <c r="M1308" i="5"/>
  <c r="M1307" i="5"/>
  <c r="M1306" i="5"/>
  <c r="M1304" i="5"/>
  <c r="M1303" i="5"/>
  <c r="M1301" i="5"/>
  <c r="M1299" i="5"/>
  <c r="M1298" i="5"/>
  <c r="M1295" i="5"/>
  <c r="M1294" i="5"/>
  <c r="M1292" i="5"/>
  <c r="M1289" i="5"/>
  <c r="M1288" i="5"/>
  <c r="M1287" i="5"/>
  <c r="M1286" i="5"/>
  <c r="M1278" i="5"/>
  <c r="M1277" i="5"/>
  <c r="M1276" i="5"/>
  <c r="M1275" i="5"/>
  <c r="M1267" i="5"/>
  <c r="M1264" i="5"/>
  <c r="M1262" i="5"/>
  <c r="M1261" i="5"/>
  <c r="M1257" i="5"/>
  <c r="M1254" i="5"/>
  <c r="M1249" i="5"/>
  <c r="M1247" i="5"/>
  <c r="M1245" i="5"/>
  <c r="M1241" i="5"/>
  <c r="M1240" i="5"/>
  <c r="M1235" i="5"/>
  <c r="M1234" i="5"/>
  <c r="M1232" i="5"/>
  <c r="M1231" i="5"/>
  <c r="M1229" i="5"/>
  <c r="M1228" i="5"/>
  <c r="M1227" i="5"/>
  <c r="M1225" i="5"/>
  <c r="M1222" i="5"/>
  <c r="M1221" i="5"/>
  <c r="M1220" i="5"/>
  <c r="M1218" i="5"/>
  <c r="M1217" i="5"/>
  <c r="M1214" i="5"/>
  <c r="M1213" i="5"/>
  <c r="M1212" i="5"/>
  <c r="M1210" i="5"/>
  <c r="M1205" i="5"/>
  <c r="M1204" i="5"/>
  <c r="M1201" i="5"/>
  <c r="M1199" i="5"/>
  <c r="M1197" i="5"/>
  <c r="M1196" i="5"/>
  <c r="M1195" i="5"/>
  <c r="M1194" i="5"/>
  <c r="M1190" i="5"/>
  <c r="M1184" i="5"/>
  <c r="M1183" i="5"/>
  <c r="M1181" i="5"/>
  <c r="M1179" i="5"/>
  <c r="M1171" i="5"/>
  <c r="M1169" i="5"/>
  <c r="M1166" i="5"/>
  <c r="M1165" i="5"/>
  <c r="M1161" i="5"/>
  <c r="M1159" i="5"/>
  <c r="M1157" i="5"/>
  <c r="M1156" i="5"/>
  <c r="M1155" i="5"/>
  <c r="M1152" i="5"/>
  <c r="M1151" i="5"/>
  <c r="M1149" i="5"/>
  <c r="M1145" i="5"/>
  <c r="M1141" i="5"/>
  <c r="M1137" i="5"/>
  <c r="M1136" i="5"/>
  <c r="M1134" i="5"/>
  <c r="M1133" i="5"/>
  <c r="M1130" i="5"/>
  <c r="M1129" i="5"/>
  <c r="M1127" i="5"/>
  <c r="M1126" i="5"/>
  <c r="M1123" i="5"/>
  <c r="M1119" i="5"/>
  <c r="M1116" i="5"/>
  <c r="M1113" i="5"/>
  <c r="M1110" i="5"/>
  <c r="M1109" i="5"/>
  <c r="M1108" i="5"/>
  <c r="M1106" i="5"/>
  <c r="M1100" i="5"/>
  <c r="M1095" i="5"/>
  <c r="M1093" i="5"/>
  <c r="M1092" i="5"/>
  <c r="M1082" i="5"/>
  <c r="M1080" i="5"/>
  <c r="M1072" i="5"/>
  <c r="M1071" i="5"/>
  <c r="M1069" i="5"/>
  <c r="M1066" i="5"/>
  <c r="M1050" i="5"/>
  <c r="M1049" i="5"/>
  <c r="M1047" i="5"/>
  <c r="M1045" i="5"/>
  <c r="M1040" i="5"/>
  <c r="M1039" i="5"/>
  <c r="M1038" i="5"/>
  <c r="M1037" i="5"/>
  <c r="M1036" i="5"/>
  <c r="M1030" i="5"/>
  <c r="M1028" i="5"/>
  <c r="M1027" i="5"/>
  <c r="M1022" i="5"/>
  <c r="M1021" i="5"/>
  <c r="M1019" i="5"/>
  <c r="M1017" i="5"/>
  <c r="M1016" i="5"/>
  <c r="M1014" i="5"/>
  <c r="M1011" i="5"/>
  <c r="M1010" i="5"/>
  <c r="M1008" i="5"/>
  <c r="M1004" i="5"/>
  <c r="M1003" i="5"/>
  <c r="M1002" i="5"/>
  <c r="M1001" i="5"/>
  <c r="M1000" i="5"/>
  <c r="M999" i="5"/>
  <c r="M996" i="5"/>
  <c r="M995" i="5"/>
  <c r="M994" i="5"/>
  <c r="M989" i="5"/>
  <c r="M986" i="5"/>
  <c r="M984" i="5"/>
  <c r="M982" i="5"/>
  <c r="M981" i="5"/>
  <c r="M975" i="5"/>
  <c r="M974" i="5"/>
  <c r="M973" i="5"/>
  <c r="M972" i="5"/>
  <c r="M971" i="5"/>
  <c r="M962" i="5"/>
  <c r="M961" i="5"/>
  <c r="M956" i="5"/>
  <c r="M954" i="5"/>
  <c r="M953" i="5"/>
  <c r="M947" i="5"/>
  <c r="M945" i="5"/>
  <c r="M944" i="5"/>
  <c r="M939" i="5"/>
  <c r="M938" i="5"/>
  <c r="M937" i="5"/>
  <c r="M933" i="5"/>
  <c r="M932" i="5"/>
  <c r="M931" i="5"/>
  <c r="M929" i="5"/>
  <c r="M928" i="5"/>
  <c r="M926" i="5"/>
  <c r="M924" i="5"/>
  <c r="M920" i="5"/>
  <c r="M917" i="5"/>
  <c r="M916" i="5"/>
  <c r="M910" i="5"/>
  <c r="M909" i="5"/>
  <c r="M907" i="5"/>
  <c r="M906" i="5"/>
  <c r="M905" i="5"/>
  <c r="M901" i="5"/>
  <c r="M900" i="5"/>
  <c r="M899" i="5"/>
  <c r="M897" i="5"/>
  <c r="M893" i="5"/>
  <c r="M891" i="5"/>
  <c r="M887" i="5"/>
  <c r="M886" i="5"/>
  <c r="M885" i="5"/>
  <c r="M884" i="5"/>
  <c r="M883" i="5"/>
  <c r="M882" i="5"/>
  <c r="M877" i="5"/>
  <c r="M876" i="5"/>
  <c r="M875" i="5"/>
  <c r="M874" i="5"/>
  <c r="M870" i="5"/>
  <c r="M869" i="5"/>
  <c r="M867" i="5"/>
  <c r="M865" i="5"/>
  <c r="M863" i="5"/>
  <c r="M862" i="5"/>
  <c r="M858" i="5"/>
  <c r="M853" i="5"/>
  <c r="M851" i="5"/>
  <c r="M848" i="5"/>
  <c r="M847" i="5"/>
  <c r="M844" i="5"/>
  <c r="M840" i="5"/>
  <c r="M839" i="5"/>
  <c r="M836" i="5"/>
  <c r="M834" i="5"/>
  <c r="M831" i="5"/>
  <c r="M829" i="5"/>
  <c r="M828" i="5"/>
  <c r="M819" i="5"/>
  <c r="M818" i="5"/>
  <c r="M817" i="5"/>
  <c r="M815" i="5"/>
  <c r="M811" i="5"/>
  <c r="M809" i="5"/>
  <c r="M808" i="5"/>
  <c r="M807" i="5"/>
  <c r="M806" i="5"/>
  <c r="M805" i="5"/>
  <c r="M803" i="5"/>
  <c r="M799" i="5"/>
  <c r="M797" i="5"/>
  <c r="M792" i="5"/>
  <c r="M791" i="5"/>
  <c r="M789" i="5"/>
  <c r="M788" i="5"/>
  <c r="M784" i="5"/>
  <c r="M780" i="5"/>
  <c r="M779" i="5"/>
  <c r="M778" i="5"/>
  <c r="M774" i="5"/>
  <c r="M772" i="5"/>
  <c r="M771" i="5"/>
  <c r="M770" i="5"/>
  <c r="M769" i="5"/>
  <c r="M768" i="5"/>
  <c r="M767" i="5"/>
  <c r="M766" i="5"/>
  <c r="M765" i="5"/>
  <c r="M763" i="5"/>
  <c r="M762" i="5"/>
  <c r="M761" i="5"/>
  <c r="M758" i="5"/>
  <c r="M757" i="5"/>
  <c r="M755" i="5"/>
  <c r="M754" i="5"/>
  <c r="M752" i="5"/>
  <c r="M750" i="5"/>
  <c r="M749" i="5"/>
  <c r="M746" i="5"/>
  <c r="M743" i="5"/>
  <c r="M740" i="5"/>
  <c r="M733" i="5"/>
  <c r="M731" i="5"/>
  <c r="M730" i="5"/>
  <c r="M728" i="5"/>
  <c r="M727" i="5"/>
  <c r="M723" i="5"/>
  <c r="M721" i="5"/>
  <c r="M717" i="5"/>
  <c r="M714" i="5"/>
  <c r="M713" i="5"/>
  <c r="M709" i="5"/>
  <c r="M708" i="5"/>
  <c r="M706" i="5"/>
  <c r="M700" i="5"/>
  <c r="M697" i="5"/>
  <c r="M695" i="5"/>
  <c r="M694" i="5"/>
  <c r="M691" i="5"/>
  <c r="M687" i="5"/>
  <c r="M684" i="5"/>
  <c r="M683" i="5"/>
  <c r="M679" i="5"/>
  <c r="M678" i="5"/>
  <c r="M677" i="5"/>
  <c r="M676" i="5"/>
  <c r="M675" i="5"/>
  <c r="M674" i="5"/>
  <c r="M671" i="5"/>
  <c r="M668" i="5"/>
  <c r="M664" i="5"/>
  <c r="M661" i="5"/>
  <c r="M656" i="5"/>
  <c r="M655" i="5"/>
  <c r="M654" i="5"/>
  <c r="M653" i="5"/>
  <c r="M647" i="5"/>
  <c r="M645" i="5"/>
  <c r="M637" i="5"/>
  <c r="M636" i="5"/>
  <c r="M635" i="5"/>
  <c r="M633" i="5"/>
  <c r="M632" i="5"/>
  <c r="M630" i="5"/>
  <c r="M624" i="5"/>
  <c r="M618" i="5"/>
  <c r="M616" i="5"/>
  <c r="M613" i="5"/>
  <c r="M610" i="5"/>
  <c r="M609" i="5"/>
  <c r="M608" i="5"/>
  <c r="M607" i="5"/>
  <c r="M606" i="5"/>
  <c r="M601" i="5"/>
  <c r="M590" i="5"/>
  <c r="M585" i="5"/>
  <c r="M584" i="5"/>
  <c r="M582" i="5"/>
  <c r="M581" i="5"/>
  <c r="M573" i="5"/>
  <c r="M566" i="5"/>
  <c r="M565" i="5"/>
  <c r="M564" i="5"/>
  <c r="M561" i="5"/>
  <c r="M560" i="5"/>
  <c r="M559" i="5"/>
  <c r="M554" i="5"/>
  <c r="M552" i="5"/>
  <c r="M551" i="5"/>
  <c r="M549" i="5"/>
  <c r="M547" i="5"/>
  <c r="M546" i="5"/>
  <c r="M545" i="5"/>
  <c r="M539" i="5"/>
  <c r="M537" i="5"/>
  <c r="M533" i="5"/>
  <c r="M532" i="5"/>
  <c r="M529" i="5"/>
  <c r="M524" i="5"/>
  <c r="M520" i="5"/>
  <c r="M519" i="5"/>
  <c r="M517" i="5"/>
  <c r="M516" i="5"/>
  <c r="M510" i="5"/>
  <c r="M508" i="5"/>
  <c r="M507" i="5"/>
  <c r="M504" i="5"/>
  <c r="M503" i="5"/>
  <c r="M497" i="5"/>
  <c r="M493" i="5"/>
  <c r="M490" i="5"/>
  <c r="M488" i="5"/>
  <c r="M487" i="5"/>
  <c r="M485" i="5"/>
  <c r="M482" i="5"/>
  <c r="M480" i="5"/>
  <c r="M475" i="5"/>
  <c r="M470" i="5"/>
  <c r="M469" i="5"/>
  <c r="M468" i="5"/>
  <c r="M467" i="5"/>
  <c r="M466" i="5"/>
  <c r="M465" i="5"/>
  <c r="M464" i="5"/>
  <c r="M460" i="5"/>
  <c r="M454" i="5"/>
  <c r="M450" i="5"/>
  <c r="M448" i="5"/>
  <c r="M441" i="5"/>
  <c r="M439" i="5"/>
  <c r="M437" i="5"/>
  <c r="M435" i="5"/>
  <c r="M434" i="5"/>
  <c r="M433" i="5"/>
  <c r="M431" i="5"/>
  <c r="M429" i="5"/>
  <c r="M428" i="5"/>
  <c r="M427" i="5"/>
  <c r="M426" i="5"/>
  <c r="M425" i="5"/>
  <c r="M424" i="5"/>
  <c r="M418" i="5"/>
  <c r="M415" i="5"/>
  <c r="M414" i="5"/>
  <c r="M410" i="5"/>
  <c r="M409" i="5"/>
  <c r="M408" i="5"/>
  <c r="M405" i="5"/>
  <c r="M404" i="5"/>
  <c r="M403" i="5"/>
  <c r="M401" i="5"/>
  <c r="M400" i="5"/>
  <c r="M395" i="5"/>
  <c r="M394" i="5"/>
  <c r="M390" i="5"/>
  <c r="M389" i="5"/>
  <c r="M388" i="5"/>
  <c r="M387" i="5"/>
  <c r="M386" i="5"/>
  <c r="M384" i="5"/>
  <c r="M380" i="5"/>
  <c r="M377" i="5"/>
  <c r="M376" i="5"/>
  <c r="M373" i="5"/>
  <c r="M368" i="5"/>
  <c r="M361" i="5"/>
  <c r="M358" i="5"/>
  <c r="M354" i="5"/>
  <c r="M352" i="5"/>
  <c r="M351" i="5"/>
  <c r="M348" i="5"/>
  <c r="M347" i="5"/>
  <c r="M344" i="5"/>
  <c r="M343" i="5"/>
  <c r="M342" i="5"/>
  <c r="M336" i="5"/>
  <c r="M335" i="5"/>
  <c r="M333" i="5"/>
  <c r="M332" i="5"/>
  <c r="M331" i="5"/>
  <c r="M330" i="5"/>
  <c r="M329" i="5"/>
  <c r="M328" i="5"/>
  <c r="M327" i="5"/>
  <c r="M326" i="5"/>
  <c r="M325" i="5"/>
  <c r="M323" i="5"/>
  <c r="M321" i="5"/>
  <c r="M320" i="5"/>
  <c r="M315" i="5"/>
  <c r="M314" i="5"/>
  <c r="M311" i="5"/>
  <c r="M309" i="5"/>
  <c r="M308" i="5"/>
  <c r="M305" i="5"/>
  <c r="M301" i="5"/>
  <c r="M296" i="5"/>
  <c r="M291" i="5"/>
  <c r="M284" i="5"/>
  <c r="M283" i="5"/>
  <c r="M282" i="5"/>
  <c r="M281" i="5"/>
  <c r="M280" i="5"/>
  <c r="M277" i="5"/>
  <c r="M274" i="5"/>
  <c r="M273" i="5"/>
  <c r="M269" i="5"/>
  <c r="M268" i="5"/>
  <c r="M265" i="5"/>
  <c r="M262" i="5"/>
  <c r="M253" i="5"/>
  <c r="M252" i="5"/>
  <c r="M251" i="5"/>
  <c r="M248" i="5"/>
  <c r="M247" i="5"/>
  <c r="M246" i="5"/>
  <c r="M245" i="5"/>
  <c r="M241" i="5"/>
  <c r="M240" i="5"/>
  <c r="M239" i="5"/>
  <c r="M238" i="5"/>
  <c r="M237" i="5"/>
  <c r="M230" i="5"/>
  <c r="M229" i="5"/>
  <c r="M227" i="5"/>
  <c r="M226" i="5"/>
  <c r="M222" i="5"/>
  <c r="M219" i="5"/>
  <c r="M218" i="5"/>
  <c r="M213" i="5"/>
  <c r="M209" i="5"/>
  <c r="M206" i="5"/>
  <c r="M205" i="5"/>
  <c r="M196" i="5"/>
  <c r="M194" i="5"/>
  <c r="M192" i="5"/>
  <c r="M191" i="5"/>
  <c r="M185" i="5"/>
  <c r="M184" i="5"/>
  <c r="M180" i="5"/>
  <c r="M179" i="5"/>
  <c r="M178" i="5"/>
  <c r="M171" i="5"/>
  <c r="M168" i="5"/>
  <c r="M163" i="5"/>
  <c r="M162" i="5"/>
  <c r="M160" i="5"/>
  <c r="M157" i="5"/>
  <c r="M151" i="5"/>
  <c r="M148" i="5"/>
  <c r="M146" i="5"/>
  <c r="M145" i="5"/>
  <c r="M144" i="5"/>
  <c r="M143" i="5"/>
  <c r="M140" i="5"/>
  <c r="M135" i="5"/>
  <c r="M134" i="5"/>
  <c r="M132" i="5"/>
  <c r="M131" i="5"/>
  <c r="M130" i="5"/>
  <c r="M127" i="5"/>
  <c r="M120" i="5"/>
  <c r="M118" i="5"/>
  <c r="M116" i="5"/>
  <c r="M112" i="5"/>
  <c r="M110" i="5"/>
  <c r="M108" i="5"/>
  <c r="M107" i="5"/>
  <c r="M100" i="5"/>
  <c r="M95" i="5"/>
  <c r="M91" i="5"/>
  <c r="M90" i="5"/>
  <c r="M81" i="5"/>
  <c r="M78" i="5"/>
  <c r="M77" i="5"/>
  <c r="M76" i="5"/>
  <c r="M69" i="5"/>
  <c r="M66" i="5"/>
  <c r="M65" i="5"/>
  <c r="M60" i="5"/>
  <c r="M55" i="5"/>
  <c r="M53" i="5"/>
  <c r="M51" i="5"/>
  <c r="M50" i="5"/>
  <c r="M49" i="5"/>
  <c r="M48" i="5"/>
  <c r="M47" i="5"/>
  <c r="M45" i="5"/>
  <c r="M40" i="5"/>
  <c r="M33" i="5"/>
  <c r="M32" i="5"/>
  <c r="M31" i="5"/>
  <c r="M27" i="5"/>
  <c r="M24" i="5"/>
  <c r="M22" i="5"/>
  <c r="M21" i="5"/>
  <c r="M17" i="5"/>
  <c r="M12" i="5"/>
  <c r="M11" i="5"/>
  <c r="M10" i="5"/>
  <c r="M9" i="5"/>
  <c r="M6" i="5"/>
  <c r="M5" i="5"/>
  <c r="M4" i="5"/>
  <c r="M3" i="5"/>
  <c r="M159" i="5"/>
  <c r="M2759" i="5"/>
  <c r="M2647" i="5"/>
  <c r="M2350" i="5"/>
  <c r="M2059" i="5"/>
  <c r="M2056" i="5"/>
  <c r="M1853" i="5"/>
  <c r="M1143" i="5"/>
  <c r="M392" i="5"/>
  <c r="M2404" i="5"/>
  <c r="M2185" i="5"/>
  <c r="M1739" i="5"/>
  <c r="M1420" i="5"/>
  <c r="M1142" i="5"/>
  <c r="M830" i="5"/>
  <c r="M299" i="5"/>
  <c r="M275" i="5"/>
  <c r="M126" i="5"/>
  <c r="M125" i="5"/>
  <c r="M124" i="5"/>
  <c r="M123" i="5"/>
  <c r="M2874" i="5"/>
  <c r="M2833" i="5"/>
  <c r="M2828" i="5"/>
  <c r="M2805" i="5"/>
  <c r="M2725" i="5"/>
  <c r="M2724" i="5"/>
  <c r="M2708" i="5"/>
  <c r="M2673" i="5"/>
  <c r="M2653" i="5"/>
  <c r="M2634" i="5"/>
  <c r="M2623" i="5"/>
  <c r="M2598" i="5"/>
  <c r="M2583" i="5"/>
  <c r="M2524" i="5"/>
  <c r="M2425" i="5"/>
  <c r="M2416" i="5"/>
  <c r="M2412" i="5"/>
  <c r="M2387" i="5"/>
  <c r="M2318" i="5"/>
  <c r="M2294" i="5"/>
  <c r="M2280" i="5"/>
  <c r="M2275" i="5"/>
  <c r="M2244" i="5"/>
  <c r="M2208" i="5"/>
  <c r="M2205" i="5"/>
  <c r="M2142" i="5"/>
  <c r="M2127" i="5"/>
  <c r="M2060" i="5"/>
  <c r="M2019" i="5"/>
  <c r="M2018" i="5"/>
  <c r="M1972" i="5"/>
  <c r="M1883" i="5"/>
  <c r="M1869" i="5"/>
  <c r="M1835" i="5"/>
  <c r="M1819" i="5"/>
  <c r="M1809" i="5"/>
  <c r="M1757" i="5"/>
  <c r="M1749" i="5"/>
  <c r="M1747" i="5"/>
  <c r="M1725" i="5"/>
  <c r="M1706" i="5"/>
  <c r="M1703" i="5"/>
  <c r="M1694" i="5"/>
  <c r="M1641" i="5"/>
  <c r="M1617" i="5"/>
  <c r="M1614" i="5"/>
  <c r="M1607" i="5"/>
  <c r="M1597" i="5"/>
  <c r="M1587" i="5"/>
  <c r="M1568" i="5"/>
  <c r="M1563" i="5"/>
  <c r="M1543" i="5"/>
  <c r="M1532" i="5"/>
  <c r="M1503" i="5"/>
  <c r="M1479" i="5"/>
  <c r="M1441" i="5"/>
  <c r="M1405" i="5"/>
  <c r="M1365" i="5"/>
  <c r="M1319" i="5"/>
  <c r="M1283" i="5"/>
  <c r="M1266" i="5"/>
  <c r="M1259" i="5"/>
  <c r="M1219" i="5"/>
  <c r="M1146" i="5"/>
  <c r="M1144" i="5"/>
  <c r="M1091" i="5"/>
  <c r="M1077" i="5"/>
  <c r="M991" i="5"/>
  <c r="M988" i="5"/>
  <c r="M966" i="5"/>
  <c r="M798" i="5"/>
  <c r="M782" i="5"/>
  <c r="M747" i="5"/>
  <c r="M742" i="5"/>
  <c r="M662" i="5"/>
  <c r="M658" i="5"/>
  <c r="M657" i="5"/>
  <c r="M598" i="5"/>
  <c r="M597" i="5"/>
  <c r="M591" i="5"/>
  <c r="M576" i="5"/>
  <c r="M471" i="5"/>
  <c r="M514" i="5"/>
  <c r="M498" i="5"/>
  <c r="M496" i="5"/>
  <c r="M489" i="5"/>
  <c r="M473" i="5"/>
  <c r="M472" i="5"/>
  <c r="M449" i="5"/>
  <c r="M420" i="5"/>
  <c r="M411" i="5"/>
  <c r="M374" i="5"/>
  <c r="M322" i="5"/>
  <c r="M310" i="5"/>
  <c r="M295" i="5"/>
  <c r="M294" i="5"/>
  <c r="M286" i="5"/>
  <c r="M257" i="5"/>
  <c r="M234" i="5"/>
  <c r="M177" i="5"/>
  <c r="M122" i="5"/>
  <c r="M121" i="5"/>
  <c r="M117" i="5"/>
  <c r="M115" i="5"/>
  <c r="M114" i="5"/>
  <c r="M113" i="5"/>
  <c r="M93" i="5"/>
  <c r="M2927" i="5"/>
  <c r="M2919" i="5"/>
  <c r="M2913" i="5"/>
  <c r="M2896" i="5"/>
  <c r="M2882" i="5"/>
  <c r="M2862" i="5"/>
  <c r="M2852" i="5"/>
  <c r="M2845" i="5"/>
  <c r="M2826" i="5"/>
  <c r="M2815" i="5"/>
  <c r="M2809" i="5"/>
  <c r="M2774" i="5"/>
  <c r="M2765" i="5"/>
  <c r="M2750" i="5"/>
  <c r="M2731" i="5"/>
  <c r="M2721" i="5"/>
  <c r="M2714" i="5"/>
  <c r="M2684" i="5"/>
  <c r="M2638" i="5"/>
  <c r="M2615" i="5"/>
  <c r="M2597" i="5"/>
  <c r="M2595" i="5"/>
  <c r="M2561" i="5"/>
  <c r="M2549" i="5"/>
  <c r="M2548" i="5"/>
  <c r="M2546" i="5"/>
  <c r="M2540" i="5"/>
  <c r="M2535" i="5"/>
  <c r="M2516" i="5"/>
  <c r="M2500" i="5"/>
  <c r="M2475" i="5"/>
  <c r="M2422" i="5"/>
  <c r="M2399" i="5"/>
  <c r="M2395" i="5"/>
  <c r="M2393" i="5"/>
  <c r="M2392" i="5"/>
  <c r="M2390" i="5"/>
  <c r="M2377" i="5"/>
  <c r="M2272" i="5"/>
  <c r="M2267" i="5"/>
  <c r="M2265" i="5"/>
  <c r="M2262" i="5"/>
  <c r="M2252" i="5"/>
  <c r="M2251" i="5"/>
  <c r="M2239" i="5"/>
  <c r="M2238" i="5"/>
  <c r="M2237" i="5"/>
  <c r="M2231" i="5"/>
  <c r="M2221" i="5"/>
  <c r="M2219" i="5"/>
  <c r="M2200" i="5"/>
  <c r="M2192" i="5"/>
  <c r="M2157" i="5"/>
  <c r="M2155" i="5"/>
  <c r="M2154" i="5"/>
  <c r="M2125" i="5"/>
  <c r="M2122" i="5"/>
  <c r="M2117" i="5"/>
  <c r="M2097" i="5"/>
  <c r="M2068" i="5"/>
  <c r="M2061" i="5"/>
  <c r="M2050" i="5"/>
  <c r="M2014" i="5"/>
  <c r="M2005" i="5"/>
  <c r="M1996" i="5"/>
  <c r="M1995" i="5"/>
  <c r="M1981" i="5"/>
  <c r="M1970" i="5"/>
  <c r="M1955" i="5"/>
  <c r="M1942" i="5"/>
  <c r="M1925" i="5"/>
  <c r="M1923" i="5"/>
  <c r="M1921" i="5"/>
  <c r="M1917" i="5"/>
  <c r="M1916" i="5"/>
  <c r="M1915" i="5"/>
  <c r="M1899" i="5"/>
  <c r="M1898" i="5"/>
  <c r="M1879" i="5"/>
  <c r="M1849" i="5"/>
  <c r="M1845" i="5"/>
  <c r="M1838" i="5"/>
  <c r="M1815" i="5"/>
  <c r="M1805" i="5"/>
  <c r="M1789" i="5"/>
  <c r="M1768" i="5"/>
  <c r="M1764" i="5"/>
  <c r="M1744" i="5"/>
  <c r="M1732" i="5"/>
  <c r="M1716" i="5"/>
  <c r="M1707" i="5"/>
  <c r="M1678" i="5"/>
  <c r="M1642" i="5"/>
  <c r="M1626" i="5"/>
  <c r="M1625" i="5"/>
  <c r="M1624" i="5"/>
  <c r="M1595" i="5"/>
  <c r="M1564" i="5"/>
  <c r="M1545" i="5"/>
  <c r="M1470" i="5"/>
  <c r="M1451" i="5"/>
  <c r="M1443" i="5"/>
  <c r="M1423" i="5"/>
  <c r="M1414" i="5"/>
  <c r="M1409" i="5"/>
  <c r="M1404" i="5"/>
  <c r="M1372" i="5"/>
  <c r="M1363" i="5"/>
  <c r="M1334" i="5"/>
  <c r="M1270" i="5"/>
  <c r="M1252" i="5"/>
  <c r="M1244" i="5"/>
  <c r="M1242" i="5"/>
  <c r="M1198" i="5"/>
  <c r="M1186" i="5"/>
  <c r="M1180" i="5"/>
  <c r="M1178" i="5"/>
  <c r="M1174" i="5"/>
  <c r="M1153" i="5"/>
  <c r="M1150" i="5"/>
  <c r="M1118" i="5"/>
  <c r="M1090" i="5"/>
  <c r="M1075" i="5"/>
  <c r="M1074" i="5"/>
  <c r="M1073" i="5"/>
  <c r="M1062" i="5"/>
  <c r="M1056" i="5"/>
  <c r="M1046" i="5"/>
  <c r="M1032" i="5"/>
  <c r="M1005" i="5"/>
  <c r="M983" i="5"/>
  <c r="M969" i="5"/>
  <c r="M964" i="5"/>
  <c r="M960" i="5"/>
  <c r="M959" i="5"/>
  <c r="M934" i="5"/>
  <c r="M921" i="5"/>
  <c r="M911" i="5"/>
  <c r="M903" i="5"/>
  <c r="M902" i="5"/>
  <c r="M881" i="5"/>
  <c r="M880" i="5"/>
  <c r="M878" i="5"/>
  <c r="M871" i="5"/>
  <c r="M845" i="5"/>
  <c r="M841" i="5"/>
  <c r="M827" i="5"/>
  <c r="M820" i="5"/>
  <c r="M801" i="5"/>
  <c r="M796" i="5"/>
  <c r="M795" i="5"/>
  <c r="M794" i="5"/>
  <c r="M760" i="5"/>
  <c r="M741" i="5"/>
  <c r="M725" i="5"/>
  <c r="M712" i="5"/>
  <c r="M707" i="5"/>
  <c r="M696" i="5"/>
  <c r="M693" i="5"/>
  <c r="M690" i="5"/>
  <c r="M680" i="5"/>
  <c r="M672" i="5"/>
  <c r="M663" i="5"/>
  <c r="M643" i="5"/>
  <c r="M638" i="5"/>
  <c r="M620" i="5"/>
  <c r="M603" i="5"/>
  <c r="M600" i="5"/>
  <c r="M596" i="5"/>
  <c r="M595" i="5"/>
  <c r="M594" i="5"/>
  <c r="M592" i="5"/>
  <c r="M558" i="5"/>
  <c r="M556" i="5"/>
  <c r="M523" i="5"/>
  <c r="M521" i="5"/>
  <c r="M492" i="5"/>
  <c r="M457" i="5"/>
  <c r="M455" i="5"/>
  <c r="M453" i="5"/>
  <c r="M451" i="5"/>
  <c r="M442" i="5"/>
  <c r="M440" i="5"/>
  <c r="M436" i="5"/>
  <c r="M432" i="5"/>
  <c r="M423" i="5"/>
  <c r="M402" i="5"/>
  <c r="M396" i="5"/>
  <c r="M365" i="5"/>
  <c r="M364" i="5"/>
  <c r="M362" i="5"/>
  <c r="M360" i="5"/>
  <c r="M355" i="5"/>
  <c r="M270" i="5"/>
  <c r="M250" i="5"/>
  <c r="M233" i="5"/>
  <c r="M169" i="5"/>
  <c r="M142" i="5"/>
  <c r="M133" i="5"/>
  <c r="M94" i="5"/>
  <c r="M85" i="5"/>
  <c r="M75" i="5"/>
  <c r="M72" i="5"/>
  <c r="M62" i="5"/>
  <c r="M54" i="5"/>
  <c r="M38" i="5"/>
  <c r="M2144" i="5"/>
  <c r="M2057" i="5"/>
  <c r="M1536" i="5"/>
  <c r="M1535" i="5"/>
  <c r="M2178" i="5"/>
  <c r="M1591" i="5"/>
  <c r="M955" i="5"/>
  <c r="M2787" i="5"/>
  <c r="M1676" i="5"/>
  <c r="M1120" i="5"/>
  <c r="M998" i="5"/>
  <c r="M568" i="5"/>
  <c r="M553" i="5"/>
  <c r="M2885" i="5"/>
  <c r="M2730" i="5"/>
  <c r="M2729" i="5"/>
  <c r="M2728" i="5"/>
  <c r="M2189" i="5"/>
  <c r="M2081" i="5"/>
  <c r="M1726" i="5"/>
  <c r="M1537" i="5"/>
  <c r="M1025" i="5"/>
  <c r="M1023" i="5"/>
  <c r="M930" i="5"/>
  <c r="M919" i="5"/>
  <c r="M783" i="5"/>
  <c r="M621" i="5"/>
  <c r="M495" i="5"/>
  <c r="M173" i="5"/>
  <c r="M1406" i="5"/>
  <c r="M458" i="5"/>
  <c r="M1635" i="5"/>
  <c r="M164" i="5"/>
  <c r="M128" i="5"/>
  <c r="M2888" i="5"/>
  <c r="M2825" i="5"/>
  <c r="M2779" i="5"/>
  <c r="M2773" i="5"/>
  <c r="M2525" i="5"/>
  <c r="M2492" i="5"/>
  <c r="M2489" i="5"/>
  <c r="M2410" i="5"/>
  <c r="M2407" i="5"/>
  <c r="M2382" i="5"/>
  <c r="M2354" i="5"/>
  <c r="M2351" i="5"/>
  <c r="M2341" i="5"/>
  <c r="M2302" i="5"/>
  <c r="M2226" i="5"/>
  <c r="M2196" i="5"/>
  <c r="M2134" i="5"/>
  <c r="M2106" i="5"/>
  <c r="M2017" i="5"/>
  <c r="M1979" i="5"/>
  <c r="M1967" i="5"/>
  <c r="M1944" i="5"/>
  <c r="M1929" i="5"/>
  <c r="M1910" i="5"/>
  <c r="M1873" i="5"/>
  <c r="M1831" i="5"/>
  <c r="M1813" i="5"/>
  <c r="M1812" i="5"/>
  <c r="M1802" i="5"/>
  <c r="M1752" i="5"/>
  <c r="M1733" i="5"/>
  <c r="M1698" i="5"/>
  <c r="M1671" i="5"/>
  <c r="M1667" i="5"/>
  <c r="M1658" i="5"/>
  <c r="M1534" i="5"/>
  <c r="M1533" i="5"/>
  <c r="M1484" i="5"/>
  <c r="M1468" i="5"/>
  <c r="M1449" i="5"/>
  <c r="M1434" i="5"/>
  <c r="M1230" i="5"/>
  <c r="M1206" i="5"/>
  <c r="M1009" i="5"/>
  <c r="M949" i="5"/>
  <c r="M846" i="5"/>
  <c r="M843" i="5"/>
  <c r="M842" i="5"/>
  <c r="M732" i="5"/>
  <c r="M685" i="5"/>
  <c r="M602" i="5"/>
  <c r="M334" i="5"/>
  <c r="M293" i="5"/>
  <c r="M264" i="5"/>
  <c r="M258" i="5"/>
  <c r="M190" i="5"/>
  <c r="M189" i="5"/>
  <c r="M141" i="5"/>
  <c r="M139" i="5"/>
  <c r="M105" i="5"/>
  <c r="M52" i="5"/>
  <c r="M25" i="5"/>
  <c r="M7" i="5"/>
  <c r="M2794" i="5"/>
  <c r="M2342" i="5"/>
  <c r="M2235" i="5"/>
  <c r="M2890" i="5"/>
  <c r="M2802" i="5"/>
  <c r="M2520" i="5"/>
  <c r="M2487" i="5"/>
  <c r="M2394" i="5"/>
  <c r="M2352" i="5"/>
  <c r="M2329" i="5"/>
  <c r="M2269" i="5"/>
  <c r="M2227" i="5"/>
  <c r="M2212" i="5"/>
  <c r="M2088" i="5"/>
  <c r="M2009" i="5"/>
  <c r="M1787" i="5"/>
  <c r="M1754" i="5"/>
  <c r="M1697" i="5"/>
  <c r="M1672" i="5"/>
  <c r="M1627" i="5"/>
  <c r="M1518" i="5"/>
  <c r="M1331" i="5"/>
  <c r="M1302" i="5"/>
  <c r="M1300" i="5"/>
  <c r="M1269" i="5"/>
  <c r="M1256" i="5"/>
  <c r="M1250" i="5"/>
  <c r="M1087" i="5"/>
  <c r="M1065" i="5"/>
  <c r="M1031" i="5"/>
  <c r="M977" i="5"/>
  <c r="M673" i="5"/>
  <c r="M406" i="5"/>
  <c r="M369" i="5"/>
  <c r="M208" i="5"/>
  <c r="M154" i="5"/>
  <c r="M193" i="5"/>
  <c r="M147" i="5"/>
  <c r="M106" i="5"/>
  <c r="M104" i="5"/>
  <c r="M103" i="5"/>
  <c r="M102" i="5"/>
  <c r="M101" i="5"/>
  <c r="M2952" i="5"/>
  <c r="M2935" i="5"/>
  <c r="M2922" i="5"/>
  <c r="M2869" i="5"/>
  <c r="M2835" i="5"/>
  <c r="M2801" i="5"/>
  <c r="M2776" i="5"/>
  <c r="M2633" i="5"/>
  <c r="M2621" i="5"/>
  <c r="M2611" i="5"/>
  <c r="M2593" i="5"/>
  <c r="M2585" i="5"/>
  <c r="M2578" i="5"/>
  <c r="M2577" i="5"/>
  <c r="M2556" i="5"/>
  <c r="M2537" i="5"/>
  <c r="M2448" i="5"/>
  <c r="M2411" i="5"/>
  <c r="M2376" i="5"/>
  <c r="M2368" i="5"/>
  <c r="M2363" i="5"/>
  <c r="M2327" i="5"/>
  <c r="M2322" i="5"/>
  <c r="M2305" i="5"/>
  <c r="M2287" i="5"/>
  <c r="M2253" i="5"/>
  <c r="M2240" i="5"/>
  <c r="M2163" i="5"/>
  <c r="M2162" i="5"/>
  <c r="M2160" i="5"/>
  <c r="M2145" i="5"/>
  <c r="M2123" i="5"/>
  <c r="M2048" i="5"/>
  <c r="M2008" i="5"/>
  <c r="M2004" i="5"/>
  <c r="M1984" i="5"/>
  <c r="M1964" i="5"/>
  <c r="M1949" i="5"/>
  <c r="M1947" i="5"/>
  <c r="M1940" i="5"/>
  <c r="M1901" i="5"/>
  <c r="M1897" i="5"/>
  <c r="M1875" i="5"/>
  <c r="M1870" i="5"/>
  <c r="M1814" i="5"/>
  <c r="M1743" i="5"/>
  <c r="M1730" i="5"/>
  <c r="M1724" i="5"/>
  <c r="M1713" i="5"/>
  <c r="M1664" i="5"/>
  <c r="M1663" i="5"/>
  <c r="M1662" i="5"/>
  <c r="M1659" i="5"/>
  <c r="M1632" i="5"/>
  <c r="M1581" i="5"/>
  <c r="M1557" i="5"/>
  <c r="M1548" i="5"/>
  <c r="M1541" i="5"/>
  <c r="M1540" i="5"/>
  <c r="M1508" i="5"/>
  <c r="M1506" i="5"/>
  <c r="M1486" i="5"/>
  <c r="M1447" i="5"/>
  <c r="M1338" i="5"/>
  <c r="M1297" i="5"/>
  <c r="M1285" i="5"/>
  <c r="M1284" i="5"/>
  <c r="M1279" i="5"/>
  <c r="M1271" i="5"/>
  <c r="M1243" i="5"/>
  <c r="M1208" i="5"/>
  <c r="M1175" i="5"/>
  <c r="M1168" i="5"/>
  <c r="M1125" i="5"/>
  <c r="M1112" i="5"/>
  <c r="M1089" i="5"/>
  <c r="M1063" i="5"/>
  <c r="M1055" i="5"/>
  <c r="M1052" i="5"/>
  <c r="M1007" i="5"/>
  <c r="M1006" i="5"/>
  <c r="M992" i="5"/>
  <c r="M970" i="5"/>
  <c r="M968" i="5"/>
  <c r="M936" i="5"/>
  <c r="M935" i="5"/>
  <c r="M908" i="5"/>
  <c r="M889" i="5"/>
  <c r="M864" i="5"/>
  <c r="M857" i="5"/>
  <c r="M852" i="5"/>
  <c r="M850" i="5"/>
  <c r="M800" i="5"/>
  <c r="M773" i="5"/>
  <c r="M753" i="5"/>
  <c r="M748" i="5"/>
  <c r="M745" i="5"/>
  <c r="M698" i="5"/>
  <c r="M667" i="5"/>
  <c r="M666" i="5"/>
  <c r="M665" i="5"/>
  <c r="M648" i="5"/>
  <c r="M631" i="5"/>
  <c r="M622" i="5"/>
  <c r="M586" i="5"/>
  <c r="M583" i="5"/>
  <c r="M578" i="5"/>
  <c r="M569" i="5"/>
  <c r="M557" i="5"/>
  <c r="M535" i="5"/>
  <c r="M452" i="5"/>
  <c r="M445" i="5"/>
  <c r="M397" i="5"/>
  <c r="M350" i="5"/>
  <c r="M318" i="5"/>
  <c r="M312" i="5"/>
  <c r="M302" i="5"/>
  <c r="M261" i="5"/>
  <c r="M204" i="5"/>
  <c r="M203" i="5"/>
  <c r="M137" i="5"/>
  <c r="M119" i="5"/>
  <c r="M88" i="5"/>
  <c r="M80" i="5"/>
  <c r="M13" i="5"/>
  <c r="M1939" i="5"/>
  <c r="M260" i="5"/>
  <c r="M259" i="5"/>
  <c r="M461" i="5"/>
  <c r="M462" i="5"/>
  <c r="M812" i="5"/>
  <c r="M833" i="5"/>
  <c r="M1029" i="5"/>
  <c r="M1058" i="5"/>
  <c r="M980" i="5"/>
  <c r="M1638" i="5"/>
  <c r="M1767" i="5"/>
  <c r="M1778" i="5"/>
  <c r="M1779" i="5"/>
  <c r="M1794" i="5"/>
  <c r="M1891" i="5"/>
  <c r="M1926" i="5"/>
  <c r="M1971" i="5"/>
  <c r="M1977" i="5"/>
  <c r="M2010" i="5"/>
  <c r="M2011" i="5"/>
  <c r="M2025" i="5"/>
  <c r="M2069" i="5"/>
  <c r="M2070" i="5"/>
  <c r="M2128" i="5"/>
  <c r="M2139" i="5"/>
  <c r="M2149" i="5"/>
  <c r="M2156" i="5"/>
  <c r="M2206" i="5"/>
  <c r="M2220" i="5"/>
  <c r="M2242" i="5"/>
  <c r="M2261" i="5"/>
  <c r="M2286" i="5"/>
  <c r="M2328" i="5"/>
  <c r="M2381" i="5"/>
  <c r="M2450" i="5"/>
  <c r="M2453" i="5"/>
  <c r="M2454" i="5"/>
  <c r="M2458" i="5"/>
  <c r="M2459" i="5"/>
  <c r="M2477" i="5"/>
  <c r="M2568" i="5"/>
  <c r="M2692" i="5"/>
  <c r="M2602" i="5"/>
  <c r="M2605" i="5"/>
  <c r="M2618" i="5"/>
  <c r="M2625" i="5"/>
  <c r="M2648" i="5"/>
  <c r="M2662" i="5"/>
  <c r="M2666" i="5"/>
  <c r="M2675" i="5"/>
  <c r="M2700" i="5"/>
  <c r="M2717" i="5"/>
  <c r="M2753" i="5"/>
  <c r="M2781" i="5"/>
  <c r="M2819" i="5"/>
  <c r="M2875" i="5"/>
  <c r="M2932" i="5"/>
  <c r="M2929" i="5"/>
  <c r="M2921" i="5"/>
  <c r="M2945" i="5"/>
  <c r="M1643" i="5"/>
  <c r="M1603" i="5"/>
  <c r="M1509" i="5"/>
  <c r="M1424" i="5"/>
  <c r="M1412" i="5"/>
  <c r="M1410" i="5"/>
  <c r="M1402" i="5"/>
  <c r="M1383" i="5"/>
  <c r="M1369" i="5"/>
  <c r="M1290" i="5"/>
  <c r="M1268" i="5"/>
  <c r="M1253" i="5"/>
  <c r="M1248" i="5"/>
  <c r="M1236" i="5"/>
  <c r="M1200" i="5"/>
  <c r="M1189" i="5"/>
  <c r="M1188" i="5"/>
  <c r="M1135" i="5"/>
  <c r="M1111" i="5"/>
  <c r="M1099" i="5"/>
  <c r="M1096" i="5"/>
  <c r="M952" i="5"/>
  <c r="M898" i="5"/>
  <c r="M896" i="5"/>
  <c r="M888" i="5"/>
  <c r="M849" i="5"/>
  <c r="M793" i="5"/>
  <c r="M756" i="5"/>
  <c r="M735" i="5"/>
  <c r="M736" i="5"/>
  <c r="M737" i="5"/>
  <c r="M738" i="5"/>
  <c r="M734" i="5"/>
  <c r="M718" i="5"/>
  <c r="M692" i="5"/>
  <c r="M628" i="5"/>
  <c r="M494" i="5"/>
  <c r="M481" i="5"/>
  <c r="M459" i="5"/>
  <c r="M422" i="5"/>
  <c r="M385" i="5"/>
  <c r="M378" i="5"/>
  <c r="M371" i="5"/>
  <c r="M357" i="5"/>
  <c r="M346" i="5"/>
  <c r="M340" i="5"/>
  <c r="M255" i="5"/>
  <c r="M254" i="5"/>
  <c r="M228" i="5"/>
  <c r="M224" i="5"/>
  <c r="M217" i="5"/>
  <c r="M216" i="5"/>
  <c r="M199" i="5"/>
  <c r="M188" i="5"/>
  <c r="M161" i="5"/>
  <c r="M156" i="5"/>
  <c r="M99" i="5"/>
  <c r="M70" i="5"/>
  <c r="M67" i="5"/>
  <c r="M58" i="5"/>
  <c r="M57" i="5"/>
  <c r="M28" i="5"/>
  <c r="M2958" i="5"/>
  <c r="M2943" i="5"/>
  <c r="M2942" i="5"/>
  <c r="M2918" i="5"/>
  <c r="M2909" i="5"/>
  <c r="M2906" i="5"/>
  <c r="M2905" i="5"/>
  <c r="M2902" i="5"/>
  <c r="M2898" i="5"/>
  <c r="M2879" i="5"/>
  <c r="M2878" i="5"/>
  <c r="M2868" i="5"/>
  <c r="M2855" i="5"/>
  <c r="M2851" i="5"/>
  <c r="M2849" i="5"/>
  <c r="M2844" i="5"/>
  <c r="M2831" i="5"/>
  <c r="M2821" i="5"/>
  <c r="M2820" i="5"/>
  <c r="M2810" i="5"/>
  <c r="M2800" i="5"/>
  <c r="M2793" i="5"/>
  <c r="M2782" i="5"/>
  <c r="M2768" i="5"/>
  <c r="M2766" i="5"/>
  <c r="M2763" i="5"/>
  <c r="M2758" i="5"/>
  <c r="M2754" i="5"/>
  <c r="M2737" i="5"/>
  <c r="M2723" i="5"/>
  <c r="M2720" i="5"/>
  <c r="M2719" i="5"/>
  <c r="M2718" i="5"/>
  <c r="M2703" i="5"/>
  <c r="M2699" i="5"/>
  <c r="M2685" i="5"/>
  <c r="M2683" i="5"/>
  <c r="M2678" i="5"/>
  <c r="M2677" i="5"/>
  <c r="M2676" i="5"/>
  <c r="M2670" i="5"/>
  <c r="M2664" i="5"/>
  <c r="M2650" i="5"/>
  <c r="M2632" i="5"/>
  <c r="M2626" i="5"/>
  <c r="M2607" i="5"/>
  <c r="M2603" i="5"/>
  <c r="M2591" i="5"/>
  <c r="M2569" i="5"/>
  <c r="M2563" i="5"/>
  <c r="M2554" i="5"/>
  <c r="M2553" i="5"/>
  <c r="M2552" i="5"/>
  <c r="M2551" i="5"/>
  <c r="M2542" i="5"/>
  <c r="M2541" i="5"/>
  <c r="M2534" i="5"/>
  <c r="M2515" i="5"/>
  <c r="M2498" i="5"/>
  <c r="M2497" i="5"/>
  <c r="M2496" i="5"/>
  <c r="M2476" i="5"/>
  <c r="M2472" i="5"/>
  <c r="M2469" i="5"/>
  <c r="M2468" i="5"/>
  <c r="M2457" i="5"/>
  <c r="M2456" i="5"/>
  <c r="M2445" i="5"/>
  <c r="M2427" i="5"/>
  <c r="M2408" i="5"/>
  <c r="M2383" i="5"/>
  <c r="M2375" i="5"/>
  <c r="M2361" i="5"/>
  <c r="M2357" i="5"/>
  <c r="M2344" i="5"/>
  <c r="M2343" i="5"/>
  <c r="M2331" i="5"/>
  <c r="M2330" i="5"/>
  <c r="M2317" i="5"/>
  <c r="M2315" i="5"/>
  <c r="M2278" i="5"/>
  <c r="M2274" i="5"/>
  <c r="M2270" i="5"/>
  <c r="M2241" i="5"/>
  <c r="M2230" i="5"/>
  <c r="M2229" i="5"/>
  <c r="M2228" i="5"/>
  <c r="M2216" i="5"/>
  <c r="M2213" i="5"/>
  <c r="M2207" i="5"/>
  <c r="M2199" i="5"/>
  <c r="M2197" i="5"/>
  <c r="M2194" i="5"/>
  <c r="M2191" i="5"/>
  <c r="M2179" i="5"/>
  <c r="M2138" i="5"/>
  <c r="M2101" i="5"/>
  <c r="M2092" i="5"/>
  <c r="M2087" i="5"/>
  <c r="M2067" i="5"/>
  <c r="M2066" i="5"/>
  <c r="M2065" i="5"/>
  <c r="M2064" i="5"/>
  <c r="M2063" i="5"/>
  <c r="M2062" i="5"/>
  <c r="M2032" i="5"/>
  <c r="M2023" i="5"/>
  <c r="M2022" i="5"/>
  <c r="M2003" i="5"/>
  <c r="M2000" i="5"/>
  <c r="M1993" i="5"/>
  <c r="M1983" i="5"/>
  <c r="M1968" i="5"/>
  <c r="M1953" i="5"/>
  <c r="M1945" i="5"/>
  <c r="M1928" i="5"/>
  <c r="M1913" i="5"/>
  <c r="M1909" i="5"/>
  <c r="M1906" i="5"/>
  <c r="M1900" i="5"/>
  <c r="M1895" i="5"/>
  <c r="M1894" i="5"/>
  <c r="M1890" i="5"/>
  <c r="M1868" i="5"/>
  <c r="M1854" i="5"/>
  <c r="M1841" i="5"/>
  <c r="M1840" i="5"/>
  <c r="M1825" i="5"/>
  <c r="M1799" i="5"/>
  <c r="M1798" i="5"/>
  <c r="M1771" i="5"/>
  <c r="M1770" i="5"/>
  <c r="M1765" i="5"/>
  <c r="M1761" i="5"/>
  <c r="M1737" i="5"/>
  <c r="M1701" i="5"/>
  <c r="M1686" i="5"/>
  <c r="M1656" i="5"/>
  <c r="M1654" i="5"/>
  <c r="M1637" i="5"/>
  <c r="M1634" i="5"/>
  <c r="M1618" i="5"/>
  <c r="M1611" i="5"/>
  <c r="M1598" i="5"/>
  <c r="M1579" i="5"/>
  <c r="M1577" i="5"/>
  <c r="M1573" i="5"/>
  <c r="M1567" i="5"/>
  <c r="M1560" i="5"/>
  <c r="M1553" i="5"/>
  <c r="M1552" i="5"/>
  <c r="M1528" i="5"/>
  <c r="M1526" i="5"/>
  <c r="M1523" i="5"/>
  <c r="M1522" i="5"/>
  <c r="M1521" i="5"/>
  <c r="M1490" i="5"/>
  <c r="M1485" i="5"/>
  <c r="M1465" i="5"/>
  <c r="M1464" i="5"/>
  <c r="M1462" i="5"/>
  <c r="M1445" i="5"/>
  <c r="M1442" i="5"/>
  <c r="M1440" i="5"/>
  <c r="M1415" i="5"/>
  <c r="M1401" i="5"/>
  <c r="M1390" i="5"/>
  <c r="M1387" i="5"/>
  <c r="M1386" i="5"/>
  <c r="M1378" i="5"/>
  <c r="M1376" i="5"/>
  <c r="M1361" i="5"/>
  <c r="M1355" i="5"/>
  <c r="M1354" i="5"/>
  <c r="M1343" i="5"/>
  <c r="M1341" i="5"/>
  <c r="M1312" i="5"/>
  <c r="M1309" i="5"/>
  <c r="M1293" i="5"/>
  <c r="M1282" i="5"/>
  <c r="M1281" i="5"/>
  <c r="M1280" i="5"/>
  <c r="M1274" i="5"/>
  <c r="M1273" i="5"/>
  <c r="M1272" i="5"/>
  <c r="M1255" i="5"/>
  <c r="M1226" i="5"/>
  <c r="M1193" i="5"/>
  <c r="M1191" i="5"/>
  <c r="M1182" i="5"/>
  <c r="M1164" i="5"/>
  <c r="M1154" i="5"/>
  <c r="M1147" i="5"/>
  <c r="M1140" i="5"/>
  <c r="M1138" i="5"/>
  <c r="M1117" i="5"/>
  <c r="M1105" i="5"/>
  <c r="M1097" i="5"/>
  <c r="M1053" i="5"/>
  <c r="M993" i="5"/>
  <c r="M976" i="5"/>
  <c r="M967" i="5"/>
  <c r="M948" i="5"/>
  <c r="M946" i="5"/>
  <c r="M925" i="5"/>
  <c r="M918" i="5"/>
  <c r="M904" i="5"/>
  <c r="M879" i="5"/>
  <c r="M868" i="5"/>
  <c r="M860" i="5"/>
  <c r="M821" i="5"/>
  <c r="M790" i="5"/>
  <c r="M787" i="5"/>
  <c r="M781" i="5"/>
  <c r="M759" i="5"/>
  <c r="M751" i="5"/>
  <c r="M744" i="5"/>
  <c r="M720" i="5"/>
  <c r="M703" i="5"/>
  <c r="M688" i="5"/>
  <c r="M686" i="5"/>
  <c r="M682" i="5"/>
  <c r="M670" i="5"/>
  <c r="M634" i="5"/>
  <c r="M629" i="5"/>
  <c r="M623" i="5"/>
  <c r="M615" i="5"/>
  <c r="M604" i="5"/>
  <c r="M593" i="5"/>
  <c r="M589" i="5"/>
  <c r="M588" i="5"/>
  <c r="M570" i="5"/>
  <c r="M548" i="5"/>
  <c r="M531" i="5"/>
  <c r="M530" i="5"/>
  <c r="M527" i="5"/>
  <c r="M525" i="5"/>
  <c r="M522" i="5"/>
  <c r="M518" i="5"/>
  <c r="M515" i="5"/>
  <c r="M509" i="5"/>
  <c r="M506" i="5"/>
  <c r="M505" i="5"/>
  <c r="M501" i="5"/>
  <c r="M479" i="5"/>
  <c r="M478" i="5"/>
  <c r="M477" i="5"/>
  <c r="M456" i="5"/>
  <c r="M447" i="5"/>
  <c r="M443" i="5"/>
  <c r="M412" i="5"/>
  <c r="M407" i="5"/>
  <c r="M398" i="5"/>
  <c r="M381" i="5"/>
  <c r="M372" i="5"/>
  <c r="M367" i="5"/>
  <c r="M353" i="5"/>
  <c r="M349" i="5"/>
  <c r="M345" i="5"/>
  <c r="M339" i="5"/>
  <c r="M338" i="5"/>
  <c r="M337" i="5"/>
  <c r="M306" i="5"/>
  <c r="M278" i="5"/>
  <c r="M276" i="5"/>
  <c r="M271" i="5"/>
  <c r="M256" i="5"/>
  <c r="M223" i="5"/>
  <c r="M220" i="5"/>
  <c r="M215" i="5"/>
  <c r="M214" i="5"/>
  <c r="M207" i="5"/>
  <c r="M202" i="5"/>
  <c r="M197" i="5"/>
  <c r="M175" i="5"/>
  <c r="M172" i="5"/>
  <c r="M153" i="5"/>
  <c r="M150" i="5"/>
  <c r="M138" i="5"/>
  <c r="M136" i="5"/>
  <c r="M96" i="5"/>
  <c r="M89" i="5"/>
  <c r="M82" i="5"/>
  <c r="M79" i="5"/>
  <c r="M68" i="5"/>
  <c r="M64" i="5"/>
  <c r="M37" i="5"/>
  <c r="M36" i="5"/>
  <c r="M35" i="5"/>
  <c r="M16" i="5"/>
  <c r="M15" i="5"/>
  <c r="M14" i="5"/>
  <c r="M1829" i="5"/>
  <c r="M1828" i="5"/>
  <c r="M2866" i="5"/>
  <c r="M2526" i="5"/>
  <c r="M2512" i="5"/>
  <c r="M2413" i="5"/>
  <c r="M2113" i="5"/>
  <c r="M2112" i="5"/>
  <c r="M2053" i="5"/>
  <c r="M2054" i="5"/>
  <c r="M2052" i="5"/>
  <c r="M1960" i="5"/>
  <c r="M1731" i="5"/>
  <c r="M1695" i="5"/>
  <c r="M1407" i="5"/>
  <c r="M1187" i="5"/>
  <c r="M1177" i="5"/>
  <c r="M1124" i="5"/>
  <c r="M1102" i="5"/>
  <c r="M963" i="5"/>
  <c r="M775" i="5"/>
  <c r="M611" i="5"/>
  <c r="M356" i="5"/>
  <c r="M211" i="5"/>
  <c r="M195" i="5"/>
  <c r="M2861" i="5"/>
  <c r="M2839" i="5"/>
  <c r="M2797" i="5"/>
  <c r="M2764" i="5"/>
  <c r="M2573" i="5"/>
  <c r="M2572" i="5"/>
  <c r="M2501" i="5"/>
  <c r="M2438" i="5"/>
  <c r="M2417" i="5"/>
  <c r="M2353" i="5"/>
  <c r="M2325" i="5"/>
  <c r="M2151" i="5"/>
  <c r="M2078" i="5"/>
  <c r="M2031" i="5"/>
  <c r="M2006" i="5"/>
  <c r="M1938" i="5"/>
  <c r="M1914" i="5"/>
  <c r="M1858" i="5"/>
  <c r="M1696" i="5"/>
  <c r="M1633" i="5"/>
  <c r="M1619" i="5"/>
  <c r="M1556" i="5"/>
  <c r="M1513" i="5"/>
  <c r="M1512" i="5"/>
  <c r="M1223" i="5"/>
  <c r="M1064" i="5"/>
  <c r="M1018" i="5"/>
  <c r="M978" i="5"/>
  <c r="M957" i="5"/>
  <c r="M950" i="5"/>
  <c r="M927" i="5"/>
  <c r="M660" i="5"/>
  <c r="M652" i="5"/>
  <c r="M639" i="5"/>
  <c r="M580" i="5"/>
  <c r="M571" i="5"/>
  <c r="M187" i="5"/>
  <c r="M183" i="5"/>
  <c r="M181" i="5"/>
  <c r="M98" i="5"/>
  <c r="M97" i="5"/>
  <c r="M26" i="5"/>
  <c r="M29" i="5"/>
  <c r="M8" i="5"/>
  <c r="M2786" i="5"/>
  <c r="M2785" i="5"/>
  <c r="M2784" i="5"/>
  <c r="M2783" i="5"/>
  <c r="M2679" i="5"/>
  <c r="M2195" i="5"/>
  <c r="M2079" i="5"/>
  <c r="M2044" i="5"/>
  <c r="M2043" i="5"/>
  <c r="M1433" i="5"/>
  <c r="M526" i="5"/>
  <c r="M174" i="5"/>
  <c r="M2956" i="5"/>
  <c r="M2944" i="5"/>
  <c r="M2910" i="5"/>
  <c r="M2894" i="5"/>
  <c r="M2807" i="5"/>
  <c r="M2617" i="5"/>
  <c r="M2613" i="5"/>
  <c r="M2490" i="5"/>
  <c r="M2481" i="5"/>
  <c r="M2480" i="5"/>
  <c r="M2378" i="5"/>
  <c r="M2321" i="5"/>
  <c r="M2129" i="5"/>
  <c r="M2040" i="5"/>
  <c r="M1817" i="5"/>
  <c r="M1776" i="5"/>
  <c r="M1758" i="5"/>
  <c r="M1712" i="5"/>
  <c r="M1645" i="5"/>
  <c r="M1572" i="5"/>
  <c r="M1550" i="5"/>
  <c r="M1474" i="5"/>
  <c r="M1453" i="5"/>
  <c r="M1418" i="5"/>
  <c r="M1364" i="5"/>
  <c r="M1216" i="5"/>
  <c r="M1209" i="5"/>
  <c r="M1104" i="5"/>
  <c r="M1098" i="5"/>
  <c r="M1094" i="5"/>
  <c r="M1086" i="5"/>
  <c r="M873" i="5"/>
  <c r="M825" i="5"/>
  <c r="M651" i="5"/>
  <c r="M650" i="5"/>
  <c r="M649" i="5"/>
  <c r="M605" i="5"/>
  <c r="M567" i="5"/>
  <c r="M562" i="5"/>
  <c r="M544" i="5"/>
  <c r="M543" i="5"/>
  <c r="M542" i="5"/>
  <c r="M541" i="5"/>
  <c r="M540" i="5"/>
  <c r="M484" i="5"/>
  <c r="M463" i="5"/>
  <c r="M413" i="5"/>
  <c r="M366" i="5"/>
  <c r="M292" i="5"/>
  <c r="M285" i="5"/>
  <c r="M198" i="5"/>
  <c r="M111" i="5"/>
  <c r="M84" i="5"/>
  <c r="M83" i="5"/>
  <c r="AF769" i="7"/>
  <c r="AF661" i="7"/>
  <c r="AF1036" i="4" l="1"/>
</calcChain>
</file>

<file path=xl/comments1.xml><?xml version="1.0" encoding="utf-8"?>
<comments xmlns="http://schemas.openxmlformats.org/spreadsheetml/2006/main">
  <authors>
    <author>Nebahate Rashiti</author>
    <author>Flutra Gashi</author>
  </authors>
  <commentList>
    <comment ref="D151" authorId="0" shapeId="0">
      <text>
        <r>
          <rPr>
            <b/>
            <sz val="9"/>
            <color indexed="81"/>
            <rFont val="Tahoma"/>
            <family val="2"/>
          </rPr>
          <t>Nebahate Rashiti:</t>
        </r>
        <r>
          <rPr>
            <sz val="9"/>
            <color indexed="81"/>
            <rFont val="Tahoma"/>
            <family val="2"/>
          </rPr>
          <t xml:space="preserve">
Gentian (Hashim ) Rexhepi </t>
        </r>
      </text>
    </comment>
    <comment ref="B284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Lenda I bashkangjitet 05-351/01-238096/20</t>
        </r>
      </text>
    </comment>
    <comment ref="G326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Lenda te Marigona me dt 15.12.2021</t>
        </r>
      </text>
    </comment>
    <comment ref="AW403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30.11.2021 Vendim per plotesim te çertifikates</t>
        </r>
      </text>
    </comment>
    <comment ref="AX403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30.11.2021 Vendim per plotesim te çertifikates</t>
        </r>
      </text>
    </comment>
    <comment ref="D504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Te Violeta 04.03.2021</t>
        </r>
      </text>
    </comment>
    <comment ref="I602" authorId="1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Eka sjell me numer te rri te landes 05-351/01-18674/20</t>
        </r>
      </text>
    </comment>
  </commentList>
</comments>
</file>

<file path=xl/comments2.xml><?xml version="1.0" encoding="utf-8"?>
<comments xmlns="http://schemas.openxmlformats.org/spreadsheetml/2006/main">
  <authors>
    <author>Flutra Gashi</author>
  </authors>
  <commentList>
    <comment ref="D26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Agi kos Sh.P.K</t>
        </r>
      </text>
    </comment>
    <comment ref="S305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Aktpercjelles ne Ministrin e Ekonomise e Amibientit</t>
        </r>
      </text>
    </comment>
    <comment ref="B345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Ka edhe landen me ket numer 05-356-39642</t>
        </r>
      </text>
    </comment>
    <comment ref="B40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2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Kerkese per shendrrim baneses ne lokal</t>
        </r>
      </text>
    </comment>
    <comment ref="B47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Lenda vjeter 05-356-26091</t>
        </r>
      </text>
    </comment>
    <comment ref="S493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Vendim per perfundim te procedrures administrative</t>
        </r>
      </text>
    </comment>
    <comment ref="U662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Aktpercjelles ne Ministrin e Ekonomis e Ambientit</t>
        </r>
      </text>
    </comment>
    <comment ref="AF710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Kater keste perfundimi te Anita eshte lenda</t>
        </r>
      </text>
    </comment>
    <comment ref="X721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U dergua me post dt.19.03.2021</t>
        </r>
      </text>
    </comment>
    <comment ref="BB879" authorId="0" shapeId="0">
      <text>
        <r>
          <rPr>
            <b/>
            <sz val="9"/>
            <color indexed="81"/>
            <rFont val="Tahoma"/>
            <family val="2"/>
          </rPr>
          <t>Flutra Gashi:Shkresa e perciellur me 01.04.2022 eshte percjell perseri me daten 23.06.2022</t>
        </r>
      </text>
    </comment>
    <comment ref="Z920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0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e ka edhe ket numer te landes 05-356-39639</t>
        </r>
      </text>
    </comment>
    <comment ref="B99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Eshte plotsim I landes se 2019 te Ardita</t>
        </r>
      </text>
    </comment>
    <comment ref="AX1010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26.11.2021 Vendim per korrigjim te çertifikates</t>
        </r>
      </text>
    </comment>
  </commentList>
</comments>
</file>

<file path=xl/comments3.xml><?xml version="1.0" encoding="utf-8"?>
<comments xmlns="http://schemas.openxmlformats.org/spreadsheetml/2006/main">
  <authors>
    <author>Flutra Gashi</author>
  </authors>
  <commentList>
    <comment ref="AC2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Kundershtim I vendimit 
 me nr te lendes 05-070/01-134186/22</t>
        </r>
      </text>
    </comment>
    <comment ref="F82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 Percjelles nga urbanizmi </t>
        </r>
      </text>
    </comment>
    <comment ref="F82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Akt percjelles nga urbanizmi</t>
        </r>
      </text>
    </comment>
    <comment ref="AD146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20.06.2022 Per plotesim dhe ndryshim te certifikates</t>
        </r>
      </text>
    </comment>
    <comment ref="AC1624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701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14.02.2022 eshte perciell ne kataster plotesim ndryshim</t>
        </r>
      </text>
    </comment>
    <comment ref="H183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12.04.2022 Drejtorise se Kadastrit</t>
        </r>
      </text>
    </comment>
    <comment ref="AI2635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Lirohet nga Taksa veteran I luftes</t>
        </r>
      </text>
    </comment>
    <comment ref="X2847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Vendim nga M.M.P.H.I</t>
        </r>
      </text>
    </comment>
    <comment ref="B292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05-070/01-246528/21
Ankes 15.11.2021</t>
        </r>
      </text>
    </comment>
    <comment ref="AC2939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05-070/01-260911/21 ky nr I lendes ka bere Ankese me dt. 02.12.2021</t>
        </r>
      </text>
    </comment>
  </commentList>
</comments>
</file>

<file path=xl/comments4.xml><?xml version="1.0" encoding="utf-8"?>
<comments xmlns="http://schemas.openxmlformats.org/spreadsheetml/2006/main">
  <authors>
    <author>Flutra Gashi</author>
  </authors>
  <commentList>
    <comment ref="AA22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Sokol Gjonbalaj 
05-070/01-117547/22 
Ankese 26.05.2022</t>
        </r>
      </text>
    </comment>
    <comment ref="C88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Me daten 23.02.2022 ka ardh nga zyra e Drejtorit</t>
        </r>
      </text>
    </comment>
    <comment ref="D152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Zade Gjonbalaj
Skender Gjonbalaj
Alban Gjonbalaj
Migjen Gjonbalaj</t>
        </r>
      </text>
    </comment>
    <comment ref="D156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Zade Gjonbalaj
Skender Gjonbalaj
Alban Gjonbalaj
Migjen Gjonbalaj</t>
        </r>
      </text>
    </comment>
    <comment ref="B174" authorId="0" shapeId="0">
      <text>
        <r>
          <rPr>
            <b/>
            <sz val="9"/>
            <color indexed="81"/>
            <rFont val="Tahoma"/>
            <family val="2"/>
          </rPr>
          <t>Flutra Gashi: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<sst xmlns="http://schemas.openxmlformats.org/spreadsheetml/2006/main" count="73397" uniqueCount="22626">
  <si>
    <t>05-354-61824</t>
  </si>
  <si>
    <t>Berat Abdullahu</t>
  </si>
  <si>
    <t>20.09.2019</t>
  </si>
  <si>
    <t>05-356-31098</t>
  </si>
  <si>
    <t>05-356-28756</t>
  </si>
  <si>
    <t>18.10.2010</t>
  </si>
  <si>
    <t>Islam Bajrami</t>
  </si>
  <si>
    <t>Fatmir Kastrati</t>
  </si>
  <si>
    <t>05-356-30724</t>
  </si>
  <si>
    <t>26.10.2010</t>
  </si>
  <si>
    <t>Adile Sllovinja</t>
  </si>
  <si>
    <t>27.09.2019</t>
  </si>
  <si>
    <t>05-356-24454</t>
  </si>
  <si>
    <t>20.09.2010</t>
  </si>
  <si>
    <t>Syle Tahirsylaj</t>
  </si>
  <si>
    <t>05-356-27987</t>
  </si>
  <si>
    <t>13.10.2010</t>
  </si>
  <si>
    <t>Adem Derguti</t>
  </si>
  <si>
    <t>30.09.2019</t>
  </si>
  <si>
    <t>05-356-31575</t>
  </si>
  <si>
    <t>28.10.2010</t>
  </si>
  <si>
    <t>Besnik Jani</t>
  </si>
  <si>
    <t>05-356-29448</t>
  </si>
  <si>
    <t>20.10.2010</t>
  </si>
  <si>
    <t>Ismet Berisha</t>
  </si>
  <si>
    <t>05-356-26783</t>
  </si>
  <si>
    <t>06.10.2010</t>
  </si>
  <si>
    <t>Harullah Fejza</t>
  </si>
  <si>
    <t>01.10.2019</t>
  </si>
  <si>
    <t>Rame Sheqeri</t>
  </si>
  <si>
    <t>05-356-27025</t>
  </si>
  <si>
    <t>07.10.2010</t>
  </si>
  <si>
    <t xml:space="preserve">05-356-33774 </t>
  </si>
  <si>
    <t>19.11.2010</t>
  </si>
  <si>
    <t>05-356-29908</t>
  </si>
  <si>
    <t>22.10.2010</t>
  </si>
  <si>
    <t>Xhevdet Tara</t>
  </si>
  <si>
    <t>05-356-33432</t>
  </si>
  <si>
    <t>15.11.2010</t>
  </si>
  <si>
    <t>Arton Hasanaj</t>
  </si>
  <si>
    <t>05-356-30179</t>
  </si>
  <si>
    <t>Naim Abazi</t>
  </si>
  <si>
    <t>05-356-29905</t>
  </si>
  <si>
    <t>05-356-38486</t>
  </si>
  <si>
    <t>23.12.2010</t>
  </si>
  <si>
    <t>05-356-38166</t>
  </si>
  <si>
    <t>22.12.2010</t>
  </si>
  <si>
    <t>Sadik Zekaj</t>
  </si>
  <si>
    <t>05-356-30914</t>
  </si>
  <si>
    <t>24.09.2019</t>
  </si>
  <si>
    <t>25.09.2019</t>
  </si>
  <si>
    <t>05-356-28082</t>
  </si>
  <si>
    <t>14.10.2010</t>
  </si>
  <si>
    <t>Remzije (Fetah) Gashi</t>
  </si>
  <si>
    <t>Servete (Nezir) Balaj</t>
  </si>
  <si>
    <t>05-356-28930</t>
  </si>
  <si>
    <t>19.10.2010</t>
  </si>
  <si>
    <t>Vedat (Haradin) Gashi</t>
  </si>
  <si>
    <t>05-356-27973</t>
  </si>
  <si>
    <t>Edin (Sejdi) Berisha</t>
  </si>
  <si>
    <t>05-356-40597</t>
  </si>
  <si>
    <t>30.12.2010</t>
  </si>
  <si>
    <t>Valon (Rrahim) Sopi</t>
  </si>
  <si>
    <t>05-356-29960</t>
  </si>
  <si>
    <t xml:space="preserve"> Bedri (Mustaf) Mehmeti</t>
  </si>
  <si>
    <t>05-356-30740</t>
  </si>
  <si>
    <t>Mrika (Veli) Vraniqi</t>
  </si>
  <si>
    <t>05-356-37243</t>
  </si>
  <si>
    <t>17.12.2010</t>
  </si>
  <si>
    <t>Avdi (Brahim) Brahimi</t>
  </si>
  <si>
    <t>05-356-33251</t>
  </si>
  <si>
    <t>17.11.2010</t>
  </si>
  <si>
    <t>Tahir (Selim) Tahiri</t>
  </si>
  <si>
    <t>12.10.2010</t>
  </si>
  <si>
    <t>Shefqet (Hasan) Jahjaga</t>
  </si>
  <si>
    <t>05-356-29383</t>
  </si>
  <si>
    <t>Osman (Ramë) Ajdini</t>
  </si>
  <si>
    <t>30.09.2010</t>
  </si>
  <si>
    <t>05-356-40260</t>
  </si>
  <si>
    <t>Sylejman (Halil) Abdullahu</t>
  </si>
  <si>
    <t>05-356-31556</t>
  </si>
  <si>
    <t>Besnik (salih) Bislimi</t>
  </si>
  <si>
    <t>05-356-34713</t>
  </si>
  <si>
    <t>30.11.2010</t>
  </si>
  <si>
    <t>Mustafa (Avdyl) Dubova</t>
  </si>
  <si>
    <t>05-356-24654</t>
  </si>
  <si>
    <t>21.09.2010</t>
  </si>
  <si>
    <t>05-354-275820</t>
  </si>
  <si>
    <t>Mustafa Shkreli</t>
  </si>
  <si>
    <t>Bajram Selimi</t>
  </si>
  <si>
    <t>05-356-28453</t>
  </si>
  <si>
    <t>Zenel Sherifi</t>
  </si>
  <si>
    <t>05-356-33245</t>
  </si>
  <si>
    <t>Margarita Telaku</t>
  </si>
  <si>
    <t>05-356-29277</t>
  </si>
  <si>
    <t>Blerim Halimi</t>
  </si>
  <si>
    <t>05-356-28895</t>
  </si>
  <si>
    <t>05-356-38871</t>
  </si>
  <si>
    <t>Rozafe Meta</t>
  </si>
  <si>
    <t>05-356-30632</t>
  </si>
  <si>
    <t>Besim Mustafa</t>
  </si>
  <si>
    <t>05-356-27114</t>
  </si>
  <si>
    <t>Mehdi Svarqa</t>
  </si>
  <si>
    <t>05-356-37803</t>
  </si>
  <si>
    <t>Ramadan Ibrahimi</t>
  </si>
  <si>
    <t>05-356-32244</t>
  </si>
  <si>
    <t>05-351/06-0170544/19</t>
  </si>
  <si>
    <t>17.07.2019</t>
  </si>
  <si>
    <t>Hashim (Tafil) Shala</t>
  </si>
  <si>
    <t>04.10.2019</t>
  </si>
  <si>
    <t>05-356-33009/2010/1</t>
  </si>
  <si>
    <t>05-351/06-180582/19</t>
  </si>
  <si>
    <t>25.07.2019</t>
  </si>
  <si>
    <t>Ahmet (Islam) Bytyqi</t>
  </si>
  <si>
    <t>05-351/01-184947/19</t>
  </si>
  <si>
    <t>30.07.2019</t>
  </si>
  <si>
    <t>Zymer dhe Hysen Rushiti</t>
  </si>
  <si>
    <t>05-351/01-190337/19</t>
  </si>
  <si>
    <t>05.08.2019</t>
  </si>
  <si>
    <t>Faton (Emin) Krasniqi</t>
  </si>
  <si>
    <t>05-070/01-191395/19</t>
  </si>
  <si>
    <t>06.08.2019</t>
  </si>
  <si>
    <t>Agron Krasniqi-Ankese</t>
  </si>
  <si>
    <t>05-356-40996/2010/1</t>
  </si>
  <si>
    <t>Jetullah (Abdullah) Deliu</t>
  </si>
  <si>
    <t>13.08.2019</t>
  </si>
  <si>
    <t>Ramadan (Isuf) Selimi</t>
  </si>
  <si>
    <t>05-351/01-191256/19</t>
  </si>
  <si>
    <t>Tefik (Zijat) Selmanaj</t>
  </si>
  <si>
    <t>05-351/01-197164/19</t>
  </si>
  <si>
    <t>14.08.2019</t>
  </si>
  <si>
    <t>Shaban Sylejmani</t>
  </si>
  <si>
    <t>05-351/01-201948/19</t>
  </si>
  <si>
    <t>19.08.2019</t>
  </si>
  <si>
    <t>Jack (Riza) Qerimi</t>
  </si>
  <si>
    <t>05-351/01-201953/19</t>
  </si>
  <si>
    <t>05-351/01-191265/19</t>
  </si>
  <si>
    <t>Tefik (Zijat) Selmani</t>
  </si>
  <si>
    <t>05-351/01-201747/19</t>
  </si>
  <si>
    <t>Abaz (Ramiz) Alija</t>
  </si>
  <si>
    <t>05-356-38393/2010/1</t>
  </si>
  <si>
    <t>20.08.2019</t>
  </si>
  <si>
    <t>05-351/01-205477/19</t>
  </si>
  <si>
    <t>22.08.2019</t>
  </si>
  <si>
    <t>Fehmi (Behram) Bajrami</t>
  </si>
  <si>
    <t>05-351/01-214174/19</t>
  </si>
  <si>
    <t>02.09.2019</t>
  </si>
  <si>
    <t>Ramiz Spahiu</t>
  </si>
  <si>
    <t>05-351/01-213647/19</t>
  </si>
  <si>
    <t>Muhamet Lutfiu</t>
  </si>
  <si>
    <t>05-351/01-216236/19</t>
  </si>
  <si>
    <t>03.09.2019</t>
  </si>
  <si>
    <t>05-351/01-215339/19</t>
  </si>
  <si>
    <t>Sabri (Qazim) Veseli</t>
  </si>
  <si>
    <t>05-351/01-216817/19</t>
  </si>
  <si>
    <t>04.09.2019</t>
  </si>
  <si>
    <t>Bajram Maqedonci</t>
  </si>
  <si>
    <t>05-351/01-208079/19</t>
  </si>
  <si>
    <t>26.08.2019</t>
  </si>
  <si>
    <t>Isuf Behrami</t>
  </si>
  <si>
    <t>05-351/01-207889/19</t>
  </si>
  <si>
    <t>Abaz (Isa) Abazi</t>
  </si>
  <si>
    <t>05-351/01-208454/19</t>
  </si>
  <si>
    <t>Mirsad (Nasuf) Arifi</t>
  </si>
  <si>
    <t>05-351/01-217755/19</t>
  </si>
  <si>
    <t xml:space="preserve">Turkane Shala </t>
  </si>
  <si>
    <t>03.10.2019</t>
  </si>
  <si>
    <t>05-351/01-216784/19</t>
  </si>
  <si>
    <t xml:space="preserve">Ramadan Ibishi </t>
  </si>
  <si>
    <t>05-351/01-219012/19</t>
  </si>
  <si>
    <t>05.09.2019</t>
  </si>
  <si>
    <t xml:space="preserve">Sanije Hilmer Mustafa </t>
  </si>
  <si>
    <t>05-351/01-219359/19</t>
  </si>
  <si>
    <t>06.09.2019</t>
  </si>
  <si>
    <t xml:space="preserve">Jusuf Hoxha </t>
  </si>
  <si>
    <t>05-351/01-220604/19</t>
  </si>
  <si>
    <t>09.09.2019</t>
  </si>
  <si>
    <t xml:space="preserve">Musa Hoxha </t>
  </si>
  <si>
    <t>05-351/01-220737/19</t>
  </si>
  <si>
    <t xml:space="preserve">Ramize Curri </t>
  </si>
  <si>
    <t>05-351/01-220779/19</t>
  </si>
  <si>
    <t>05-351/01-223060/19</t>
  </si>
  <si>
    <t>10.09.2019</t>
  </si>
  <si>
    <t xml:space="preserve">Fejzullah Sopi </t>
  </si>
  <si>
    <t>05-350/01-222897/19</t>
  </si>
  <si>
    <t>Raiz Makolli</t>
  </si>
  <si>
    <t>05-351/01-222366/19</t>
  </si>
  <si>
    <t xml:space="preserve">Qazim Boshnjaku </t>
  </si>
  <si>
    <t>05-356-38427/2010/1</t>
  </si>
  <si>
    <t>11.09.2019</t>
  </si>
  <si>
    <t>05-351/01-223533/19</t>
  </si>
  <si>
    <t>05-351/01-223414/19</t>
  </si>
  <si>
    <t xml:space="preserve">Drita Mripa </t>
  </si>
  <si>
    <t>05-351/01-224416/19</t>
  </si>
  <si>
    <t>12.09.2019</t>
  </si>
  <si>
    <t>05-351/01-224678/19</t>
  </si>
  <si>
    <t>05-356-28892/2010/1</t>
  </si>
  <si>
    <t>13.09.2019</t>
  </si>
  <si>
    <t>05-351/01-226021/19</t>
  </si>
  <si>
    <t xml:space="preserve">Xhemile Haziri </t>
  </si>
  <si>
    <t>05-351/01-228328/19</t>
  </si>
  <si>
    <t>17.09.2019</t>
  </si>
  <si>
    <t xml:space="preserve">Besart Haxholli </t>
  </si>
  <si>
    <t>05-351/01-228218/19</t>
  </si>
  <si>
    <t xml:space="preserve">Faton Selim Deshishku </t>
  </si>
  <si>
    <t>05-351/02-228332/19</t>
  </si>
  <si>
    <t xml:space="preserve">Rasim Haxholli </t>
  </si>
  <si>
    <t>05-356/32175/10/1</t>
  </si>
  <si>
    <t>18.09.2019</t>
  </si>
  <si>
    <t xml:space="preserve">Agim Mani </t>
  </si>
  <si>
    <t>05-351/02-230217/19</t>
  </si>
  <si>
    <t xml:space="preserve">Sabrije Sejdiu </t>
  </si>
  <si>
    <t xml:space="preserve">Qemajl Pozhegu </t>
  </si>
  <si>
    <t>05-351/01-230958/19</t>
  </si>
  <si>
    <t>19.09.2019</t>
  </si>
  <si>
    <t xml:space="preserve">Gani Smolica </t>
  </si>
  <si>
    <t>05-351/01-230901/19</t>
  </si>
  <si>
    <t xml:space="preserve">Mehri Syla </t>
  </si>
  <si>
    <t>05-351/01-231572/19</t>
  </si>
  <si>
    <t xml:space="preserve">Blerim Mustafa </t>
  </si>
  <si>
    <t>05-351/01-231435/19</t>
  </si>
  <si>
    <t xml:space="preserve">Rasim Hashani </t>
  </si>
  <si>
    <t>05-351/01-231675/19</t>
  </si>
  <si>
    <t xml:space="preserve">Bashkim Ahmeti  </t>
  </si>
  <si>
    <t>05-351/01-231684/19</t>
  </si>
  <si>
    <t>05-351/01-231696/19</t>
  </si>
  <si>
    <t xml:space="preserve">Dafina Ahmeti </t>
  </si>
  <si>
    <t>05-351/01-233093/19</t>
  </si>
  <si>
    <t>23.09.2019</t>
  </si>
  <si>
    <t xml:space="preserve">Selim Begolli </t>
  </si>
  <si>
    <t>05-351/01-234594/19</t>
  </si>
  <si>
    <t xml:space="preserve">Muhamet Kelmendi </t>
  </si>
  <si>
    <t>05-351/01-234679/19</t>
  </si>
  <si>
    <t>Skender Osmani</t>
  </si>
  <si>
    <t>05-351/01-234648/19</t>
  </si>
  <si>
    <t xml:space="preserve">Mehmet Xhaferi </t>
  </si>
  <si>
    <t>05-351/01-234590/19</t>
  </si>
  <si>
    <t xml:space="preserve">Hakif Xhaferi </t>
  </si>
  <si>
    <t>05-351/01-234611/19</t>
  </si>
  <si>
    <t xml:space="preserve">Gazmend Xhaferi </t>
  </si>
  <si>
    <t>05-351/01-235661/19</t>
  </si>
  <si>
    <t>Besim Islami,Avdyl Islami</t>
  </si>
  <si>
    <t>05-351/01-235601/19</t>
  </si>
  <si>
    <t xml:space="preserve">Selim  Bislim Rafuna </t>
  </si>
  <si>
    <t>05-351/01-235677/19</t>
  </si>
  <si>
    <t xml:space="preserve">Xhemil Mjekiqi </t>
  </si>
  <si>
    <t xml:space="preserve">Lumnije Hoxha </t>
  </si>
  <si>
    <t>05-351/01-236412/19</t>
  </si>
  <si>
    <t xml:space="preserve">Ridvan Kanlilari </t>
  </si>
  <si>
    <t>05-356-35665/10/1</t>
  </si>
  <si>
    <t>05-356-35169/2010/1</t>
  </si>
  <si>
    <t xml:space="preserve">Fadil Gashi </t>
  </si>
  <si>
    <t>05-351/01-239413/19</t>
  </si>
  <si>
    <t xml:space="preserve">Sylejman Duraku </t>
  </si>
  <si>
    <t>05-351/01-239068/19</t>
  </si>
  <si>
    <t xml:space="preserve">Kimete Beqiri </t>
  </si>
  <si>
    <t>05-351/01-239825/19</t>
  </si>
  <si>
    <t>Jamin Janovaliu,Alaudin Janovali</t>
  </si>
  <si>
    <t>05-351/01-239804/19</t>
  </si>
  <si>
    <t>Alaudin Janovali</t>
  </si>
  <si>
    <t>05-351/01-239793/19</t>
  </si>
  <si>
    <t>05-351/01-240655/19</t>
  </si>
  <si>
    <t xml:space="preserve">Fatushe Brovina </t>
  </si>
  <si>
    <t>05-351/01-240516/19</t>
  </si>
  <si>
    <t xml:space="preserve">Ekrem Haziri </t>
  </si>
  <si>
    <t>05-356-40153</t>
  </si>
  <si>
    <t>Urtine Ramosaj</t>
  </si>
  <si>
    <t>09.10.2019</t>
  </si>
  <si>
    <t>05-356-28622</t>
  </si>
  <si>
    <t>Ilaz Halili</t>
  </si>
  <si>
    <t>05-356-35596</t>
  </si>
  <si>
    <t>07.12.2010</t>
  </si>
  <si>
    <t>Musli Bajraktari</t>
  </si>
  <si>
    <t>05-356-38010</t>
  </si>
  <si>
    <t>21.12.2010</t>
  </si>
  <si>
    <t>05-356-31824</t>
  </si>
  <si>
    <t>29.10.2010</t>
  </si>
  <si>
    <t>Nezir Berisha</t>
  </si>
  <si>
    <t>05-356-34026</t>
  </si>
  <si>
    <t>Cen Bytyqi</t>
  </si>
  <si>
    <t>05-356-40150</t>
  </si>
  <si>
    <t>Ismail Krasniqi</t>
  </si>
  <si>
    <t>16.09.2015</t>
  </si>
  <si>
    <t>Hyrije Ymeri</t>
  </si>
  <si>
    <t>05-356-38204</t>
  </si>
  <si>
    <t>Nuhi Islami</t>
  </si>
  <si>
    <t>05-356-28520</t>
  </si>
  <si>
    <t>Tahir Shkodra</t>
  </si>
  <si>
    <t>05-356-28104</t>
  </si>
  <si>
    <t>Lulzim Krasniqi</t>
  </si>
  <si>
    <t>05-356-39606</t>
  </si>
  <si>
    <t>Abdirahim Idrizi</t>
  </si>
  <si>
    <t>05-356-34210</t>
  </si>
  <si>
    <t>24.11.2010</t>
  </si>
  <si>
    <t>Agim Prokshaj</t>
  </si>
  <si>
    <t>05-356-29774</t>
  </si>
  <si>
    <t>21.10.2010</t>
  </si>
  <si>
    <t>Afrim Gerguri</t>
  </si>
  <si>
    <t>05-356-24358</t>
  </si>
  <si>
    <t>17.09.2010</t>
  </si>
  <si>
    <t>05-356-25742</t>
  </si>
  <si>
    <t>29.09.2010</t>
  </si>
  <si>
    <t>05-356-28259</t>
  </si>
  <si>
    <t>Brahim Seferi</t>
  </si>
  <si>
    <t>05-356-40879</t>
  </si>
  <si>
    <t>31.12.2010</t>
  </si>
  <si>
    <t>Shefik Imeri</t>
  </si>
  <si>
    <t>05-356-27044</t>
  </si>
  <si>
    <t>08.10.2010</t>
  </si>
  <si>
    <t>Labinot Dubova</t>
  </si>
  <si>
    <t>05-356-37113</t>
  </si>
  <si>
    <t>16.12.2010</t>
  </si>
  <si>
    <t>Enver Derguti</t>
  </si>
  <si>
    <t>05-356-38254</t>
  </si>
  <si>
    <t>Musa Islamaj</t>
  </si>
  <si>
    <t>05-356-33696</t>
  </si>
  <si>
    <t>18.11.2010</t>
  </si>
  <si>
    <t>Fehmi Rizani</t>
  </si>
  <si>
    <t>05-356-37498</t>
  </si>
  <si>
    <t>20.12.2010</t>
  </si>
  <si>
    <t>05-356-34946</t>
  </si>
  <si>
    <t>02.12.2010</t>
  </si>
  <si>
    <t>Muharrem Bislimi</t>
  </si>
  <si>
    <t>05-356-38097</t>
  </si>
  <si>
    <t>Fetije Rizani</t>
  </si>
  <si>
    <t>05-356-29250</t>
  </si>
  <si>
    <t>Januz Hoda</t>
  </si>
  <si>
    <t>10.10.2019</t>
  </si>
  <si>
    <t>02.10.2019</t>
  </si>
  <si>
    <t>08.10.2019</t>
  </si>
  <si>
    <t>Arion Ballata</t>
  </si>
  <si>
    <t>11.10.2019</t>
  </si>
  <si>
    <t>16.10.2019</t>
  </si>
  <si>
    <t>05-070/01-249151/19</t>
  </si>
  <si>
    <t>05-054-50909</t>
  </si>
  <si>
    <t>03.03.2016</t>
  </si>
  <si>
    <t>Gezim Kabashi</t>
  </si>
  <si>
    <t>05-351/01-237571/19</t>
  </si>
  <si>
    <t>26.09.2019</t>
  </si>
  <si>
    <t>Fatmir Totaj</t>
  </si>
  <si>
    <t>05-351/01-237079/19</t>
  </si>
  <si>
    <t xml:space="preserve">Liman Xhaferi </t>
  </si>
  <si>
    <t>05-351/01-236857/19</t>
  </si>
  <si>
    <t xml:space="preserve">Sebahate Krasniqi </t>
  </si>
  <si>
    <t>05-351/01-236862/19</t>
  </si>
  <si>
    <t xml:space="preserve">Rexhep Krasniqi </t>
  </si>
  <si>
    <t>05-351/01-237688/19</t>
  </si>
  <si>
    <t xml:space="preserve">Faton Haziri </t>
  </si>
  <si>
    <t>05-351/01-238491/19</t>
  </si>
  <si>
    <t xml:space="preserve">Rafet Pllana </t>
  </si>
  <si>
    <t>05-351/01-238429/19</t>
  </si>
  <si>
    <t xml:space="preserve">Zenel Ferati </t>
  </si>
  <si>
    <t>05-351/01-244572/19</t>
  </si>
  <si>
    <t xml:space="preserve">Ahmet Morina </t>
  </si>
  <si>
    <t>05-351/01-250233/19</t>
  </si>
  <si>
    <t>17.10.2019</t>
  </si>
  <si>
    <t>05-351/01-250511/19</t>
  </si>
  <si>
    <t xml:space="preserve">Gezim Gerguri </t>
  </si>
  <si>
    <t>05-351/01-251134/19</t>
  </si>
  <si>
    <t>14.10.2019</t>
  </si>
  <si>
    <t>05-351/01-251153/19</t>
  </si>
  <si>
    <t xml:space="preserve">Xhymret Mehmeti </t>
  </si>
  <si>
    <t>05-351/01-250257/19</t>
  </si>
  <si>
    <t xml:space="preserve">Edon Agushi </t>
  </si>
  <si>
    <t>05-351/01-251428/19</t>
  </si>
  <si>
    <t>05-054-58789/16/1</t>
  </si>
  <si>
    <t>05-351/01-247245/19</t>
  </si>
  <si>
    <t xml:space="preserve">Hajrije Bunjaku </t>
  </si>
  <si>
    <t>05-070/01-246635/19</t>
  </si>
  <si>
    <t xml:space="preserve">Afrim Cakolli </t>
  </si>
  <si>
    <t>AL-Trade Centre Sh.p.k</t>
  </si>
  <si>
    <t>05-351/01-238015</t>
  </si>
  <si>
    <t xml:space="preserve">Emrush Fazliu </t>
  </si>
  <si>
    <t>05-351/01-242883/19</t>
  </si>
  <si>
    <t>05-356-35173/10/1</t>
  </si>
  <si>
    <t>Sadat Gashi</t>
  </si>
  <si>
    <t>05-351/01-244978/19</t>
  </si>
  <si>
    <t xml:space="preserve">Asan Amidi </t>
  </si>
  <si>
    <t>07.10.2019</t>
  </si>
  <si>
    <t xml:space="preserve">Kushtrim Daka </t>
  </si>
  <si>
    <t>05-356-31323/2010/1</t>
  </si>
  <si>
    <t>05-351/01-249934/19</t>
  </si>
  <si>
    <t>05-351/01-249164/19</t>
  </si>
  <si>
    <t xml:space="preserve">Arben Krasniqi </t>
  </si>
  <si>
    <t>05-070/01-250186/19</t>
  </si>
  <si>
    <t xml:space="preserve">Fatmir Kurti </t>
  </si>
  <si>
    <t>05-351/01-250289/19</t>
  </si>
  <si>
    <t>Naser Spahiu,Ilidin Gashi Mobi Gega</t>
  </si>
  <si>
    <t xml:space="preserve">Mehmet Agushi </t>
  </si>
  <si>
    <t>21.10.2019</t>
  </si>
  <si>
    <t xml:space="preserve">Zekirjah Thaqi </t>
  </si>
  <si>
    <t>18.10.2019</t>
  </si>
  <si>
    <t>30.10.2019</t>
  </si>
  <si>
    <t>05-356-35561</t>
  </si>
  <si>
    <t>24.10.2019</t>
  </si>
  <si>
    <t>25.10.2019</t>
  </si>
  <si>
    <t>05-354-210726</t>
  </si>
  <si>
    <t>Nr. i 
protokolit</t>
  </si>
  <si>
    <t>Data e 
aplikimit</t>
  </si>
  <si>
    <t>Dt.Pranimit -
Zyrtari</t>
  </si>
  <si>
    <t>Qëllimi i aplikimit</t>
  </si>
  <si>
    <t>Zyrtari</t>
  </si>
  <si>
    <t>Plotesim 
lende</t>
  </si>
  <si>
    <t>Parcela</t>
  </si>
  <si>
    <t>Zona
 Kadastrale</t>
  </si>
  <si>
    <t xml:space="preserve">Informim </t>
  </si>
  <si>
    <t xml:space="preserve">Vertetim </t>
  </si>
  <si>
    <t>Komenti</t>
  </si>
  <si>
    <t>389-4, 390-4</t>
  </si>
  <si>
    <t xml:space="preserve">Çagllavice </t>
  </si>
  <si>
    <t>1884-4, 1884-5</t>
  </si>
  <si>
    <t xml:space="preserve">Prishtine </t>
  </si>
  <si>
    <t>28.10.2019</t>
  </si>
  <si>
    <t>295-7</t>
  </si>
  <si>
    <t>7392-0</t>
  </si>
  <si>
    <t>3642-0</t>
  </si>
  <si>
    <t>252-7</t>
  </si>
  <si>
    <t>797-7</t>
  </si>
  <si>
    <t>2454-1</t>
  </si>
  <si>
    <t>1268-9</t>
  </si>
  <si>
    <t>4410-5</t>
  </si>
  <si>
    <t>1255-9</t>
  </si>
  <si>
    <t>1681-2</t>
  </si>
  <si>
    <t>7172-17</t>
  </si>
  <si>
    <t>134-2</t>
  </si>
  <si>
    <t>7240-0</t>
  </si>
  <si>
    <t>7172-16</t>
  </si>
  <si>
    <t xml:space="preserve">Bujar Bajrami </t>
  </si>
  <si>
    <t>205-9</t>
  </si>
  <si>
    <t>22.10.2019</t>
  </si>
  <si>
    <t>398-6</t>
  </si>
  <si>
    <t>517-7</t>
  </si>
  <si>
    <t>769-18</t>
  </si>
  <si>
    <t xml:space="preserve">Hajvali </t>
  </si>
  <si>
    <t>6172-8</t>
  </si>
  <si>
    <t>1272-2</t>
  </si>
  <si>
    <t>2703-4</t>
  </si>
  <si>
    <t>7437-12</t>
  </si>
  <si>
    <t>1299-2</t>
  </si>
  <si>
    <t>5859-0</t>
  </si>
  <si>
    <t>6125-8</t>
  </si>
  <si>
    <t>5945-1</t>
  </si>
  <si>
    <t>412-8</t>
  </si>
  <si>
    <t>922-3</t>
  </si>
  <si>
    <t xml:space="preserve">Matiçan </t>
  </si>
  <si>
    <t>333-10</t>
  </si>
  <si>
    <t>417-7</t>
  </si>
  <si>
    <t>285-2</t>
  </si>
  <si>
    <t>1893-22</t>
  </si>
  <si>
    <t>439-1</t>
  </si>
  <si>
    <t>6592-0</t>
  </si>
  <si>
    <t>1295-3</t>
  </si>
  <si>
    <t>Xhemshit Leposhtica</t>
  </si>
  <si>
    <t>Nr.
Rendor</t>
  </si>
  <si>
    <t>Shtyrje afati</t>
  </si>
  <si>
    <t>Aktvendim 
Takse</t>
  </si>
  <si>
    <t>88-7</t>
  </si>
  <si>
    <t>3837-0</t>
  </si>
  <si>
    <t>1243-7</t>
  </si>
  <si>
    <t>21-16</t>
  </si>
  <si>
    <t>701-30</t>
  </si>
  <si>
    <t>773-14</t>
  </si>
  <si>
    <t>1649-1</t>
  </si>
  <si>
    <t>392-8</t>
  </si>
  <si>
    <t>866-15</t>
  </si>
  <si>
    <t>436-8</t>
  </si>
  <si>
    <t>7415-0</t>
  </si>
  <si>
    <t>862-9</t>
  </si>
  <si>
    <t>294-7</t>
  </si>
  <si>
    <t>1178-13</t>
  </si>
  <si>
    <t>746-15</t>
  </si>
  <si>
    <t>811-2</t>
  </si>
  <si>
    <t>1022-4</t>
  </si>
  <si>
    <t>250-1, 250-2</t>
  </si>
  <si>
    <t>146-7</t>
  </si>
  <si>
    <t>2599-0</t>
  </si>
  <si>
    <t>866-5</t>
  </si>
  <si>
    <t xml:space="preserve">Kolovice </t>
  </si>
  <si>
    <t>423-5</t>
  </si>
  <si>
    <t>646-4</t>
  </si>
  <si>
    <t>823-13</t>
  </si>
  <si>
    <t>285-6</t>
  </si>
  <si>
    <t>803-2</t>
  </si>
  <si>
    <t>11281-0</t>
  </si>
  <si>
    <t>1272-7</t>
  </si>
  <si>
    <t>699-4</t>
  </si>
  <si>
    <t>447-4</t>
  </si>
  <si>
    <t xml:space="preserve">Sofali </t>
  </si>
  <si>
    <t>05-356-32156</t>
  </si>
  <si>
    <t>02.11.2019</t>
  </si>
  <si>
    <t xml:space="preserve">Faik ( Ajet) Makolli </t>
  </si>
  <si>
    <t>1776-7</t>
  </si>
  <si>
    <t>1625-0</t>
  </si>
  <si>
    <t xml:space="preserve">Emri dhe Mbiemri </t>
  </si>
  <si>
    <t>05-351/01-252561/19</t>
  </si>
  <si>
    <t>15.10.2019</t>
  </si>
  <si>
    <t>1891-2</t>
  </si>
  <si>
    <t>05-351/01-254243/19</t>
  </si>
  <si>
    <t xml:space="preserve">Fatos Lushaku </t>
  </si>
  <si>
    <t>508-1,0</t>
  </si>
  <si>
    <t>05-351/01-255981/19</t>
  </si>
  <si>
    <t>2666-2</t>
  </si>
  <si>
    <t>2312-8</t>
  </si>
  <si>
    <t>05-351/01-256589/19</t>
  </si>
  <si>
    <t xml:space="preserve">Demir Tahiri </t>
  </si>
  <si>
    <t>381-0</t>
  </si>
  <si>
    <t>Zllatar</t>
  </si>
  <si>
    <t>05-351/01-257863/19</t>
  </si>
  <si>
    <t xml:space="preserve">Shaban Desipojci </t>
  </si>
  <si>
    <t>1258-1</t>
  </si>
  <si>
    <t>05-356-31892/2010/1</t>
  </si>
  <si>
    <t xml:space="preserve">Agim Ademi </t>
  </si>
  <si>
    <t>05-351/01-258692/19</t>
  </si>
  <si>
    <t xml:space="preserve">Faton Hoxha </t>
  </si>
  <si>
    <t>01604-56</t>
  </si>
  <si>
    <t>1262-27</t>
  </si>
  <si>
    <t>Armend Vezaj</t>
  </si>
  <si>
    <t>05-351/01-261118/19</t>
  </si>
  <si>
    <t>05-351/01-262173/19</t>
  </si>
  <si>
    <t xml:space="preserve">Faik Gashi 
Bukurije Gashi </t>
  </si>
  <si>
    <t>2778-1, 480-1</t>
  </si>
  <si>
    <t>7655-0</t>
  </si>
  <si>
    <t xml:space="preserve">Hajriz Zabeli </t>
  </si>
  <si>
    <t>05-070/01-256009/19</t>
  </si>
  <si>
    <t>29.10.2019</t>
  </si>
  <si>
    <t xml:space="preserve">Lumnije Hadri </t>
  </si>
  <si>
    <t>4988-1</t>
  </si>
  <si>
    <t>2009-18</t>
  </si>
  <si>
    <t xml:space="preserve">Pashije Cakolli </t>
  </si>
  <si>
    <t>05-351/01-265239/19</t>
  </si>
  <si>
    <t>05-351/01-264904/19</t>
  </si>
  <si>
    <t xml:space="preserve">Rexhep Rexhepi </t>
  </si>
  <si>
    <t>4676-0</t>
  </si>
  <si>
    <t>3260-2</t>
  </si>
  <si>
    <t xml:space="preserve">Shemsi Visoka </t>
  </si>
  <si>
    <t>05-351/01-264895/19</t>
  </si>
  <si>
    <t>2680-12</t>
  </si>
  <si>
    <t xml:space="preserve">Bekim Huruglica </t>
  </si>
  <si>
    <t>05-351/01-264792/19</t>
  </si>
  <si>
    <t>05-351/01-266814/19</t>
  </si>
  <si>
    <t>31.10.2019</t>
  </si>
  <si>
    <t xml:space="preserve">Zeqirija Shala </t>
  </si>
  <si>
    <t>06468-0</t>
  </si>
  <si>
    <t>Kthimi  plotesimi
lende</t>
  </si>
  <si>
    <t>313-6</t>
  </si>
  <si>
    <t>1434-0</t>
  </si>
  <si>
    <t>01.11.2019</t>
  </si>
  <si>
    <t>05-356-23526</t>
  </si>
  <si>
    <t xml:space="preserve">Rexhep Gashi </t>
  </si>
  <si>
    <t>04.11.2019</t>
  </si>
  <si>
    <t>Afrim Kepuska</t>
  </si>
  <si>
    <t>97-16</t>
  </si>
  <si>
    <t>Sofali</t>
  </si>
  <si>
    <t>06.11.2019</t>
  </si>
  <si>
    <t>6172-1</t>
  </si>
  <si>
    <t>05-356-28101</t>
  </si>
  <si>
    <t>Labinot Krasniqi</t>
  </si>
  <si>
    <t>Cagllavice</t>
  </si>
  <si>
    <t>07.11.2019</t>
  </si>
  <si>
    <t>05-351/01-269238/19</t>
  </si>
  <si>
    <t>Hetem Ramadani</t>
  </si>
  <si>
    <t>13.11.2019</t>
  </si>
  <si>
    <t>05-351/01-270376/19</t>
  </si>
  <si>
    <t>Fevzi Obrinja</t>
  </si>
  <si>
    <t>05-351/01-270921/19</t>
  </si>
  <si>
    <t>05.11.2019</t>
  </si>
  <si>
    <t>Mehmet Kastrati</t>
  </si>
  <si>
    <t>05-351/01-271092/19</t>
  </si>
  <si>
    <t>Mentor Vitija</t>
  </si>
  <si>
    <t>05-351/01-267910/19</t>
  </si>
  <si>
    <t>Skender Rizaj</t>
  </si>
  <si>
    <t>05-351/01-269201/19</t>
  </si>
  <si>
    <t>Lindita Mehmeti</t>
  </si>
  <si>
    <t>E kthyer me zarf e pa terhekur
me dt; 14.11.2019</t>
  </si>
  <si>
    <t>E kthyer me zarf e pa terhekur 
me dt; 14.11.2019</t>
  </si>
  <si>
    <t>E kthyer me zarf e paterhekur 
me dt;14.11.2019</t>
  </si>
  <si>
    <t>E kthyer me zarf e paterhekur 
me dt; 14.11.2019</t>
  </si>
  <si>
    <t>05-356-28982/2010/1</t>
  </si>
  <si>
    <t>Refik Bislimi</t>
  </si>
  <si>
    <t>18.11.2019</t>
  </si>
  <si>
    <t>05-054-58966/2016/1</t>
  </si>
  <si>
    <t>05-356-28740/2010/1</t>
  </si>
  <si>
    <t>Visar Hoxha</t>
  </si>
  <si>
    <t>05-351/01-274073/19</t>
  </si>
  <si>
    <t>NPSH Conin</t>
  </si>
  <si>
    <t>05-356-26855/2010/1</t>
  </si>
  <si>
    <t>Enver Selimi</t>
  </si>
  <si>
    <t>05-356-37835/2010/1</t>
  </si>
  <si>
    <t>05-351/01-27455/19</t>
  </si>
  <si>
    <t>Shaban Maloku</t>
  </si>
  <si>
    <t>05-351/01-273669/19</t>
  </si>
  <si>
    <t>Valmir Azemi</t>
  </si>
  <si>
    <t>05-351/01-273679/19</t>
  </si>
  <si>
    <t>Valon Azemi</t>
  </si>
  <si>
    <t>05-351/01-275062/19</t>
  </si>
  <si>
    <t>08.11.2019</t>
  </si>
  <si>
    <t>Vedat Shala</t>
  </si>
  <si>
    <t>05-356-31684/2010/1</t>
  </si>
  <si>
    <t>11.11.2019</t>
  </si>
  <si>
    <t>Engin Kasabaqi</t>
  </si>
  <si>
    <t>12.11.2019</t>
  </si>
  <si>
    <t>05-351/01-277937/19</t>
  </si>
  <si>
    <t>Shpetim Bokshi</t>
  </si>
  <si>
    <t>05-351/01-278054/19</t>
  </si>
  <si>
    <t>Musa Rrahmani</t>
  </si>
  <si>
    <t>05-356-27409/2010/1</t>
  </si>
  <si>
    <t>05-070/01-280225/19</t>
  </si>
  <si>
    <t>Arsim Gosalci</t>
  </si>
  <si>
    <t>05-351/01-279534/19</t>
  </si>
  <si>
    <t>Mejdi Beqiri</t>
  </si>
  <si>
    <t>05-351/01-279523/19</t>
  </si>
  <si>
    <t>Feti Beqiri</t>
  </si>
  <si>
    <t>05-356-29376/2010/2</t>
  </si>
  <si>
    <t>14.11.2019</t>
  </si>
  <si>
    <t>Hasim Sogojeva</t>
  </si>
  <si>
    <t>05-356-37898/2010/1</t>
  </si>
  <si>
    <t>05-351/01-280568/19</t>
  </si>
  <si>
    <t>Arsim Mustafa</t>
  </si>
  <si>
    <t>05-356-24723/2010/1</t>
  </si>
  <si>
    <t>Arben Dermaku</t>
  </si>
  <si>
    <t>05-356-30276/2010/1</t>
  </si>
  <si>
    <t>Ahmet Osmani</t>
  </si>
  <si>
    <t>05-351/01-280826/19</t>
  </si>
  <si>
    <t>05-356-40539</t>
  </si>
  <si>
    <t>Ismail Musli Memeti</t>
  </si>
  <si>
    <t>Ardita</t>
  </si>
  <si>
    <t>05-356-37798</t>
  </si>
  <si>
    <t>Ismet Shabani</t>
  </si>
  <si>
    <t>Ifeta</t>
  </si>
  <si>
    <t>Merale</t>
  </si>
  <si>
    <t>05-356-35343</t>
  </si>
  <si>
    <t>Hanife Meta</t>
  </si>
  <si>
    <t>05-356-177</t>
  </si>
  <si>
    <t>Taulant Kurti</t>
  </si>
  <si>
    <t>Fatbardha</t>
  </si>
  <si>
    <t>05-356-33129</t>
  </si>
  <si>
    <t>Miftar Balidemaj</t>
  </si>
  <si>
    <t>Urani</t>
  </si>
  <si>
    <t>05-356-31043</t>
  </si>
  <si>
    <t>Agim Maqedonci</t>
  </si>
  <si>
    <t>Azize</t>
  </si>
  <si>
    <t>Sanije</t>
  </si>
  <si>
    <t>05-356-34068</t>
  </si>
  <si>
    <t>Ramiz Tahir Berisha</t>
  </si>
  <si>
    <t>Besarti</t>
  </si>
  <si>
    <t>05-356-39163</t>
  </si>
  <si>
    <t>Qazim Llalloshi</t>
  </si>
  <si>
    <t>Rexhie</t>
  </si>
  <si>
    <t>05-356-30681</t>
  </si>
  <si>
    <t>Xhavit Sadiku</t>
  </si>
  <si>
    <t>05-356-30738</t>
  </si>
  <si>
    <t>Fatos Zajmi</t>
  </si>
  <si>
    <t>Marigona</t>
  </si>
  <si>
    <t>05-356-31123</t>
  </si>
  <si>
    <t>Bislim Thaqi</t>
  </si>
  <si>
    <t>Vjollca</t>
  </si>
  <si>
    <t>05-356-31557</t>
  </si>
  <si>
    <t>Valon Bajgora</t>
  </si>
  <si>
    <t>05-356-37863</t>
  </si>
  <si>
    <t>Avdi Kamerolli</t>
  </si>
  <si>
    <t>05-356-34838</t>
  </si>
  <si>
    <t>Selvete Izet Bogaj</t>
  </si>
  <si>
    <t>Rafet Arif Uka</t>
  </si>
  <si>
    <t>05-356-38480</t>
  </si>
  <si>
    <t>05-356-34621</t>
  </si>
  <si>
    <t>Flamur Xhem Vokshi</t>
  </si>
  <si>
    <t>05-356-29035</t>
  </si>
  <si>
    <t>Rrustem Bardh Bajrami</t>
  </si>
  <si>
    <t>05-356-29547</t>
  </si>
  <si>
    <t>Suada Agani</t>
  </si>
  <si>
    <t>05-356-27860</t>
  </si>
  <si>
    <t>05-356-40146</t>
  </si>
  <si>
    <t>Sheqer Halil Ukaj</t>
  </si>
  <si>
    <t>05-356-34604</t>
  </si>
  <si>
    <t>Bashkim Azem Hajdini</t>
  </si>
  <si>
    <t>Sabri Hetem Lahu</t>
  </si>
  <si>
    <t>Hamdi Gashi</t>
  </si>
  <si>
    <t>2663-4</t>
  </si>
  <si>
    <t>Prishtine</t>
  </si>
  <si>
    <t xml:space="preserve">lenda baze-05-356-24981 </t>
  </si>
  <si>
    <t>Linda</t>
  </si>
  <si>
    <t>Flakrina</t>
  </si>
  <si>
    <t>Alma</t>
  </si>
  <si>
    <t>Rolinda</t>
  </si>
  <si>
    <t>Violeta</t>
  </si>
  <si>
    <t>Burhani</t>
  </si>
  <si>
    <t>Rexhepi</t>
  </si>
  <si>
    <t>05-351/01-283313/19</t>
  </si>
  <si>
    <t>05-356-38969/2010/1</t>
  </si>
  <si>
    <t>05-351/01-282932/19</t>
  </si>
  <si>
    <t>05-070/01-282635/19</t>
  </si>
  <si>
    <t>15.11.2019</t>
  </si>
  <si>
    <t>05-356-30659/2010/1</t>
  </si>
  <si>
    <t>Kerkese per vertetim</t>
  </si>
  <si>
    <t>05-356-29803</t>
  </si>
  <si>
    <t>Heset Zeq Mazrekaj</t>
  </si>
  <si>
    <t>05-356-40378</t>
  </si>
  <si>
    <t>Berat Ismail Janjevaliu</t>
  </si>
  <si>
    <t>Çagllavice</t>
  </si>
  <si>
    <t>05-356-28593</t>
  </si>
  <si>
    <t>Skender Jonuzi</t>
  </si>
  <si>
    <t>05-356-28523</t>
  </si>
  <si>
    <t>Ismet Miftar Sylejmani</t>
  </si>
  <si>
    <t>664-1</t>
  </si>
  <si>
    <t>Matiçan</t>
  </si>
  <si>
    <t>05-356-31374</t>
  </si>
  <si>
    <t>27.10.2010</t>
  </si>
  <si>
    <t>19.11.2019</t>
  </si>
  <si>
    <t>26.11.2010</t>
  </si>
  <si>
    <t>781-14</t>
  </si>
  <si>
    <t>1199-2</t>
  </si>
  <si>
    <t>05-356-30379</t>
  </si>
  <si>
    <t>25.10.2010</t>
  </si>
  <si>
    <t>Bali Haradini</t>
  </si>
  <si>
    <t>20.11.2019</t>
  </si>
  <si>
    <t>471/22</t>
  </si>
  <si>
    <t>05-356-30952</t>
  </si>
  <si>
    <t>Ilir Kadri Zeqiri</t>
  </si>
  <si>
    <t>05-356-40306</t>
  </si>
  <si>
    <t>Ardian  Isak Hasani</t>
  </si>
  <si>
    <t>Vazhdim te punimeve</t>
  </si>
  <si>
    <t>Avdi Shamolli</t>
  </si>
  <si>
    <t>Jakup ,Mentor Krasniqi</t>
  </si>
  <si>
    <t>Frutex SH&gt;P&gt;K</t>
  </si>
  <si>
    <t>Zejnullah Krasniqi</t>
  </si>
  <si>
    <t>05-356-31449</t>
  </si>
  <si>
    <t>Rrahman Muharrem Rrahmani</t>
  </si>
  <si>
    <t>763-3</t>
  </si>
  <si>
    <t>761/5</t>
  </si>
  <si>
    <t>05-356-29379</t>
  </si>
  <si>
    <t>Eroll Maliq Maliqi</t>
  </si>
  <si>
    <t>Bernicë</t>
  </si>
  <si>
    <t>410/5</t>
  </si>
  <si>
    <t>05-356-30923</t>
  </si>
  <si>
    <t>05-356-38143</t>
  </si>
  <si>
    <t>Shyqri Bajram Dumani</t>
  </si>
  <si>
    <t>05-356-38311</t>
  </si>
  <si>
    <t>Emrush Sadri Fazliu</t>
  </si>
  <si>
    <t>1241-25</t>
  </si>
  <si>
    <t>1428/17 1429/13</t>
  </si>
  <si>
    <t>Bernice e Eperme</t>
  </si>
  <si>
    <t>86-1</t>
  </si>
  <si>
    <t>05-356-29373/2010/1</t>
  </si>
  <si>
    <t>Tasim Sogojeva</t>
  </si>
  <si>
    <t>05-351/01-284312/19</t>
  </si>
  <si>
    <t>Shemsi Rashiti</t>
  </si>
  <si>
    <t>05-351/01-284731/19</t>
  </si>
  <si>
    <t>Naser Avdiu</t>
  </si>
  <si>
    <t>05-351/01-284648/19</t>
  </si>
  <si>
    <t>05-356-37242/2010/1</t>
  </si>
  <si>
    <t>Mujan Beqiri</t>
  </si>
  <si>
    <t>NAKI TRADE</t>
  </si>
  <si>
    <t>Sadat Azemaj</t>
  </si>
  <si>
    <t>05-070/01-285856/19</t>
  </si>
  <si>
    <t>Naser Izet Mustafa</t>
  </si>
  <si>
    <t>21.11.2019</t>
  </si>
  <si>
    <t>25.11.2019</t>
  </si>
  <si>
    <t>Çagllavicë</t>
  </si>
  <si>
    <t>05-351/01-287058/19</t>
  </si>
  <si>
    <t>Jusuf Ukelli</t>
  </si>
  <si>
    <t>410-6</t>
  </si>
  <si>
    <t>05-351/01-286875/19</t>
  </si>
  <si>
    <t>Isuf Spahiu</t>
  </si>
  <si>
    <t>1336-8</t>
  </si>
  <si>
    <t>Prishtinë</t>
  </si>
  <si>
    <t>05-351/01-286848/19</t>
  </si>
  <si>
    <t>Edmond Luli</t>
  </si>
  <si>
    <t>05-351/01-286843/19</t>
  </si>
  <si>
    <t>Vedat Ferat Avdyli</t>
  </si>
  <si>
    <t>259-3</t>
  </si>
  <si>
    <t>05-356-32053/2010/1</t>
  </si>
  <si>
    <t>Namon Limani</t>
  </si>
  <si>
    <t>159-15</t>
  </si>
  <si>
    <t>05-356-30797/2010/1</t>
  </si>
  <si>
    <t>Avni Beqir Kotorri</t>
  </si>
  <si>
    <t>805-5</t>
  </si>
  <si>
    <t>05-356-30794/2010/1</t>
  </si>
  <si>
    <t>Naim Milazim Avdiu</t>
  </si>
  <si>
    <t>05-356-31698/2010/1</t>
  </si>
  <si>
    <t>Agim Osmanaj</t>
  </si>
  <si>
    <t>05-351/01-286798/19</t>
  </si>
  <si>
    <t>Enver Shala</t>
  </si>
  <si>
    <t>603-13</t>
  </si>
  <si>
    <t>05-351/01-286541/19</t>
  </si>
  <si>
    <t>Halit Muller</t>
  </si>
  <si>
    <t>250-6</t>
  </si>
  <si>
    <t>05-351/01-288308/19</t>
  </si>
  <si>
    <t>22.11.2019</t>
  </si>
  <si>
    <t>Xhafer Kosumi</t>
  </si>
  <si>
    <t>392-1</t>
  </si>
  <si>
    <t>05-356-30126/2010/1</t>
  </si>
  <si>
    <t>Çajup Aliu</t>
  </si>
  <si>
    <t>05-351/01-288033/19</t>
  </si>
  <si>
    <t>Ismet Tatari</t>
  </si>
  <si>
    <t>Azbi Zeqiri</t>
  </si>
  <si>
    <t>968-4</t>
  </si>
  <si>
    <t>172-12</t>
  </si>
  <si>
    <t>05-070/01-287405/19/1</t>
  </si>
  <si>
    <t>Sani Sheholli</t>
  </si>
  <si>
    <t>05-054-15052/2016/1</t>
  </si>
  <si>
    <t>05-356-23531/2010</t>
  </si>
  <si>
    <t>05-356-27956/2010/01</t>
  </si>
  <si>
    <t>05-356-40215/2010</t>
  </si>
  <si>
    <t>05-351/01-288621/19</t>
  </si>
  <si>
    <t>Azize Zeqiri</t>
  </si>
  <si>
    <t>377-24</t>
  </si>
  <si>
    <t>05-351/01-288629/19</t>
  </si>
  <si>
    <t>Raif Kabashi</t>
  </si>
  <si>
    <t>684-15</t>
  </si>
  <si>
    <t>05-351/01-288568/19</t>
  </si>
  <si>
    <t>Denis Shufta</t>
  </si>
  <si>
    <t>05-356-28461/2010/1</t>
  </si>
  <si>
    <t>Ramadan Ymeri</t>
  </si>
  <si>
    <t>518-0</t>
  </si>
  <si>
    <t>26.11.2019</t>
  </si>
  <si>
    <t>2860-10</t>
  </si>
  <si>
    <t>575-1</t>
  </si>
  <si>
    <t>465-5</t>
  </si>
  <si>
    <t>4949-0</t>
  </si>
  <si>
    <t>7417-1</t>
  </si>
  <si>
    <t>1371-1</t>
  </si>
  <si>
    <t>4774-3</t>
  </si>
  <si>
    <t>606-13</t>
  </si>
  <si>
    <t>Hajvali</t>
  </si>
  <si>
    <t>7648-10</t>
  </si>
  <si>
    <t>273-11</t>
  </si>
  <si>
    <t>284-16</t>
  </si>
  <si>
    <t>4984-1</t>
  </si>
  <si>
    <t>738-1</t>
  </si>
  <si>
    <t>872-1</t>
  </si>
  <si>
    <t>1139-1</t>
  </si>
  <si>
    <t>426-3</t>
  </si>
  <si>
    <t>1261-13</t>
  </si>
  <si>
    <t xml:space="preserve">Ahmet Rusinovci </t>
  </si>
  <si>
    <t>344-5-12-0</t>
  </si>
  <si>
    <t>00810-1</t>
  </si>
  <si>
    <t>Emshir</t>
  </si>
  <si>
    <t>1892-19</t>
  </si>
  <si>
    <t>303-4</t>
  </si>
  <si>
    <t>094-0</t>
  </si>
  <si>
    <t>860-28</t>
  </si>
  <si>
    <t>1572-2-6</t>
  </si>
  <si>
    <t>Matican</t>
  </si>
  <si>
    <t>320-4</t>
  </si>
  <si>
    <t>6766-2</t>
  </si>
  <si>
    <t>809-4</t>
  </si>
  <si>
    <t>4122-0</t>
  </si>
  <si>
    <t>694-4</t>
  </si>
  <si>
    <t>606-17</t>
  </si>
  <si>
    <t>6172-9</t>
  </si>
  <si>
    <t>05-351/01-289810/19</t>
  </si>
  <si>
    <t>Sadbere Biçku</t>
  </si>
  <si>
    <t>1269-14</t>
  </si>
  <si>
    <t>05-351/01-289928/19</t>
  </si>
  <si>
    <t>581-1</t>
  </si>
  <si>
    <t>678-4</t>
  </si>
  <si>
    <t>400-1</t>
  </si>
  <si>
    <t>3788-0</t>
  </si>
  <si>
    <t>1604-56</t>
  </si>
  <si>
    <t>124-3</t>
  </si>
  <si>
    <t>1805-1</t>
  </si>
  <si>
    <t>1243-6</t>
  </si>
  <si>
    <t>7435-2, 7435-6</t>
  </si>
  <si>
    <t>773-20</t>
  </si>
  <si>
    <t>282-1</t>
  </si>
  <si>
    <t>Nexhmi Svarça</t>
  </si>
  <si>
    <t>2679-2</t>
  </si>
  <si>
    <t>684-9</t>
  </si>
  <si>
    <t>221-0-61-0</t>
  </si>
  <si>
    <t>2274-8</t>
  </si>
  <si>
    <t>49-0</t>
  </si>
  <si>
    <t>393-11</t>
  </si>
  <si>
    <t>124-4</t>
  </si>
  <si>
    <t>471-12</t>
  </si>
  <si>
    <t>2860-27</t>
  </si>
  <si>
    <t>6454-0</t>
  </si>
  <si>
    <t>1099-9</t>
  </si>
  <si>
    <t>221-1</t>
  </si>
  <si>
    <t>158-2-12-0</t>
  </si>
  <si>
    <t xml:space="preserve">Shkelzen Selim Deshishku </t>
  </si>
  <si>
    <t>752-070-0</t>
  </si>
  <si>
    <t>5946-0</t>
  </si>
  <si>
    <t>1114-3</t>
  </si>
  <si>
    <t>304-17</t>
  </si>
  <si>
    <t>1876-20</t>
  </si>
  <si>
    <t>3239-1</t>
  </si>
  <si>
    <t>285-7</t>
  </si>
  <si>
    <t>275-6</t>
  </si>
  <si>
    <t>402-0</t>
  </si>
  <si>
    <t>469-0</t>
  </si>
  <si>
    <t>10015-0</t>
  </si>
  <si>
    <t>Mirlind Sinani</t>
  </si>
  <si>
    <t>1273-12</t>
  </si>
  <si>
    <t>01100-0</t>
  </si>
  <si>
    <t>Prapashtice</t>
  </si>
  <si>
    <t>1270-7</t>
  </si>
  <si>
    <t>1536-55</t>
  </si>
  <si>
    <t>237-36</t>
  </si>
  <si>
    <t>01026-8</t>
  </si>
  <si>
    <t>Nasret Selimi</t>
  </si>
  <si>
    <t>501-3</t>
  </si>
  <si>
    <t>Nëntë Jugoviç</t>
  </si>
  <si>
    <t>1241-22</t>
  </si>
  <si>
    <t>237-34</t>
  </si>
  <si>
    <t>331-6</t>
  </si>
  <si>
    <t>2861-0</t>
  </si>
  <si>
    <t>320-3</t>
  </si>
  <si>
    <t>02.12.2019</t>
  </si>
  <si>
    <t>27.11.2019</t>
  </si>
  <si>
    <t>05-351/01-291376/19</t>
  </si>
  <si>
    <t>Nerxhivan Jaha Raqa</t>
  </si>
  <si>
    <t>1892-6</t>
  </si>
  <si>
    <t>05-351/01-291487/19</t>
  </si>
  <si>
    <t>Afrim Muslija</t>
  </si>
  <si>
    <t>29.11.2019</t>
  </si>
  <si>
    <t>05-351/01-292395/19</t>
  </si>
  <si>
    <t>Ahmet Adil Morina</t>
  </si>
  <si>
    <t>05-351/01-292393/19</t>
  </si>
  <si>
    <t>Ahmet Morina</t>
  </si>
  <si>
    <t>05-070/01-292613/19</t>
  </si>
  <si>
    <t>Blerim Demi</t>
  </si>
  <si>
    <t>05-351/01-292813/19</t>
  </si>
  <si>
    <t>Armend Spahiu</t>
  </si>
  <si>
    <t>1007-25</t>
  </si>
  <si>
    <t>05-351/01-293641/19</t>
  </si>
  <si>
    <t>Maliqa Radonçiq</t>
  </si>
  <si>
    <t>5657-0</t>
  </si>
  <si>
    <t>03.12.2019</t>
  </si>
  <si>
    <t>Arif (Qazim) Dakaj</t>
  </si>
  <si>
    <t>05-356-40270</t>
  </si>
  <si>
    <t>Ali Cub Qosaj</t>
  </si>
  <si>
    <t>05-356-27393</t>
  </si>
  <si>
    <t>11.10.2010</t>
  </si>
  <si>
    <t>Mejdin Halil Sahiti</t>
  </si>
  <si>
    <t>331-11</t>
  </si>
  <si>
    <t>05-356-31249</t>
  </si>
  <si>
    <t>Adem Rexhep Zymeri</t>
  </si>
  <si>
    <t>6511-0</t>
  </si>
  <si>
    <t>Krenare Zajmi Leti</t>
  </si>
  <si>
    <t>412-7</t>
  </si>
  <si>
    <t>05-356-38847</t>
  </si>
  <si>
    <t>24.12.2010</t>
  </si>
  <si>
    <t>414-19</t>
  </si>
  <si>
    <t>05-356-40223</t>
  </si>
  <si>
    <t>Bujar Fadil Hoxha</t>
  </si>
  <si>
    <t>05-356-37921</t>
  </si>
  <si>
    <t>796-2</t>
  </si>
  <si>
    <t>Mentor Osman Pajaziti</t>
  </si>
  <si>
    <t>05-356-31602</t>
  </si>
  <si>
    <t>Vehbi Ramiz Zullufi</t>
  </si>
  <si>
    <t>230-4</t>
  </si>
  <si>
    <t>05-356-30429</t>
  </si>
  <si>
    <t>Arben Jashari</t>
  </si>
  <si>
    <t>582-2</t>
  </si>
  <si>
    <t>05-356-29574</t>
  </si>
  <si>
    <t>2569-12</t>
  </si>
  <si>
    <t>Gazmend Begolli</t>
  </si>
  <si>
    <t>04.12.2019</t>
  </si>
  <si>
    <t>05-356-29795</t>
  </si>
  <si>
    <t>Ismet Hajriz Aliu</t>
  </si>
  <si>
    <t>3492-2</t>
  </si>
  <si>
    <t>05-356-29792</t>
  </si>
  <si>
    <t>Aziz Hajriz Alija</t>
  </si>
  <si>
    <t>3492-7</t>
  </si>
  <si>
    <t>05-356-30198</t>
  </si>
  <si>
    <t>Artan Kasem Hasani</t>
  </si>
  <si>
    <t>325-1</t>
  </si>
  <si>
    <t>05-356-33971</t>
  </si>
  <si>
    <t>22.11.2010</t>
  </si>
  <si>
    <t>Hajrush Beqiraj</t>
  </si>
  <si>
    <t>1205-23</t>
  </si>
  <si>
    <t>4410-12</t>
  </si>
  <si>
    <t>05-351/01-294104/19</t>
  </si>
  <si>
    <t>Kamer Jahir Canolli</t>
  </si>
  <si>
    <t>846-3</t>
  </si>
  <si>
    <t>05-351/01-294116/19</t>
  </si>
  <si>
    <t>Zeqirja Dabishevci</t>
  </si>
  <si>
    <t>3393-0</t>
  </si>
  <si>
    <t>05-351/01-294332/19</t>
  </si>
  <si>
    <t>Burim Riza</t>
  </si>
  <si>
    <t>1165-5</t>
  </si>
  <si>
    <t>05-351/01-294933/19</t>
  </si>
  <si>
    <t>Ramadan Bikliqi</t>
  </si>
  <si>
    <t>6934-0</t>
  </si>
  <si>
    <t>Bedrije Fetahi</t>
  </si>
  <si>
    <t xml:space="preserve">Jamin Janovali </t>
  </si>
  <si>
    <t>05-356-40514</t>
  </si>
  <si>
    <t>Suad Ismail Memeti</t>
  </si>
  <si>
    <t>05.12.2019</t>
  </si>
  <si>
    <t>05-036/02-258593</t>
  </si>
  <si>
    <t>Agim Mani</t>
  </si>
  <si>
    <t>1199-9</t>
  </si>
  <si>
    <t>05-356-28514</t>
  </si>
  <si>
    <t>Azem Tahiraj</t>
  </si>
  <si>
    <t>05-356-31990</t>
  </si>
  <si>
    <t>01.11.2010</t>
  </si>
  <si>
    <t>Ragip Shefik Beqiri</t>
  </si>
  <si>
    <t>1114-0</t>
  </si>
  <si>
    <t>Lista e pritjes</t>
  </si>
  <si>
    <t xml:space="preserve">Rrahman Sylejmani </t>
  </si>
  <si>
    <t>06.12.2019</t>
  </si>
  <si>
    <t>05-351/01-296420/19</t>
  </si>
  <si>
    <t>Shpetim Asllani</t>
  </si>
  <si>
    <t>743-3</t>
  </si>
  <si>
    <t>05-351/01-296426/19</t>
  </si>
  <si>
    <t>Erxhan Asllani</t>
  </si>
  <si>
    <t>743-2</t>
  </si>
  <si>
    <t>05-356-25545</t>
  </si>
  <si>
    <t>28.09.2010</t>
  </si>
  <si>
    <t>Lulzim Bahri Katanolli</t>
  </si>
  <si>
    <t>992-1</t>
  </si>
  <si>
    <t>Hilmi Habib Hasani</t>
  </si>
  <si>
    <t>05-356-30790</t>
  </si>
  <si>
    <t>Uka Hafiz Gashi</t>
  </si>
  <si>
    <t>7375-1</t>
  </si>
  <si>
    <t>Ismet Azem Berisha</t>
  </si>
  <si>
    <t>09.12.2019</t>
  </si>
  <si>
    <t>05-351/01-297513/19</t>
  </si>
  <si>
    <t>Fadil Ahmetxhekaj</t>
  </si>
  <si>
    <t>581-10</t>
  </si>
  <si>
    <t>05-351/01-297197/19</t>
  </si>
  <si>
    <t>Fakete Rasim Lecaj</t>
  </si>
  <si>
    <t>1252-11</t>
  </si>
  <si>
    <t>13.12.2010</t>
  </si>
  <si>
    <t xml:space="preserve">Luljeta Shala 
Bujar Shala </t>
  </si>
  <si>
    <t>05-356-29586</t>
  </si>
  <si>
    <t>Valon Namzi Gashi</t>
  </si>
  <si>
    <t>1381-15</t>
  </si>
  <si>
    <t>10.12.2019</t>
  </si>
  <si>
    <t>05-351/01-299120/19</t>
  </si>
  <si>
    <t>Mevlude Demiri</t>
  </si>
  <si>
    <t>7598-9</t>
  </si>
  <si>
    <t>05-356-26483</t>
  </si>
  <si>
    <t>05.10.2010</t>
  </si>
  <si>
    <t>Parim Nysret Krrabaj</t>
  </si>
  <si>
    <t>611-2</t>
  </si>
  <si>
    <t>Enver Sadikaj</t>
  </si>
  <si>
    <t>10.11.2010</t>
  </si>
  <si>
    <t>05-356-39942</t>
  </si>
  <si>
    <t>29.12.2010</t>
  </si>
  <si>
    <t>Faik Makolli</t>
  </si>
  <si>
    <t>05-356-30642</t>
  </si>
  <si>
    <t>05-356-37512</t>
  </si>
  <si>
    <t>Feti dhe Yzeir Hoti</t>
  </si>
  <si>
    <t>5321-0</t>
  </si>
  <si>
    <t>05-356-38950</t>
  </si>
  <si>
    <t>Mentor Shala</t>
  </si>
  <si>
    <t>05-356-29526</t>
  </si>
  <si>
    <t>1312-6</t>
  </si>
  <si>
    <t>Fadil Shefki Dubova</t>
  </si>
  <si>
    <t>05-356-31127</t>
  </si>
  <si>
    <t>Adnan Rifat Krasniqi</t>
  </si>
  <si>
    <t>2716-11</t>
  </si>
  <si>
    <t>05-351/01-300391/19</t>
  </si>
  <si>
    <t>Sylejman Hamit Islami</t>
  </si>
  <si>
    <t>1402-2</t>
  </si>
  <si>
    <t>05-351/01-0300375/19</t>
  </si>
  <si>
    <t>Ilaz Hamit Islami</t>
  </si>
  <si>
    <t>10057-0</t>
  </si>
  <si>
    <t>Berat Xhafer Nimani</t>
  </si>
  <si>
    <t>05-356-29304</t>
  </si>
  <si>
    <t>05-356-32136</t>
  </si>
  <si>
    <t>02.11.2010</t>
  </si>
  <si>
    <t>Abedin Hamza Hyseni</t>
  </si>
  <si>
    <t>05-356-38292</t>
  </si>
  <si>
    <t>Ferat Ajet Rexhepi</t>
  </si>
  <si>
    <t>05-356-35078</t>
  </si>
  <si>
    <t>Muhamet  Sali Kerolli</t>
  </si>
  <si>
    <t>05-356-34162</t>
  </si>
  <si>
    <t>23.11.2010</t>
  </si>
  <si>
    <t>Zymer Pajazit Lulaj</t>
  </si>
  <si>
    <t>1423-11</t>
  </si>
  <si>
    <t>05-356-31858</t>
  </si>
  <si>
    <t>Fatmire Podrimja</t>
  </si>
  <si>
    <t>12.12.2019</t>
  </si>
  <si>
    <t>05-356-38731</t>
  </si>
  <si>
    <t>Ilir Bali Ulaj</t>
  </si>
  <si>
    <t>1827-29</t>
  </si>
  <si>
    <t>05-356-26091</t>
  </si>
  <si>
    <t>01.10.2010</t>
  </si>
  <si>
    <t>Hysen Qazim Ramdani</t>
  </si>
  <si>
    <t>132-7</t>
  </si>
  <si>
    <t>05-356-30069</t>
  </si>
  <si>
    <t>Ramdan Hasani Hasan Hasani</t>
  </si>
  <si>
    <t>988-0</t>
  </si>
  <si>
    <t>05-356-40722</t>
  </si>
  <si>
    <t>Burim Beqir Dobruna</t>
  </si>
  <si>
    <t>2323-2</t>
  </si>
  <si>
    <t>05-356-30219</t>
  </si>
  <si>
    <t>Shaban Rama Bislimi</t>
  </si>
  <si>
    <t>05-356-40711</t>
  </si>
  <si>
    <t>Fadil Sadik Rexhepi</t>
  </si>
  <si>
    <t>05-356-28934</t>
  </si>
  <si>
    <t>Vedat Haradin Gashi</t>
  </si>
  <si>
    <t>630-8</t>
  </si>
  <si>
    <t>05-356-38258</t>
  </si>
  <si>
    <t>Aziz Ramiz Pireva</t>
  </si>
  <si>
    <t>3511-2 3511-3</t>
  </si>
  <si>
    <t>05-356-29146</t>
  </si>
  <si>
    <t>Bedri Shaban Gashi</t>
  </si>
  <si>
    <t>11.12.2019</t>
  </si>
  <si>
    <t>05-356-30065</t>
  </si>
  <si>
    <t>Hysen Beqir Bislimi</t>
  </si>
  <si>
    <t>21-4</t>
  </si>
  <si>
    <t>05-356-36213</t>
  </si>
  <si>
    <t>09.12.2010</t>
  </si>
  <si>
    <t>Ragip Bajrush Gashi</t>
  </si>
  <si>
    <t>746-5</t>
  </si>
  <si>
    <t>05-356-34233</t>
  </si>
  <si>
    <t>Isuf Zahir Ademi</t>
  </si>
  <si>
    <t>05-356-26088</t>
  </si>
  <si>
    <t>Zijadin Qazim Ramadani</t>
  </si>
  <si>
    <t>132-1</t>
  </si>
  <si>
    <t>05-356-30072</t>
  </si>
  <si>
    <t>Namzi Ramadan Hasani</t>
  </si>
  <si>
    <t>05-356-39883</t>
  </si>
  <si>
    <t>Hanife Ymer Ademaj</t>
  </si>
  <si>
    <t>2902-0</t>
  </si>
  <si>
    <t>05-356-30661</t>
  </si>
  <si>
    <t>Vesel Halil Dalipi</t>
  </si>
  <si>
    <t>1309-0</t>
  </si>
  <si>
    <t>05-356-40743</t>
  </si>
  <si>
    <t>Blerim Mustafë Malneziri</t>
  </si>
  <si>
    <t>5527-0</t>
  </si>
  <si>
    <t>05-356-33486</t>
  </si>
  <si>
    <t>Afrim Xhemajl Dvorani</t>
  </si>
  <si>
    <t>1255-4</t>
  </si>
  <si>
    <t>711-2</t>
  </si>
  <si>
    <t>21.11.2019 11.12.2019</t>
  </si>
  <si>
    <t>05-356-37853/2010/1</t>
  </si>
  <si>
    <t>Mehdi Hoxha</t>
  </si>
  <si>
    <t>411-5</t>
  </si>
  <si>
    <t>05-356-30311/2010/1</t>
  </si>
  <si>
    <t>Adem Hoxha</t>
  </si>
  <si>
    <t>7368-3</t>
  </si>
  <si>
    <t>05-356-30527/2010/1</t>
  </si>
  <si>
    <t>Qemajl Kallaba</t>
  </si>
  <si>
    <t>392-5</t>
  </si>
  <si>
    <t>05-054-62229/2016/5</t>
  </si>
  <si>
    <t>05-356-40764</t>
  </si>
  <si>
    <t>Skender Sefe Muji</t>
  </si>
  <si>
    <t>05-356-40769</t>
  </si>
  <si>
    <t>Xhemail Rizad Geci</t>
  </si>
  <si>
    <t>05-356-28206</t>
  </si>
  <si>
    <t>Nerimane Muharrem Bajrkatari</t>
  </si>
  <si>
    <t>2466-1</t>
  </si>
  <si>
    <t>05-356-30720</t>
  </si>
  <si>
    <t>Beqir Bajram Jahjaga</t>
  </si>
  <si>
    <t>4406-28</t>
  </si>
  <si>
    <t>05-356-40345</t>
  </si>
  <si>
    <t>Mustafe Ejup Jashari</t>
  </si>
  <si>
    <t>05-356-27686</t>
  </si>
  <si>
    <t>Hidajete Ukshin Kllokoqi</t>
  </si>
  <si>
    <t>6558-0</t>
  </si>
  <si>
    <t>05-356-32630</t>
  </si>
  <si>
    <t>05.11.2010</t>
  </si>
  <si>
    <t>Jahir Muharrem Maloku</t>
  </si>
  <si>
    <t>2756-20</t>
  </si>
  <si>
    <t>Lika Blakqori</t>
  </si>
  <si>
    <t>05-356-36319</t>
  </si>
  <si>
    <t>10.12.2010</t>
  </si>
  <si>
    <t>Vllaznim Hazir Kelmendi</t>
  </si>
  <si>
    <t>1238-9 1238-10</t>
  </si>
  <si>
    <t>05-356-36388</t>
  </si>
  <si>
    <t>1896-19</t>
  </si>
  <si>
    <t>Ibadete Ilaz Bytyqi</t>
  </si>
  <si>
    <t>05-356-36465</t>
  </si>
  <si>
    <t>Bekim Mahmut Dauti</t>
  </si>
  <si>
    <t>05-356-28574</t>
  </si>
  <si>
    <t>Nora Nezir Istrefaj</t>
  </si>
  <si>
    <t>766-23</t>
  </si>
  <si>
    <t>05-356-38947</t>
  </si>
  <si>
    <t>24.10.2010</t>
  </si>
  <si>
    <t>Emin Sylejman Shabani</t>
  </si>
  <si>
    <t>941-53</t>
  </si>
  <si>
    <t>Shemsije  Hashimi</t>
  </si>
  <si>
    <t>05-351/01-301666/19</t>
  </si>
  <si>
    <t>Gazmend Mustafa</t>
  </si>
  <si>
    <t>2574-5</t>
  </si>
  <si>
    <t>05-351/01-301800/19</t>
  </si>
  <si>
    <t>Eliza Dibrani</t>
  </si>
  <si>
    <t>1381-11</t>
  </si>
  <si>
    <t>05-351/01-301977/19</t>
  </si>
  <si>
    <t>Agim Pacolli</t>
  </si>
  <si>
    <t>589-7</t>
  </si>
  <si>
    <t>13.12.2019</t>
  </si>
  <si>
    <t>05-356-27415</t>
  </si>
  <si>
    <t>409-0</t>
  </si>
  <si>
    <t>05-351/01-302521/19</t>
  </si>
  <si>
    <t>Fatos Xhelili</t>
  </si>
  <si>
    <t>2274-15</t>
  </si>
  <si>
    <t>05-351/01-302555/19</t>
  </si>
  <si>
    <t>Zijadin Ibrahimi</t>
  </si>
  <si>
    <t>851-82</t>
  </si>
  <si>
    <t>05-356-30570/2010/1</t>
  </si>
  <si>
    <t>Bajram Nuraj</t>
  </si>
  <si>
    <t>10138-0</t>
  </si>
  <si>
    <t>05-351/01-302532/19</t>
  </si>
  <si>
    <t>Mehdi Ademi</t>
  </si>
  <si>
    <t>204-3</t>
  </si>
  <si>
    <t>05-351/01-302538/19</t>
  </si>
  <si>
    <t>Arben Ademi</t>
  </si>
  <si>
    <t>16.12.2019</t>
  </si>
  <si>
    <t>Musa Nexhip Haziri</t>
  </si>
  <si>
    <t>Bastri Alshiqi / Fitim Krasniqi</t>
  </si>
  <si>
    <t>05-351/01-304143/19</t>
  </si>
  <si>
    <t>Shkumbin Hulaj</t>
  </si>
  <si>
    <t>1692-25</t>
  </si>
  <si>
    <t>05-351/01-304153/19</t>
  </si>
  <si>
    <t>Pellumb Hulaj</t>
  </si>
  <si>
    <t>1692-26</t>
  </si>
  <si>
    <t>05-351/01-303724/2019</t>
  </si>
  <si>
    <t>Ilmi Asimi</t>
  </si>
  <si>
    <t>743-8</t>
  </si>
  <si>
    <t>05-356-30552/2010/1</t>
  </si>
  <si>
    <t>Vigan Maxhara</t>
  </si>
  <si>
    <t>582-6</t>
  </si>
  <si>
    <t>05-356-40691/2010/1</t>
  </si>
  <si>
    <t>Selim Daci</t>
  </si>
  <si>
    <t>2703-3</t>
  </si>
  <si>
    <t>05-351/01-303693/19</t>
  </si>
  <si>
    <t>Muharrem Gashi</t>
  </si>
  <si>
    <t>516-15,516-10</t>
  </si>
  <si>
    <t>05-356-30573/2010/1</t>
  </si>
  <si>
    <t>Hajredin Nezir Kuqi</t>
  </si>
  <si>
    <t>10129-0</t>
  </si>
  <si>
    <t>05-351/01-303674/19</t>
  </si>
  <si>
    <t>Afrim Gashi</t>
  </si>
  <si>
    <t>516-14, 516-11</t>
  </si>
  <si>
    <t>05-351/01-303685/19</t>
  </si>
  <si>
    <t>Xhezair Gashi</t>
  </si>
  <si>
    <t>516-13</t>
  </si>
  <si>
    <t>05-351/01-303760/19</t>
  </si>
  <si>
    <t>1070-4</t>
  </si>
  <si>
    <t>05-351/01-303753/19</t>
  </si>
  <si>
    <t>Sabri  Mustafa</t>
  </si>
  <si>
    <t>05-356-37366</t>
  </si>
  <si>
    <t>Fejzullah Ibrahim Krasniqi</t>
  </si>
  <si>
    <t>2701-4</t>
  </si>
  <si>
    <t>05-356-32560</t>
  </si>
  <si>
    <t>Murat Hetem Kaçiu</t>
  </si>
  <si>
    <t>746-6</t>
  </si>
  <si>
    <t>Bujar Islam Zeqiri</t>
  </si>
  <si>
    <t>735-2</t>
  </si>
  <si>
    <t>Ismet Kastrati, Gazmend Berisha</t>
  </si>
  <si>
    <t>17.12.2019</t>
  </si>
  <si>
    <t>05-356-38700</t>
  </si>
  <si>
    <t>Samet Shyqeriu</t>
  </si>
  <si>
    <t>292-8</t>
  </si>
  <si>
    <t>05-356-37396</t>
  </si>
  <si>
    <t>Selim Rushit Arifi</t>
  </si>
  <si>
    <t>573-0</t>
  </si>
  <si>
    <t>05-356-40317</t>
  </si>
  <si>
    <t>Arsim Ismail Bajrami</t>
  </si>
  <si>
    <t>2778-2</t>
  </si>
  <si>
    <t>05-356-39272</t>
  </si>
  <si>
    <t>28.12.2010</t>
  </si>
  <si>
    <t>Agim Fehmi Bulliqi</t>
  </si>
  <si>
    <t>05-356-29877</t>
  </si>
  <si>
    <t>Sakip Xhemajl Sokoli</t>
  </si>
  <si>
    <t>761-5</t>
  </si>
  <si>
    <t>Hekuran Uke Gjonbalaj</t>
  </si>
  <si>
    <t>05-356-25707</t>
  </si>
  <si>
    <t>194-6</t>
  </si>
  <si>
    <t>Ilir Zenel Ajeti</t>
  </si>
  <si>
    <t>Fadil Qazim Ternava</t>
  </si>
  <si>
    <t>05-356-38262</t>
  </si>
  <si>
    <t>Naser Hoxha</t>
  </si>
  <si>
    <t>439-4</t>
  </si>
  <si>
    <t xml:space="preserve"> Shaban Osman Gashi</t>
  </si>
  <si>
    <t>05-356-30786</t>
  </si>
  <si>
    <t>359-7</t>
  </si>
  <si>
    <t>Luan Hamdi Toqani</t>
  </si>
  <si>
    <t>Selman Hysen Sylejmani</t>
  </si>
  <si>
    <t>05-356-39626</t>
  </si>
  <si>
    <t>300-3</t>
  </si>
  <si>
    <t>Veternik</t>
  </si>
  <si>
    <t>Berat Isuf Hyseni</t>
  </si>
  <si>
    <t>05-356-27289</t>
  </si>
  <si>
    <t>1241-26</t>
  </si>
  <si>
    <t>Ilmi Selim Bunjaku</t>
  </si>
  <si>
    <t>05-356-38470</t>
  </si>
  <si>
    <t>4000-0</t>
  </si>
  <si>
    <t>05-356-40018</t>
  </si>
  <si>
    <t>Sejdullah Hoxha</t>
  </si>
  <si>
    <t>1801-3</t>
  </si>
  <si>
    <t>18.12.2019</t>
  </si>
  <si>
    <t>Muhamet Metaj</t>
  </si>
  <si>
    <t>05-356-34046</t>
  </si>
  <si>
    <t>1886-2</t>
  </si>
  <si>
    <t>Hasan Gjevit Visoka</t>
  </si>
  <si>
    <t>05-356-29565</t>
  </si>
  <si>
    <t>581-7</t>
  </si>
  <si>
    <t>Bastri Rexhep Ismaili</t>
  </si>
  <si>
    <t>05-356-39676</t>
  </si>
  <si>
    <t>4965-0</t>
  </si>
  <si>
    <t>Imer Istref Hasangjekaj</t>
  </si>
  <si>
    <t>05-356-31062</t>
  </si>
  <si>
    <t>4272-0</t>
  </si>
  <si>
    <t>Avdyl Mustafa</t>
  </si>
  <si>
    <t>05-356-24153</t>
  </si>
  <si>
    <t>16.09.2010</t>
  </si>
  <si>
    <t>1287-1</t>
  </si>
  <si>
    <t>Veton Ibrahim Zhubi</t>
  </si>
  <si>
    <t>05-356-30025</t>
  </si>
  <si>
    <t>4148-0</t>
  </si>
  <si>
    <t>Ajet Ali Hajrullahu</t>
  </si>
  <si>
    <t>05-356-39961</t>
  </si>
  <si>
    <t>1400-72</t>
  </si>
  <si>
    <t>Sali Kadri Vllasaliu</t>
  </si>
  <si>
    <t>05-356-40902</t>
  </si>
  <si>
    <t>728-4</t>
  </si>
  <si>
    <t>Lulzim Emrush Konjufca</t>
  </si>
  <si>
    <t>05-356-26650</t>
  </si>
  <si>
    <t>1238-38</t>
  </si>
  <si>
    <t>Bejtullah Adem Jusufi</t>
  </si>
  <si>
    <t>05-356-29884</t>
  </si>
  <si>
    <t>Ergyl Nexhat Çibukçiu</t>
  </si>
  <si>
    <t>05-356-32680</t>
  </si>
  <si>
    <t>08.11.2010</t>
  </si>
  <si>
    <t>584-14</t>
  </si>
  <si>
    <t>Muhamet Zeneli</t>
  </si>
  <si>
    <t>05-356-34132</t>
  </si>
  <si>
    <t>7773-0</t>
  </si>
  <si>
    <t>Qamil Riza Pajaziti</t>
  </si>
  <si>
    <t>05-356-38398</t>
  </si>
  <si>
    <t>851-0</t>
  </si>
  <si>
    <t>Kolovicë</t>
  </si>
  <si>
    <t>Izet Xheladin Xhemajli</t>
  </si>
  <si>
    <t>05-356-38274</t>
  </si>
  <si>
    <t>3906-2</t>
  </si>
  <si>
    <t>Veli Avdyl Thaqi</t>
  </si>
  <si>
    <t>05-356-29677</t>
  </si>
  <si>
    <t>742-2</t>
  </si>
  <si>
    <t>119-1-B1-0</t>
  </si>
  <si>
    <t>05-351/01-305595/19</t>
  </si>
  <si>
    <t>Isuf Osmani</t>
  </si>
  <si>
    <t>1059-4</t>
  </si>
  <si>
    <t>05-351/01-305603/19</t>
  </si>
  <si>
    <t>Shefket Osmani</t>
  </si>
  <si>
    <t>1059-3</t>
  </si>
  <si>
    <t>365-0-1-0</t>
  </si>
  <si>
    <t>05-356-30818/2010/1</t>
  </si>
  <si>
    <t>Bujar Gjikolli</t>
  </si>
  <si>
    <t>1796-2</t>
  </si>
  <si>
    <t>05-351/01-305534/19</t>
  </si>
  <si>
    <t>Brahim Ajeti</t>
  </si>
  <si>
    <t>400-6-B4-0</t>
  </si>
  <si>
    <t>143-1</t>
  </si>
  <si>
    <t>740-1-4-0</t>
  </si>
  <si>
    <t>05-054-62486/2016/1</t>
  </si>
  <si>
    <t>Mithat Mahmuti</t>
  </si>
  <si>
    <t>05-356-39725/2010/1</t>
  </si>
  <si>
    <t>Demë Iberdemaj</t>
  </si>
  <si>
    <t>05-356-39749/2010/1</t>
  </si>
  <si>
    <t>Halil Hysen Xhema</t>
  </si>
  <si>
    <t>586-4</t>
  </si>
  <si>
    <t>05-070/01-304843/19</t>
  </si>
  <si>
    <t>Kadri Berisha</t>
  </si>
  <si>
    <t>Ankesë</t>
  </si>
  <si>
    <t>05-351/01-304869/19</t>
  </si>
  <si>
    <t>Albinot Bimbashi</t>
  </si>
  <si>
    <t>61-21</t>
  </si>
  <si>
    <t>05-351/01-304940/19</t>
  </si>
  <si>
    <t>Levent Biçaku</t>
  </si>
  <si>
    <t>780-8</t>
  </si>
  <si>
    <t>05-351/01-304939/19</t>
  </si>
  <si>
    <t>Fatmir Bejta</t>
  </si>
  <si>
    <t>780-17</t>
  </si>
  <si>
    <t>Rrustem Ali Halimi</t>
  </si>
  <si>
    <t>05-356-29616</t>
  </si>
  <si>
    <t>740-12</t>
  </si>
  <si>
    <t>Hamid Ferat Rama</t>
  </si>
  <si>
    <t>05-356-29622</t>
  </si>
  <si>
    <t>784-8</t>
  </si>
  <si>
    <t>Ramadan Shefqet Llugaliu</t>
  </si>
  <si>
    <t>05-356-27387</t>
  </si>
  <si>
    <t>774-8</t>
  </si>
  <si>
    <t>Driton Shemsedin Gashi</t>
  </si>
  <si>
    <t>05-356-38307</t>
  </si>
  <si>
    <t>6172-2</t>
  </si>
  <si>
    <t>03.12.2019 18.12.2019</t>
  </si>
  <si>
    <t xml:space="preserve"> Hysen Dermaku</t>
  </si>
  <si>
    <t>05-356-23408</t>
  </si>
  <si>
    <t>251-6</t>
  </si>
  <si>
    <t>Faik Shaban Raçi</t>
  </si>
  <si>
    <t>05-356-40899</t>
  </si>
  <si>
    <t>7604-3, 7603-1</t>
  </si>
  <si>
    <t>Naim Nazmi Mikullovci</t>
  </si>
  <si>
    <t>05-356-29680</t>
  </si>
  <si>
    <t>435-8</t>
  </si>
  <si>
    <t>Salih Nezir Ibrahimi</t>
  </si>
  <si>
    <t>05-356-29612</t>
  </si>
  <si>
    <t>740-22</t>
  </si>
  <si>
    <t>Ismajl Shillova</t>
  </si>
  <si>
    <t>338-0</t>
  </si>
  <si>
    <t>05-351/01-306133/19</t>
  </si>
  <si>
    <t>05-351/01-306125/19</t>
  </si>
  <si>
    <t>340-2</t>
  </si>
  <si>
    <t>05-351/01-306077/19</t>
  </si>
  <si>
    <t>Rabit Avdyli</t>
  </si>
  <si>
    <t>143-10</t>
  </si>
  <si>
    <t>05-351/01-306090/19</t>
  </si>
  <si>
    <t>Xhamshid Avdyli</t>
  </si>
  <si>
    <t>1224-2</t>
  </si>
  <si>
    <t>05-351/01-306094/19</t>
  </si>
  <si>
    <t>Shkelzen Avdyli</t>
  </si>
  <si>
    <t>592-2</t>
  </si>
  <si>
    <t>05-351/01-306112/19</t>
  </si>
  <si>
    <t>Fadil Ymeri</t>
  </si>
  <si>
    <t>269-0,270-1</t>
  </si>
  <si>
    <t>05-351/01-306361/19</t>
  </si>
  <si>
    <t>Zheralldin  Derguti</t>
  </si>
  <si>
    <t>796-6-27-0</t>
  </si>
  <si>
    <t>05-351/01-306257/19</t>
  </si>
  <si>
    <t>Bujar Imeri</t>
  </si>
  <si>
    <t>400-5</t>
  </si>
  <si>
    <t>05-070/01-306227/19</t>
  </si>
  <si>
    <t>Lulzim Spahiu</t>
  </si>
  <si>
    <t>19.12.2019</t>
  </si>
  <si>
    <t>Pezullimet</t>
  </si>
  <si>
    <t>Mbyllja e lëndes</t>
  </si>
  <si>
    <t>Shukri Halil Zullufi</t>
  </si>
  <si>
    <t>05-356-38424</t>
  </si>
  <si>
    <t>05-356-24451</t>
  </si>
  <si>
    <t>Blond Shpetim Aliu</t>
  </si>
  <si>
    <t>7419-0</t>
  </si>
  <si>
    <t>05-356-33776</t>
  </si>
  <si>
    <t>Besim  Selim Kelmendi</t>
  </si>
  <si>
    <t>1290-2</t>
  </si>
  <si>
    <t>05-356-37549</t>
  </si>
  <si>
    <t>20.12.2019</t>
  </si>
  <si>
    <t>105-0</t>
  </si>
  <si>
    <t>Bexhet Sahit Shkodra</t>
  </si>
  <si>
    <t>05-356-39223</t>
  </si>
  <si>
    <t>Hysen Hasan Rama</t>
  </si>
  <si>
    <t>3742-0</t>
  </si>
  <si>
    <t>05-356-33454</t>
  </si>
  <si>
    <t>Arian Hasani</t>
  </si>
  <si>
    <t>1797-2</t>
  </si>
  <si>
    <t>05-356-24210</t>
  </si>
  <si>
    <t>Adem Femi Sylejmani</t>
  </si>
  <si>
    <t>1262-21</t>
  </si>
  <si>
    <t>05-356-29055</t>
  </si>
  <si>
    <t>678-3</t>
  </si>
  <si>
    <t>05-356-40353</t>
  </si>
  <si>
    <t>Besim Ali Gashi</t>
  </si>
  <si>
    <t>05-356-37527</t>
  </si>
  <si>
    <t>Hysni Buzhala</t>
  </si>
  <si>
    <t>1238-19</t>
  </si>
  <si>
    <t>05-356-24635</t>
  </si>
  <si>
    <t>Hatemete Ajvazi</t>
  </si>
  <si>
    <t>313-1</t>
  </si>
  <si>
    <t>05-356-31944</t>
  </si>
  <si>
    <t>Azem Ramiz Hajdari</t>
  </si>
  <si>
    <t>442-0</t>
  </si>
  <si>
    <t>05-356-29082</t>
  </si>
  <si>
    <t>Shemsi Izet Gashi</t>
  </si>
  <si>
    <t>5936-0</t>
  </si>
  <si>
    <t>05-356-38558</t>
  </si>
  <si>
    <t>Zenel  Ajet Bajrami</t>
  </si>
  <si>
    <t>222-1,222-6,222-7</t>
  </si>
  <si>
    <t>05-356-38117</t>
  </si>
  <si>
    <t>Venet Halil Balaj</t>
  </si>
  <si>
    <t>2758-15</t>
  </si>
  <si>
    <t>Afrim Pacolli</t>
  </si>
  <si>
    <t>05-356-40176</t>
  </si>
  <si>
    <t>05-356-40511</t>
  </si>
  <si>
    <t>Tefik Faik Breznica</t>
  </si>
  <si>
    <t>05-356-34561</t>
  </si>
  <si>
    <t>Jusuf idriz Musa</t>
  </si>
  <si>
    <t>302-3</t>
  </si>
  <si>
    <t>05-356-38130</t>
  </si>
  <si>
    <t>Faton Gashi</t>
  </si>
  <si>
    <t>05-356-34542</t>
  </si>
  <si>
    <t>7423-12</t>
  </si>
  <si>
    <t>Bardhyl Ali Bektashi Sejdi Ali Bektashi</t>
  </si>
  <si>
    <t>05-356-32078</t>
  </si>
  <si>
    <t>Sylejman Mehmet  Beka</t>
  </si>
  <si>
    <t>290-17</t>
  </si>
  <si>
    <t>05-356-27946</t>
  </si>
  <si>
    <t>Enver Ilaz Pllana</t>
  </si>
  <si>
    <t>582-7</t>
  </si>
  <si>
    <t>05-356-35717</t>
  </si>
  <si>
    <t>Avni Rrustemi</t>
  </si>
  <si>
    <t>809-14</t>
  </si>
  <si>
    <t>05-356-33424</t>
  </si>
  <si>
    <t>Nazif Fejza Abazi</t>
  </si>
  <si>
    <t>1171-0</t>
  </si>
  <si>
    <t>05-356-29520</t>
  </si>
  <si>
    <t>Fehmi Sinan Bytyqi</t>
  </si>
  <si>
    <t>838-11</t>
  </si>
  <si>
    <t>05-356-40173</t>
  </si>
  <si>
    <t>Habib Cakolli</t>
  </si>
  <si>
    <t>1269-0</t>
  </si>
  <si>
    <t>05-356-40175</t>
  </si>
  <si>
    <t>Tefik Zeqir Jashari</t>
  </si>
  <si>
    <t>05-356-40800</t>
  </si>
  <si>
    <t>Albert H. Zhitia</t>
  </si>
  <si>
    <t>140-2</t>
  </si>
  <si>
    <t>05-356-40156</t>
  </si>
  <si>
    <t>Shkelzen Mazllum Raça</t>
  </si>
  <si>
    <t>7423-4</t>
  </si>
  <si>
    <t>05-356-34974</t>
  </si>
  <si>
    <t>Vera Mehmet Lumi Shala</t>
  </si>
  <si>
    <t>180-43</t>
  </si>
  <si>
    <t>05-356-36456</t>
  </si>
  <si>
    <t>Agim Muharrem Dajçi</t>
  </si>
  <si>
    <t>1187-17</t>
  </si>
  <si>
    <t>05-356-40179</t>
  </si>
  <si>
    <t>Ramadan  Sali Muslija</t>
  </si>
  <si>
    <t>05-356-40290</t>
  </si>
  <si>
    <t>Vehbi Rasim Krasniqi</t>
  </si>
  <si>
    <t>05-356-40184</t>
  </si>
  <si>
    <t>Nezir Cakolli</t>
  </si>
  <si>
    <t>05-356-40087</t>
  </si>
  <si>
    <t>Ali Kutllovci</t>
  </si>
  <si>
    <t>303-7</t>
  </si>
  <si>
    <t>05-356-32477</t>
  </si>
  <si>
    <t>04.11.2010</t>
  </si>
  <si>
    <t>Zyrije Nazim Rashiti Makolli</t>
  </si>
  <si>
    <t>05-356-30872</t>
  </si>
  <si>
    <t>Ajshe Fazli Shala</t>
  </si>
  <si>
    <t>4347-6</t>
  </si>
  <si>
    <t>05-356-40158</t>
  </si>
  <si>
    <t>Hetem Salih Leci</t>
  </si>
  <si>
    <t>1093-2</t>
  </si>
  <si>
    <t>05-356-40418</t>
  </si>
  <si>
    <t>Beqir Ajeti</t>
  </si>
  <si>
    <t>05-356-40273</t>
  </si>
  <si>
    <t>Sami Hajrullah Kadriu</t>
  </si>
  <si>
    <t>05-356-40063</t>
  </si>
  <si>
    <t>Hidajete Kajtazi</t>
  </si>
  <si>
    <t>92-8</t>
  </si>
  <si>
    <t>05-356-38951</t>
  </si>
  <si>
    <t>Islam Mehmet Beqiri</t>
  </si>
  <si>
    <t>2854-3</t>
  </si>
  <si>
    <t>766-21</t>
  </si>
  <si>
    <t>3588-4</t>
  </si>
  <si>
    <t>05-356-28362</t>
  </si>
  <si>
    <t>15.10.2010</t>
  </si>
  <si>
    <t>Mentor Kadri Haziri</t>
  </si>
  <si>
    <t>7437-0</t>
  </si>
  <si>
    <t>05-356-40515</t>
  </si>
  <si>
    <t>Selatin Hundozi</t>
  </si>
  <si>
    <t>05-356-40507</t>
  </si>
  <si>
    <t>Met Hysen Gollubovci</t>
  </si>
  <si>
    <t>151-0</t>
  </si>
  <si>
    <t>05-356-40086</t>
  </si>
  <si>
    <t>Besnik Sami Konjusha</t>
  </si>
  <si>
    <t>640-6 641-6</t>
  </si>
  <si>
    <t>05-356-40517</t>
  </si>
  <si>
    <t>Nezir Idriz Myrtaj</t>
  </si>
  <si>
    <t>05-356-29145</t>
  </si>
  <si>
    <t>Seladin Jakup Salihu</t>
  </si>
  <si>
    <t>Ridvan Aziz Emini</t>
  </si>
  <si>
    <t>375-6</t>
  </si>
  <si>
    <t>05-356-40909</t>
  </si>
  <si>
    <t>Fatmir Abdurrahman Xhemaili</t>
  </si>
  <si>
    <t>05-356-40876</t>
  </si>
  <si>
    <t>05-356-39549</t>
  </si>
  <si>
    <t>05-356-31263</t>
  </si>
  <si>
    <t>27.12.2010</t>
  </si>
  <si>
    <t>Agron Hasan Gashi</t>
  </si>
  <si>
    <t>825-5</t>
  </si>
  <si>
    <t>05-356-39431</t>
  </si>
  <si>
    <t>Banush Binak Balaj</t>
  </si>
  <si>
    <t>05-356-40111</t>
  </si>
  <si>
    <t>Fatmire  Ragip Ulaj</t>
  </si>
  <si>
    <t>1888-3</t>
  </si>
  <si>
    <t>129-4</t>
  </si>
  <si>
    <t>71-2</t>
  </si>
  <si>
    <t>05-356-40833</t>
  </si>
  <si>
    <t>Bejtullah Ramadan Hyseni</t>
  </si>
  <si>
    <t>3108-6</t>
  </si>
  <si>
    <t>05-356-40012</t>
  </si>
  <si>
    <t>Miradije Habib Mjekiqi</t>
  </si>
  <si>
    <t>05-356-40415</t>
  </si>
  <si>
    <t>05-356-31335</t>
  </si>
  <si>
    <t>Abdullah Zenel Zeneli</t>
  </si>
  <si>
    <t>992-2</t>
  </si>
  <si>
    <t>05-356-40174</t>
  </si>
  <si>
    <t>Avdush Spanca</t>
  </si>
  <si>
    <t>05-356-30343</t>
  </si>
  <si>
    <t>Muharrem Gjoshi</t>
  </si>
  <si>
    <t>1087-13</t>
  </si>
  <si>
    <t>05-356-30010</t>
  </si>
  <si>
    <t>Shukri Berisha</t>
  </si>
  <si>
    <t>Muhamet Sheribane Shehu</t>
  </si>
  <si>
    <t>05-356-31082</t>
  </si>
  <si>
    <t>Shaip Mehmet Reçani</t>
  </si>
  <si>
    <t>684-11</t>
  </si>
  <si>
    <t>05-356-40280</t>
  </si>
  <si>
    <t>Shefqet Hafiz Latifi</t>
  </si>
  <si>
    <t>05-356-38368</t>
  </si>
  <si>
    <t>Halim Uka Haxholli</t>
  </si>
  <si>
    <t>05-356-40797</t>
  </si>
  <si>
    <t>Agim Begzat Begzati</t>
  </si>
  <si>
    <t>1180-3, 1179-3</t>
  </si>
  <si>
    <t>05-356-40277</t>
  </si>
  <si>
    <t>Bujar Limon Ahmetaj</t>
  </si>
  <si>
    <t>05-356-40674</t>
  </si>
  <si>
    <t>Bekim Mexhid Kasumi</t>
  </si>
  <si>
    <t>464-7, 464-8</t>
  </si>
  <si>
    <t>Shefqet Sadik Loshaj</t>
  </si>
  <si>
    <t>684-19</t>
  </si>
  <si>
    <t>23.12.2019</t>
  </si>
  <si>
    <t>05-351/01-308701/19</t>
  </si>
  <si>
    <t>582-11</t>
  </si>
  <si>
    <t>05-351/01-308691/19</t>
  </si>
  <si>
    <t>582-8</t>
  </si>
  <si>
    <t>Shpend Bajrami</t>
  </si>
  <si>
    <t>7313-0</t>
  </si>
  <si>
    <t>05-356-30263/2010/1</t>
  </si>
  <si>
    <t>1268-8</t>
  </si>
  <si>
    <t>Eshte bere bashkim me lenden 05-356-29724, nga Azize tek Reshepi</t>
  </si>
  <si>
    <t>05-356-37748</t>
  </si>
  <si>
    <t>05-351/01-309673/19</t>
  </si>
  <si>
    <t>Nazmi Abdyli</t>
  </si>
  <si>
    <t>2959-6</t>
  </si>
  <si>
    <t>05-351/01-309632/19</t>
  </si>
  <si>
    <t>Hilmi  Mehmeti</t>
  </si>
  <si>
    <t>10070-5</t>
  </si>
  <si>
    <t>05-351/01-309655/19</t>
  </si>
  <si>
    <t>Luxory Auto SH.P.K</t>
  </si>
  <si>
    <t>7324-0</t>
  </si>
  <si>
    <t>24.12.2019</t>
  </si>
  <si>
    <t>05-356-29460</t>
  </si>
  <si>
    <t>Ulvi Emin Novoberda</t>
  </si>
  <si>
    <t>1830-8</t>
  </si>
  <si>
    <t>05-356-32938</t>
  </si>
  <si>
    <t>09.11.2010</t>
  </si>
  <si>
    <t>49-6</t>
  </si>
  <si>
    <t>Veli Kadriu</t>
  </si>
  <si>
    <t>05-356-30593</t>
  </si>
  <si>
    <t>Kemajl Hasan Zariqi</t>
  </si>
  <si>
    <t>05-356-29727</t>
  </si>
  <si>
    <t>Fadil Rifat Zejnullahu</t>
  </si>
  <si>
    <t>799-1</t>
  </si>
  <si>
    <t>05-356-25809</t>
  </si>
  <si>
    <t>Naim  Topalli</t>
  </si>
  <si>
    <t>210-3</t>
  </si>
  <si>
    <t>05-356-34872</t>
  </si>
  <si>
    <t>01.12.2010</t>
  </si>
  <si>
    <t>728-0</t>
  </si>
  <si>
    <t>Abdyl,Fadil dhe Xhavit Zhitia</t>
  </si>
  <si>
    <t>26.12.2019</t>
  </si>
  <si>
    <t>05-356-29919</t>
  </si>
  <si>
    <t>Dardan Shpetim Vokshi</t>
  </si>
  <si>
    <t>135-1</t>
  </si>
  <si>
    <t>05-356-29872</t>
  </si>
  <si>
    <t>Luan Jamin ymeri</t>
  </si>
  <si>
    <t>5554-2</t>
  </si>
  <si>
    <t>05-356-36785</t>
  </si>
  <si>
    <t>14.12.2010</t>
  </si>
  <si>
    <t>Misim Ruzhdi Fidani</t>
  </si>
  <si>
    <t>05-356-30500</t>
  </si>
  <si>
    <t>Levent Arif Bozaxhi</t>
  </si>
  <si>
    <t>05-356-33118</t>
  </si>
  <si>
    <t>Luan Avni Shasivari</t>
  </si>
  <si>
    <t>780-14</t>
  </si>
  <si>
    <t>05-356-28473</t>
  </si>
  <si>
    <t>Ramë Sahit Miftari</t>
  </si>
  <si>
    <t>05-356-39132</t>
  </si>
  <si>
    <t>Faik Rexhep Berisha</t>
  </si>
  <si>
    <t>05-356-29227</t>
  </si>
  <si>
    <t>Faik Miftar Bajrami</t>
  </si>
  <si>
    <t>635-9</t>
  </si>
  <si>
    <t>05-356-28750</t>
  </si>
  <si>
    <t>Vigan Negjmedin Behluli</t>
  </si>
  <si>
    <t>273-5</t>
  </si>
  <si>
    <t>05-356-28166</t>
  </si>
  <si>
    <t>Remzije Rexhep Zymi</t>
  </si>
  <si>
    <t>7437-1</t>
  </si>
  <si>
    <t>05-356-40182</t>
  </si>
  <si>
    <t>Shpresa Jemiri</t>
  </si>
  <si>
    <t>05-356-25906</t>
  </si>
  <si>
    <t>Sead Morina</t>
  </si>
  <si>
    <t>1257-11</t>
  </si>
  <si>
    <t>05-351/01-310526/19</t>
  </si>
  <si>
    <t>Hafiz Leci</t>
  </si>
  <si>
    <t>607-5</t>
  </si>
  <si>
    <t>05-351/01-310484/19</t>
  </si>
  <si>
    <t>Imer Jahir Canolli</t>
  </si>
  <si>
    <t>846-4</t>
  </si>
  <si>
    <t>Kolovice</t>
  </si>
  <si>
    <t>05-351/01-311095/19</t>
  </si>
  <si>
    <t>Xhevat Rexhepi</t>
  </si>
  <si>
    <t>05-351/01-311077/19</t>
  </si>
  <si>
    <t>Arif Azemi</t>
  </si>
  <si>
    <t>2616-15</t>
  </si>
  <si>
    <t>05-351/01-311542/19</t>
  </si>
  <si>
    <t>Arianit Ajeti</t>
  </si>
  <si>
    <t>05-351/01-311548/19</t>
  </si>
  <si>
    <t>Islam Bellopoja</t>
  </si>
  <si>
    <t>433-3-0</t>
  </si>
  <si>
    <t>05-351/01-311816/19</t>
  </si>
  <si>
    <t>Enver Hoda</t>
  </si>
  <si>
    <t>1059-14</t>
  </si>
  <si>
    <t>Genc Rexhep Rushiti</t>
  </si>
  <si>
    <t>1575-16</t>
  </si>
  <si>
    <t>05-356-31559</t>
  </si>
  <si>
    <t>Muharrem Ramadan Veliqi</t>
  </si>
  <si>
    <t>05-356-39887</t>
  </si>
  <si>
    <t>1581-15</t>
  </si>
  <si>
    <t>1272-4</t>
  </si>
  <si>
    <t>1274-3</t>
  </si>
  <si>
    <t>05-356-31615</t>
  </si>
  <si>
    <t>12.11.2010</t>
  </si>
  <si>
    <t>Selajdin Halit Nagavci</t>
  </si>
  <si>
    <t>780-52</t>
  </si>
  <si>
    <t>05-356-37956</t>
  </si>
  <si>
    <t>Agron Berat Idrizi</t>
  </si>
  <si>
    <t>813-3</t>
  </si>
  <si>
    <t>05-356-37282</t>
  </si>
  <si>
    <t>Hidajet Fetah Bytyqi</t>
  </si>
  <si>
    <t>331-4</t>
  </si>
  <si>
    <t>05-356-25119</t>
  </si>
  <si>
    <t>23.09.2010</t>
  </si>
  <si>
    <t>811-11</t>
  </si>
  <si>
    <t>05-356-26389</t>
  </si>
  <si>
    <t>04.10.2010</t>
  </si>
  <si>
    <t>Hysen Nezir Zeka</t>
  </si>
  <si>
    <t>667-4</t>
  </si>
  <si>
    <t>05-356-29326</t>
  </si>
  <si>
    <t>Afrim Liman Sinani</t>
  </si>
  <si>
    <t>109-1</t>
  </si>
  <si>
    <t>05-356-39669</t>
  </si>
  <si>
    <t>Hamdi Sabedin Limani</t>
  </si>
  <si>
    <t>05-356-33698</t>
  </si>
  <si>
    <t>1244-4</t>
  </si>
  <si>
    <t>05-356-39997</t>
  </si>
  <si>
    <t>Sadik Tafil Bajraktari</t>
  </si>
  <si>
    <t>954-10</t>
  </si>
  <si>
    <t>769-8</t>
  </si>
  <si>
    <t>05-356-28762</t>
  </si>
  <si>
    <t>Alim Halil Rama</t>
  </si>
  <si>
    <t>50-4</t>
  </si>
  <si>
    <t>05-356-39995</t>
  </si>
  <si>
    <t>Fatos Ismet Sadiku</t>
  </si>
  <si>
    <t>1205-35</t>
  </si>
  <si>
    <t>05-356-26584</t>
  </si>
  <si>
    <t>Blerim Sylejman Prestreshi</t>
  </si>
  <si>
    <t>2765-20</t>
  </si>
  <si>
    <t>05-356-40694</t>
  </si>
  <si>
    <t>Burim Ilmi Binaku</t>
  </si>
  <si>
    <t>1055-6</t>
  </si>
  <si>
    <t>05-356-39702</t>
  </si>
  <si>
    <t>Arbnor Jakup Lala</t>
  </si>
  <si>
    <t>3988-1</t>
  </si>
  <si>
    <t>Luan Abdurrahim Xhemajli</t>
  </si>
  <si>
    <t>05-356-38952</t>
  </si>
  <si>
    <t>Edip Qormemeti</t>
  </si>
  <si>
    <t>05-356-26343</t>
  </si>
  <si>
    <t>Afrim Hamit Gashi</t>
  </si>
  <si>
    <t>05-356-35337</t>
  </si>
  <si>
    <t>03.12.2010</t>
  </si>
  <si>
    <t>Burbuqe Vidishiqi</t>
  </si>
  <si>
    <t>2590-6</t>
  </si>
  <si>
    <t>05-356-23492</t>
  </si>
  <si>
    <t>10.09.2010</t>
  </si>
  <si>
    <t>Shaban J. Mehmeti</t>
  </si>
  <si>
    <t>359-9</t>
  </si>
  <si>
    <t>05-356-29833</t>
  </si>
  <si>
    <t>439-2</t>
  </si>
  <si>
    <t>05-356-39553</t>
  </si>
  <si>
    <t>Hasan Rapuca</t>
  </si>
  <si>
    <t>823-12</t>
  </si>
  <si>
    <t>05-356-40211</t>
  </si>
  <si>
    <t>Gjyltene Luli</t>
  </si>
  <si>
    <t>05-356-38574</t>
  </si>
  <si>
    <t>Ukë Beqir Beka</t>
  </si>
  <si>
    <t>1044-8</t>
  </si>
  <si>
    <t>05-356-26803</t>
  </si>
  <si>
    <t>Rrahim Avdi Nika</t>
  </si>
  <si>
    <t>213-6</t>
  </si>
  <si>
    <t>05-356-28618</t>
  </si>
  <si>
    <t>Afrim Azem Bajrami</t>
  </si>
  <si>
    <t>1272-3</t>
  </si>
  <si>
    <t>Mustafë Kadriu</t>
  </si>
  <si>
    <t>7639-11</t>
  </si>
  <si>
    <t>17.11.2019</t>
  </si>
  <si>
    <t>05-356-32572</t>
  </si>
  <si>
    <t>Besim Muharrem Sejfijaj</t>
  </si>
  <si>
    <t>1423-19</t>
  </si>
  <si>
    <t>05-356-28390</t>
  </si>
  <si>
    <t>Sylejman Qazim Daka</t>
  </si>
  <si>
    <t>360-10</t>
  </si>
  <si>
    <t>Adnan Fehmi Bozalia</t>
  </si>
  <si>
    <t>05-356-29954</t>
  </si>
  <si>
    <t>283-14</t>
  </si>
  <si>
    <t>05-351/01-313025/19</t>
  </si>
  <si>
    <t>27.12.2019</t>
  </si>
  <si>
    <t>996-1</t>
  </si>
  <si>
    <t>05-351/01-312896/19</t>
  </si>
  <si>
    <t>Besim Emin Islami</t>
  </si>
  <si>
    <t>1273-4</t>
  </si>
  <si>
    <t>Xhafer Demolli</t>
  </si>
  <si>
    <t>762-11</t>
  </si>
  <si>
    <t>05-356-40414/2010/1</t>
  </si>
  <si>
    <t>1451-14</t>
  </si>
  <si>
    <t>05-356-28444/2010/1</t>
  </si>
  <si>
    <t>Teki Shaip Bujupi</t>
  </si>
  <si>
    <t>403-8</t>
  </si>
  <si>
    <t>Fatmir Sabit Shabani</t>
  </si>
  <si>
    <t>05-356-37950</t>
  </si>
  <si>
    <t>30.12.2019</t>
  </si>
  <si>
    <t>7352-2</t>
  </si>
  <si>
    <t>Menderes Ramadan Zeneli</t>
  </si>
  <si>
    <t>05-351/01-314346/19</t>
  </si>
  <si>
    <t>Ismet Qazim Veseli</t>
  </si>
  <si>
    <t>875-1</t>
  </si>
  <si>
    <t>05-351/01-314671/19</t>
  </si>
  <si>
    <t>Rexhep Mustafe Pllana</t>
  </si>
  <si>
    <t>3865-0</t>
  </si>
  <si>
    <t>05-351/01-314332/19</t>
  </si>
  <si>
    <t>Rifat  Qazim Veseli</t>
  </si>
  <si>
    <t>05-351/01-314422/19</t>
  </si>
  <si>
    <t>Bashkim Idriz Preniqi</t>
  </si>
  <si>
    <t>522-H6</t>
  </si>
  <si>
    <t>Ulpiana</t>
  </si>
  <si>
    <t>05-356-29681/2010/1</t>
  </si>
  <si>
    <t>Refik Gani Ramku</t>
  </si>
  <si>
    <t>2674-97</t>
  </si>
  <si>
    <t>Nexhat Zijadin Rexha</t>
  </si>
  <si>
    <t>05-356-29864/2010/1</t>
  </si>
  <si>
    <t>Fatmir Qazim Sahiti</t>
  </si>
  <si>
    <t>403-7</t>
  </si>
  <si>
    <t>05-356-29863/2010/1</t>
  </si>
  <si>
    <t>Shemsi Qazim Sahiti</t>
  </si>
  <si>
    <t>05-054-60109/2016/1</t>
  </si>
  <si>
    <t>Ilir Rexhep Jakupi</t>
  </si>
  <si>
    <t>1012-31</t>
  </si>
  <si>
    <t>05-054-53218/2016/1</t>
  </si>
  <si>
    <t>Besnik Murati</t>
  </si>
  <si>
    <t>1302-0</t>
  </si>
  <si>
    <t>31.12.2019</t>
  </si>
  <si>
    <t>05-356-31496</t>
  </si>
  <si>
    <t>05-351/01-315588/19</t>
  </si>
  <si>
    <t>Blerim Rifat Gashi</t>
  </si>
  <si>
    <t>625-4</t>
  </si>
  <si>
    <t>05-351/01-315632/19</t>
  </si>
  <si>
    <t>Osman Hyseni</t>
  </si>
  <si>
    <t>3229-2</t>
  </si>
  <si>
    <t>05-351/01-315765/19</t>
  </si>
  <si>
    <t>1411-7</t>
  </si>
  <si>
    <t>05-351/01-315781/19</t>
  </si>
  <si>
    <t>Luljeta Mavraj</t>
  </si>
  <si>
    <t>1814-0</t>
  </si>
  <si>
    <t>05-351/01-315976/19</t>
  </si>
  <si>
    <t>Jener Kastrati</t>
  </si>
  <si>
    <t>5894-1</t>
  </si>
  <si>
    <t>05-356-31461/2010/1</t>
  </si>
  <si>
    <t>Bashkim Sylejman Ademi</t>
  </si>
  <si>
    <t>1254-23</t>
  </si>
  <si>
    <t>Brahim Gurguri</t>
  </si>
  <si>
    <t>03.01.2020</t>
  </si>
  <si>
    <t>06.01.2020</t>
  </si>
  <si>
    <t>05-351/01-0000570/20</t>
  </si>
  <si>
    <t>Mexhid Havolli</t>
  </si>
  <si>
    <t>1334-13</t>
  </si>
  <si>
    <t>05-356-38994/2010/1</t>
  </si>
  <si>
    <t>Gani Avdulla Hoxha</t>
  </si>
  <si>
    <t>397-5</t>
  </si>
  <si>
    <t>Mustafë Murturi</t>
  </si>
  <si>
    <t>70-7</t>
  </si>
  <si>
    <t>05-351/01-1815/20</t>
  </si>
  <si>
    <t>Besim Murturi</t>
  </si>
  <si>
    <t>70-6</t>
  </si>
  <si>
    <t>05-356-39821/2010/1</t>
  </si>
  <si>
    <t>Resul Rexhepi</t>
  </si>
  <si>
    <t>292-6</t>
  </si>
  <si>
    <t>Tahir Ismajl Smajlaj</t>
  </si>
  <si>
    <t>08.01.2020</t>
  </si>
  <si>
    <t>Kjo lende kalon nga Fatbardha tek Burhani ,nga Burhani te Florina basshkohet me lenden  05-054-265335/2015/1</t>
  </si>
  <si>
    <t>05-356-39696</t>
  </si>
  <si>
    <t>Shefqet Zakuti</t>
  </si>
  <si>
    <t>4787-0</t>
  </si>
  <si>
    <t>05-356-29065</t>
  </si>
  <si>
    <t>Jahir  Hetem Islami</t>
  </si>
  <si>
    <t>823-30</t>
  </si>
  <si>
    <t>05-356-39898</t>
  </si>
  <si>
    <t>Zymer Ramadan Veliu</t>
  </si>
  <si>
    <t>4078-0</t>
  </si>
  <si>
    <t>05-356-28455</t>
  </si>
  <si>
    <t>Azem Qerim Sherifi</t>
  </si>
  <si>
    <t>701-29</t>
  </si>
  <si>
    <t>05-356-23447</t>
  </si>
  <si>
    <t>Gani Shatri</t>
  </si>
  <si>
    <t>608-1 (3-9)</t>
  </si>
  <si>
    <t>05-356-30253</t>
  </si>
  <si>
    <t>Afrim Ahmet Krasniqi</t>
  </si>
  <si>
    <t>05-356-37043</t>
  </si>
  <si>
    <t>Hysen Rrahman Gashi</t>
  </si>
  <si>
    <t>1285-4</t>
  </si>
  <si>
    <t>05-356-29538</t>
  </si>
  <si>
    <t>Rasim Bajram Cubolli</t>
  </si>
  <si>
    <t>667-5</t>
  </si>
  <si>
    <t>05-356-29654</t>
  </si>
  <si>
    <t xml:space="preserve"> Melos Mehmet Peja</t>
  </si>
  <si>
    <t>773-7</t>
  </si>
  <si>
    <t>05-356-34098</t>
  </si>
  <si>
    <t>Fadil Neziri</t>
  </si>
  <si>
    <t>7059-0</t>
  </si>
  <si>
    <t>05-356-37324</t>
  </si>
  <si>
    <t>Erëza Besim Abrashi</t>
  </si>
  <si>
    <t>1252-31</t>
  </si>
  <si>
    <t>05-356-28767</t>
  </si>
  <si>
    <t>Tefik Feriz Krasniqi</t>
  </si>
  <si>
    <t>254-3</t>
  </si>
  <si>
    <t>05-356-29150</t>
  </si>
  <si>
    <t>10.10.2010</t>
  </si>
  <si>
    <t>Hatije Fazli Idrizaj</t>
  </si>
  <si>
    <t>7241-0</t>
  </si>
  <si>
    <t>05-356-27980</t>
  </si>
  <si>
    <t>769-7</t>
  </si>
  <si>
    <t>05-356-29738</t>
  </si>
  <si>
    <t>Arben Avdullah Islami</t>
  </si>
  <si>
    <t>1270-6</t>
  </si>
  <si>
    <t>05-356-35917</t>
  </si>
  <si>
    <t>08.12.2010</t>
  </si>
  <si>
    <t>Labinot  Boçolli</t>
  </si>
  <si>
    <t>2690-2</t>
  </si>
  <si>
    <t>05-356-25869</t>
  </si>
  <si>
    <t>Gani Shaip Sogojeva</t>
  </si>
  <si>
    <t>2761-9</t>
  </si>
  <si>
    <t>05-356-37044</t>
  </si>
  <si>
    <t>Veton Mehmet Gjambazi</t>
  </si>
  <si>
    <t>5423-0</t>
  </si>
  <si>
    <t>05-356-40127</t>
  </si>
  <si>
    <t>Islam Hysen Pacolli</t>
  </si>
  <si>
    <t>732-11</t>
  </si>
  <si>
    <t>05-356-40549</t>
  </si>
  <si>
    <t>Arben Sejdi Behluli</t>
  </si>
  <si>
    <t>704-5</t>
  </si>
  <si>
    <t>05-356-27529</t>
  </si>
  <si>
    <t>Gzim Behadin Imeri</t>
  </si>
  <si>
    <t>05-356-28868</t>
  </si>
  <si>
    <t>Aziz Hamez Gashi</t>
  </si>
  <si>
    <t>61-5</t>
  </si>
  <si>
    <t>05-356-38021</t>
  </si>
  <si>
    <t>Sejdi Nezir Shala</t>
  </si>
  <si>
    <t>3652-1</t>
  </si>
  <si>
    <t>05-356-28334</t>
  </si>
  <si>
    <t>Arjan Dush Peci</t>
  </si>
  <si>
    <t>1797-27</t>
  </si>
  <si>
    <t>05-356-36760</t>
  </si>
  <si>
    <t>Bashkim Beqir Sahiti</t>
  </si>
  <si>
    <t>1038-1</t>
  </si>
  <si>
    <t>05-356-27816</t>
  </si>
  <si>
    <t xml:space="preserve">Fëllanzë Hamez Pula </t>
  </si>
  <si>
    <t>867-6</t>
  </si>
  <si>
    <t>05-356-36177</t>
  </si>
  <si>
    <t>497-7</t>
  </si>
  <si>
    <t>05-356-39694</t>
  </si>
  <si>
    <t>Isak Zakuti</t>
  </si>
  <si>
    <t>05-356-28492</t>
  </si>
  <si>
    <t>Musa Dervishaj</t>
  </si>
  <si>
    <t>1892-17</t>
  </si>
  <si>
    <t>05-356-29069</t>
  </si>
  <si>
    <t>Turkane Hasani</t>
  </si>
  <si>
    <t>05-356-26276</t>
  </si>
  <si>
    <t>Alban Xhemajl Rexhepi</t>
  </si>
  <si>
    <t>773-19</t>
  </si>
  <si>
    <t>05-356-40626</t>
  </si>
  <si>
    <t>Abdullah Hasan Derguti</t>
  </si>
  <si>
    <t>3058-4</t>
  </si>
  <si>
    <t>05-356-36849</t>
  </si>
  <si>
    <t>15.12.2010</t>
  </si>
  <si>
    <t>Jalldyze Idriz Hoti</t>
  </si>
  <si>
    <t>1238-12</t>
  </si>
  <si>
    <t>05-356-39681</t>
  </si>
  <si>
    <t>Sherafedin Adil Mumxhiu</t>
  </si>
  <si>
    <t>1253-8,1253-9</t>
  </si>
  <si>
    <t>Kjo lende eshte bashkuar me lenden me nr.05-356-40159</t>
  </si>
  <si>
    <t>05-356-30611</t>
  </si>
  <si>
    <t>Ilir Kadri Alidemi</t>
  </si>
  <si>
    <t>299-4</t>
  </si>
  <si>
    <t>05-356-28797</t>
  </si>
  <si>
    <t>Rexhep Sheqir Fetahu</t>
  </si>
  <si>
    <t>300-18</t>
  </si>
  <si>
    <t>05-356-23456</t>
  </si>
  <si>
    <t>18.09.2010</t>
  </si>
  <si>
    <t>253-6</t>
  </si>
  <si>
    <t xml:space="preserve"> Astrit Hasani</t>
  </si>
  <si>
    <t>05-351/01-2969/20</t>
  </si>
  <si>
    <t>Hajrullah Tërdevci</t>
  </si>
  <si>
    <t>784-13</t>
  </si>
  <si>
    <t>09.01.2020</t>
  </si>
  <si>
    <t>277-11</t>
  </si>
  <si>
    <t>1605-0</t>
  </si>
  <si>
    <t>19.11.2019,12.12.2019</t>
  </si>
  <si>
    <t>05-356-30419</t>
  </si>
  <si>
    <t>Agim Rrahman Statovci</t>
  </si>
  <si>
    <t>7594-1</t>
  </si>
  <si>
    <t>10.01.2020</t>
  </si>
  <si>
    <t>682-19, 682-20</t>
  </si>
  <si>
    <t>05-351/01-3938/20</t>
  </si>
  <si>
    <t>Alban Stublla</t>
  </si>
  <si>
    <t>205-10</t>
  </si>
  <si>
    <t>Eshte bashkuar me lenden baze me nr.05-356-29634</t>
  </si>
  <si>
    <t>13.01.2020</t>
  </si>
  <si>
    <r>
      <t xml:space="preserve">Shuma e takses në </t>
    </r>
    <r>
      <rPr>
        <b/>
        <sz val="13"/>
        <rFont val="Calibri"/>
        <family val="2"/>
      </rPr>
      <t>€</t>
    </r>
    <r>
      <rPr>
        <b/>
        <sz val="13"/>
        <rFont val="Arial"/>
        <family val="2"/>
      </rPr>
      <t xml:space="preserve">   </t>
    </r>
  </si>
  <si>
    <t>3694-0</t>
  </si>
  <si>
    <t>05-351/01-6947/20</t>
  </si>
  <si>
    <t>Adem Nika</t>
  </si>
  <si>
    <t>1411-10</t>
  </si>
  <si>
    <t>044/173-190</t>
  </si>
  <si>
    <t>Faruk Haxhi Shala</t>
  </si>
  <si>
    <t>14.01.2020</t>
  </si>
  <si>
    <t>05-356-25301</t>
  </si>
  <si>
    <t>24.09.2010</t>
  </si>
  <si>
    <t>Ali Mehdi Kajtazi</t>
  </si>
  <si>
    <t>1062-5</t>
  </si>
  <si>
    <t>05-351/01-8754/20</t>
  </si>
  <si>
    <t>Leonora Zeqiri</t>
  </si>
  <si>
    <t>339-0</t>
  </si>
  <si>
    <t>05-356-37636/2010/1</t>
  </si>
  <si>
    <t>15.01.2020</t>
  </si>
  <si>
    <t xml:space="preserve">Hilmi Mehmeti </t>
  </si>
  <si>
    <t>216-16</t>
  </si>
  <si>
    <t>16.01.2020</t>
  </si>
  <si>
    <t>199-6</t>
  </si>
  <si>
    <t>Nenjugoviç</t>
  </si>
  <si>
    <t>05-351/01-9557/20</t>
  </si>
  <si>
    <t>Sabit Pllana</t>
  </si>
  <si>
    <t>05-351/01-10669/20</t>
  </si>
  <si>
    <t>Agim Statovci</t>
  </si>
  <si>
    <t>1272-12</t>
  </si>
  <si>
    <t>05-351/01-10237/20</t>
  </si>
  <si>
    <t>Kujtime Ruhani Mehmeti</t>
  </si>
  <si>
    <t>2860-9</t>
  </si>
  <si>
    <t>05-054-61546/2016/1</t>
  </si>
  <si>
    <t>NN "LESNA NDERTIM"</t>
  </si>
  <si>
    <t>7653-0</t>
  </si>
  <si>
    <t>1262-28</t>
  </si>
  <si>
    <t>696-28</t>
  </si>
  <si>
    <t>Nente Jugoviç</t>
  </si>
  <si>
    <t>578-17</t>
  </si>
  <si>
    <t>Anton Gojani</t>
  </si>
  <si>
    <t>05-356-40006</t>
  </si>
  <si>
    <t>Sinan Zahir Begolli</t>
  </si>
  <si>
    <t>05-356-28250</t>
  </si>
  <si>
    <t>Xhemajl Zeqe Mazrekaj</t>
  </si>
  <si>
    <t>05-356-35543</t>
  </si>
  <si>
    <t>06.12.2010</t>
  </si>
  <si>
    <t>Ekrem Ajdin Kelmendi</t>
  </si>
  <si>
    <t>05-356-23499</t>
  </si>
  <si>
    <t>13.09.2010</t>
  </si>
  <si>
    <t>Basri Morina</t>
  </si>
  <si>
    <t>05-356-34003</t>
  </si>
  <si>
    <t>Driton Ahmet Berisha</t>
  </si>
  <si>
    <t>05-356-35041</t>
  </si>
  <si>
    <t>Ismet Imer Gosalci</t>
  </si>
  <si>
    <t>6803-0</t>
  </si>
  <si>
    <t>05-356-28822</t>
  </si>
  <si>
    <t>Sami Miran Abazi</t>
  </si>
  <si>
    <t>05-356-39719</t>
  </si>
  <si>
    <t>Shpend Fehmi Agani</t>
  </si>
  <si>
    <t>Baki Kadri Ferati</t>
  </si>
  <si>
    <t>05-356-38894</t>
  </si>
  <si>
    <t>Agim Shemsedin Gashi</t>
  </si>
  <si>
    <t>05-356-39027</t>
  </si>
  <si>
    <t>Fatime Arifi</t>
  </si>
  <si>
    <t>05-356-27801</t>
  </si>
  <si>
    <t>Mehmet Belan Sadiku</t>
  </si>
  <si>
    <t>05-356-31907</t>
  </si>
  <si>
    <t>Ergyn Doberqani</t>
  </si>
  <si>
    <t>1273-23,1723-24</t>
  </si>
  <si>
    <t>05-356-26318</t>
  </si>
  <si>
    <t>Dionis Avdimetaj</t>
  </si>
  <si>
    <t>05-356-39895</t>
  </si>
  <si>
    <t>Aferdita Hajdini, Bajram Hajdini</t>
  </si>
  <si>
    <t>05-356-37626</t>
  </si>
  <si>
    <t>Shemsije Jetullah Miftari</t>
  </si>
  <si>
    <t>284-9</t>
  </si>
  <si>
    <t>05-356-28581</t>
  </si>
  <si>
    <t>1251-9</t>
  </si>
  <si>
    <t>05-356-38002</t>
  </si>
  <si>
    <t>Sinan Jashari</t>
  </si>
  <si>
    <t>1496-0</t>
  </si>
  <si>
    <t>05-356-31808</t>
  </si>
  <si>
    <t>Nazif Gashi</t>
  </si>
  <si>
    <t>05-356-40696</t>
  </si>
  <si>
    <t>Ibrahim Kryeziu</t>
  </si>
  <si>
    <t>1654-3</t>
  </si>
  <si>
    <t>05-356-24126</t>
  </si>
  <si>
    <t>Naim Ajvazi</t>
  </si>
  <si>
    <t>7111-3</t>
  </si>
  <si>
    <t>17.10.2010</t>
  </si>
  <si>
    <t>05-356-28878</t>
  </si>
  <si>
    <t>Arsim Gllogu</t>
  </si>
  <si>
    <t>6974-1</t>
  </si>
  <si>
    <t>05-356-31704</t>
  </si>
  <si>
    <t>Gezim Naman Kunoviku</t>
  </si>
  <si>
    <t>290-13,290-14</t>
  </si>
  <si>
    <t>05-356-38397</t>
  </si>
  <si>
    <t>Nesrin Selatin Kastrati</t>
  </si>
  <si>
    <t>286-17</t>
  </si>
  <si>
    <t>05-356-37603</t>
  </si>
  <si>
    <t>Jonuz Hysen Fetahu</t>
  </si>
  <si>
    <t>05-356-39650</t>
  </si>
  <si>
    <t>Abdyl Kadri Kadriu</t>
  </si>
  <si>
    <t>794-3</t>
  </si>
  <si>
    <t>05-356-40558</t>
  </si>
  <si>
    <t>Jeset Ajet Shabani</t>
  </si>
  <si>
    <t>05-356-38017</t>
  </si>
  <si>
    <t>05-356-27864</t>
  </si>
  <si>
    <t>05-356-37747</t>
  </si>
  <si>
    <t>Fehmi Jahir Fazlia</t>
  </si>
  <si>
    <t>05-356-30346</t>
  </si>
  <si>
    <t>Nysret Ferat Bajrami</t>
  </si>
  <si>
    <t>Naser Mehedin Lahu</t>
  </si>
  <si>
    <t>05-356-27065</t>
  </si>
  <si>
    <t>Hysen Shaban Gashi</t>
  </si>
  <si>
    <t>05-356-29007</t>
  </si>
  <si>
    <t>05-356-31777</t>
  </si>
  <si>
    <t>Sadije Raif Veseli</t>
  </si>
  <si>
    <t>05-356-37785</t>
  </si>
  <si>
    <t>05-356-29739</t>
  </si>
  <si>
    <t>Armend Ajet Mehmeti</t>
  </si>
  <si>
    <t>05-356-28001</t>
  </si>
  <si>
    <t>Baki Gani Elshani</t>
  </si>
  <si>
    <t>05-356-40559</t>
  </si>
  <si>
    <t>Muhamet Rraci</t>
  </si>
  <si>
    <t>05-356-40534</t>
  </si>
  <si>
    <t>Abdurrahim Pllana</t>
  </si>
  <si>
    <t>Sadri Azem Thaqi</t>
  </si>
  <si>
    <t>05-356-40556</t>
  </si>
  <si>
    <t>Ramiz Sadik Durmishi</t>
  </si>
  <si>
    <t>05-356-29808</t>
  </si>
  <si>
    <t>Mevlud Bajram Sadiku</t>
  </si>
  <si>
    <t>Shemsi Kadri Kadriu</t>
  </si>
  <si>
    <t>05-356-30822</t>
  </si>
  <si>
    <t>Shemsi Hasan Rexhepi</t>
  </si>
  <si>
    <t>05-356-29527</t>
  </si>
  <si>
    <t>Muhamet Hasan Rexhepi</t>
  </si>
  <si>
    <t>05-356-24878</t>
  </si>
  <si>
    <t>22.09.2010</t>
  </si>
  <si>
    <t>Hasan Sadik Berisha</t>
  </si>
  <si>
    <t>05-356-33101</t>
  </si>
  <si>
    <t>Asllan Elez Gashi</t>
  </si>
  <si>
    <t>05-356-25680</t>
  </si>
  <si>
    <t>Salih Sabit Rashiti</t>
  </si>
  <si>
    <t>05-356-28698</t>
  </si>
  <si>
    <t>Nazmi Halit Bajgora</t>
  </si>
  <si>
    <t>05-356-28774</t>
  </si>
  <si>
    <t>Erkan Ibrahim Ibrahimi</t>
  </si>
  <si>
    <t>Xheladin Tafil Xhemaili</t>
  </si>
  <si>
    <t>05-356-33000</t>
  </si>
  <si>
    <t>Shefki Ali Ajeti</t>
  </si>
  <si>
    <t>05-356-38562</t>
  </si>
  <si>
    <t>Ekrem Sabri Maxhuni</t>
  </si>
  <si>
    <t>05-356-38404</t>
  </si>
  <si>
    <t>Ruzhdi Ali Bugujevci</t>
  </si>
  <si>
    <t>05-356-38608</t>
  </si>
  <si>
    <t>Hilmi Ferat Pacolli</t>
  </si>
  <si>
    <t>05-356-38439</t>
  </si>
  <si>
    <t>Gani Ramadan Beqiri</t>
  </si>
  <si>
    <t>05-356-28658</t>
  </si>
  <si>
    <t>Sami Idriz Gashi</t>
  </si>
  <si>
    <t>05-356-28652</t>
  </si>
  <si>
    <t>Ilir Isuf Gashi</t>
  </si>
  <si>
    <t>05-356-29381</t>
  </si>
  <si>
    <t>Driton Zymber Peci</t>
  </si>
  <si>
    <t>05-356-29780</t>
  </si>
  <si>
    <t>Sami Nazif Sekiraqa</t>
  </si>
  <si>
    <t>17.01.2020</t>
  </si>
  <si>
    <t>3798-0</t>
  </si>
  <si>
    <t>2234-2</t>
  </si>
  <si>
    <t>867-21</t>
  </si>
  <si>
    <t>411-4</t>
  </si>
  <si>
    <t>Musa Hysni Sherifi</t>
  </si>
  <si>
    <t>7446-9</t>
  </si>
  <si>
    <t>7446-10</t>
  </si>
  <si>
    <t>05-356-26478/2010/1</t>
  </si>
  <si>
    <t>Muharrem Behram Haxha</t>
  </si>
  <si>
    <t>21-21</t>
  </si>
  <si>
    <t>05-356-29164/2010/1</t>
  </si>
  <si>
    <t>Arbëror Prekazi</t>
  </si>
  <si>
    <t>1243-3</t>
  </si>
  <si>
    <t>05-351/01-12411/20</t>
  </si>
  <si>
    <t>Lulzim Burim Mehmeti</t>
  </si>
  <si>
    <t>6288-0</t>
  </si>
  <si>
    <t>Vllezerit Asllani SH.P.K</t>
  </si>
  <si>
    <t>7596-16, 7596-14</t>
  </si>
  <si>
    <t>05-351/01-13166/20</t>
  </si>
  <si>
    <t>Bahri Bekteshi</t>
  </si>
  <si>
    <t>1113-2</t>
  </si>
  <si>
    <t>20.01.2020</t>
  </si>
  <si>
    <t>Kjo lende kalon prej Florines te Marigona</t>
  </si>
  <si>
    <t>5654-0</t>
  </si>
  <si>
    <t>Naim Hajdarmetaj</t>
  </si>
  <si>
    <t>1764-0</t>
  </si>
  <si>
    <t>Kesaj lende I ndrrohet emri,nga autorizuesi te pronari, nga Bastret Selimi te Bajram Jonuzi</t>
  </si>
  <si>
    <t>Bajram Jonuzi</t>
  </si>
  <si>
    <t>00006-3</t>
  </si>
  <si>
    <t>2710-5</t>
  </si>
  <si>
    <t>696-4</t>
  </si>
  <si>
    <t>1903-8</t>
  </si>
  <si>
    <t>888-2</t>
  </si>
  <si>
    <t>181-0</t>
  </si>
  <si>
    <t>839-6</t>
  </si>
  <si>
    <t>608-5</t>
  </si>
  <si>
    <t xml:space="preserve"> Hajvali</t>
  </si>
  <si>
    <t>609-3,608-45</t>
  </si>
  <si>
    <t>1095-1</t>
  </si>
  <si>
    <t>131-6</t>
  </si>
  <si>
    <t>Aplikues Gentian Rexhepi</t>
  </si>
  <si>
    <t>09.10.2019, 20.01.2020</t>
  </si>
  <si>
    <t>09.12.2019, 20.01.2020</t>
  </si>
  <si>
    <t>1460-2</t>
  </si>
  <si>
    <t>6180-10</t>
  </si>
  <si>
    <t>108-5</t>
  </si>
  <si>
    <t>5465-2</t>
  </si>
  <si>
    <t>740-2</t>
  </si>
  <si>
    <t>700-2</t>
  </si>
  <si>
    <t>1253-0</t>
  </si>
  <si>
    <t>333-18</t>
  </si>
  <si>
    <t>8-3,8-5,8-9</t>
  </si>
  <si>
    <t>282-8</t>
  </si>
  <si>
    <t>2756-27</t>
  </si>
  <si>
    <t>6136-3</t>
  </si>
  <si>
    <t>5869-0</t>
  </si>
  <si>
    <t>7628-2</t>
  </si>
  <si>
    <t>803-7</t>
  </si>
  <si>
    <t>445-1</t>
  </si>
  <si>
    <t>1797-26</t>
  </si>
  <si>
    <t>1289-14</t>
  </si>
  <si>
    <t>566-22</t>
  </si>
  <si>
    <t>Kesaj I lende I eshte ndrruar emri ngaa Ismaj Abazi,ne Naim Hajdarmetaj, si dhe numri I lendes eshte kane 05-351/01-4888/20</t>
  </si>
  <si>
    <t>5013-0</t>
  </si>
  <si>
    <t>20.12.2019, 20.01.2020</t>
  </si>
  <si>
    <t>Kujtim Qenaj</t>
  </si>
  <si>
    <t>804-0</t>
  </si>
  <si>
    <t>05-054-60184/2016/1</t>
  </si>
  <si>
    <t>21.01.2020</t>
  </si>
  <si>
    <t>222-1</t>
  </si>
  <si>
    <t>221-0</t>
  </si>
  <si>
    <t>7276-1</t>
  </si>
  <si>
    <t>05-356-35570</t>
  </si>
  <si>
    <t>Bajram Sadik Alshiqi</t>
  </si>
  <si>
    <t>803-17</t>
  </si>
  <si>
    <t>Diana</t>
  </si>
  <si>
    <t>Kjo lende fillimisht ka qene te Arber Morina</t>
  </si>
  <si>
    <t>Kjo lende fillimisht eshte kane te Arber Morina</t>
  </si>
  <si>
    <t>22.01.2020</t>
  </si>
  <si>
    <t>Blerina (Ramiz) Kelmendi</t>
  </si>
  <si>
    <t>Ndryshim emrit nga Salih Tahiri, ne Nuhi Paqarizi</t>
  </si>
  <si>
    <t>05-356-37241/2010/1</t>
  </si>
  <si>
    <t>Naim  Faik Gashi</t>
  </si>
  <si>
    <t>1241-6</t>
  </si>
  <si>
    <t>05-351/01-14659/20</t>
  </si>
  <si>
    <t>Gjezair Gashi</t>
  </si>
  <si>
    <t>05-351/01-15061/20</t>
  </si>
  <si>
    <t>Sejdi Veliu</t>
  </si>
  <si>
    <t>754-3</t>
  </si>
  <si>
    <t>05-351/01-15044/20</t>
  </si>
  <si>
    <t>Kushtrim Hasani</t>
  </si>
  <si>
    <t>1203-3</t>
  </si>
  <si>
    <t>05-351/01-14792/20</t>
  </si>
  <si>
    <t>Ahmet Mekolli</t>
  </si>
  <si>
    <t>382-9</t>
  </si>
  <si>
    <t>05-351/01-14703/20</t>
  </si>
  <si>
    <t>Enver Misini</t>
  </si>
  <si>
    <t>229-8</t>
  </si>
  <si>
    <t>05-351/01-15328/20</t>
  </si>
  <si>
    <t>Driton Ajvazi</t>
  </si>
  <si>
    <t>242-9</t>
  </si>
  <si>
    <t>Kjo lende fillimisht ka qene te Burhani</t>
  </si>
  <si>
    <t>3856-0</t>
  </si>
  <si>
    <t>471-1</t>
  </si>
  <si>
    <t>Bardhosh</t>
  </si>
  <si>
    <t>05-356-40537</t>
  </si>
  <si>
    <t>Mehmet Ilmi Qarri</t>
  </si>
  <si>
    <t>6389-0</t>
  </si>
  <si>
    <t>05-356-25374/2010/1</t>
  </si>
  <si>
    <t>721-0</t>
  </si>
  <si>
    <t>05-351/01-17233/20</t>
  </si>
  <si>
    <t>283-10</t>
  </si>
  <si>
    <t>Fehmi Ilaz Berisha</t>
  </si>
  <si>
    <t>Albert Kaqikolla</t>
  </si>
  <si>
    <t>2887-0</t>
  </si>
  <si>
    <t>23.01.2020</t>
  </si>
  <si>
    <t>17.01.2020, 23.01.2020</t>
  </si>
  <si>
    <t>05-356-32077</t>
  </si>
  <si>
    <t xml:space="preserve"> Fidan Destan Thaçi</t>
  </si>
  <si>
    <t>1178-1</t>
  </si>
  <si>
    <t>05-351/01-17456/20</t>
  </si>
  <si>
    <t>2572-20</t>
  </si>
  <si>
    <t>24.01.2020</t>
  </si>
  <si>
    <t>05-351/01-17412/20</t>
  </si>
  <si>
    <t>Besnik Krasniqi</t>
  </si>
  <si>
    <t>235-3</t>
  </si>
  <si>
    <t>05-351/01-17437/20</t>
  </si>
  <si>
    <t>Xheladin Qerimaj</t>
  </si>
  <si>
    <t>1381-10</t>
  </si>
  <si>
    <t>05-351/01-18363/20</t>
  </si>
  <si>
    <t>Naser Sopjani</t>
  </si>
  <si>
    <t>851-11</t>
  </si>
  <si>
    <t>05-351/01-18189/20</t>
  </si>
  <si>
    <t>Sinan Bylykbashi</t>
  </si>
  <si>
    <t>61-9</t>
  </si>
  <si>
    <t>05-351/01-18692/20</t>
  </si>
  <si>
    <t>Miftar Rama</t>
  </si>
  <si>
    <t>7642-2</t>
  </si>
  <si>
    <t>05-070/01-17823/20</t>
  </si>
  <si>
    <t>Jonuz Kqiku</t>
  </si>
  <si>
    <t>05-356-30772/2010/1</t>
  </si>
  <si>
    <t>Elver Mustafë Gashi</t>
  </si>
  <si>
    <t>05-356-26573/2010/1</t>
  </si>
  <si>
    <t>Visar Salihi</t>
  </si>
  <si>
    <t>1274-4</t>
  </si>
  <si>
    <t>309-6,309-7,309-1</t>
  </si>
  <si>
    <t>Meleqe, Adnan Behxheti</t>
  </si>
  <si>
    <t>05-356-29678/2010/1</t>
  </si>
  <si>
    <t>Isak Adem Gashi</t>
  </si>
  <si>
    <t>583-1</t>
  </si>
  <si>
    <t>05-351/01-19582/20</t>
  </si>
  <si>
    <t>Lulzim Gashi</t>
  </si>
  <si>
    <t>471-7</t>
  </si>
  <si>
    <t>05-351/01-19530/20</t>
  </si>
  <si>
    <t>Teuta Arifi Shala</t>
  </si>
  <si>
    <t>471-13</t>
  </si>
  <si>
    <t>05-351/01-18802/20</t>
  </si>
  <si>
    <t>Arben Arifi</t>
  </si>
  <si>
    <t>766-34</t>
  </si>
  <si>
    <t>05-351/01-18756/20</t>
  </si>
  <si>
    <t>Shemsi Maqedonci</t>
  </si>
  <si>
    <t>3756-0</t>
  </si>
  <si>
    <t>Bari Bislimi</t>
  </si>
  <si>
    <t>Ndryshim I emrit nga Sokol Gashani, ne Bari Bislimi</t>
  </si>
  <si>
    <t>00010-1</t>
  </si>
  <si>
    <t>27.01.2020</t>
  </si>
  <si>
    <t>Ramiz Ismajl Ukaj</t>
  </si>
  <si>
    <t>13.01.2020, 28.01.2020</t>
  </si>
  <si>
    <t>Florent  Hamit Shabani</t>
  </si>
  <si>
    <t>05-356-25722/2010/1</t>
  </si>
  <si>
    <t>Murat Zeq Vokshi</t>
  </si>
  <si>
    <t>811-13</t>
  </si>
  <si>
    <t>05-351/01-20181/20</t>
  </si>
  <si>
    <t>Bujar Musa</t>
  </si>
  <si>
    <t>494-59</t>
  </si>
  <si>
    <t>28.01.2020</t>
  </si>
  <si>
    <t>1238-30,1238-56</t>
  </si>
  <si>
    <t>Mahmut Selim Salihu</t>
  </si>
  <si>
    <t>Nexhmedin Hasan Ajvazi</t>
  </si>
  <si>
    <t>742-1</t>
  </si>
  <si>
    <t>1269-4</t>
  </si>
  <si>
    <t>29.01.2020</t>
  </si>
  <si>
    <t>655-5</t>
  </si>
  <si>
    <t>1823-0</t>
  </si>
  <si>
    <t>30.01.2020</t>
  </si>
  <si>
    <t>20.12.2019,29.01.2020</t>
  </si>
  <si>
    <t>05-356-22595/2010/1</t>
  </si>
  <si>
    <t>Habib Muharremi</t>
  </si>
  <si>
    <t>7177-13</t>
  </si>
  <si>
    <t>05-351/01-22526/20</t>
  </si>
  <si>
    <t>Petrit Hoxha</t>
  </si>
  <si>
    <t>1575-15</t>
  </si>
  <si>
    <t>05-070/01-23125/20</t>
  </si>
  <si>
    <t>Adrian Alo</t>
  </si>
  <si>
    <t>05-351/01-22910/20</t>
  </si>
  <si>
    <t>Fatmir Zeneli</t>
  </si>
  <si>
    <t>226-17</t>
  </si>
  <si>
    <t>2674-61</t>
  </si>
  <si>
    <t>Agron Rama</t>
  </si>
  <si>
    <t>05-356-28793</t>
  </si>
  <si>
    <t>18.10.2020</t>
  </si>
  <si>
    <t>Mehmet Hamze Mehmeti</t>
  </si>
  <si>
    <t>05-356-39322</t>
  </si>
  <si>
    <t>Qerim Rrahim Ademi</t>
  </si>
  <si>
    <t>6752-0</t>
  </si>
  <si>
    <t>7376-2, 7375-4</t>
  </si>
  <si>
    <t>2717-1</t>
  </si>
  <si>
    <t>31.01.2020</t>
  </si>
  <si>
    <t>05-351/01-23808/20</t>
  </si>
  <si>
    <t>Rrahman Pervetica</t>
  </si>
  <si>
    <t>6152-2</t>
  </si>
  <si>
    <t>05-351/01-23894/20</t>
  </si>
  <si>
    <t>981-2</t>
  </si>
  <si>
    <t>05-351/01-24669/20</t>
  </si>
  <si>
    <t>Bahri Latifi</t>
  </si>
  <si>
    <t>00028-0</t>
  </si>
  <si>
    <t>05-351/01-24763/20</t>
  </si>
  <si>
    <t>Dukagjin Ramadani</t>
  </si>
  <si>
    <t>1044-3</t>
  </si>
  <si>
    <t>05-351/01-24861/20</t>
  </si>
  <si>
    <t>Hasan Salihu</t>
  </si>
  <si>
    <t>444-3</t>
  </si>
  <si>
    <t>05-351/01-24890/20</t>
  </si>
  <si>
    <t>Fexhri Makolli</t>
  </si>
  <si>
    <t>1114-21</t>
  </si>
  <si>
    <t>Kjo lende ka qene fillimisht te Florina</t>
  </si>
  <si>
    <t>Kjo lende fillimisht ka qene te Florina</t>
  </si>
  <si>
    <t>4054-1</t>
  </si>
  <si>
    <t>03.02.2020</t>
  </si>
  <si>
    <t>Shpend Kasneci</t>
  </si>
  <si>
    <t>05-356-29557/2010/1</t>
  </si>
  <si>
    <t>Eshref Qahili</t>
  </si>
  <si>
    <t>368-4</t>
  </si>
  <si>
    <t>05-351/01-25055/20</t>
  </si>
  <si>
    <t>Berat, Ilir Mustafa</t>
  </si>
  <si>
    <t>286-16</t>
  </si>
  <si>
    <t>05-351/01-25163/20</t>
  </si>
  <si>
    <t>Shefki Buzhala</t>
  </si>
  <si>
    <t>414-0</t>
  </si>
  <si>
    <t>05-351/01-25740/20</t>
  </si>
  <si>
    <t>Naim Gashi</t>
  </si>
  <si>
    <t>2793-0-522--1-0</t>
  </si>
  <si>
    <t>05-054-281786/2015/1</t>
  </si>
  <si>
    <t>1277-0</t>
  </si>
  <si>
    <t>05-351/01-25885/20</t>
  </si>
  <si>
    <t>Avni Asllan Pestisha</t>
  </si>
  <si>
    <t>Faik Veseli</t>
  </si>
  <si>
    <t>1114-14</t>
  </si>
  <si>
    <t>04.02.2020</t>
  </si>
  <si>
    <t>450-5</t>
  </si>
  <si>
    <t>05-356-30410/2010/1</t>
  </si>
  <si>
    <t>Ibrahim Surdulli</t>
  </si>
  <si>
    <t>1037-4</t>
  </si>
  <si>
    <t>05-351/01-27079/20</t>
  </si>
  <si>
    <t>Ervin Ibrahimi</t>
  </si>
  <si>
    <t>282-5</t>
  </si>
  <si>
    <t>Nexhat Llapaj</t>
  </si>
  <si>
    <t>1206-12</t>
  </si>
  <si>
    <t>764-22</t>
  </si>
  <si>
    <t>160-17</t>
  </si>
  <si>
    <t>18.12.2019 04.02.2020</t>
  </si>
  <si>
    <t>2720-0</t>
  </si>
  <si>
    <t>05-054-7696/2016/1</t>
  </si>
  <si>
    <t>Sharr Morina</t>
  </si>
  <si>
    <t>286-7</t>
  </si>
  <si>
    <t>05-356-30784/2010/1</t>
  </si>
  <si>
    <t>Ibrahim Ramadani</t>
  </si>
  <si>
    <t>805-12</t>
  </si>
  <si>
    <t>05-356-23026/2010/1</t>
  </si>
  <si>
    <t>Sazan Alixhemal Ibrahimi</t>
  </si>
  <si>
    <t>282-4</t>
  </si>
  <si>
    <t>05-356-23021/2010/1</t>
  </si>
  <si>
    <t>Shpend Ibrahimi</t>
  </si>
  <si>
    <t>282-3</t>
  </si>
  <si>
    <t>05-351/01-27393/20</t>
  </si>
  <si>
    <t>Nderim Hasani</t>
  </si>
  <si>
    <t>204-18</t>
  </si>
  <si>
    <t>05-351/01-27535/20</t>
  </si>
  <si>
    <t>Rifat Ymeri</t>
  </si>
  <si>
    <t>782-9</t>
  </si>
  <si>
    <t>05-351/01-27553/20</t>
  </si>
  <si>
    <t>Gana Beqiri</t>
  </si>
  <si>
    <t>1693-13</t>
  </si>
  <si>
    <t>05-351/01-27620/20</t>
  </si>
  <si>
    <t>Renata Bajrami</t>
  </si>
  <si>
    <t>106-1</t>
  </si>
  <si>
    <t>05.02.2020</t>
  </si>
  <si>
    <t>05.12.2019 05.02.2020</t>
  </si>
  <si>
    <t>Albi Commerce SH.P.K</t>
  </si>
  <si>
    <t>06.02.2020</t>
  </si>
  <si>
    <t>1805-11</t>
  </si>
  <si>
    <t>07.02.2020</t>
  </si>
  <si>
    <t>1000-7</t>
  </si>
  <si>
    <t>07.11.2019, 06.02.2020</t>
  </si>
  <si>
    <t>05-351/01-29887/20</t>
  </si>
  <si>
    <t>Avni Rexhepi</t>
  </si>
  <si>
    <t>609-2,608-43</t>
  </si>
  <si>
    <t>05-351/01-29876/20</t>
  </si>
  <si>
    <t>Xhelal Vehbi Ibrahimi</t>
  </si>
  <si>
    <t>05-351/01-29907/20</t>
  </si>
  <si>
    <t>Driton Emini</t>
  </si>
  <si>
    <t>05-351/01-30036/20</t>
  </si>
  <si>
    <t>Fadil Halili</t>
  </si>
  <si>
    <t>116-6</t>
  </si>
  <si>
    <t>Fevzije Ashimi</t>
  </si>
  <si>
    <t>10122-0</t>
  </si>
  <si>
    <t>05-356-23976/2010/1</t>
  </si>
  <si>
    <t>05-356-33204/2010/1</t>
  </si>
  <si>
    <t>Edmond Shyti</t>
  </si>
  <si>
    <t>255-10</t>
  </si>
  <si>
    <t>11.12.2019 07.02.2020</t>
  </si>
  <si>
    <t>10.02.2020</t>
  </si>
  <si>
    <t>05-351/01-30815/20</t>
  </si>
  <si>
    <t>Bekim Behrami</t>
  </si>
  <si>
    <t>285-3</t>
  </si>
  <si>
    <t>05-351/01-30707/20</t>
  </si>
  <si>
    <t>Fatmir Lutolli</t>
  </si>
  <si>
    <t>1473-3</t>
  </si>
  <si>
    <t>05-351/01-30835/20</t>
  </si>
  <si>
    <t>10291-0</t>
  </si>
  <si>
    <t>05-351/01-31265/20</t>
  </si>
  <si>
    <t>Arben Marton</t>
  </si>
  <si>
    <t>6020-0</t>
  </si>
  <si>
    <t>05-351/01-31667/20</t>
  </si>
  <si>
    <t>Ejup Sulejmani</t>
  </si>
  <si>
    <t>05-356-35664/2010/1</t>
  </si>
  <si>
    <t>Hanefi Murtez Jashari</t>
  </si>
  <si>
    <t>684-5</t>
  </si>
  <si>
    <t>05-356-27938/2010/1</t>
  </si>
  <si>
    <t>Avni Reçica</t>
  </si>
  <si>
    <t>667-13</t>
  </si>
  <si>
    <t>05-356-33975</t>
  </si>
  <si>
    <t>Ahmet Çollaku</t>
  </si>
  <si>
    <t>Kjo lende fillmisht ka qenë te Arber Morina</t>
  </si>
  <si>
    <t>Luljeta Ibrahim Shabani</t>
  </si>
  <si>
    <t>05-356-30073/2010/1</t>
  </si>
  <si>
    <t>2680-10</t>
  </si>
  <si>
    <t>Shaban Halili</t>
  </si>
  <si>
    <t>05-351/01-32031/20</t>
  </si>
  <si>
    <t>Sherif Vrajolli</t>
  </si>
  <si>
    <t>344-1</t>
  </si>
  <si>
    <t>05-351/01-32038/20</t>
  </si>
  <si>
    <t>Abaz Ferati</t>
  </si>
  <si>
    <t>05-351/01-32514/20</t>
  </si>
  <si>
    <t>118-11,118-10</t>
  </si>
  <si>
    <t>05-351/01-33047/20</t>
  </si>
  <si>
    <t>Sokol Shaqiri</t>
  </si>
  <si>
    <t>136-1</t>
  </si>
  <si>
    <t>05-356-37629</t>
  </si>
  <si>
    <t>Isuf Ferat Jashari</t>
  </si>
  <si>
    <t>7615-1,7616-6</t>
  </si>
  <si>
    <t>11.02.2020</t>
  </si>
  <si>
    <t>05-356-30919</t>
  </si>
  <si>
    <t>Kudret Zihni Hasani (Faruk Shefkiu)</t>
  </si>
  <si>
    <t>00004-0</t>
  </si>
  <si>
    <t>05-351/01-34181/20</t>
  </si>
  <si>
    <t>Shpend Selimi</t>
  </si>
  <si>
    <t>2781-4</t>
  </si>
  <si>
    <t>05-351/01-34159/20</t>
  </si>
  <si>
    <t>05-351/01-33504/20</t>
  </si>
  <si>
    <t>Sevdet Sadiku</t>
  </si>
  <si>
    <t>2791-1</t>
  </si>
  <si>
    <t>Ka bere plotesim lende me numer te ri te lendes 05-351/01-33679/20</t>
  </si>
  <si>
    <t>05-351/01-33637/20</t>
  </si>
  <si>
    <t>Shukri Zullufi</t>
  </si>
  <si>
    <t>230-1</t>
  </si>
  <si>
    <t>05-356-37886/2010/1</t>
  </si>
  <si>
    <t>Shpejtim Haxhibeqiri</t>
  </si>
  <si>
    <t>56-8</t>
  </si>
  <si>
    <t>05-054-268736/2015/1</t>
  </si>
  <si>
    <t>Mehmet Gjihollaj</t>
  </si>
  <si>
    <t>7423-3</t>
  </si>
  <si>
    <t>12.02.2020</t>
  </si>
  <si>
    <t>2066-14</t>
  </si>
  <si>
    <t xml:space="preserve">Maliq Feriz Mehmeti </t>
  </si>
  <si>
    <t>05-351/01-34518/20</t>
  </si>
  <si>
    <t>Nesret Djinovci</t>
  </si>
  <si>
    <t>00027-14</t>
  </si>
  <si>
    <t>05-356-30063/2010/1</t>
  </si>
  <si>
    <t>Refik Shabani</t>
  </si>
  <si>
    <t>4819-0</t>
  </si>
  <si>
    <t>4525-0</t>
  </si>
  <si>
    <t>05-054-39753/2016/1</t>
  </si>
  <si>
    <t>Miritë Demaku</t>
  </si>
  <si>
    <t>220-16</t>
  </si>
  <si>
    <t>05-054-61079/2016/1</t>
  </si>
  <si>
    <t>Arben Kllokoqi</t>
  </si>
  <si>
    <t>1297-4</t>
  </si>
  <si>
    <t>05-054-61877/2016/1</t>
  </si>
  <si>
    <t>Enver Musli Qosa</t>
  </si>
  <si>
    <t>255-7,255-8</t>
  </si>
  <si>
    <t>05-356-33226</t>
  </si>
  <si>
    <t>11.11.2010</t>
  </si>
  <si>
    <t>Enver Hazir Uka</t>
  </si>
  <si>
    <t>1253-13</t>
  </si>
  <si>
    <t>1253-14</t>
  </si>
  <si>
    <t>05-356-38345</t>
  </si>
  <si>
    <t>Arbnor Kamber Pajaziti</t>
  </si>
  <si>
    <t>13.02.2020</t>
  </si>
  <si>
    <t>766-22</t>
  </si>
  <si>
    <t>14.02.2020</t>
  </si>
  <si>
    <t>Adrijan Aliqemal Kuqi</t>
  </si>
  <si>
    <t>Pala ka aplikuar dy here me 05-356-29628, 21.10.2010, çertifikata leshohet me aplikimin 2019 -tes</t>
  </si>
  <si>
    <t>05-356-27983/2010/1</t>
  </si>
  <si>
    <t>769-16,769-17</t>
  </si>
  <si>
    <t>05-356-40461/2010/1</t>
  </si>
  <si>
    <t>Zejnije Sejdiu</t>
  </si>
  <si>
    <t>7127-1</t>
  </si>
  <si>
    <t>05-356-25541/2010/1</t>
  </si>
  <si>
    <t>Izet Ruzhdi Maxhuni</t>
  </si>
  <si>
    <t>940-13</t>
  </si>
  <si>
    <t>05-054-56589/2016/1</t>
  </si>
  <si>
    <t>Bajram Çitaku</t>
  </si>
  <si>
    <t>0022-2</t>
  </si>
  <si>
    <t>05-351/01-36540/20</t>
  </si>
  <si>
    <t>Jeton Vrajolli</t>
  </si>
  <si>
    <t>1464-5</t>
  </si>
  <si>
    <t>05-351/01-36634/20</t>
  </si>
  <si>
    <t>105-6</t>
  </si>
  <si>
    <t xml:space="preserve">Qendrim Ali Hoxha </t>
  </si>
  <si>
    <t>05-356-30423/2010/1</t>
  </si>
  <si>
    <t>Sinan Rusinovci</t>
  </si>
  <si>
    <t>877-6</t>
  </si>
  <si>
    <t>05-351/01-36981/20</t>
  </si>
  <si>
    <t>Sead Përçaku</t>
  </si>
  <si>
    <t>1199-13</t>
  </si>
  <si>
    <t>05-351/01-37783/20</t>
  </si>
  <si>
    <t>Rexhep Hoxha</t>
  </si>
  <si>
    <t>397-4</t>
  </si>
  <si>
    <t>Ka bere plotesim lende me numer te ri te lendes, 05-351/01-36994/20</t>
  </si>
  <si>
    <t>05-351/01-37877/20</t>
  </si>
  <si>
    <t>Baki  Jashari</t>
  </si>
  <si>
    <t>581-5</t>
  </si>
  <si>
    <t>18.02.2020</t>
  </si>
  <si>
    <t>05-356-26511</t>
  </si>
  <si>
    <t>Albert Burhan Fazlija</t>
  </si>
  <si>
    <t>284-11</t>
  </si>
  <si>
    <t>05-356-26574</t>
  </si>
  <si>
    <t>Luan Haki Dalipi</t>
  </si>
  <si>
    <t>274-9</t>
  </si>
  <si>
    <t>05-356-39393</t>
  </si>
  <si>
    <t>Shefki Hajdin Asllani</t>
  </si>
  <si>
    <t>5126-0</t>
  </si>
  <si>
    <t>494-1</t>
  </si>
  <si>
    <t>05-356-26755/2010/1</t>
  </si>
  <si>
    <t>296-4,296-13</t>
  </si>
  <si>
    <t>05-351/01-38535/20</t>
  </si>
  <si>
    <t>Ramë Zeka</t>
  </si>
  <si>
    <t>126-1</t>
  </si>
  <si>
    <t>05-356-30420/2010/1</t>
  </si>
  <si>
    <t>877-7</t>
  </si>
  <si>
    <t>05-356-29207/2010/1</t>
  </si>
  <si>
    <t>Bahri Gjyshinca</t>
  </si>
  <si>
    <t>269-9</t>
  </si>
  <si>
    <t>05-356-39596/2010/1</t>
  </si>
  <si>
    <t>Imer Rusinovci</t>
  </si>
  <si>
    <t>877-2</t>
  </si>
  <si>
    <t>05-351/01-39265/20</t>
  </si>
  <si>
    <t>KATER GRYKET SH.P.K</t>
  </si>
  <si>
    <t>10191-0</t>
  </si>
  <si>
    <t>Plotesim eshte bere ne emer te Laurat Raça</t>
  </si>
  <si>
    <t>30.12.2019,18.02.2020</t>
  </si>
  <si>
    <t>05-356-39612</t>
  </si>
  <si>
    <t>Muharrem Selim Morina</t>
  </si>
  <si>
    <t>5445-0</t>
  </si>
  <si>
    <t>Selatin, Zenel (Idriz) Gashi</t>
  </si>
  <si>
    <t>19.02.2020</t>
  </si>
  <si>
    <t>5444-0</t>
  </si>
  <si>
    <t>20.02.2020</t>
  </si>
  <si>
    <t>05-351/01-40462/20</t>
  </si>
  <si>
    <t>Hilmi Hasolli</t>
  </si>
  <si>
    <t>21-27</t>
  </si>
  <si>
    <t>05-351/01-39693/20</t>
  </si>
  <si>
    <t>Agim Buzhala</t>
  </si>
  <si>
    <t>414-2</t>
  </si>
  <si>
    <t>05-351/01-39763/20</t>
  </si>
  <si>
    <t>Sadik Rafuna</t>
  </si>
  <si>
    <t>77-0</t>
  </si>
  <si>
    <t>Orlloviq</t>
  </si>
  <si>
    <t>05-356-38101/2010/1</t>
  </si>
  <si>
    <t>Sabit Dakaj</t>
  </si>
  <si>
    <t>1890-4</t>
  </si>
  <si>
    <t>05-356-36331/2010/1</t>
  </si>
  <si>
    <t>21-26</t>
  </si>
  <si>
    <t>05-356-27580</t>
  </si>
  <si>
    <t>Ismet Brahim Elezaj</t>
  </si>
  <si>
    <t>1253-12</t>
  </si>
  <si>
    <t>05-356-39503</t>
  </si>
  <si>
    <t>Fehmi Ymeri</t>
  </si>
  <si>
    <t>1253-11</t>
  </si>
  <si>
    <t>Gjelal Valbonë Bajrami</t>
  </si>
  <si>
    <t>10.02.2020, 21.02.2020</t>
  </si>
  <si>
    <t>05-351/01-40927/20</t>
  </si>
  <si>
    <t>Afrim Uka</t>
  </si>
  <si>
    <t>766-5</t>
  </si>
  <si>
    <t>05-351/01-40929/20</t>
  </si>
  <si>
    <t>Kujtim Uka</t>
  </si>
  <si>
    <t>766-6</t>
  </si>
  <si>
    <t>05-351/01-40917/20</t>
  </si>
  <si>
    <t>Bekim Uka</t>
  </si>
  <si>
    <t>766-4</t>
  </si>
  <si>
    <t>05-351/01-40892/20</t>
  </si>
  <si>
    <t>Besim Uka</t>
  </si>
  <si>
    <t>766-2</t>
  </si>
  <si>
    <t>05-351/01-40911/20</t>
  </si>
  <si>
    <t>Halit Uka</t>
  </si>
  <si>
    <t>766-1</t>
  </si>
  <si>
    <t>05-351/01-40779/20</t>
  </si>
  <si>
    <t>Xhevat Kastrati</t>
  </si>
  <si>
    <t>1421-6</t>
  </si>
  <si>
    <t>05-356-28544/2010/1</t>
  </si>
  <si>
    <t>Blerand Stavileci</t>
  </si>
  <si>
    <t>286-4</t>
  </si>
  <si>
    <t>21.02.2020</t>
  </si>
  <si>
    <t>05-356-29956</t>
  </si>
  <si>
    <t>Rexhep Hamit Hamiti</t>
  </si>
  <si>
    <t>1253-32</t>
  </si>
  <si>
    <t>05-356-40304</t>
  </si>
  <si>
    <t>Kushtrim Nitaj</t>
  </si>
  <si>
    <t>1253-30</t>
  </si>
  <si>
    <t>05-356-29951</t>
  </si>
  <si>
    <t>Visar Besnik Nushi</t>
  </si>
  <si>
    <t>1253-31</t>
  </si>
  <si>
    <t>Ka bere plotesim lende me numer te ri te lendes,05-351/01-42163/20</t>
  </si>
  <si>
    <t>05-356-27590/2010/1</t>
  </si>
  <si>
    <t>Arbër Demaj</t>
  </si>
  <si>
    <t>773-18</t>
  </si>
  <si>
    <t>24.02.2020</t>
  </si>
  <si>
    <t>20.12.2019, 24.02.2020</t>
  </si>
  <si>
    <t>25.02.2020</t>
  </si>
  <si>
    <t>NARTEL DESIGN SHPK</t>
  </si>
  <si>
    <t>10225-1</t>
  </si>
  <si>
    <t>05-351/01-44242/20</t>
  </si>
  <si>
    <t>Agron Haxhosaj</t>
  </si>
  <si>
    <t>7443-2</t>
  </si>
  <si>
    <t>05-351/01-43770/20</t>
  </si>
  <si>
    <t>Burim Abdullahu</t>
  </si>
  <si>
    <t>162-23</t>
  </si>
  <si>
    <t>05-356-30631</t>
  </si>
  <si>
    <t>Azem Idriz Gashi</t>
  </si>
  <si>
    <t>79-13</t>
  </si>
  <si>
    <t>05-351/01-44690/20</t>
  </si>
  <si>
    <t>Hamide Dedi</t>
  </si>
  <si>
    <t>5454-0</t>
  </si>
  <si>
    <t>05-356-28691/2010/1</t>
  </si>
  <si>
    <t>Sebahadin Ramaxhiku</t>
  </si>
  <si>
    <t>274-5</t>
  </si>
  <si>
    <t>05-356-23989/2010/1</t>
  </si>
  <si>
    <t>Igballe Celina</t>
  </si>
  <si>
    <t>410-5</t>
  </si>
  <si>
    <t>LEGALIZIMI 2020</t>
  </si>
  <si>
    <t>L E G A L I Z I M I     2019</t>
  </si>
  <si>
    <t>26.02.2020</t>
  </si>
  <si>
    <t>Nevruz Latif Musa</t>
  </si>
  <si>
    <t>05-356-27825</t>
  </si>
  <si>
    <t>05-356-35094/2010/1</t>
  </si>
  <si>
    <t>Nurije Kastrati</t>
  </si>
  <si>
    <t>6172-12</t>
  </si>
  <si>
    <t>27.02.2020</t>
  </si>
  <si>
    <t>Kjo lende bashkohet me lenden 05-054-60435</t>
  </si>
  <si>
    <t>2788-2</t>
  </si>
  <si>
    <t>27.12.2020</t>
  </si>
  <si>
    <t>Eshte bere plotesim lende me numer te ri te lendes 05-351/01-47203/20</t>
  </si>
  <si>
    <t>05-356-29570/2010/1</t>
  </si>
  <si>
    <t>Valbona Shaban Kryeziu</t>
  </si>
  <si>
    <t>408-5</t>
  </si>
  <si>
    <t>05-356-29767/2010/1</t>
  </si>
  <si>
    <t>Lulzim Mulolli</t>
  </si>
  <si>
    <t>05-356-29772/2010/1</t>
  </si>
  <si>
    <t>Jeton Mulolli</t>
  </si>
  <si>
    <t>806-1</t>
  </si>
  <si>
    <t>05-351/01-47207/20</t>
  </si>
  <si>
    <t>Shemsi Islami</t>
  </si>
  <si>
    <t>1805-23</t>
  </si>
  <si>
    <t>28.02.2020</t>
  </si>
  <si>
    <t>Shpend Islami Rozhaja</t>
  </si>
  <si>
    <t>05-351/01-48624/20</t>
  </si>
  <si>
    <t>Ali Fazli Shala</t>
  </si>
  <si>
    <t>1254-19</t>
  </si>
  <si>
    <t>05-356-35559/2010/1</t>
  </si>
  <si>
    <t>Erkan Ismet Zeqiri</t>
  </si>
  <si>
    <t>7437-13</t>
  </si>
  <si>
    <t>05-351/01-48504/20</t>
  </si>
  <si>
    <t>Mithat Bylykbashi</t>
  </si>
  <si>
    <t>420-1</t>
  </si>
  <si>
    <t>02.03.2020</t>
  </si>
  <si>
    <t>Rushit Avdullah Vllasa</t>
  </si>
  <si>
    <t>10250-4</t>
  </si>
  <si>
    <t>05-356-30592</t>
  </si>
  <si>
    <t>666-14</t>
  </si>
  <si>
    <t>Avni Rifat Raçi</t>
  </si>
  <si>
    <t>Kjo lende fillimisht ka qene te Fatlinda Salihu</t>
  </si>
  <si>
    <t>1253-10</t>
  </si>
  <si>
    <t>05-351/01-49133/20</t>
  </si>
  <si>
    <t>Shaqir Zeqiri</t>
  </si>
  <si>
    <t>5200-0</t>
  </si>
  <si>
    <t>05-351/01-49127/20</t>
  </si>
  <si>
    <t>780-3</t>
  </si>
  <si>
    <t>05-351/01-49469/20</t>
  </si>
  <si>
    <t>Mejdi Kabashi</t>
  </si>
  <si>
    <t>333-19</t>
  </si>
  <si>
    <t>05-351/01-49604/20</t>
  </si>
  <si>
    <t>Fidan Tahiri</t>
  </si>
  <si>
    <t>235-6</t>
  </si>
  <si>
    <t>05-351/01-49984/20</t>
  </si>
  <si>
    <t>1273-7</t>
  </si>
  <si>
    <t>05-351/01-50177/20</t>
  </si>
  <si>
    <t>Xhelal Lekaj</t>
  </si>
  <si>
    <t>769-6</t>
  </si>
  <si>
    <t>05-356-35732/2010/1</t>
  </si>
  <si>
    <t>Liman Rushiti</t>
  </si>
  <si>
    <t>1298-31</t>
  </si>
  <si>
    <t>05-356-31002</t>
  </si>
  <si>
    <t>Orhan Fahri Rushiti</t>
  </si>
  <si>
    <t>4993-0</t>
  </si>
  <si>
    <t>05-356-30530</t>
  </si>
  <si>
    <t>Irfan Fahri Rushiti</t>
  </si>
  <si>
    <t>05-356-33598</t>
  </si>
  <si>
    <t>Ekrem Zylfi Selmani</t>
  </si>
  <si>
    <t>3494-0</t>
  </si>
  <si>
    <t>397-1</t>
  </si>
  <si>
    <t>03.03.2020</t>
  </si>
  <si>
    <t>1640-0</t>
  </si>
  <si>
    <t>Selatin Lushaku</t>
  </si>
  <si>
    <t>3147-0</t>
  </si>
  <si>
    <t>3086-6</t>
  </si>
  <si>
    <t>04.03.2020</t>
  </si>
  <si>
    <t>05-356-38971/2010/1</t>
  </si>
  <si>
    <t>Zenel Telaku</t>
  </si>
  <si>
    <t>1890-5</t>
  </si>
  <si>
    <t>05-356-37231/2010/1</t>
  </si>
  <si>
    <t>Arsim Berisha</t>
  </si>
  <si>
    <t>Kjo lende bashkohet me lenden me numer 05-351/01-284410/19</t>
  </si>
  <si>
    <t>05.03.2020</t>
  </si>
  <si>
    <t>7588-28</t>
  </si>
  <si>
    <t>05-351/01-51879/20</t>
  </si>
  <si>
    <t>Ilmi Dervishaj</t>
  </si>
  <si>
    <t>121-7</t>
  </si>
  <si>
    <t>05-351/01-52120/20</t>
  </si>
  <si>
    <t>Besart Leci</t>
  </si>
  <si>
    <t>1253-33</t>
  </si>
  <si>
    <t>05-351/01-51918/20</t>
  </si>
  <si>
    <t>Shaban Shabani</t>
  </si>
  <si>
    <t>5301-0</t>
  </si>
  <si>
    <t>05-356-40019/2010/1</t>
  </si>
  <si>
    <t>Zenel Zeneli</t>
  </si>
  <si>
    <t>1256-14</t>
  </si>
  <si>
    <t>05-356-28051/2010/1</t>
  </si>
  <si>
    <t>7356-14</t>
  </si>
  <si>
    <t>05-356-27514/2010/1</t>
  </si>
  <si>
    <t>299-5</t>
  </si>
  <si>
    <t>05-356-28405/2010/1</t>
  </si>
  <si>
    <t>Fisnik Ramadani</t>
  </si>
  <si>
    <t>252-3</t>
  </si>
  <si>
    <t>05-351/01-53049/20</t>
  </si>
  <si>
    <t>Fakir Spahiu</t>
  </si>
  <si>
    <t>403-13</t>
  </si>
  <si>
    <t>05-351/01-53153/20</t>
  </si>
  <si>
    <t>Nexhip Gashi</t>
  </si>
  <si>
    <t>561-3,561-4</t>
  </si>
  <si>
    <t>05-351/01-53198/20</t>
  </si>
  <si>
    <t>Ardian Abazi</t>
  </si>
  <si>
    <t>1171-1</t>
  </si>
  <si>
    <t>05-351/01-53405/20</t>
  </si>
  <si>
    <t>Sadat Aga</t>
  </si>
  <si>
    <t>1534-6</t>
  </si>
  <si>
    <t>05-356-25352/2010/1</t>
  </si>
  <si>
    <t>1797-39</t>
  </si>
  <si>
    <t>05-356-29817/2010/1</t>
  </si>
  <si>
    <t>Xhevdet Haxhi Podrimaj</t>
  </si>
  <si>
    <t>382-18</t>
  </si>
  <si>
    <t>06.03.2020</t>
  </si>
  <si>
    <t>2057-2</t>
  </si>
  <si>
    <t>402-1,403-1</t>
  </si>
  <si>
    <t>00015-8</t>
  </si>
  <si>
    <t>07437-1</t>
  </si>
  <si>
    <t>20.01.2020, 30.01.2020, 06.03.2020</t>
  </si>
  <si>
    <t>05-351/01-54476/20</t>
  </si>
  <si>
    <t>Menor Pajaziti</t>
  </si>
  <si>
    <t>796-31</t>
  </si>
  <si>
    <t>05-351/01-54711/20</t>
  </si>
  <si>
    <t>Nesret Hasanaj</t>
  </si>
  <si>
    <t>10013-0</t>
  </si>
  <si>
    <t>05-351/01-55200/20</t>
  </si>
  <si>
    <t>Vigan Jashari</t>
  </si>
  <si>
    <t>337-3</t>
  </si>
  <si>
    <t>05-351/01-55213/20</t>
  </si>
  <si>
    <t>Korab Berisha</t>
  </si>
  <si>
    <t>201-14</t>
  </si>
  <si>
    <t>05-351/01-55325/20</t>
  </si>
  <si>
    <t>1525-2</t>
  </si>
  <si>
    <t>05-356-63068/2016/1</t>
  </si>
  <si>
    <t>Besnik Camaj</t>
  </si>
  <si>
    <t>10254-1</t>
  </si>
  <si>
    <t>05-356-28209/2010/1</t>
  </si>
  <si>
    <t>Besnik Demolli</t>
  </si>
  <si>
    <t>471-19</t>
  </si>
  <si>
    <t>09.03.2020</t>
  </si>
  <si>
    <t>Lidija Tom Memaj</t>
  </si>
  <si>
    <t>09.03.2020, 09.03.2020 ankesë</t>
  </si>
  <si>
    <t>Kthim plotesimin e ka bere me numer te ri lendes 05-351/01-55960/20</t>
  </si>
  <si>
    <t>05-356-29245/2010/1</t>
  </si>
  <si>
    <t>Nexhmedin Salihu</t>
  </si>
  <si>
    <t>7588-29</t>
  </si>
  <si>
    <t>05-356-31876/2010/1</t>
  </si>
  <si>
    <t>Arben Rifat Zeneli</t>
  </si>
  <si>
    <t>767-20</t>
  </si>
  <si>
    <t>05-351/01-56333/20</t>
  </si>
  <si>
    <t>Ragip Aliu</t>
  </si>
  <si>
    <t>276-3</t>
  </si>
  <si>
    <t>05-351/01-56100/20</t>
  </si>
  <si>
    <t>Agim Sogojeva</t>
  </si>
  <si>
    <t>471-38</t>
  </si>
  <si>
    <t>471-37</t>
  </si>
  <si>
    <t>05-351/01-56091/20</t>
  </si>
  <si>
    <t>05-351/01-55461/20</t>
  </si>
  <si>
    <t>Nexhat Osmani</t>
  </si>
  <si>
    <t>1253-7</t>
  </si>
  <si>
    <t>10.03.2020</t>
  </si>
  <si>
    <t>Hajzer Rrahman Salihu</t>
  </si>
  <si>
    <t>678-7</t>
  </si>
  <si>
    <t>13.12.2019, 10.03.2020</t>
  </si>
  <si>
    <t>11.03.2020</t>
  </si>
  <si>
    <t>05-356-38879</t>
  </si>
  <si>
    <t>Murat Halimi</t>
  </si>
  <si>
    <t>497-1</t>
  </si>
  <si>
    <t>05-356-40296/2010/1</t>
  </si>
  <si>
    <t>Agim Zogjani</t>
  </si>
  <si>
    <t>331-5</t>
  </si>
  <si>
    <t>05-351/01-57303/20</t>
  </si>
  <si>
    <t>Magbule,Artan,Astrit,Gazmir,Besart Ibrahimi</t>
  </si>
  <si>
    <t>465-7</t>
  </si>
  <si>
    <t>05-351/01-57090/20</t>
  </si>
  <si>
    <t>Afrim Rexha</t>
  </si>
  <si>
    <t>1238-40</t>
  </si>
  <si>
    <t>05-351/01-57337/20</t>
  </si>
  <si>
    <t>Hamnijet Qorolli</t>
  </si>
  <si>
    <t>10014-0</t>
  </si>
  <si>
    <t>05-351/01-57207/20</t>
  </si>
  <si>
    <t>Nysret Brajshori</t>
  </si>
  <si>
    <t>276-4</t>
  </si>
  <si>
    <t>05-351/01-57837/20</t>
  </si>
  <si>
    <t>Feti Selmani</t>
  </si>
  <si>
    <t>852-0</t>
  </si>
  <si>
    <t>05-351/01-56799/20</t>
  </si>
  <si>
    <t>Bislim Ahmet Syla</t>
  </si>
  <si>
    <t>444-0</t>
  </si>
  <si>
    <t>Rimanisht</t>
  </si>
  <si>
    <t>05-351/01-56907/20</t>
  </si>
  <si>
    <t>Fahrije Visoka</t>
  </si>
  <si>
    <t>1488-6</t>
  </si>
  <si>
    <t>05-070/01-56811/20</t>
  </si>
  <si>
    <t>05-351/01-56967/20</t>
  </si>
  <si>
    <t>Nexhmi Sherafedin Zhitia</t>
  </si>
  <si>
    <t>2674-56</t>
  </si>
  <si>
    <t>05-356-29545/2010/1</t>
  </si>
  <si>
    <t>Suad Axhanela</t>
  </si>
  <si>
    <t>606-20,606-21</t>
  </si>
  <si>
    <t>05--356-40293/2010/1</t>
  </si>
  <si>
    <t>05-356-25183/2010/1</t>
  </si>
  <si>
    <t>Ilir Hyseni</t>
  </si>
  <si>
    <t>380-1,9002-0</t>
  </si>
  <si>
    <t>05-351/01-58571/20</t>
  </si>
  <si>
    <t>Fatos Çeku</t>
  </si>
  <si>
    <t>316-24</t>
  </si>
  <si>
    <t>05-351/01-58682/20</t>
  </si>
  <si>
    <t>Ilaz Syla</t>
  </si>
  <si>
    <t>493-1</t>
  </si>
  <si>
    <t>05-351/01-59222/20</t>
  </si>
  <si>
    <t>Xhavit Pireva</t>
  </si>
  <si>
    <t>2785-0</t>
  </si>
  <si>
    <t>05-070/01-59103/20</t>
  </si>
  <si>
    <t>05-070/01-58406/20</t>
  </si>
  <si>
    <t>Zherladin Durguti</t>
  </si>
  <si>
    <t>05-356-30101/2010/1</t>
  </si>
  <si>
    <t>Driton Hoxha</t>
  </si>
  <si>
    <t>1836-0</t>
  </si>
  <si>
    <t>12.03.2020</t>
  </si>
  <si>
    <t>05-356-31327</t>
  </si>
  <si>
    <t>Sami Asllan Pajazit</t>
  </si>
  <si>
    <t>6188-10</t>
  </si>
  <si>
    <t>13.03.2020</t>
  </si>
  <si>
    <t>17.12.2019,12.03.2020</t>
  </si>
  <si>
    <t>19.02.2020,12.03.2020</t>
  </si>
  <si>
    <t>11.02.2020,12.03.2020</t>
  </si>
  <si>
    <t>05-351/01-59525/20</t>
  </si>
  <si>
    <t>Mehedi Zejneli (Nijazi)</t>
  </si>
  <si>
    <t>515-38</t>
  </si>
  <si>
    <t>05-351/01-59513/20</t>
  </si>
  <si>
    <t>Fatmir Musliu</t>
  </si>
  <si>
    <t>4411-6</t>
  </si>
  <si>
    <t>05-351/01-59807/20</t>
  </si>
  <si>
    <t>Ramadan Gerxhaliu</t>
  </si>
  <si>
    <t>684-17</t>
  </si>
  <si>
    <t>05-351/01-59871/20</t>
  </si>
  <si>
    <t>Ramiz Murati</t>
  </si>
  <si>
    <t>1274-15</t>
  </si>
  <si>
    <t>05-351/01-60147/20</t>
  </si>
  <si>
    <t>Xhavit Gashi</t>
  </si>
  <si>
    <t>884-0</t>
  </si>
  <si>
    <t>05-356-28055/2010/1</t>
  </si>
  <si>
    <t>Fatmir Rushiti</t>
  </si>
  <si>
    <t>273-7</t>
  </si>
  <si>
    <t>05-356-28058/2010/1</t>
  </si>
  <si>
    <t>Isuf Mehmeti</t>
  </si>
  <si>
    <t>273-8</t>
  </si>
  <si>
    <t>05-356-40753/2010/1</t>
  </si>
  <si>
    <t>Fejsall Sogojeva</t>
  </si>
  <si>
    <t>7639-17</t>
  </si>
  <si>
    <t>Aplikues eshte Petrit Krasniqi, mirepo ja ka shit shtepien Agimit</t>
  </si>
  <si>
    <t>05-356-33596</t>
  </si>
  <si>
    <t>10.03.2020,1303.2020</t>
  </si>
  <si>
    <t>05-356-29498/2010/1</t>
  </si>
  <si>
    <t>Hasan Lulaj</t>
  </si>
  <si>
    <t>459-17</t>
  </si>
  <si>
    <t>05-351/01-60832/20</t>
  </si>
  <si>
    <t>Agron Sali Abazi</t>
  </si>
  <si>
    <t>267-12</t>
  </si>
  <si>
    <t>11.02.2020,13.03.2020</t>
  </si>
  <si>
    <t>05-356-30479/2010/1</t>
  </si>
  <si>
    <t>Fadil Bajgora</t>
  </si>
  <si>
    <t>1797-6</t>
  </si>
  <si>
    <t>05-356-39966/2010/1</t>
  </si>
  <si>
    <t>459-6</t>
  </si>
  <si>
    <t>05-356-39207/2010/1</t>
  </si>
  <si>
    <t>16.03.2020</t>
  </si>
  <si>
    <t>Fetah Rifat Surdulli</t>
  </si>
  <si>
    <t>481-2</t>
  </si>
  <si>
    <t>05-351/01-61568/20</t>
  </si>
  <si>
    <t>17.03.2020</t>
  </si>
  <si>
    <t>Ibrahim Dobratiqi</t>
  </si>
  <si>
    <t>218-0</t>
  </si>
  <si>
    <t>Trude</t>
  </si>
  <si>
    <t>19.03.2020</t>
  </si>
  <si>
    <t>05-356-29704/2010/1</t>
  </si>
  <si>
    <t>Ergin Hajredini</t>
  </si>
  <si>
    <t>1264-5</t>
  </si>
  <si>
    <t>05-351/01-61913/20</t>
  </si>
  <si>
    <t>Qazim Pajazitaj</t>
  </si>
  <si>
    <t>581-2</t>
  </si>
  <si>
    <t>19.11.2019, 19.03.2020</t>
  </si>
  <si>
    <t>Jahir Likaj</t>
  </si>
  <si>
    <t>05-351/01-61735/20</t>
  </si>
  <si>
    <t>18.03.2020</t>
  </si>
  <si>
    <t>05-351/01-61612/20</t>
  </si>
  <si>
    <t>Petrit Olluri</t>
  </si>
  <si>
    <t>302-4</t>
  </si>
  <si>
    <t>01.04.2020</t>
  </si>
  <si>
    <t>02.04.2020</t>
  </si>
  <si>
    <t>999-7</t>
  </si>
  <si>
    <t>Dragoc</t>
  </si>
  <si>
    <t>27.03.2020</t>
  </si>
  <si>
    <t>31.03.2020</t>
  </si>
  <si>
    <t>05-351/01-62425/20</t>
  </si>
  <si>
    <t>26.03.2020</t>
  </si>
  <si>
    <t>Xhevrije Rrahman Zogjani</t>
  </si>
  <si>
    <t>317-9</t>
  </si>
  <si>
    <t>05-351/01-62056/20</t>
  </si>
  <si>
    <t>20.03.2020</t>
  </si>
  <si>
    <t>5367-1</t>
  </si>
  <si>
    <t>30.03.2020</t>
  </si>
  <si>
    <t>05-351/01-62535/20</t>
  </si>
  <si>
    <t>Rrahman Vllasa</t>
  </si>
  <si>
    <t>2446-2</t>
  </si>
  <si>
    <t>25.03.2020</t>
  </si>
  <si>
    <t>24.03.2020</t>
  </si>
  <si>
    <t>03.04.2020</t>
  </si>
  <si>
    <t>22.03.2020</t>
  </si>
  <si>
    <t>07.04.2020</t>
  </si>
  <si>
    <t>06.04.2020</t>
  </si>
  <si>
    <t>08.04.2020</t>
  </si>
  <si>
    <t>10.04.2020</t>
  </si>
  <si>
    <t>14.04.2020</t>
  </si>
  <si>
    <t>12.02.2020,14.04.2020</t>
  </si>
  <si>
    <t>09.03.2020,14.04.2020</t>
  </si>
  <si>
    <t>04.03.2020,07.04.2020</t>
  </si>
  <si>
    <t>03.12.2019,06.04.2020</t>
  </si>
  <si>
    <t>05.02.2020,12.03.2020,03.04.2020</t>
  </si>
  <si>
    <t>05-351/01-63195/20</t>
  </si>
  <si>
    <t>Nazmi Qerimi</t>
  </si>
  <si>
    <t>1168-55</t>
  </si>
  <si>
    <t>Bernice e Poshtme</t>
  </si>
  <si>
    <t>Albin Popova</t>
  </si>
  <si>
    <t>1168-23</t>
  </si>
  <si>
    <t>05-351/01-63189/20</t>
  </si>
  <si>
    <t>Avni Jashari</t>
  </si>
  <si>
    <t>1168-54</t>
  </si>
  <si>
    <t>05-356-28981/2010/1</t>
  </si>
  <si>
    <t>Mahir Hasani</t>
  </si>
  <si>
    <t>1253-6</t>
  </si>
  <si>
    <t>05-356-32348/2010/1</t>
  </si>
  <si>
    <t>Bilall Xani</t>
  </si>
  <si>
    <t>1488-0</t>
  </si>
  <si>
    <t>05-351/01-64043/20</t>
  </si>
  <si>
    <t>Arianit Pasha</t>
  </si>
  <si>
    <t>5852-0</t>
  </si>
  <si>
    <t>05-351/01-64032/20</t>
  </si>
  <si>
    <t>Selami Zylfiu</t>
  </si>
  <si>
    <t>428-5</t>
  </si>
  <si>
    <t>05-351/01-64113/20</t>
  </si>
  <si>
    <t>Milaim Tahiri</t>
  </si>
  <si>
    <t>628-1</t>
  </si>
  <si>
    <t>05-351/01-64571/20</t>
  </si>
  <si>
    <t>Ramadan Bunjaku</t>
  </si>
  <si>
    <t>483-6</t>
  </si>
  <si>
    <t>05-351/01-64442/20</t>
  </si>
  <si>
    <t>Driton Shaban Hasi</t>
  </si>
  <si>
    <t>05-351/01-64440/20</t>
  </si>
  <si>
    <t>7648-20</t>
  </si>
  <si>
    <t>05-351/01-64448/20</t>
  </si>
  <si>
    <t>7648-21</t>
  </si>
  <si>
    <t>05-351/01-64453/20</t>
  </si>
  <si>
    <t>Arben Lala</t>
  </si>
  <si>
    <t>590-5</t>
  </si>
  <si>
    <t>17.04.2020</t>
  </si>
  <si>
    <t>21.04.2020</t>
  </si>
  <si>
    <t>Xhafer Isuf Berisha</t>
  </si>
  <si>
    <t>22.04.2020</t>
  </si>
  <si>
    <t>23.04.2020</t>
  </si>
  <si>
    <t>Bujar Ademi</t>
  </si>
  <si>
    <t>24.04.2020</t>
  </si>
  <si>
    <t>05-351/01-65309/20</t>
  </si>
  <si>
    <t>492-6</t>
  </si>
  <si>
    <t>05-351/01-65618/20</t>
  </si>
  <si>
    <t>Orhan Dubovci</t>
  </si>
  <si>
    <t>5887-0</t>
  </si>
  <si>
    <t>28.04.2020</t>
  </si>
  <si>
    <t>29.04.2020</t>
  </si>
  <si>
    <t>27.04.2020</t>
  </si>
  <si>
    <t>Rrahman Nezir Xhukolli(Muhamet Xhukolli</t>
  </si>
  <si>
    <t>30.04.2020</t>
  </si>
  <si>
    <t>Kjo lende fillimisht ka qene te Fatbardha</t>
  </si>
  <si>
    <t>fatbardha</t>
  </si>
  <si>
    <t>07.05.2020</t>
  </si>
  <si>
    <t>04.05.2020</t>
  </si>
  <si>
    <t>06.05.2020</t>
  </si>
  <si>
    <t>07.04.2020,30.04.2020</t>
  </si>
  <si>
    <t>06.04.2020,30.04.2020</t>
  </si>
  <si>
    <t>31.01.2020,29.04.2020</t>
  </si>
  <si>
    <t>05-351/01-66651/20</t>
  </si>
  <si>
    <t>Selatin Ismajli</t>
  </si>
  <si>
    <t>1235-6</t>
  </si>
  <si>
    <t>05-351/01-66664/20</t>
  </si>
  <si>
    <t>Qazim Cërvadiku</t>
  </si>
  <si>
    <t>4659-2</t>
  </si>
  <si>
    <t>05.05.2020</t>
  </si>
  <si>
    <t>05-356-36882</t>
  </si>
  <si>
    <t>Ka bere plotesim lende me numer te ri 05-351/01-256925/19, Kjo lende ka qene fillimisht te Fatbardha</t>
  </si>
  <si>
    <t>Kjo lende ka qene te Fatlinda</t>
  </si>
  <si>
    <t>26.12.2019,08.05.2020</t>
  </si>
  <si>
    <t>08.05.2020</t>
  </si>
  <si>
    <t>12.05.2020</t>
  </si>
  <si>
    <t>23.01.2020,12.05.2020</t>
  </si>
  <si>
    <t>27.02.2020,08.05.2020</t>
  </si>
  <si>
    <t>28.02.2020,07.05.2020</t>
  </si>
  <si>
    <t>27.02.2020,06.05.2020</t>
  </si>
  <si>
    <t>09.03.2020,05.05.2020</t>
  </si>
  <si>
    <t>03.03.2020,05.05.2020</t>
  </si>
  <si>
    <t>13.03.2020,05.05.2020</t>
  </si>
  <si>
    <t>30.10.2019,04.05.2020</t>
  </si>
  <si>
    <t>28.01.2020,04.05.2020</t>
  </si>
  <si>
    <t>05-351/01-67717/20</t>
  </si>
  <si>
    <t>Valdet Shehu</t>
  </si>
  <si>
    <t>00021-40</t>
  </si>
  <si>
    <t>05-351/01-67705/20</t>
  </si>
  <si>
    <t>Shemsi Mazreku, Mirshah Mazreku</t>
  </si>
  <si>
    <t>7368-2</t>
  </si>
  <si>
    <t>05-070/01-11497/20/1</t>
  </si>
  <si>
    <t>Bujar Çitaku</t>
  </si>
  <si>
    <t>05-356-33738/2010/1</t>
  </si>
  <si>
    <t>Sheremet Arif Desku</t>
  </si>
  <si>
    <t>1620-12</t>
  </si>
  <si>
    <t>6180-24</t>
  </si>
  <si>
    <t>05-351/01-68106/20</t>
  </si>
  <si>
    <t>Fatmir Dërmaku</t>
  </si>
  <si>
    <t>645-2</t>
  </si>
  <si>
    <t>05-351/01-68907/20</t>
  </si>
  <si>
    <t>2613-2</t>
  </si>
  <si>
    <t>05-356-27889/2010/1</t>
  </si>
  <si>
    <t>Ruzhdi Halili</t>
  </si>
  <si>
    <t>255-14</t>
  </si>
  <si>
    <t>05-356-68989/10/1</t>
  </si>
  <si>
    <t>Sami Isufi</t>
  </si>
  <si>
    <t>1581-18</t>
  </si>
  <si>
    <t>05-351/05-62249/20</t>
  </si>
  <si>
    <t>NTSH Export Import Nazi</t>
  </si>
  <si>
    <t>052/01-62298/20</t>
  </si>
  <si>
    <t>N.SH Asixon"</t>
  </si>
  <si>
    <t>Kontrate per furnizim</t>
  </si>
  <si>
    <t>14.05.2020</t>
  </si>
  <si>
    <t>05-070/01-63943/20</t>
  </si>
  <si>
    <t>Lulzim Mehmeti</t>
  </si>
  <si>
    <t>Akt percjelles</t>
  </si>
  <si>
    <t>05-351/01-69838/20</t>
  </si>
  <si>
    <t>13.05.2020</t>
  </si>
  <si>
    <t>1797-7</t>
  </si>
  <si>
    <t>27.02.2020,14.05.2020</t>
  </si>
  <si>
    <t>05-351/01-70201/20</t>
  </si>
  <si>
    <t>Zeqir Maxhuni</t>
  </si>
  <si>
    <t>839-12</t>
  </si>
  <si>
    <t>05-351/01-70230/20</t>
  </si>
  <si>
    <t>321-11</t>
  </si>
  <si>
    <t>Ismail Ahmedi</t>
  </si>
  <si>
    <t>05-356-29899/2010/1</t>
  </si>
  <si>
    <t>Rrahman Morina</t>
  </si>
  <si>
    <t>1896-15</t>
  </si>
  <si>
    <t>05-356-38374/2010/1</t>
  </si>
  <si>
    <t>15.05.2020</t>
  </si>
  <si>
    <t>Agron Jusufi</t>
  </si>
  <si>
    <t>1730-5</t>
  </si>
  <si>
    <t>05-070/01-34150/20</t>
  </si>
  <si>
    <t>18.05.2020</t>
  </si>
  <si>
    <t>Muhamedteki Hisejni</t>
  </si>
  <si>
    <t>Ka bere plotesim lende me nr.te ri 05-351/01-32031/20/1</t>
  </si>
  <si>
    <t>05-351/01-70668/20</t>
  </si>
  <si>
    <t>Valdet Xoxa</t>
  </si>
  <si>
    <t>474-2</t>
  </si>
  <si>
    <t>05-351/01-70934/20</t>
  </si>
  <si>
    <t>Shefqet Zogejani</t>
  </si>
  <si>
    <t>1423-42</t>
  </si>
  <si>
    <t>05-356-40080/2010/1</t>
  </si>
  <si>
    <t>Haki Rexha</t>
  </si>
  <si>
    <t>1969-0</t>
  </si>
  <si>
    <t>05-356-29758/2010/1</t>
  </si>
  <si>
    <t>Raif Hajdini</t>
  </si>
  <si>
    <t>283-20,283-21</t>
  </si>
  <si>
    <t>Ka bere plotesim lende me nr.05-054-62946/2016/1, me emer Besnik Babqori</t>
  </si>
  <si>
    <t>12.11.2019,18.05.2020</t>
  </si>
  <si>
    <t>Ramiz Sadiku SH.P.K</t>
  </si>
  <si>
    <t>10066-2</t>
  </si>
  <si>
    <t>N.H. Restaurant Liburnia"</t>
  </si>
  <si>
    <t>00791-0</t>
  </si>
  <si>
    <t>05-351/01-71518/20</t>
  </si>
  <si>
    <t>Vllaznim Krasniqi</t>
  </si>
  <si>
    <t>Eshte bashkuar me lenden 05-356-29700</t>
  </si>
  <si>
    <t>05-054-62946/2016/1</t>
  </si>
  <si>
    <t>Besnik Babqori</t>
  </si>
  <si>
    <t>1182-5</t>
  </si>
  <si>
    <t>19.05.2020</t>
  </si>
  <si>
    <t>02.12.2019, 19.02.2020,18.05.2020</t>
  </si>
  <si>
    <t>885-4,885-5,885-6</t>
  </si>
  <si>
    <t>05-351/01-71887/20</t>
  </si>
  <si>
    <t>Nazlije Ajeti</t>
  </si>
  <si>
    <t>20.05.2020</t>
  </si>
  <si>
    <t>Ymer Hysen Mekaj</t>
  </si>
  <si>
    <t>1231-1,1231-10</t>
  </si>
  <si>
    <t>05-070/01-72616/20</t>
  </si>
  <si>
    <t>21.05.2020</t>
  </si>
  <si>
    <t>05-351/01-73096/20</t>
  </si>
  <si>
    <t>Drita Berisha</t>
  </si>
  <si>
    <t>05-356-25073</t>
  </si>
  <si>
    <t>Bajram Skender Krasniqi</t>
  </si>
  <si>
    <t>333-7</t>
  </si>
  <si>
    <t>07.02.2020,21.05.2020</t>
  </si>
  <si>
    <t>02.03.2020,21.05.2020</t>
  </si>
  <si>
    <t>07.04.2020,21.05.2020</t>
  </si>
  <si>
    <t>05-351/01-73552/20</t>
  </si>
  <si>
    <t>Fatlum Zuka</t>
  </si>
  <si>
    <t>791-4-3-0</t>
  </si>
  <si>
    <t>05-351/01-73528/20</t>
  </si>
  <si>
    <t>Shefqet Arifi</t>
  </si>
  <si>
    <t>482-0</t>
  </si>
  <si>
    <t>Besi</t>
  </si>
  <si>
    <t>05-351/01-73728/20</t>
  </si>
  <si>
    <t>Skender Kuleta</t>
  </si>
  <si>
    <t>28-2</t>
  </si>
  <si>
    <t>22.05.2020</t>
  </si>
  <si>
    <t>05-351/01-73880/20</t>
  </si>
  <si>
    <t>Izjadin Gashi</t>
  </si>
  <si>
    <t>517-31</t>
  </si>
  <si>
    <t>05-070/01-73800/20</t>
  </si>
  <si>
    <t>Isuf Berisha</t>
  </si>
  <si>
    <t>Eshte bashkuar me lende baze 05-356-27263, me emer Hajdar Pasha</t>
  </si>
  <si>
    <t>22.05.2020 per Kadaster</t>
  </si>
  <si>
    <t>30.12.2019,22.05.2020</t>
  </si>
  <si>
    <t>05-351/01-74133/20</t>
  </si>
  <si>
    <t>Abdulla Asllani</t>
  </si>
  <si>
    <t>295-12</t>
  </si>
  <si>
    <t>05-351/01-74122/20</t>
  </si>
  <si>
    <t>Ismail Asllani</t>
  </si>
  <si>
    <t>296-1</t>
  </si>
  <si>
    <t>05-351/01-74509/20</t>
  </si>
  <si>
    <t>Taibe Fetiu</t>
  </si>
  <si>
    <t>1559-4</t>
  </si>
  <si>
    <t>26.05.2020</t>
  </si>
  <si>
    <t xml:space="preserve">Isme Rexhepi </t>
  </si>
  <si>
    <t>27.05.2020</t>
  </si>
  <si>
    <t>14.04.2020,26.05.2020</t>
  </si>
  <si>
    <t>22.04.2020,26.05.2020</t>
  </si>
  <si>
    <t>14.04.2020,26.05.2020,26.05.2020</t>
  </si>
  <si>
    <t>18.05.2020,21.05.2020,26.05.2020</t>
  </si>
  <si>
    <t>05-351/01-74707/20</t>
  </si>
  <si>
    <t>Dafina Berisha Krasniqi</t>
  </si>
  <si>
    <t>294-10</t>
  </si>
  <si>
    <t>05-351/01-75022/20</t>
  </si>
  <si>
    <t>Kadri Bajraktari</t>
  </si>
  <si>
    <t>224-8</t>
  </si>
  <si>
    <t>05-351/01-75777/20</t>
  </si>
  <si>
    <t>Arsim Fetah Latifaj</t>
  </si>
  <si>
    <t>2674-48</t>
  </si>
  <si>
    <t>Adnan Hysejni</t>
  </si>
  <si>
    <t>Plotesimi I lendes eshte adresuar gabimisht, andaj e njejta  percillet me dorezim lende ne lenden nr.05-351/01-224678/19, me 26.05.2020</t>
  </si>
  <si>
    <t>5015-0</t>
  </si>
  <si>
    <t>05-351/01-76463/20</t>
  </si>
  <si>
    <t>Ilmi Pajaziti</t>
  </si>
  <si>
    <t>1268-7</t>
  </si>
  <si>
    <t>05-351/01-75830/20</t>
  </si>
  <si>
    <t>Fadil Demiri</t>
  </si>
  <si>
    <t>1255-11</t>
  </si>
  <si>
    <t>05-356-29291/2010/1</t>
  </si>
  <si>
    <t>28.05.2020</t>
  </si>
  <si>
    <t>204-27</t>
  </si>
  <si>
    <t>Sylë Sylani</t>
  </si>
  <si>
    <t>6172-14</t>
  </si>
  <si>
    <t>27.01.2020,28.05.2020</t>
  </si>
  <si>
    <t>05-351/01-76953/20</t>
  </si>
  <si>
    <t>Ali Aliu</t>
  </si>
  <si>
    <t>440-11</t>
  </si>
  <si>
    <t>05-070/01-77544/20</t>
  </si>
  <si>
    <t>Ibrahim Delibashzade</t>
  </si>
  <si>
    <t>Njoftim per ndertime pa leje 6428-0,6429-0</t>
  </si>
  <si>
    <t>05-356-30469/2010/1</t>
  </si>
  <si>
    <t>Shkumbin Rama</t>
  </si>
  <si>
    <t>269-6,269-5</t>
  </si>
  <si>
    <t>29.05.2020</t>
  </si>
  <si>
    <t>Zehra Memeti</t>
  </si>
  <si>
    <t>11.12.202019</t>
  </si>
  <si>
    <t>05-351/01-78610/20</t>
  </si>
  <si>
    <t>Sabit Ademi</t>
  </si>
  <si>
    <t>784-10</t>
  </si>
  <si>
    <t>05-351/01-78269/20</t>
  </si>
  <si>
    <t>Qamil Krasniqi</t>
  </si>
  <si>
    <t>4382-12</t>
  </si>
  <si>
    <t>01.06.2020</t>
  </si>
  <si>
    <t>05-356-31336/20101/1</t>
  </si>
  <si>
    <t>Bedri Regjep Ademi</t>
  </si>
  <si>
    <t>132-4</t>
  </si>
  <si>
    <t>7648-19</t>
  </si>
  <si>
    <t>1175-15</t>
  </si>
  <si>
    <t>30.09.2019,01.06.2020 Per kadaster</t>
  </si>
  <si>
    <t>05-351/01-79871/20</t>
  </si>
  <si>
    <t>Nazim Redenica</t>
  </si>
  <si>
    <t>457-7</t>
  </si>
  <si>
    <t>05-351/01-79847/20</t>
  </si>
  <si>
    <t>Ilmi Redenica</t>
  </si>
  <si>
    <t>457-2</t>
  </si>
  <si>
    <t>14.05.2020,01.06.2020</t>
  </si>
  <si>
    <t>24.02.2020,21.05.2020,01.06.2020</t>
  </si>
  <si>
    <t>05-351/01-79932/20</t>
  </si>
  <si>
    <t>Dumnica Group SHPK, AMIR DHE ABDURRAHMAN RRMOKU</t>
  </si>
  <si>
    <t>7199-0</t>
  </si>
  <si>
    <t>05-351/01-79632/20</t>
  </si>
  <si>
    <t>Skender Rama</t>
  </si>
  <si>
    <t>269-3,269-4</t>
  </si>
  <si>
    <t>05-351/01-78827/20</t>
  </si>
  <si>
    <t>Imran Avdiu</t>
  </si>
  <si>
    <t>786-1</t>
  </si>
  <si>
    <t>02.06.2020</t>
  </si>
  <si>
    <t>05-351/01-81196/20</t>
  </si>
  <si>
    <t>Haxhere Sylejmani</t>
  </si>
  <si>
    <t>2571-36</t>
  </si>
  <si>
    <t>Velania</t>
  </si>
  <si>
    <t>05-351/01-80629/20</t>
  </si>
  <si>
    <t>Kushtrim Ajvazi</t>
  </si>
  <si>
    <t>2860-18</t>
  </si>
  <si>
    <t>05-351/01-80926/20</t>
  </si>
  <si>
    <t>Xhevat Sherif Meha</t>
  </si>
  <si>
    <t>1225-7</t>
  </si>
  <si>
    <t>05-351/01-80548/20</t>
  </si>
  <si>
    <t>Mesud Latifi</t>
  </si>
  <si>
    <t>772-11</t>
  </si>
  <si>
    <t>03.06.2020</t>
  </si>
  <si>
    <t>22.05.20200,01.06.2020</t>
  </si>
  <si>
    <t>09.03.2020,02.06.2020</t>
  </si>
  <si>
    <t>Eshte bashkuar me nr.e lendes 05-356-29811</t>
  </si>
  <si>
    <t>23.01.2020,19.05.2020,0306</t>
  </si>
  <si>
    <t>05-351/01-81474/20</t>
  </si>
  <si>
    <t>Musli Mehaj</t>
  </si>
  <si>
    <t>1227-5</t>
  </si>
  <si>
    <t>05-356-29989/2010/1</t>
  </si>
  <si>
    <t>Agim Hyseni</t>
  </si>
  <si>
    <t>7118-2</t>
  </si>
  <si>
    <t>04.06.2020</t>
  </si>
  <si>
    <t>05-054-59592/2016</t>
  </si>
  <si>
    <t>Xhevat Uruqi (Kos Recycle)</t>
  </si>
  <si>
    <t>05.06.2020</t>
  </si>
  <si>
    <t>05-356-25444/2010/1</t>
  </si>
  <si>
    <t>05-351/01-82889/20</t>
  </si>
  <si>
    <t>Ali Berisha</t>
  </si>
  <si>
    <t>867-37</t>
  </si>
  <si>
    <t>05-356-35736/2010/1</t>
  </si>
  <si>
    <t>Naser Breznica</t>
  </si>
  <si>
    <t>05-356-31472/2010/1</t>
  </si>
  <si>
    <t>Bashkim Veli Osmani</t>
  </si>
  <si>
    <t>05-356-32663/2010/1</t>
  </si>
  <si>
    <t>04-06.2020</t>
  </si>
  <si>
    <t>Arsim Hamdi Zogu</t>
  </si>
  <si>
    <t>10070-3</t>
  </si>
  <si>
    <t>Uzair Dajlifi</t>
  </si>
  <si>
    <t>Leonora</t>
  </si>
  <si>
    <t>Florina</t>
  </si>
  <si>
    <t>05-351/01-84055/20</t>
  </si>
  <si>
    <t>Zaid Kulinxha</t>
  </si>
  <si>
    <t>5320-0</t>
  </si>
  <si>
    <t>08.01.2020,08.06.2020</t>
  </si>
  <si>
    <t>08.06.2020</t>
  </si>
  <si>
    <t>14.05.2020,09.06.2020</t>
  </si>
  <si>
    <t>09.06.2020</t>
  </si>
  <si>
    <t>Aplikuesi eshte Fadil Sejdiu</t>
  </si>
  <si>
    <t>06.11.2019,08.06.2020</t>
  </si>
  <si>
    <t>21.05.2020,28.05.2020,08.06.2020</t>
  </si>
  <si>
    <t>05-351/01-84904/20</t>
  </si>
  <si>
    <t>Xhevdet Shabani</t>
  </si>
  <si>
    <t>295-8</t>
  </si>
  <si>
    <t>05-054/8694/2016/1</t>
  </si>
  <si>
    <t>Maza Meta</t>
  </si>
  <si>
    <t>4188-0</t>
  </si>
  <si>
    <t>Mehmed Xhemajli</t>
  </si>
  <si>
    <t>Rrahman Shillova</t>
  </si>
  <si>
    <t>10.06.2020</t>
  </si>
  <si>
    <t>05-070/01-294267/19</t>
  </si>
  <si>
    <t>Rabit Halili</t>
  </si>
  <si>
    <t>05-356-33407/2010/1</t>
  </si>
  <si>
    <t>Agim Kuçi</t>
  </si>
  <si>
    <t>1827-36</t>
  </si>
  <si>
    <t>Fejzi Kadriu</t>
  </si>
  <si>
    <t>05-054-62956/2016/1</t>
  </si>
  <si>
    <t>441-9</t>
  </si>
  <si>
    <t>05-351/01-86362/20</t>
  </si>
  <si>
    <t>Basri Ademaj</t>
  </si>
  <si>
    <t>6182-6</t>
  </si>
  <si>
    <t>05-351/01-86214/20</t>
  </si>
  <si>
    <t>Shukri Sylejmani</t>
  </si>
  <si>
    <t>1273-32</t>
  </si>
  <si>
    <t>11.02.2020,10.06.2020</t>
  </si>
  <si>
    <t>23.04.2020,10.06.2020</t>
  </si>
  <si>
    <t>05-351/01-87757/20</t>
  </si>
  <si>
    <t>Latif Hasani</t>
  </si>
  <si>
    <t>1567-0</t>
  </si>
  <si>
    <t>05-351/01-88632/20</t>
  </si>
  <si>
    <t>Arta Muratoviq</t>
  </si>
  <si>
    <t>2430-1</t>
  </si>
  <si>
    <t>12.12.2019,15.05.2020</t>
  </si>
  <si>
    <t>13.03.2020,19.05.2020</t>
  </si>
  <si>
    <t>13.03.2020,27.05.2020</t>
  </si>
  <si>
    <t>12.03.2020,27.05.2020</t>
  </si>
  <si>
    <t>11.06.2020</t>
  </si>
  <si>
    <t>Eshte ardh aktpercjelles nga sektori I urbanizmit me 10.06.2020</t>
  </si>
  <si>
    <t>05.05.2020,09.06.2020,11.06.2020</t>
  </si>
  <si>
    <t>12.06.2020</t>
  </si>
  <si>
    <t>05.06.2020,12.06.2020</t>
  </si>
  <si>
    <t>15.06.2020</t>
  </si>
  <si>
    <t>05-351/01-90291/20</t>
  </si>
  <si>
    <t>Isa Brajshori</t>
  </si>
  <si>
    <t>953-5</t>
  </si>
  <si>
    <t>05-351/01-90319/20</t>
  </si>
  <si>
    <t>Fehmi Brajshori</t>
  </si>
  <si>
    <t>953-6</t>
  </si>
  <si>
    <t>05-351/01-90274/20</t>
  </si>
  <si>
    <t>Raif Brajshori</t>
  </si>
  <si>
    <t>953-3</t>
  </si>
  <si>
    <t>05-351/01-90464/20</t>
  </si>
  <si>
    <t>Eshref Kurshumliu</t>
  </si>
  <si>
    <t>3647-2</t>
  </si>
  <si>
    <t>05-351/01-90106/20</t>
  </si>
  <si>
    <t>Isuf Zekaj</t>
  </si>
  <si>
    <t>1675-0</t>
  </si>
  <si>
    <t>05-351/01-90473/20</t>
  </si>
  <si>
    <t>Mehmet Prepolli                         Baki Berisha</t>
  </si>
  <si>
    <t>3751-0</t>
  </si>
  <si>
    <t>Aljadin Hasani                  Antigona  Hasani</t>
  </si>
  <si>
    <t>05--0945/01-61122/20</t>
  </si>
  <si>
    <t>Bekim Ramadani          Behxhet Makolli</t>
  </si>
  <si>
    <t>05-356-40065/2010/1</t>
  </si>
  <si>
    <t>Deniz Shemsedin Nushi</t>
  </si>
  <si>
    <t>414-12</t>
  </si>
  <si>
    <t>05-356-31107/2010/1</t>
  </si>
  <si>
    <t>Tomë Kyreziu</t>
  </si>
  <si>
    <t>1254-7</t>
  </si>
  <si>
    <t>16.06.2020</t>
  </si>
  <si>
    <t>21.11.2019,09.06.2020,15.06.2020</t>
  </si>
  <si>
    <t>05-054-60710/2016/2</t>
  </si>
  <si>
    <t>260-14</t>
  </si>
  <si>
    <t>05-351/01-91317/20</t>
  </si>
  <si>
    <t>Behxhet Osman Brahimi</t>
  </si>
  <si>
    <t>615-7</t>
  </si>
  <si>
    <t>26.03.2020,16.06.2020</t>
  </si>
  <si>
    <t>05-356-25848/2010/1</t>
  </si>
  <si>
    <t>Isa Kasumaj</t>
  </si>
  <si>
    <t>05-356-28894/2010/1</t>
  </si>
  <si>
    <t>Ferki Drejta</t>
  </si>
  <si>
    <t>125-42</t>
  </si>
  <si>
    <t>05-356-28336/2010/1</t>
  </si>
  <si>
    <t>Shemsedin Drejta</t>
  </si>
  <si>
    <t>125-12</t>
  </si>
  <si>
    <t>05-351/01-93159/20</t>
  </si>
  <si>
    <t>Nysret Gashi</t>
  </si>
  <si>
    <t>4142-1</t>
  </si>
  <si>
    <t>05-351/01-92304/20</t>
  </si>
  <si>
    <t>1423-10</t>
  </si>
  <si>
    <t>05-351/01-93135/20</t>
  </si>
  <si>
    <t>Pozhegu Borthers SHPK</t>
  </si>
  <si>
    <t>17.06.2020</t>
  </si>
  <si>
    <t>Eshte bashkuar me lenden baze, si dhe akt percjellesin nga urbanizmi te zyrtarja Leonora</t>
  </si>
  <si>
    <t>1794-21</t>
  </si>
  <si>
    <t>Kalon te urbanzimi perseri</t>
  </si>
  <si>
    <t>21.11.2019,16.06.2020</t>
  </si>
  <si>
    <t>23.12.2019,17.06.2020</t>
  </si>
  <si>
    <t>20.01.2020 05.02.2020,27.05.2020,15.06.2020,17.06.2020</t>
  </si>
  <si>
    <t>18.06.2020</t>
  </si>
  <si>
    <t>05-356-33594/2010/1</t>
  </si>
  <si>
    <t>397-2</t>
  </si>
  <si>
    <t>05-356-37213/2010/1</t>
  </si>
  <si>
    <t>Hamit Zejnullahu</t>
  </si>
  <si>
    <t>516-17</t>
  </si>
  <si>
    <t>14.04.2020,10.06.2020,17.06.2020</t>
  </si>
  <si>
    <t>05-351/01-94076/20</t>
  </si>
  <si>
    <t>3150-0</t>
  </si>
  <si>
    <t>05-351/01-94091/20</t>
  </si>
  <si>
    <t>Ibrahim  Sylejmani</t>
  </si>
  <si>
    <t>7248-1</t>
  </si>
  <si>
    <t>05-356-29854/2010/1</t>
  </si>
  <si>
    <t>Lush Culaj</t>
  </si>
  <si>
    <t>646-3</t>
  </si>
  <si>
    <t>05-351/01-93669/20</t>
  </si>
  <si>
    <t>Agim Muçolli</t>
  </si>
  <si>
    <t>7112-9</t>
  </si>
  <si>
    <t>05-356-30726/2010</t>
  </si>
  <si>
    <t>646-2</t>
  </si>
  <si>
    <t>03.10.2019,17.06.2020</t>
  </si>
  <si>
    <t>11.12.2019,18.06.2020</t>
  </si>
  <si>
    <t>13.03.2020,18.06.2020</t>
  </si>
  <si>
    <t>19.06.2020</t>
  </si>
  <si>
    <t>12.05.2020,15.06.2020,17.06.2020,18.06.2020</t>
  </si>
  <si>
    <t>05-351/01-95378/20</t>
  </si>
  <si>
    <t>05-351/01-95772/20</t>
  </si>
  <si>
    <t>Rexhep Fetahu</t>
  </si>
  <si>
    <t>00300-28</t>
  </si>
  <si>
    <t>05-351/01-95192/20</t>
  </si>
  <si>
    <t>Rifat Syla</t>
  </si>
  <si>
    <t>282-12</t>
  </si>
  <si>
    <t>05-351/01-95204/20</t>
  </si>
  <si>
    <t>05-356-34092/2010/2</t>
  </si>
  <si>
    <t>282-11</t>
  </si>
  <si>
    <t>Lulzim  , Mamurije Abdullahu</t>
  </si>
  <si>
    <t>00021-30</t>
  </si>
  <si>
    <t>05-356-35217/2010/1</t>
  </si>
  <si>
    <t>6273-0</t>
  </si>
  <si>
    <t>19.06.2020 Per kadaster</t>
  </si>
  <si>
    <t>11.06.2020,15.06.2020,19.06.2020</t>
  </si>
  <si>
    <t>15.05.2020,01.06.2020,19.06.2020</t>
  </si>
  <si>
    <t>05-351/01-95988/20</t>
  </si>
  <si>
    <t>Sami Vllasa</t>
  </si>
  <si>
    <t>771-1</t>
  </si>
  <si>
    <t>05-351/01-95964/20</t>
  </si>
  <si>
    <t>Sabile Vllasa</t>
  </si>
  <si>
    <t>771-5</t>
  </si>
  <si>
    <t>05-351/01-96894/20</t>
  </si>
  <si>
    <t>Ibrahim, Sefedin,Habib,Hanefi Jashari</t>
  </si>
  <si>
    <t>6144-2</t>
  </si>
  <si>
    <t>05-351/01-96723/20</t>
  </si>
  <si>
    <t>Jusuf Telaku</t>
  </si>
  <si>
    <t>6143-2</t>
  </si>
  <si>
    <t>22.06.2020</t>
  </si>
  <si>
    <t>Ka bere plotesim lende me numer te ri te lendes 05-351/01-96086/20</t>
  </si>
  <si>
    <t>05-70/01-165841/19</t>
  </si>
  <si>
    <t>Bekim Bytyqi</t>
  </si>
  <si>
    <t>05-70/01-162360/19</t>
  </si>
  <si>
    <t>Ilir Tolaj</t>
  </si>
  <si>
    <t>Naim Kransiqi</t>
  </si>
  <si>
    <t>05-356-39169/2010</t>
  </si>
  <si>
    <t>Afrdita Gashi</t>
  </si>
  <si>
    <t>417-1</t>
  </si>
  <si>
    <t>09.01.2020,22.06.2020</t>
  </si>
  <si>
    <t>23.06.2020</t>
  </si>
  <si>
    <t>14.05.2020,22.06.2020</t>
  </si>
  <si>
    <t>29.04.2020,16.06.2020,19.06.2020,22.06.2020</t>
  </si>
  <si>
    <t>18.05.2020,28.05.2020,22.06.2020</t>
  </si>
  <si>
    <t>18.06.2020,22.06.2020</t>
  </si>
  <si>
    <t>22.04.2020,22.06.2020</t>
  </si>
  <si>
    <t>22.06.2020,22.06.2020</t>
  </si>
  <si>
    <t>05-054-62296/2016/1</t>
  </si>
  <si>
    <t>Fehmije Miftari</t>
  </si>
  <si>
    <t>867-31</t>
  </si>
  <si>
    <t>05-351/01-97359/20</t>
  </si>
  <si>
    <t>Bajram Rexhepi</t>
  </si>
  <si>
    <t>333-0</t>
  </si>
  <si>
    <t>05-351/01-97645/20</t>
  </si>
  <si>
    <t>Bahtir Berisha</t>
  </si>
  <si>
    <t>4413-1</t>
  </si>
  <si>
    <t>05-356-30482/2010/1</t>
  </si>
  <si>
    <t>Rashit Nazmije Sejdiu</t>
  </si>
  <si>
    <t>6951-18</t>
  </si>
  <si>
    <t>05-356-36935/2010/1</t>
  </si>
  <si>
    <t>Salija Gajtani</t>
  </si>
  <si>
    <t>684-12</t>
  </si>
  <si>
    <t>05-351/01-98054/20</t>
  </si>
  <si>
    <t>Driton Makolli</t>
  </si>
  <si>
    <t>4359-1</t>
  </si>
  <si>
    <t>05-351/01-98078/20</t>
  </si>
  <si>
    <t>Sami Makolli</t>
  </si>
  <si>
    <t>05-351/01-98245/20</t>
  </si>
  <si>
    <t>Zija Bylykbashi</t>
  </si>
  <si>
    <t>100-2</t>
  </si>
  <si>
    <t>05-351/01-97709/20</t>
  </si>
  <si>
    <t>Zherlladin Durguti</t>
  </si>
  <si>
    <t>Adrian Zejnullahu</t>
  </si>
  <si>
    <t>Arkiva</t>
  </si>
  <si>
    <t>17.06.2020,23.06.2020</t>
  </si>
  <si>
    <t>Akt percjelles 19.06.2020,23.06.2020</t>
  </si>
  <si>
    <t>11.06.2020,23.06.2020</t>
  </si>
  <si>
    <t>17.03.2020,23.06.2020</t>
  </si>
  <si>
    <t>27.05.2020,17.06.2020,23.06.2020</t>
  </si>
  <si>
    <t>01.11.2019,23.06.2020</t>
  </si>
  <si>
    <t>05-351/01-98985/20</t>
  </si>
  <si>
    <t>180-10</t>
  </si>
  <si>
    <t>05-945/02-48571/20</t>
  </si>
  <si>
    <t>Mevlude Sylejmani    Shenoll Sylejmani</t>
  </si>
  <si>
    <t>396-3-4</t>
  </si>
  <si>
    <t>05-351/01-98456/20</t>
  </si>
  <si>
    <t>Fadil Hajdini</t>
  </si>
  <si>
    <t>283-20</t>
  </si>
  <si>
    <t>05-351/01-98764/20</t>
  </si>
  <si>
    <t>Shaip Hajdini</t>
  </si>
  <si>
    <t>824-8</t>
  </si>
  <si>
    <t>05-351/01-99162/20</t>
  </si>
  <si>
    <t>Zejnepa Miftari</t>
  </si>
  <si>
    <t>506-1</t>
  </si>
  <si>
    <t>05-356-33190/2010/1</t>
  </si>
  <si>
    <t>Ylber Shaban Lutfiu</t>
  </si>
  <si>
    <t>05-356-29838</t>
  </si>
  <si>
    <t>Ferid Fehmi Sylejmani</t>
  </si>
  <si>
    <t>1262-22</t>
  </si>
  <si>
    <t>05-356-28077</t>
  </si>
  <si>
    <t>228-9</t>
  </si>
  <si>
    <t>Shpend Adem Zogjani</t>
  </si>
  <si>
    <t>05-356-28071</t>
  </si>
  <si>
    <t>228-10</t>
  </si>
  <si>
    <t>05-356-26368</t>
  </si>
  <si>
    <t>Menderes Gashi</t>
  </si>
  <si>
    <t>612-15</t>
  </si>
  <si>
    <t>05-356-26372</t>
  </si>
  <si>
    <t>Gafurr Gashi</t>
  </si>
  <si>
    <t>612-5</t>
  </si>
  <si>
    <t>18.05.2020,23.06.2020</t>
  </si>
  <si>
    <t>24.06.2020</t>
  </si>
  <si>
    <t>02.06.2020,24.06.2020</t>
  </si>
  <si>
    <t>05-351/01-99762/20</t>
  </si>
  <si>
    <t>Irfan Kadriu</t>
  </si>
  <si>
    <t>00061-7</t>
  </si>
  <si>
    <t>05-351/01-99654/20</t>
  </si>
  <si>
    <t>Zanfir Kryeziu</t>
  </si>
  <si>
    <t>146-1-1-0</t>
  </si>
  <si>
    <t>25.06.2020</t>
  </si>
  <si>
    <t>19.05.2020,25.06.2020</t>
  </si>
  <si>
    <t>05.12.2019,25.06.2020</t>
  </si>
  <si>
    <t>18.06.2020,25.06.2020</t>
  </si>
  <si>
    <t>05-351/01-101003/20</t>
  </si>
  <si>
    <t>Edmond Tërbunja</t>
  </si>
  <si>
    <t>232-0</t>
  </si>
  <si>
    <t>26.06.2020</t>
  </si>
  <si>
    <t>24.06.202</t>
  </si>
  <si>
    <t>Ka  bere plotesim me numer te ri te lendes 05-351/01-67263/20</t>
  </si>
  <si>
    <t>05-351/01-102657/20</t>
  </si>
  <si>
    <t>Avni  Shala</t>
  </si>
  <si>
    <t>3099-4</t>
  </si>
  <si>
    <t>05-351/01-102621/20</t>
  </si>
  <si>
    <t>Memin Demi</t>
  </si>
  <si>
    <t>1900-12</t>
  </si>
  <si>
    <t>05-351/01-102709/20</t>
  </si>
  <si>
    <t>Valentina Berisha</t>
  </si>
  <si>
    <t>3101-7</t>
  </si>
  <si>
    <t>05-351/01-102280/20</t>
  </si>
  <si>
    <t>Lulzim Zejneli</t>
  </si>
  <si>
    <t>300-13</t>
  </si>
  <si>
    <t>05-351/01-102598/20</t>
  </si>
  <si>
    <t>Ardian Rama</t>
  </si>
  <si>
    <t>1554-1-1-0</t>
  </si>
  <si>
    <t>Kjo lende fillimisht ka qene te Arber Morina.</t>
  </si>
  <si>
    <t>05-351/01-36656/20</t>
  </si>
  <si>
    <t>29.06.2020</t>
  </si>
  <si>
    <t>02.03.2020,25.06.2020</t>
  </si>
  <si>
    <t>5172-0</t>
  </si>
  <si>
    <t>24.02.2020,29.06.2020</t>
  </si>
  <si>
    <t>Filiza Fazliu Sylejmani</t>
  </si>
  <si>
    <t>30.06.2020</t>
  </si>
  <si>
    <t>18.06.2020,30.06.2020</t>
  </si>
  <si>
    <t>18.06.2020,23.06.2020,30.06.2020</t>
  </si>
  <si>
    <t>Certifikate legalizimi /
Kategoria II</t>
  </si>
  <si>
    <t>Certifkate legalizimi /
Shtëpi</t>
  </si>
  <si>
    <t>Certifikate legalizimi /
Shtëpi</t>
  </si>
  <si>
    <t>05-351/01-104838/20</t>
  </si>
  <si>
    <t>Flamur Kaçiku</t>
  </si>
  <si>
    <t>607-2</t>
  </si>
  <si>
    <t>05-351/01-104897/20</t>
  </si>
  <si>
    <t>Ismet Gashi</t>
  </si>
  <si>
    <t>125-34</t>
  </si>
  <si>
    <t>05-356-30829/2010/1</t>
  </si>
  <si>
    <t>Rexhep Gashi</t>
  </si>
  <si>
    <t>135-3</t>
  </si>
  <si>
    <t>Kjo lende fillimisht ka qene te Fatlinda</t>
  </si>
  <si>
    <t>01.07.2020</t>
  </si>
  <si>
    <t>Kjo lende ka qene fillimisht te Urani</t>
  </si>
  <si>
    <t>Bashkohet me lenden baze me nr.05-356-28600,Kjo lende ka qene te Urani</t>
  </si>
  <si>
    <t>Kjo lende fillimisht ka qene te Urani</t>
  </si>
  <si>
    <t>Kjo lende fillimisht ka qene te Fatbardha, pastaj te Urani</t>
  </si>
  <si>
    <t>Ka bere plotesim lende me numer te ri 05-351/01-97959/20,Kjo lende fillimisht ka qene te Urani</t>
  </si>
  <si>
    <t>Kjo lende fillimisht ka qene te Fatbardha,pastaj te Urani</t>
  </si>
  <si>
    <t>Lenda fillmisht ka qene te Rolinda Demi,pastaj te Urani</t>
  </si>
  <si>
    <t>Kjo lende fillimisht ka qene te Flakrina</t>
  </si>
  <si>
    <t>Kjo lende ka qene fillimisht te Tasimi</t>
  </si>
  <si>
    <t>10.06.2020,24.06.2020,01.07.2020</t>
  </si>
  <si>
    <t>23.04.2020,08.05.2020,21.05.2020,26.05.2020,01.07.2020</t>
  </si>
  <si>
    <t>05-351/01-106910/20</t>
  </si>
  <si>
    <t>Sokol Maxharraj</t>
  </si>
  <si>
    <t>843-24</t>
  </si>
  <si>
    <t>05-070/01-106496/20</t>
  </si>
  <si>
    <t>Afrim Çibukçiu</t>
  </si>
  <si>
    <t>05-351/01-105804/20</t>
  </si>
  <si>
    <t>Gazmend Berisha</t>
  </si>
  <si>
    <t>118-5</t>
  </si>
  <si>
    <t>05-351/01-105827/20</t>
  </si>
  <si>
    <t>Adem Lajqi</t>
  </si>
  <si>
    <t>118-12</t>
  </si>
  <si>
    <t>05-351/01-105973/20</t>
  </si>
  <si>
    <t>Bahtijar Tahiri</t>
  </si>
  <si>
    <t>638-0</t>
  </si>
  <si>
    <t>05-351/01-105979/20</t>
  </si>
  <si>
    <t>Visar Tahiri</t>
  </si>
  <si>
    <t>639-1</t>
  </si>
  <si>
    <t>08.01.2020,25.06.2020</t>
  </si>
  <si>
    <t>26.06.2020 Perkadaster</t>
  </si>
  <si>
    <t>02.07.2020</t>
  </si>
  <si>
    <t>05-351/01-107776/20</t>
  </si>
  <si>
    <t>Vilson Pervorfi</t>
  </si>
  <si>
    <t>646-5</t>
  </si>
  <si>
    <t>05-351/01-107770/20</t>
  </si>
  <si>
    <t>Autorizues Valbona Naka</t>
  </si>
  <si>
    <t>05-351/01-107222/20</t>
  </si>
  <si>
    <t>Avni Murtezi</t>
  </si>
  <si>
    <t>176-3</t>
  </si>
  <si>
    <t>05-351/01-107476/20</t>
  </si>
  <si>
    <t>Faton Preteni</t>
  </si>
  <si>
    <t>1274-6</t>
  </si>
  <si>
    <t>03.07.2020</t>
  </si>
  <si>
    <t>Ejup Fejza</t>
  </si>
  <si>
    <t>03.03.2020,03.07.2020</t>
  </si>
  <si>
    <t>10.02.2020,19.06.2020,03.07.2020</t>
  </si>
  <si>
    <t>20.04.2020,25.06.2020,03.07.2020</t>
  </si>
  <si>
    <t>Kjo lende fillimisht ka qene te Fatlinda Salihu, ka bere plotesim lende me nr.05-356-31577/2010/1</t>
  </si>
  <si>
    <t>05-351/01-108821/20</t>
  </si>
  <si>
    <t>Shkendije Kazagiqi</t>
  </si>
  <si>
    <t>873-8</t>
  </si>
  <si>
    <t>05-351/01-108566/20</t>
  </si>
  <si>
    <t>Agron Sahiti</t>
  </si>
  <si>
    <t>582-12</t>
  </si>
  <si>
    <t>05-351/01-108489/20</t>
  </si>
  <si>
    <t>Imer Gashi</t>
  </si>
  <si>
    <t>05-351/01-108459/20</t>
  </si>
  <si>
    <t>Afrim Imeri</t>
  </si>
  <si>
    <t>400-9</t>
  </si>
  <si>
    <t>05-356-32306/2010/1</t>
  </si>
  <si>
    <t>Ilir Sylejmani</t>
  </si>
  <si>
    <t>283-16</t>
  </si>
  <si>
    <t>05-356-26032/2010/1</t>
  </si>
  <si>
    <t>Fehmi Mustafa</t>
  </si>
  <si>
    <t>301-14</t>
  </si>
  <si>
    <t>07.04.2020,01.07.2020</t>
  </si>
  <si>
    <t>06.07.2020</t>
  </si>
  <si>
    <t>20.01.2020,06.07.2020</t>
  </si>
  <si>
    <t>07.05.2020,06.07.2020</t>
  </si>
  <si>
    <t>05-054-59627/2016/1</t>
  </si>
  <si>
    <t>1270-3</t>
  </si>
  <si>
    <t>05-351/01-110361/20</t>
  </si>
  <si>
    <t>Ismet Jusufi</t>
  </si>
  <si>
    <t>789-7</t>
  </si>
  <si>
    <t>05-351/01-109603/20</t>
  </si>
  <si>
    <t>Naim Topalli</t>
  </si>
  <si>
    <t>514-10</t>
  </si>
  <si>
    <t>07.07.2020</t>
  </si>
  <si>
    <t xml:space="preserve">21.01.2020    07.07.2020  </t>
  </si>
  <si>
    <t>260.47         12.73</t>
  </si>
  <si>
    <t>30.03.2020,07.07.2020</t>
  </si>
  <si>
    <t>05-356-35656/2010/1</t>
  </si>
  <si>
    <t>Faton Hamiti</t>
  </si>
  <si>
    <t>225-4</t>
  </si>
  <si>
    <t>05-356-29543/2010/1</t>
  </si>
  <si>
    <t>Fadil Beselica</t>
  </si>
  <si>
    <t>228-1</t>
  </si>
  <si>
    <t>05-351/01-110940/20</t>
  </si>
  <si>
    <t>Riza Shaban Bytyqi</t>
  </si>
  <si>
    <t>683-2</t>
  </si>
  <si>
    <t>05-351/01-110723/20</t>
  </si>
  <si>
    <t>Lorik Kreshnik Pustina</t>
  </si>
  <si>
    <t>683-3</t>
  </si>
  <si>
    <t>05-351/01-110796/20</t>
  </si>
  <si>
    <t>Agim Haxha</t>
  </si>
  <si>
    <t>7171-9</t>
  </si>
  <si>
    <t>05-351/01-110813/20</t>
  </si>
  <si>
    <t>Arton Qemajl Kamberi</t>
  </si>
  <si>
    <t>298-4</t>
  </si>
  <si>
    <t>05-351/01-110849/20</t>
  </si>
  <si>
    <t>Mybera Hyda Ferizi</t>
  </si>
  <si>
    <t>1510-0</t>
  </si>
  <si>
    <t>05-351/01-111026/20</t>
  </si>
  <si>
    <t>Ramadan Mavraj</t>
  </si>
  <si>
    <t>512-1</t>
  </si>
  <si>
    <t>05-351/01-111035/20</t>
  </si>
  <si>
    <t>596-0</t>
  </si>
  <si>
    <t>05-351/01-111043/20</t>
  </si>
  <si>
    <t>2738-0</t>
  </si>
  <si>
    <t>05-351/01-111346/20</t>
  </si>
  <si>
    <t>Ylli Zeka</t>
  </si>
  <si>
    <t>439-6</t>
  </si>
  <si>
    <t>05-351/01-111562/20</t>
  </si>
  <si>
    <t>Valbona Istrefi</t>
  </si>
  <si>
    <t>6342-2</t>
  </si>
  <si>
    <t>05-351/01-111729/20</t>
  </si>
  <si>
    <t>225-13</t>
  </si>
  <si>
    <t>05-351/01-110823/20</t>
  </si>
  <si>
    <t>1962-5</t>
  </si>
  <si>
    <t>08.07.2020</t>
  </si>
  <si>
    <t>Kjo lende fillimisht ka qene te Rolinda Demi</t>
  </si>
  <si>
    <t>10.03.2020, 07.07.2020 Korigjim</t>
  </si>
  <si>
    <t>07.04.2020,07.07.2020 korigjimi</t>
  </si>
  <si>
    <t>17.01.2020   07.07.2020</t>
  </si>
  <si>
    <t>345.09          21.48</t>
  </si>
  <si>
    <t>Ardita Morina Dobroshi   Egzon Berisha</t>
  </si>
  <si>
    <t>08.01.2020,06.07.2020</t>
  </si>
  <si>
    <t>08.01.2020,19.05.2020,06.07.2020</t>
  </si>
  <si>
    <t>03.12.2019,28.05.2020,08.07.2020</t>
  </si>
  <si>
    <t>05-351/01-111011/20</t>
  </si>
  <si>
    <t>1627-1</t>
  </si>
  <si>
    <t>05-351/01-112028/20</t>
  </si>
  <si>
    <t>13.07.2020</t>
  </si>
  <si>
    <t>05-351/01-111815/20</t>
  </si>
  <si>
    <t>Ramiz Rafuna</t>
  </si>
  <si>
    <t>790-2</t>
  </si>
  <si>
    <t>05-351/01-112597/20</t>
  </si>
  <si>
    <t>Shekfat Tahiri</t>
  </si>
  <si>
    <t>1637-0</t>
  </si>
  <si>
    <t>Ejup Ismajli</t>
  </si>
  <si>
    <t>2302-4</t>
  </si>
  <si>
    <t>02.03.2020,10.07.2020</t>
  </si>
  <si>
    <t>20.02.2020,29.06.2020,10.07.2020</t>
  </si>
  <si>
    <t>10.07.2020</t>
  </si>
  <si>
    <t>Art Construciton L.L.C</t>
  </si>
  <si>
    <t>13.01.2020,09.07.2020</t>
  </si>
  <si>
    <t>24.06.2020,09.07.2020</t>
  </si>
  <si>
    <t>09.07.2020</t>
  </si>
  <si>
    <t>17.06.2020,09.07.2020</t>
  </si>
  <si>
    <t>05-351/01-113058/20</t>
  </si>
  <si>
    <t>Liridona Mustafa Sadiku</t>
  </si>
  <si>
    <t>1252-26</t>
  </si>
  <si>
    <t>05-351/01-113249/20</t>
  </si>
  <si>
    <t>Mentor Jusufi</t>
  </si>
  <si>
    <t>1504-8</t>
  </si>
  <si>
    <t>05-351/01-113106/20</t>
  </si>
  <si>
    <t>Fatos Salihamixhiqi</t>
  </si>
  <si>
    <t>6512-0</t>
  </si>
  <si>
    <t>05-351/01-113122/20</t>
  </si>
  <si>
    <t>6355-0</t>
  </si>
  <si>
    <t>Ka bere plotesim lende me numrin e vjeter 05-356-37503/2010/1</t>
  </si>
  <si>
    <t>05-351/01-112933/20</t>
  </si>
  <si>
    <t>Epir Berisha</t>
  </si>
  <si>
    <t>05-351/01-113069/20</t>
  </si>
  <si>
    <t>Shabi Dermaku</t>
  </si>
  <si>
    <t>7321-0</t>
  </si>
  <si>
    <t>05-351/01-113498/20</t>
  </si>
  <si>
    <t>Ibush Greba</t>
  </si>
  <si>
    <t>226-7</t>
  </si>
  <si>
    <t>05-351/01-113717/20</t>
  </si>
  <si>
    <t>Behlul Zeka</t>
  </si>
  <si>
    <t>5071-0</t>
  </si>
  <si>
    <t>05-356-40758/2010/2</t>
  </si>
  <si>
    <t>Muhamet Syli</t>
  </si>
  <si>
    <t>09.12.2019    02.07.2020</t>
  </si>
  <si>
    <t>12.03.2020,13.07.2020</t>
  </si>
  <si>
    <t>05-356-27865/2010/1</t>
  </si>
  <si>
    <t>Isa Berisha</t>
  </si>
  <si>
    <t>1892-15</t>
  </si>
  <si>
    <t>05-356-30496/2010/1</t>
  </si>
  <si>
    <t>Bylent Bozaxhi</t>
  </si>
  <si>
    <t>2315-24</t>
  </si>
  <si>
    <t>14.07.2020</t>
  </si>
  <si>
    <t>Luan Kuçi</t>
  </si>
  <si>
    <t>11.10.2019,19.05.2020, 18.05.2020</t>
  </si>
  <si>
    <t>20.12.2020</t>
  </si>
  <si>
    <t>13.02.2020,09.06.2020,16.07.2020</t>
  </si>
  <si>
    <t>16.07.2020</t>
  </si>
  <si>
    <t>15.07.2020</t>
  </si>
  <si>
    <t>05-351/01-117618/20</t>
  </si>
  <si>
    <t>Gafurr Podvorica</t>
  </si>
  <si>
    <t>109-2</t>
  </si>
  <si>
    <t>05-351/01-117167/20</t>
  </si>
  <si>
    <t>Shukran Tuli</t>
  </si>
  <si>
    <t>6222-0</t>
  </si>
  <si>
    <t>05-351/01-117350/20</t>
  </si>
  <si>
    <t>Albert Hyseni</t>
  </si>
  <si>
    <t>1861-8</t>
  </si>
  <si>
    <t>05-351/01-116856/20</t>
  </si>
  <si>
    <t>Alban Pozhegu</t>
  </si>
  <si>
    <t>895-0</t>
  </si>
  <si>
    <t>05-351/01-117007/20</t>
  </si>
  <si>
    <t>Fehmi Berisha</t>
  </si>
  <si>
    <t>816-17</t>
  </si>
  <si>
    <t>05-351/02-119257/20</t>
  </si>
  <si>
    <t>Zeqrija Mikollovci</t>
  </si>
  <si>
    <t>2613-23</t>
  </si>
  <si>
    <t>05-356-36159/2010/1</t>
  </si>
  <si>
    <t>Zymber Latifi</t>
  </si>
  <si>
    <t>612-2</t>
  </si>
  <si>
    <t>05-351/01-119678/20</t>
  </si>
  <si>
    <t>Asrije Fetahu</t>
  </si>
  <si>
    <t>1428-19</t>
  </si>
  <si>
    <t>05-054-62531/2016/1</t>
  </si>
  <si>
    <t>Ekrem Sylejman Hajredinaj</t>
  </si>
  <si>
    <t>981-3</t>
  </si>
  <si>
    <t>05-351/01-119562/20</t>
  </si>
  <si>
    <t>Nusret Hasani</t>
  </si>
  <si>
    <t>366-15</t>
  </si>
  <si>
    <t>05-351/01-119551/20</t>
  </si>
  <si>
    <t>05-351/01-119886/20</t>
  </si>
  <si>
    <t>Fatos  Popova</t>
  </si>
  <si>
    <t>6188-14</t>
  </si>
  <si>
    <t>05-356-26220/2010/1</t>
  </si>
  <si>
    <t>Hava Vitija</t>
  </si>
  <si>
    <t>1712-0</t>
  </si>
  <si>
    <t>05-356-30942/2010/1</t>
  </si>
  <si>
    <t>Trim Zeqiri</t>
  </si>
  <si>
    <t>791-3</t>
  </si>
  <si>
    <t>05-054-42607/2016/1</t>
  </si>
  <si>
    <t>17.07.2020</t>
  </si>
  <si>
    <t>Afrim Pasjaqa</t>
  </si>
  <si>
    <t>318-9</t>
  </si>
  <si>
    <t>05-351/01-11915/20</t>
  </si>
  <si>
    <t>Vedat Shabani</t>
  </si>
  <si>
    <t>1206-4</t>
  </si>
  <si>
    <t>20.07.2020</t>
  </si>
  <si>
    <t>Fatmir Mehmeti</t>
  </si>
  <si>
    <t>15.06.2020,19.06.2020,21.07.2020</t>
  </si>
  <si>
    <t>19.02.2020,20.07.2020</t>
  </si>
  <si>
    <t>08.06.2020,15.06.2020,02.07.2020,20.07.2020</t>
  </si>
  <si>
    <t>05-351/01-122483/20</t>
  </si>
  <si>
    <t>Rrustem Krasniqi</t>
  </si>
  <si>
    <t>760-6</t>
  </si>
  <si>
    <t>05-351/01-122625/20</t>
  </si>
  <si>
    <t>Valon Gashi</t>
  </si>
  <si>
    <t>5205-0</t>
  </si>
  <si>
    <t>05-356-37075/2010/1</t>
  </si>
  <si>
    <t>Ismet Hasani</t>
  </si>
  <si>
    <t>1431-4</t>
  </si>
  <si>
    <t>21.07.2020 Per kadaster</t>
  </si>
  <si>
    <t>21.07.2020</t>
  </si>
  <si>
    <t>07.02.2020,23.07.2020</t>
  </si>
  <si>
    <t>09.03.2020,19.06.2020,23.07.2020</t>
  </si>
  <si>
    <t>22.07.2020</t>
  </si>
  <si>
    <t>30.04.2020,22.07.2020</t>
  </si>
  <si>
    <t>05-351/01-123912/20</t>
  </si>
  <si>
    <t>Luigj Oruqi</t>
  </si>
  <si>
    <t>1272-5</t>
  </si>
  <si>
    <t>05-351/01-124020/20</t>
  </si>
  <si>
    <t>Afrim Frokaj                             Zef Pnishi</t>
  </si>
  <si>
    <t>412-15</t>
  </si>
  <si>
    <t>Jusuf  dhe Haki Mehmeti</t>
  </si>
  <si>
    <t>10112-0</t>
  </si>
  <si>
    <t>05-351/01-124323/20</t>
  </si>
  <si>
    <t>Vehbi Berisha</t>
  </si>
  <si>
    <t>814-4</t>
  </si>
  <si>
    <t>05-351/01-124685/20</t>
  </si>
  <si>
    <t>Halil Hajdari</t>
  </si>
  <si>
    <t>229-7</t>
  </si>
  <si>
    <t>23.07.2020</t>
  </si>
  <si>
    <t>Qerim Metaj</t>
  </si>
  <si>
    <t>581-6</t>
  </si>
  <si>
    <t>05-351/01-125859/20</t>
  </si>
  <si>
    <t>Fatos Ukaj</t>
  </si>
  <si>
    <t>916-2</t>
  </si>
  <si>
    <t>Shemsi Lushaku</t>
  </si>
  <si>
    <t>125-2</t>
  </si>
  <si>
    <t>05-351/01-125532/20</t>
  </si>
  <si>
    <t>Musli Morina</t>
  </si>
  <si>
    <t>1755-1</t>
  </si>
  <si>
    <t>05-351/01-125491/20</t>
  </si>
  <si>
    <t>Fitim Aliti</t>
  </si>
  <si>
    <t>274-14</t>
  </si>
  <si>
    <t>05-351/01-125325/20</t>
  </si>
  <si>
    <t>Liridon Miftaraj</t>
  </si>
  <si>
    <t>316-29</t>
  </si>
  <si>
    <t>05-351/01-125252/20</t>
  </si>
  <si>
    <t>Zeqir Gashi</t>
  </si>
  <si>
    <t>4456-2</t>
  </si>
  <si>
    <t>Mramor</t>
  </si>
  <si>
    <t>Ka bere plotesim lende me numer te ri 05-351/01-123569/20</t>
  </si>
  <si>
    <t>17.04.2020,24.07.2020</t>
  </si>
  <si>
    <t>24.07.2020</t>
  </si>
  <si>
    <t>05-356-31775/2010/1</t>
  </si>
  <si>
    <t>Drin Kastrati</t>
  </si>
  <si>
    <t>05-351/01-126419/20</t>
  </si>
  <si>
    <t>Bujar Reçica</t>
  </si>
  <si>
    <t>253-3</t>
  </si>
  <si>
    <t>27.07.2020</t>
  </si>
  <si>
    <t>Ardita Abazi (Elkos sh.p.k)</t>
  </si>
  <si>
    <t xml:space="preserve">Naser Bujupi </t>
  </si>
  <si>
    <t>05-351/01-127313/20</t>
  </si>
  <si>
    <t>Ejup Jashari</t>
  </si>
  <si>
    <t>2269-5</t>
  </si>
  <si>
    <t>05-351/01-127427/20</t>
  </si>
  <si>
    <t>Bejtullah Dubova</t>
  </si>
  <si>
    <t>338-0-1-0</t>
  </si>
  <si>
    <t>05-351/01-127437/20</t>
  </si>
  <si>
    <t>Bajram Dubova</t>
  </si>
  <si>
    <t>476-1-1-0</t>
  </si>
  <si>
    <t>05-351/01-127247/20</t>
  </si>
  <si>
    <t>Shkelzen Morina</t>
  </si>
  <si>
    <t>3109-28</t>
  </si>
  <si>
    <t>05-356-39610/2010/1</t>
  </si>
  <si>
    <t>Florim Gashi</t>
  </si>
  <si>
    <t>29.07.2020</t>
  </si>
  <si>
    <t>06.08.2020</t>
  </si>
  <si>
    <t>03.08.2020</t>
  </si>
  <si>
    <t>28.07.2020</t>
  </si>
  <si>
    <t>05-351/01-128419/20</t>
  </si>
  <si>
    <t>Besnik Makolli</t>
  </si>
  <si>
    <t>300-19</t>
  </si>
  <si>
    <t>05-351/01-128443/20</t>
  </si>
  <si>
    <t>Xhevat Makolli</t>
  </si>
  <si>
    <t>300-22</t>
  </si>
  <si>
    <t>05-351/01-128376/20</t>
  </si>
  <si>
    <t>Hilmi Vllasaliu</t>
  </si>
  <si>
    <t>1642-0</t>
  </si>
  <si>
    <t>05-351/01-128349/20</t>
  </si>
  <si>
    <t>Mirvete Vitia</t>
  </si>
  <si>
    <t>1645-0</t>
  </si>
  <si>
    <t>05-356-29667/2010/1</t>
  </si>
  <si>
    <t>Grunar Bajçinovci</t>
  </si>
  <si>
    <t>1774-21</t>
  </si>
  <si>
    <t>05-054-52273/2016/1</t>
  </si>
  <si>
    <t>Izet Gashi</t>
  </si>
  <si>
    <t>05.05.2020,26.05.2020,29.07.2020</t>
  </si>
  <si>
    <t>07.05.2020,18.05.2020,29.07.2020</t>
  </si>
  <si>
    <t>05-356-26300/2010/1</t>
  </si>
  <si>
    <t>205-2</t>
  </si>
  <si>
    <t>05-351/01-129628/20</t>
  </si>
  <si>
    <t>Rexhep Behrami</t>
  </si>
  <si>
    <t>30.07.2020</t>
  </si>
  <si>
    <t>Abaz Jahir Canolli</t>
  </si>
  <si>
    <t>1082-2</t>
  </si>
  <si>
    <t>Llukar</t>
  </si>
  <si>
    <t>19.02.2020,01.07.2020,13.07.2020,30.07.2020</t>
  </si>
  <si>
    <t>05-351/01-130402/20</t>
  </si>
  <si>
    <t>Arif Berisha</t>
  </si>
  <si>
    <t>859-5</t>
  </si>
  <si>
    <t>Siqevë</t>
  </si>
  <si>
    <t>05-356-27681/2010/1</t>
  </si>
  <si>
    <t>866-30</t>
  </si>
  <si>
    <t>05-356-29213/2010/1</t>
  </si>
  <si>
    <t>332-8</t>
  </si>
  <si>
    <t>05-400/02-131316/20</t>
  </si>
  <si>
    <t>11.08.2020</t>
  </si>
  <si>
    <t>10.07.2020,03.08.2020</t>
  </si>
  <si>
    <t>05.08.2020</t>
  </si>
  <si>
    <t>21.05.2020,18.06.2020,22.06.2020,05.08.2020</t>
  </si>
  <si>
    <t>05-356-27122/2010/1</t>
  </si>
  <si>
    <t>Ngadhnjim Kasem Domi</t>
  </si>
  <si>
    <t>1710-0</t>
  </si>
  <si>
    <t>05-351/01-133264/20</t>
  </si>
  <si>
    <t>Bajram Sllamniku</t>
  </si>
  <si>
    <t>2673-16</t>
  </si>
  <si>
    <t>05-351/01-134698/20</t>
  </si>
  <si>
    <t>Ragip  Zeqiraj</t>
  </si>
  <si>
    <t>995-6</t>
  </si>
  <si>
    <t>05-351/01-134240/20</t>
  </si>
  <si>
    <t>Nevzat Maloku</t>
  </si>
  <si>
    <t>2522-5</t>
  </si>
  <si>
    <t>21.01.2020,09.06.2020,06.08.2020</t>
  </si>
  <si>
    <t>05-356-29389/2010/1</t>
  </si>
  <si>
    <t>Meriton Bekteshi</t>
  </si>
  <si>
    <t>872-7</t>
  </si>
  <si>
    <t>05-351/01-134264/20</t>
  </si>
  <si>
    <t>Nexhat Maloku</t>
  </si>
  <si>
    <t>2425-0</t>
  </si>
  <si>
    <t>05-356-30540/2010/1</t>
  </si>
  <si>
    <t>07.08.2020</t>
  </si>
  <si>
    <t>Shaqir Kuçi</t>
  </si>
  <si>
    <t>798-3</t>
  </si>
  <si>
    <t>05-351/01-135286/20</t>
  </si>
  <si>
    <t>Skender Telaku</t>
  </si>
  <si>
    <t>398-5</t>
  </si>
  <si>
    <t>05-351/01-135378/20</t>
  </si>
  <si>
    <t>Xhevat Gashi</t>
  </si>
  <si>
    <t>517-2</t>
  </si>
  <si>
    <t>05-351/01-135396/20</t>
  </si>
  <si>
    <t>Sinan Visoka</t>
  </si>
  <si>
    <t>1681-3</t>
  </si>
  <si>
    <t>05-356-28508</t>
  </si>
  <si>
    <t>05-356-28568/2010/1</t>
  </si>
  <si>
    <t>10.08.2020</t>
  </si>
  <si>
    <t>Shefqet Hasimi</t>
  </si>
  <si>
    <t>762-5</t>
  </si>
  <si>
    <t>20.01.2020,10.08.2020</t>
  </si>
  <si>
    <t>05-351/01-136195/20</t>
  </si>
  <si>
    <t>Shkelzen Gola</t>
  </si>
  <si>
    <t>4648-0</t>
  </si>
  <si>
    <t>05-054-267759</t>
  </si>
  <si>
    <t>26.11.2015</t>
  </si>
  <si>
    <t>Bajram Gashani</t>
  </si>
  <si>
    <t>7168-0</t>
  </si>
  <si>
    <t>08.11.202010</t>
  </si>
  <si>
    <t>05-356-32752</t>
  </si>
  <si>
    <t>Avni Dehari</t>
  </si>
  <si>
    <t>349-2</t>
  </si>
  <si>
    <t>04.08.2020</t>
  </si>
  <si>
    <t>05.06.2020,07.07.2020</t>
  </si>
  <si>
    <t>26.09.2019,05.08.2020</t>
  </si>
  <si>
    <t>Ka bere plotesim lende me nr te ri05-351/01-126099/20</t>
  </si>
  <si>
    <t>Sali Ram Muriqi</t>
  </si>
  <si>
    <t>ZERO GROUP SHPK</t>
  </si>
  <si>
    <t>7167-0</t>
  </si>
  <si>
    <t>05-356-27719/2010/1</t>
  </si>
  <si>
    <t>Nuhi Bajqinca</t>
  </si>
  <si>
    <t>1238-42</t>
  </si>
  <si>
    <t>05-054-61321/16/1</t>
  </si>
  <si>
    <t>Shukri Krasniqi</t>
  </si>
  <si>
    <t>1347-0</t>
  </si>
  <si>
    <t>05-054-60376/16/2</t>
  </si>
  <si>
    <t>Hazir Krasniqi</t>
  </si>
  <si>
    <t>1177-9</t>
  </si>
  <si>
    <t>05-356-30020</t>
  </si>
  <si>
    <t>Jonuz Zeqir Mehmeti</t>
  </si>
  <si>
    <t>436-4</t>
  </si>
  <si>
    <t>05-054-61011</t>
  </si>
  <si>
    <t>15.03.2016</t>
  </si>
  <si>
    <t>Aziz Podvorica</t>
  </si>
  <si>
    <t>1796-10</t>
  </si>
  <si>
    <t>05-054-61031</t>
  </si>
  <si>
    <t>Arjeta Podvorica</t>
  </si>
  <si>
    <t>1796-11</t>
  </si>
  <si>
    <t>Selime,Kastriot,Gezim,Rrahman Ismajli</t>
  </si>
  <si>
    <t>12.08.2020</t>
  </si>
  <si>
    <t>05-351/01-138475/20</t>
  </si>
  <si>
    <t>Nexhat Ballanca</t>
  </si>
  <si>
    <t>761-4</t>
  </si>
  <si>
    <t>Vahid Mekolli</t>
  </si>
  <si>
    <t>295-28</t>
  </si>
  <si>
    <t>05-351/01-138971/20</t>
  </si>
  <si>
    <t>Zijadin Sopa</t>
  </si>
  <si>
    <t>1465-5</t>
  </si>
  <si>
    <t>05-351/01-138959/20</t>
  </si>
  <si>
    <t>1465-6</t>
  </si>
  <si>
    <t>Fadil Mekolli</t>
  </si>
  <si>
    <t>295-27</t>
  </si>
  <si>
    <t>05-351/01-140198/20</t>
  </si>
  <si>
    <t>13.08.2020</t>
  </si>
  <si>
    <t>Bylbyl Bujupi                  Pellumb Bujupi</t>
  </si>
  <si>
    <t>570-6</t>
  </si>
  <si>
    <t>Bahredin Osmani</t>
  </si>
  <si>
    <t>666-6</t>
  </si>
  <si>
    <t>Ka bere plotesim lende me numer te ri 05-351/01-139742/20, me 13.08.2020</t>
  </si>
  <si>
    <t>05-351/01-140033/20</t>
  </si>
  <si>
    <t>Fitim Gllareva</t>
  </si>
  <si>
    <t>1228-2</t>
  </si>
  <si>
    <t>05-351/01-139707/20</t>
  </si>
  <si>
    <t>Liman Jashari</t>
  </si>
  <si>
    <t>7196-1</t>
  </si>
  <si>
    <t>05-351/01-139127/20</t>
  </si>
  <si>
    <t>255-9</t>
  </si>
  <si>
    <t>05-351/01-139377/20</t>
  </si>
  <si>
    <t>Sedat Limani</t>
  </si>
  <si>
    <t>300-27</t>
  </si>
  <si>
    <t>Personi autorizuar Leotrim Spahiu</t>
  </si>
  <si>
    <t>05-351/01-139402/20</t>
  </si>
  <si>
    <t>Faton Limani</t>
  </si>
  <si>
    <t>300-25</t>
  </si>
  <si>
    <t>Sami Limani</t>
  </si>
  <si>
    <t>300-26</t>
  </si>
  <si>
    <t>05-351/01-139390/20</t>
  </si>
  <si>
    <t>05-356-30710/2010/1</t>
  </si>
  <si>
    <t>14.08.2020</t>
  </si>
  <si>
    <t>Adis Kuraja</t>
  </si>
  <si>
    <t>1737-0</t>
  </si>
  <si>
    <t>05-351/01-141616/20</t>
  </si>
  <si>
    <t>Qazim Sadiku</t>
  </si>
  <si>
    <t>6873-1</t>
  </si>
  <si>
    <t>05-351/01-141627/20</t>
  </si>
  <si>
    <t>05-351/01-141658/20</t>
  </si>
  <si>
    <t>Liman Ahmeti</t>
  </si>
  <si>
    <t>096-11</t>
  </si>
  <si>
    <t>05-351/01-141672/20</t>
  </si>
  <si>
    <t>Qazim Sejdiu</t>
  </si>
  <si>
    <t>Ka bere plotesim lende me nr te ri 05-351/01-141649/20</t>
  </si>
  <si>
    <t>17.08.2020</t>
  </si>
  <si>
    <t>Shqipe</t>
  </si>
  <si>
    <t>Hasnia</t>
  </si>
  <si>
    <t>05-356-39462/2010/1</t>
  </si>
  <si>
    <t>Arbnore Mahaj</t>
  </si>
  <si>
    <t>864-9</t>
  </si>
  <si>
    <t>05-356-25386/20101/1</t>
  </si>
  <si>
    <t>Nazmi Zeqiri</t>
  </si>
  <si>
    <t>Ibush Gashi</t>
  </si>
  <si>
    <t>05-351/01-142244/20</t>
  </si>
  <si>
    <t>1846-0</t>
  </si>
  <si>
    <t>18.08.2020</t>
  </si>
  <si>
    <t>24.06.2020,18.08.2020</t>
  </si>
  <si>
    <t>18.05.2020,18.08.2020</t>
  </si>
  <si>
    <t>05-351/01-144098/20</t>
  </si>
  <si>
    <t>Ridvan Dushi</t>
  </si>
  <si>
    <t>6182-22</t>
  </si>
  <si>
    <t>05-351/01-144119/20</t>
  </si>
  <si>
    <t>Besnik Dushi</t>
  </si>
  <si>
    <t>6182-23</t>
  </si>
  <si>
    <t>05-351/01-143733/20</t>
  </si>
  <si>
    <t>Afrim Latifi</t>
  </si>
  <si>
    <t>05-356-28745/2010/1</t>
  </si>
  <si>
    <t>089-19</t>
  </si>
  <si>
    <t>24.07.2020,19.08.2020</t>
  </si>
  <si>
    <t>05-356-37924/2010/1</t>
  </si>
  <si>
    <t>19.08.2020</t>
  </si>
  <si>
    <t>Fadil Berisha</t>
  </si>
  <si>
    <t>05-351/01-144951/20</t>
  </si>
  <si>
    <t>Selman Hamiti</t>
  </si>
  <si>
    <t>1256-1</t>
  </si>
  <si>
    <t>05-351/01-145431/20</t>
  </si>
  <si>
    <t>Kelmend Pallaska</t>
  </si>
  <si>
    <t>2333-7</t>
  </si>
  <si>
    <t>20.08.2020</t>
  </si>
  <si>
    <t>05-356-29897/2010/1</t>
  </si>
  <si>
    <t>780-19</t>
  </si>
  <si>
    <t>05-351/01-146560/20</t>
  </si>
  <si>
    <t>Hysein Kulinxha</t>
  </si>
  <si>
    <t>5150-1</t>
  </si>
  <si>
    <t>11.08.2020,21.08.2020</t>
  </si>
  <si>
    <t>21.08.2020</t>
  </si>
  <si>
    <t>22.06.2020,14.07.2020,11.08.2020,21.08.2020,21.08.2020</t>
  </si>
  <si>
    <t>13.07.2020,21.08.2020</t>
  </si>
  <si>
    <t>05-356-39771/2010/1</t>
  </si>
  <si>
    <t>05-356-29692/2010/1</t>
  </si>
  <si>
    <t>Shaqir Mazrekaj</t>
  </si>
  <si>
    <t>0393-0</t>
  </si>
  <si>
    <t>Kjo lende fillimisht ka qene te Fatlinda Salihu, Kjo lende ka qene te Diana</t>
  </si>
  <si>
    <t>12.02.2020  24.08.2020 Korigjim</t>
  </si>
  <si>
    <t>24.08.2020</t>
  </si>
  <si>
    <t>Akt Percjelles/ Dergimi ne kadaster</t>
  </si>
  <si>
    <t>25.08.2020</t>
  </si>
  <si>
    <t>01.06.2020, 25.08.2020</t>
  </si>
  <si>
    <t>01.06.2020 /18.08.2020</t>
  </si>
  <si>
    <t>Driton Ukmata</t>
  </si>
  <si>
    <t>05-054-56739</t>
  </si>
  <si>
    <t>10.03.2016</t>
  </si>
  <si>
    <t>417-14</t>
  </si>
  <si>
    <t>Hysni Zogaj</t>
  </si>
  <si>
    <t>2787-1</t>
  </si>
  <si>
    <t>05-356-25654/2010/1</t>
  </si>
  <si>
    <t>Arber Gashi</t>
  </si>
  <si>
    <t>781-11</t>
  </si>
  <si>
    <t>22.07.2020,24.08.2020</t>
  </si>
  <si>
    <t>05-351/01-149535/20</t>
  </si>
  <si>
    <t>Haxhi Blakaj</t>
  </si>
  <si>
    <t>0017-18</t>
  </si>
  <si>
    <t>24.08.2020 Per kadaster</t>
  </si>
  <si>
    <t>06.03.2020,24.08.2020</t>
  </si>
  <si>
    <t>03.03.2020,25.06.2020,12.08.2020</t>
  </si>
  <si>
    <t>20.02.2020/18.08.2020</t>
  </si>
  <si>
    <t>05-351/01-150317/20</t>
  </si>
  <si>
    <t>Alija Tahiri</t>
  </si>
  <si>
    <t>335-2</t>
  </si>
  <si>
    <t>05-351/01-150289/20</t>
  </si>
  <si>
    <t>Altin Maliqi</t>
  </si>
  <si>
    <t>238-0</t>
  </si>
  <si>
    <t>401-1</t>
  </si>
  <si>
    <t>05-351/01-150011/20</t>
  </si>
  <si>
    <t>Egzon Krasniqi</t>
  </si>
  <si>
    <t>05-351/01-149966/20</t>
  </si>
  <si>
    <t>Ismet Krasniqi</t>
  </si>
  <si>
    <t>428-3</t>
  </si>
  <si>
    <t>05-351/01-149995/20</t>
  </si>
  <si>
    <t>Skender Krasniqi</t>
  </si>
  <si>
    <t>428-6</t>
  </si>
  <si>
    <t>05-351/01-150479/20</t>
  </si>
  <si>
    <t>Korab Demaj</t>
  </si>
  <si>
    <t>7060-2</t>
  </si>
  <si>
    <t>26.08.2020 Per kadaster</t>
  </si>
  <si>
    <t>26.08.2020</t>
  </si>
  <si>
    <t>05.02.2020       26.08.2020</t>
  </si>
  <si>
    <t>232.59          16.22</t>
  </si>
  <si>
    <t>05-054-62432</t>
  </si>
  <si>
    <t>16.03.2016</t>
  </si>
  <si>
    <t>Ibrahim Sekiraqa</t>
  </si>
  <si>
    <t>0028-1</t>
  </si>
  <si>
    <t>05-054-62444</t>
  </si>
  <si>
    <t>27.08.2020</t>
  </si>
  <si>
    <t>13.05.2020    17.08.2020</t>
  </si>
  <si>
    <t>05-351/01-151336/20</t>
  </si>
  <si>
    <t>Pleurat Buçaj</t>
  </si>
  <si>
    <t>3106-8</t>
  </si>
  <si>
    <t>05-351/01-151769/20</t>
  </si>
  <si>
    <t>Abit Syla</t>
  </si>
  <si>
    <t>1437-3</t>
  </si>
  <si>
    <t>05-351/01-151782/20</t>
  </si>
  <si>
    <t>05-351/01-151797/20</t>
  </si>
  <si>
    <t>Dukagjin  Buçaj</t>
  </si>
  <si>
    <t>3109-40</t>
  </si>
  <si>
    <t>05-351/01-151177/20</t>
  </si>
  <si>
    <t>Selatin Ajvazi</t>
  </si>
  <si>
    <t>7111-16</t>
  </si>
  <si>
    <t>17.06.2020,27.08.2020</t>
  </si>
  <si>
    <t>05-351/01-152190/20</t>
  </si>
  <si>
    <t>Agim Gjuka</t>
  </si>
  <si>
    <t>0316-22</t>
  </si>
  <si>
    <t>05-351/01-151865/20</t>
  </si>
  <si>
    <t>Alban Hoti</t>
  </si>
  <si>
    <t>0493-4</t>
  </si>
  <si>
    <t>05-351/01-151811/20</t>
  </si>
  <si>
    <t>05-351/01-151891/20</t>
  </si>
  <si>
    <t>05-351/01-152429/20</t>
  </si>
  <si>
    <t>Alush Rrustemi</t>
  </si>
  <si>
    <t>0249-10</t>
  </si>
  <si>
    <t>09.03.2020,27.08.2020</t>
  </si>
  <si>
    <t>22.04.2020,12.05.2020,27.08.2020</t>
  </si>
  <si>
    <t>05-351/01-152764/20</t>
  </si>
  <si>
    <t>Gani Kllokoqi</t>
  </si>
  <si>
    <t>0940-27</t>
  </si>
  <si>
    <t>05-351/01-152852/20</t>
  </si>
  <si>
    <t>Bajram Veseli</t>
  </si>
  <si>
    <t>227-17</t>
  </si>
  <si>
    <t>28.08.2020</t>
  </si>
  <si>
    <t>28.02.202025, 25.08.2020</t>
  </si>
  <si>
    <t>15.07.2020,28.08.2020</t>
  </si>
  <si>
    <t>05-351/01-153695/20</t>
  </si>
  <si>
    <t>Xhavit Krasniqi</t>
  </si>
  <si>
    <t>2033-0</t>
  </si>
  <si>
    <t>05-351/01-153705/20</t>
  </si>
  <si>
    <t>2034-0</t>
  </si>
  <si>
    <t>05-351/01-153298/20</t>
  </si>
  <si>
    <t>Remzi Lejkovci</t>
  </si>
  <si>
    <t>3322-0</t>
  </si>
  <si>
    <t>05-351/01-153655/20</t>
  </si>
  <si>
    <t>Remzi Mustafa</t>
  </si>
  <si>
    <t>6128-7</t>
  </si>
  <si>
    <t>05-356-38727/2010/1</t>
  </si>
  <si>
    <t>Gent Demir Shkodra</t>
  </si>
  <si>
    <t>877-0</t>
  </si>
  <si>
    <t>31.08.2020</t>
  </si>
  <si>
    <t>05-356-39065/2010/1</t>
  </si>
  <si>
    <t>Xhelal Limani</t>
  </si>
  <si>
    <t>632-6</t>
  </si>
  <si>
    <t>05-356-39067/2010/1</t>
  </si>
  <si>
    <t>Lumni Llugiqi</t>
  </si>
  <si>
    <t>632-5</t>
  </si>
  <si>
    <t>05-356-33867/2010/1</t>
  </si>
  <si>
    <t>Hajrullah Kryeziu</t>
  </si>
  <si>
    <t>05-356-36641/2010/1</t>
  </si>
  <si>
    <t>Azem Sejdiu</t>
  </si>
  <si>
    <t>1467-7</t>
  </si>
  <si>
    <t>05-356-36436/2010/1</t>
  </si>
  <si>
    <t>Rrahim Uka</t>
  </si>
  <si>
    <t>Lulzim Maloku</t>
  </si>
  <si>
    <t>2338-7</t>
  </si>
  <si>
    <t>05-351/01-154364/20</t>
  </si>
  <si>
    <t>Sylejman Buçaj</t>
  </si>
  <si>
    <t>3109-50</t>
  </si>
  <si>
    <t>05-351/01-154634/20</t>
  </si>
  <si>
    <t>Ibrahim Istogu</t>
  </si>
  <si>
    <t>1467-2</t>
  </si>
  <si>
    <t>05-351/01-155184/20</t>
  </si>
  <si>
    <t>3109-21</t>
  </si>
  <si>
    <t>Agim Janova</t>
  </si>
  <si>
    <t>05-356-39001/2010/1</t>
  </si>
  <si>
    <t>01.09.2020</t>
  </si>
  <si>
    <t>Ruzhdi Bekteshi</t>
  </si>
  <si>
    <t>0096-15</t>
  </si>
  <si>
    <t>05-356-27434/2010/1</t>
  </si>
  <si>
    <t>2700-5</t>
  </si>
  <si>
    <t>05-351/01-156103/20</t>
  </si>
  <si>
    <t>Elhame Brestovci</t>
  </si>
  <si>
    <t>1261-2</t>
  </si>
  <si>
    <t>29.07.2020,01.09.2020</t>
  </si>
  <si>
    <t>Besim Shala</t>
  </si>
  <si>
    <t>03.09.2020</t>
  </si>
  <si>
    <t>01.06.2020 /03.09.2020</t>
  </si>
  <si>
    <t>02.09.2020</t>
  </si>
  <si>
    <t>05-351/01-156531/20</t>
  </si>
  <si>
    <t>Gani Shaljani</t>
  </si>
  <si>
    <t>2562-3</t>
  </si>
  <si>
    <t>05-351/01-157479/20</t>
  </si>
  <si>
    <t>Shkelzen Jusaj</t>
  </si>
  <si>
    <t>1161-0</t>
  </si>
  <si>
    <t>05-351/01-157432/20</t>
  </si>
  <si>
    <t>296-35</t>
  </si>
  <si>
    <t>05-351/01-157412/20</t>
  </si>
  <si>
    <t>Mentor Berisha</t>
  </si>
  <si>
    <t>296-33</t>
  </si>
  <si>
    <t>05-351/01-157401/20</t>
  </si>
  <si>
    <t>Artan Berisha</t>
  </si>
  <si>
    <t>296-34</t>
  </si>
  <si>
    <t>05-351/01-157631/20</t>
  </si>
  <si>
    <t>3670-0</t>
  </si>
  <si>
    <t>22.11.2019/ 03.09.2020</t>
  </si>
  <si>
    <t>22.11.2019/04.09.2020</t>
  </si>
  <si>
    <t>04.09.2020</t>
  </si>
  <si>
    <t>Bujar dhe Bajram Musa</t>
  </si>
  <si>
    <t>02791-6</t>
  </si>
  <si>
    <t>05-351/01-158793/20</t>
  </si>
  <si>
    <t>05-351/01-159111/20</t>
  </si>
  <si>
    <t>Valon Sylejmani</t>
  </si>
  <si>
    <t>333-14</t>
  </si>
  <si>
    <t>05-054-6309/2016/1</t>
  </si>
  <si>
    <t>Ali Gerguri</t>
  </si>
  <si>
    <t>6596-0</t>
  </si>
  <si>
    <t>Valentina Kryeziu Nazifi</t>
  </si>
  <si>
    <t>13.01.2020  07.09.2020</t>
  </si>
  <si>
    <t>979.19          80.95</t>
  </si>
  <si>
    <t>07.09.2020</t>
  </si>
  <si>
    <t>05-351/01-160064/20</t>
  </si>
  <si>
    <t>Sabri Haliti</t>
  </si>
  <si>
    <t>125-6</t>
  </si>
  <si>
    <t>05-351/01-159770/20</t>
  </si>
  <si>
    <t>2317-19</t>
  </si>
  <si>
    <t>05-351/01-159731/20</t>
  </si>
  <si>
    <t>Mentor Krasniqi</t>
  </si>
  <si>
    <t>4011-2</t>
  </si>
  <si>
    <t>05-054-36826</t>
  </si>
  <si>
    <t>12.02.2016</t>
  </si>
  <si>
    <t>Asllan Avdiu</t>
  </si>
  <si>
    <t>1900-7</t>
  </si>
  <si>
    <t>Diana Pirana</t>
  </si>
  <si>
    <t>08.09.2020</t>
  </si>
  <si>
    <t>20.02.2020/19.08.2020</t>
  </si>
  <si>
    <t>04.06.2020/19.08.2020</t>
  </si>
  <si>
    <t>10.02.2020/19.08.2020</t>
  </si>
  <si>
    <t>Kjo lende ka qene fillimisht te Tasimi,</t>
  </si>
  <si>
    <t>05-356-30113/2010/1</t>
  </si>
  <si>
    <t>443-4</t>
  </si>
  <si>
    <t>05-351/01-159784/20</t>
  </si>
  <si>
    <t>Adem Zymeri</t>
  </si>
  <si>
    <t>05-356-39489</t>
  </si>
  <si>
    <t>Ismet Hamit Bytyqi</t>
  </si>
  <si>
    <t>1202-3</t>
  </si>
  <si>
    <t>14.05.2020,01.06.2020,01.07.2020,07.07.2020,08.09.2020</t>
  </si>
  <si>
    <t>29.07.2020,08.09.2020</t>
  </si>
  <si>
    <t>06.08.2020,08.09.2020</t>
  </si>
  <si>
    <t>27.08.2020,08.09.2020</t>
  </si>
  <si>
    <t>27.02.2020 *2,27.08.2020,08.09.2020</t>
  </si>
  <si>
    <t>05-356-36711/2010/1</t>
  </si>
  <si>
    <t>Shukri Aliu</t>
  </si>
  <si>
    <t>1273-18</t>
  </si>
  <si>
    <t>05-351/01-160604/20</t>
  </si>
  <si>
    <t>Jakup Zeka</t>
  </si>
  <si>
    <t>132-5</t>
  </si>
  <si>
    <t>05-351/01-160552/20</t>
  </si>
  <si>
    <t>Famtir Begolli</t>
  </si>
  <si>
    <t>3025-13</t>
  </si>
  <si>
    <t>24.12.2019/03.08.2020</t>
  </si>
  <si>
    <t>08.01.2020/03.08.2020</t>
  </si>
  <si>
    <t>09.01.2020/18.08.2020</t>
  </si>
  <si>
    <t>15.01.2020/02.09.2020</t>
  </si>
  <si>
    <t>03.01.2020/02.09.2020</t>
  </si>
  <si>
    <t>10.09.2020</t>
  </si>
  <si>
    <t>01.06.2020/10.09.2020</t>
  </si>
  <si>
    <t>25.08.2020/10.09.2020</t>
  </si>
  <si>
    <t>09.09.2020</t>
  </si>
  <si>
    <t>31.12.2019,02.03.2020,01.07.2020,06.08.2020,09.09.2020</t>
  </si>
  <si>
    <t>05-356-31536/2010/1</t>
  </si>
  <si>
    <t>Arbër Seferi</t>
  </si>
  <si>
    <t>1805-8</t>
  </si>
  <si>
    <t>05-351/01-161848/20</t>
  </si>
  <si>
    <t>Nazmi Sijarina</t>
  </si>
  <si>
    <t>1292-3</t>
  </si>
  <si>
    <t>Bashkim Kabashi, pronar</t>
  </si>
  <si>
    <t>Aktvendim per kthim te mjeteve financiare</t>
  </si>
  <si>
    <t xml:space="preserve">Te Burhani </t>
  </si>
  <si>
    <t>te Rolinda</t>
  </si>
  <si>
    <t>Te Rexhepi</t>
  </si>
  <si>
    <t>Kjo lende fillimisht ka qene te Flakrina, pastaj Rexhepi</t>
  </si>
  <si>
    <t>24.12.2019,10.09.2020</t>
  </si>
  <si>
    <t>05-351/01-162078/20</t>
  </si>
  <si>
    <t>2082-17</t>
  </si>
  <si>
    <t>Shaban Svirca</t>
  </si>
  <si>
    <t>05-356-25476/2010/1</t>
  </si>
  <si>
    <t>Ilir Efendija, Perparim Rexha</t>
  </si>
  <si>
    <t>410-2</t>
  </si>
  <si>
    <t>05-356-30759/2010/1</t>
  </si>
  <si>
    <t>227-0</t>
  </si>
  <si>
    <t>Qemail Musa Mahmuti</t>
  </si>
  <si>
    <t>05-351/01-162202/20</t>
  </si>
  <si>
    <t>1059-7</t>
  </si>
  <si>
    <t>05-351/01-162434/20</t>
  </si>
  <si>
    <t>Lutfi Haxhiu</t>
  </si>
  <si>
    <t>Muhamet Rushiti</t>
  </si>
  <si>
    <t>00173-3</t>
  </si>
  <si>
    <t>11.09.2020</t>
  </si>
  <si>
    <t>28.07.2020,11.09.2020</t>
  </si>
  <si>
    <t>05-356-31295/2010/1</t>
  </si>
  <si>
    <t>14.09.2020</t>
  </si>
  <si>
    <t>Imer Jashar Kastrati</t>
  </si>
  <si>
    <t>0160-8</t>
  </si>
  <si>
    <t>05-356-38674/2010/1</t>
  </si>
  <si>
    <t>Ismet Shahin Arifi</t>
  </si>
  <si>
    <t>0462-2</t>
  </si>
  <si>
    <t>05-351/01-164143/20</t>
  </si>
  <si>
    <t>Nexhat Miftar Idrizaj</t>
  </si>
  <si>
    <t>4002-5</t>
  </si>
  <si>
    <t>05-351/01-164193/20</t>
  </si>
  <si>
    <t>Enver Morina</t>
  </si>
  <si>
    <t>2790-6</t>
  </si>
  <si>
    <t>05-351/01-164214/20</t>
  </si>
  <si>
    <t>Rifat Shaban Berisha</t>
  </si>
  <si>
    <t>1434-5</t>
  </si>
  <si>
    <t>Mbyllja e lëndess</t>
  </si>
  <si>
    <t>15.09.2020</t>
  </si>
  <si>
    <t>05-351/01-165055/20</t>
  </si>
  <si>
    <t>Kushtrim Avdiu</t>
  </si>
  <si>
    <t>408-1</t>
  </si>
  <si>
    <t>05-351/01-165092/20</t>
  </si>
  <si>
    <t>Gani Rama</t>
  </si>
  <si>
    <t>1033-7</t>
  </si>
  <si>
    <t>05-054-62985/2016/1</t>
  </si>
  <si>
    <t>Zeqir Fetoshi</t>
  </si>
  <si>
    <t>1033-3</t>
  </si>
  <si>
    <t>05-356-35621/2010/1</t>
  </si>
  <si>
    <t>Xhafer Jetulla Gjinovci</t>
  </si>
  <si>
    <t>05-351/01-165699/20</t>
  </si>
  <si>
    <t>Ilir Gashi</t>
  </si>
  <si>
    <t>00276-20</t>
  </si>
  <si>
    <t>781-12</t>
  </si>
  <si>
    <t>27.02.2020      15.09.2020 Korigjim</t>
  </si>
  <si>
    <t>16.09.2020</t>
  </si>
  <si>
    <t>05-356-29535/2010/1</t>
  </si>
  <si>
    <t>Ilir Ferid Kosova</t>
  </si>
  <si>
    <t>7648-6</t>
  </si>
  <si>
    <t>05-356-29172/2010/1</t>
  </si>
  <si>
    <t>Oktay Shufta</t>
  </si>
  <si>
    <t>7648-7</t>
  </si>
  <si>
    <t>05-351/01-166322/20</t>
  </si>
  <si>
    <t>Xhevahir Hovarda</t>
  </si>
  <si>
    <t>05-351/01-166441/20</t>
  </si>
  <si>
    <t>Ahmet Hyseni</t>
  </si>
  <si>
    <t>2674-19</t>
  </si>
  <si>
    <t>1424-4</t>
  </si>
  <si>
    <t>26.12.2019,15.09.2020</t>
  </si>
  <si>
    <t>17.09.2020</t>
  </si>
  <si>
    <t>17.09.220</t>
  </si>
  <si>
    <t>06.07.2020,10.07.2020,17.09.2020</t>
  </si>
  <si>
    <t>05-351/01-167539/20</t>
  </si>
  <si>
    <t>Besfort Mehmeti</t>
  </si>
  <si>
    <t>3034-14</t>
  </si>
  <si>
    <t xml:space="preserve">Astrit Latifaj </t>
  </si>
  <si>
    <t>05-356-37642/2010/1</t>
  </si>
  <si>
    <t>Antigona Ragip Jetullahu</t>
  </si>
  <si>
    <t>0160-6</t>
  </si>
  <si>
    <t>14.09.2020 Plotesim per kadaster</t>
  </si>
  <si>
    <t>15.09.2020 Plotesim per kadaster</t>
  </si>
  <si>
    <t>17.09.2020 Plotesim per kadaster</t>
  </si>
  <si>
    <t>18.09.2020</t>
  </si>
  <si>
    <t>22.06.2020,18.09.2020</t>
  </si>
  <si>
    <t>05-351/01-168273/20</t>
  </si>
  <si>
    <t>511-12</t>
  </si>
  <si>
    <t>Zyhdi Axhemi</t>
  </si>
  <si>
    <t>Qamil Zylfijaj</t>
  </si>
  <si>
    <t>05-356-29650/2010/1</t>
  </si>
  <si>
    <t>Fatos Mehmet Peja</t>
  </si>
  <si>
    <t>773-8</t>
  </si>
  <si>
    <t>Kjo lende fillimisht ka qene te Flakrina, pastaj te Diana</t>
  </si>
  <si>
    <t>Lenda baze eshte me numer 05-356-24981</t>
  </si>
  <si>
    <t>21.09.2020</t>
  </si>
  <si>
    <t>Burim Myftiu   Ganimete Myftiu</t>
  </si>
  <si>
    <t>05-356-29810</t>
  </si>
  <si>
    <t>Suad Abazi</t>
  </si>
  <si>
    <t>05-356-30812/2010/1</t>
  </si>
  <si>
    <t>05-070/01-170404/20</t>
  </si>
  <si>
    <t>22.09.2020</t>
  </si>
  <si>
    <t>05-351/01-169353/20</t>
  </si>
  <si>
    <t>Sevdail Gashi</t>
  </si>
  <si>
    <t>276-19</t>
  </si>
  <si>
    <t>05-351/01-169695/20</t>
  </si>
  <si>
    <t>Hakif Sogojeva</t>
  </si>
  <si>
    <t>991-1</t>
  </si>
  <si>
    <t>05-351/01-170389/20</t>
  </si>
  <si>
    <t>Bute Ramadan Bajgora</t>
  </si>
  <si>
    <t>6913-0</t>
  </si>
  <si>
    <t>05-351/01-170459/20</t>
  </si>
  <si>
    <t>Ahmet Ahmeti</t>
  </si>
  <si>
    <t>1012-2</t>
  </si>
  <si>
    <t>19.08.2020,22.09.2020</t>
  </si>
  <si>
    <t>05-356-38034</t>
  </si>
  <si>
    <t>Sedat Begolli</t>
  </si>
  <si>
    <t>5681-1</t>
  </si>
  <si>
    <t>Ka qene te Violeta Hoxha</t>
  </si>
  <si>
    <t>05-054-15906/2016/1</t>
  </si>
  <si>
    <t>Besa Peci</t>
  </si>
  <si>
    <t>05-351/01-171032/20</t>
  </si>
  <si>
    <t>Leufat Idrizaj</t>
  </si>
  <si>
    <t>7329-0</t>
  </si>
  <si>
    <t>05-351/01-170788/20</t>
  </si>
  <si>
    <t>366-17</t>
  </si>
  <si>
    <t>08.09.2020,22.09.2020</t>
  </si>
  <si>
    <t>05-351/01-171540/20</t>
  </si>
  <si>
    <t>827-8</t>
  </si>
  <si>
    <t>23.09.2020</t>
  </si>
  <si>
    <t>Kjo lende fillimisht ka qene te Merale</t>
  </si>
  <si>
    <t>Kjo lende fillimisht ka qene te Urani, pastaj te Merale</t>
  </si>
  <si>
    <t>05-356-31775 I eshte leshuar plotesimi, me pas eshte kuptuar se kjo lende perkatsisht parcela ka kalu ne pronar te ri.  Kjo ka qene te Merale</t>
  </si>
  <si>
    <t>Te Burhani, pastaj te Merale</t>
  </si>
  <si>
    <t>Ka bere plotesim lende me numer te ri 05-034/03-79963/20, te Merali</t>
  </si>
  <si>
    <t>Kjo lende fillimisht ka qene te Urani, pastaj te Merali</t>
  </si>
  <si>
    <t>Kjo lende ka qene fillimisht te Tasimi, pastaj te Merali</t>
  </si>
  <si>
    <t>Kjo lende fillimisht ka qene te Merale Billali</t>
  </si>
  <si>
    <t>Kjo lende fillimisht ka qene te Fatbardha, pastaj te Merali</t>
  </si>
  <si>
    <t>05-356-27447</t>
  </si>
  <si>
    <t>Muharrem Hajredini</t>
  </si>
  <si>
    <t>367-7</t>
  </si>
  <si>
    <t>30.09.2019,06.11.2019</t>
  </si>
  <si>
    <t>22.11.2019,22.09.2020</t>
  </si>
  <si>
    <t>05-356-27629/2010/1</t>
  </si>
  <si>
    <t>30.09.2019,22.09.2020</t>
  </si>
  <si>
    <t>12.12.2019,21.09.2020</t>
  </si>
  <si>
    <t>11.12.2019,21.09.2020</t>
  </si>
  <si>
    <t>24.09.2020</t>
  </si>
  <si>
    <t>06.03.2020,23.09.2020</t>
  </si>
  <si>
    <t>05-351/01-172029/20</t>
  </si>
  <si>
    <t>Xhavid Robelli</t>
  </si>
  <si>
    <t>226-4</t>
  </si>
  <si>
    <t>05-356-40603/2010/1</t>
  </si>
  <si>
    <t>Muhamet Uka</t>
  </si>
  <si>
    <t>05-356-38062/2010/1</t>
  </si>
  <si>
    <t>Uranik Begu</t>
  </si>
  <si>
    <t>05-351/05-111684/20</t>
  </si>
  <si>
    <t>N.N.P Standard Plus</t>
  </si>
  <si>
    <t>05-356-31873/2010/1</t>
  </si>
  <si>
    <t>Ruzhdi Hasani</t>
  </si>
  <si>
    <t>7423-13</t>
  </si>
  <si>
    <t>05-356-27731/2010/1</t>
  </si>
  <si>
    <t>Vlorë Beqir Emini</t>
  </si>
  <si>
    <t>20.12.2019,24.09.2020</t>
  </si>
  <si>
    <t>23.06.2020,03.07.2020,25.09.2020</t>
  </si>
  <si>
    <t>05-356-28898/2010/1</t>
  </si>
  <si>
    <t>25.09.2020</t>
  </si>
  <si>
    <t>Azem Osman Bytyqi</t>
  </si>
  <si>
    <t>1252-5</t>
  </si>
  <si>
    <t>05-054-59324/2016/1</t>
  </si>
  <si>
    <t>28.09.2020</t>
  </si>
  <si>
    <t>Lifa Tahiri</t>
  </si>
  <si>
    <t>6503-1</t>
  </si>
  <si>
    <t>29.09.2020</t>
  </si>
  <si>
    <t>21.02.2020,29.09.2020</t>
  </si>
  <si>
    <t>05-351/01-176739/20</t>
  </si>
  <si>
    <t>Ilir Zhaveli</t>
  </si>
  <si>
    <t>05-351/01-176128/20</t>
  </si>
  <si>
    <t>Ismet Visoka</t>
  </si>
  <si>
    <t>2756-10</t>
  </si>
  <si>
    <t>05-351/01-176718/20</t>
  </si>
  <si>
    <t>Miftar Krasniqi</t>
  </si>
  <si>
    <t>768-10</t>
  </si>
  <si>
    <t>768-18</t>
  </si>
  <si>
    <t>05-351/01-176722/20</t>
  </si>
  <si>
    <t>768-61</t>
  </si>
  <si>
    <t>768-2</t>
  </si>
  <si>
    <t>05-356-28703/2010/1</t>
  </si>
  <si>
    <t>Muharrem Rama</t>
  </si>
  <si>
    <t>314-4</t>
  </si>
  <si>
    <t>05-356-23370/2010/1</t>
  </si>
  <si>
    <t>Ali Sijarina</t>
  </si>
  <si>
    <t>7588-14</t>
  </si>
  <si>
    <t>20.12.2019,29.09.2020</t>
  </si>
  <si>
    <t>10.10.2019,28.09.2020</t>
  </si>
  <si>
    <t>24.09.2020,29.09.2020</t>
  </si>
  <si>
    <t>30.09.2020</t>
  </si>
  <si>
    <t>Kerkese per  legalizim ka bere me daten 30.09.2020</t>
  </si>
  <si>
    <t>Kjo lende fillimisht ka qene te Burhani, akt percjelles per urbanizem, me daten 30.09.2020 eshte kthy perseri te Legalizimi</t>
  </si>
  <si>
    <t>05-351/01-177222/20</t>
  </si>
  <si>
    <t>Avni Ramadani</t>
  </si>
  <si>
    <t>253-0</t>
  </si>
  <si>
    <t>05-351/01-177234/20</t>
  </si>
  <si>
    <t>05-351/01-177005/20</t>
  </si>
  <si>
    <t>419-12</t>
  </si>
  <si>
    <t xml:space="preserve">Ankese </t>
  </si>
  <si>
    <t>05-070/01-236158/19</t>
  </si>
  <si>
    <t>20.02.2020/02.10.2020</t>
  </si>
  <si>
    <t>/02.10.2020</t>
  </si>
  <si>
    <t>01.06.2020/02.10.2020</t>
  </si>
  <si>
    <t>20.02.2020,04.06.2020/02.10.2020</t>
  </si>
  <si>
    <t>21.08.2020/01.10.2020</t>
  </si>
  <si>
    <t>01.10.2020</t>
  </si>
  <si>
    <t>05-351/01-178380/20</t>
  </si>
  <si>
    <t>Haxhi Hajdari</t>
  </si>
  <si>
    <t>421-0</t>
  </si>
  <si>
    <t>05-351/01-178153/20</t>
  </si>
  <si>
    <t>Hamdi Halili</t>
  </si>
  <si>
    <t>222-6</t>
  </si>
  <si>
    <t>05-351/01-178670/20</t>
  </si>
  <si>
    <t>Islam Krasniqi</t>
  </si>
  <si>
    <t>4382-7</t>
  </si>
  <si>
    <t>02.10.2020</t>
  </si>
  <si>
    <t>Kjo lende fillimisht ka qene te Violeta</t>
  </si>
  <si>
    <t>10.04.2020,02.10.2020</t>
  </si>
  <si>
    <t>27.07.2020,02.10.2020</t>
  </si>
  <si>
    <t>Ka bere plotesim lende me numer te ri 05-351/01-179571/20</t>
  </si>
  <si>
    <t>05-356-39926/2010/1</t>
  </si>
  <si>
    <t>Nazi SH.P.K</t>
  </si>
  <si>
    <t>05-351/01-178961/20</t>
  </si>
  <si>
    <t>Dilber Musliu</t>
  </si>
  <si>
    <t>171-6</t>
  </si>
  <si>
    <t>05-351/01-179064/20</t>
  </si>
  <si>
    <t>Jeton Berisha</t>
  </si>
  <si>
    <t>1334-1</t>
  </si>
  <si>
    <t>05-351/01-179568/20</t>
  </si>
  <si>
    <t>Bellka  Zakuti</t>
  </si>
  <si>
    <t>1093-7</t>
  </si>
  <si>
    <t>05-351/01-179719/20</t>
  </si>
  <si>
    <t>Bekim Ymeri</t>
  </si>
  <si>
    <t>4655-0</t>
  </si>
  <si>
    <t>05-3054-62223/16/1</t>
  </si>
  <si>
    <t>Daut Maloku</t>
  </si>
  <si>
    <t>00035-20</t>
  </si>
  <si>
    <t>05-351/01-179517/20</t>
  </si>
  <si>
    <t>05-351/01-179533/20</t>
  </si>
  <si>
    <t>05-351/01-179534/20</t>
  </si>
  <si>
    <t>05-351/01-179527/20</t>
  </si>
  <si>
    <t>05.10.2020</t>
  </si>
  <si>
    <t>14.05.2020,28.09.2020,05.10.2020</t>
  </si>
  <si>
    <t>05-356-26906</t>
  </si>
  <si>
    <t>Imer Mustafe Sekiraqa</t>
  </si>
  <si>
    <t>00045-1</t>
  </si>
  <si>
    <t>10.01.2020,02.10.2020</t>
  </si>
  <si>
    <t>03.06.2020    06.10.2020</t>
  </si>
  <si>
    <t>06.10.2020</t>
  </si>
  <si>
    <t>06.07.2020,06.10.2020</t>
  </si>
  <si>
    <t>05-351/01-181343/20</t>
  </si>
  <si>
    <t>Musli Bunjaku</t>
  </si>
  <si>
    <t>1774-24</t>
  </si>
  <si>
    <t>05-351/01-181334/20</t>
  </si>
  <si>
    <t>1774-25</t>
  </si>
  <si>
    <t>05.06.2020,06.10.2020</t>
  </si>
  <si>
    <t>/07.10.2020</t>
  </si>
  <si>
    <t>07.10.2020</t>
  </si>
  <si>
    <t>05-351/01-182505/20</t>
  </si>
  <si>
    <t>Ruzhdi Pacolli</t>
  </si>
  <si>
    <t>228-13</t>
  </si>
  <si>
    <t>05-351/01-182892/20</t>
  </si>
  <si>
    <t>Fejzullah Sopi</t>
  </si>
  <si>
    <t>4981-1</t>
  </si>
  <si>
    <t>05-351/01-182866/20</t>
  </si>
  <si>
    <t>Sokol Krasniqi</t>
  </si>
  <si>
    <t>2066-23</t>
  </si>
  <si>
    <t>05.06.2020  07.10.2020</t>
  </si>
  <si>
    <t>08.10.2020</t>
  </si>
  <si>
    <t>06.03.2020,08.10.2020</t>
  </si>
  <si>
    <t>Akt percjelles per Drejtorine e Financave,08.10.2020</t>
  </si>
  <si>
    <t>10.02.2020, 18.09.2020,09.10.2020</t>
  </si>
  <si>
    <t>/09.10.2020</t>
  </si>
  <si>
    <t>/09.10.220</t>
  </si>
  <si>
    <t>Eshte dhene direkt pales</t>
  </si>
  <si>
    <t>12.10.2020/</t>
  </si>
  <si>
    <t>/12.10.2020</t>
  </si>
  <si>
    <t>10.02.2020/12.10.2020</t>
  </si>
  <si>
    <t>17.09.2020/12.10.2020</t>
  </si>
  <si>
    <t>12.10.2020</t>
  </si>
  <si>
    <t>09.10.2020</t>
  </si>
  <si>
    <t>05.06.2020, 12.10.2020</t>
  </si>
  <si>
    <t>05-351/01-183815/20</t>
  </si>
  <si>
    <t>Sabi Gashi</t>
  </si>
  <si>
    <t>05-351/01-183797/20</t>
  </si>
  <si>
    <t>Perparim Gashi</t>
  </si>
  <si>
    <t>1692-0</t>
  </si>
  <si>
    <t>Kjo lende fillimisht ka qene te Fatbardha, Eshte bashkuar me lenden baze 05-356-38975</t>
  </si>
  <si>
    <t>05-351/01-186217/20</t>
  </si>
  <si>
    <t>Burbuqe Nasufi</t>
  </si>
  <si>
    <t>05-356-30950/10/1</t>
  </si>
  <si>
    <t>Rozana Doqi</t>
  </si>
  <si>
    <t>7239-0</t>
  </si>
  <si>
    <t>316-30</t>
  </si>
  <si>
    <t>05-351/01-185299/20</t>
  </si>
  <si>
    <t>Arben Geci</t>
  </si>
  <si>
    <t>2224-0,2223-0</t>
  </si>
  <si>
    <t>05-351/01-185215/20</t>
  </si>
  <si>
    <t>Halil Rexha</t>
  </si>
  <si>
    <t>6598-0</t>
  </si>
  <si>
    <t>05-356-33681/2010/1</t>
  </si>
  <si>
    <t>517-23</t>
  </si>
  <si>
    <t>05-351/01-185988/20</t>
  </si>
  <si>
    <t>Hysen Sylejmani</t>
  </si>
  <si>
    <t>924-1</t>
  </si>
  <si>
    <t>13.10.2020</t>
  </si>
  <si>
    <t>05-356-29576/2010/1</t>
  </si>
  <si>
    <t>Ramadan Sopi</t>
  </si>
  <si>
    <t>393-16</t>
  </si>
  <si>
    <t>05-356-36574/10/20/1</t>
  </si>
  <si>
    <t>Gjevahir Begolli</t>
  </si>
  <si>
    <t>03244-2</t>
  </si>
  <si>
    <t>05-054-61811/16/1</t>
  </si>
  <si>
    <t>00867-66</t>
  </si>
  <si>
    <t>Zyhdi Daka</t>
  </si>
  <si>
    <t>Sabit Gashi</t>
  </si>
  <si>
    <t>05-351/01-186632/20</t>
  </si>
  <si>
    <t>Agim Bunjaku</t>
  </si>
  <si>
    <t>05-351/01-187027/20</t>
  </si>
  <si>
    <t>Ismet Gajtani</t>
  </si>
  <si>
    <t>6956-2</t>
  </si>
  <si>
    <t>0021-5</t>
  </si>
  <si>
    <t xml:space="preserve">Vendim 13.10.2020 </t>
  </si>
  <si>
    <t>18.12.2019,09.10.2020</t>
  </si>
  <si>
    <t>15.10.2020</t>
  </si>
  <si>
    <t>01.06.2020/ 15.10.2020</t>
  </si>
  <si>
    <t>20.02.2020/ 15.10.2020</t>
  </si>
  <si>
    <t>18.09.2020/ 15.10.2020</t>
  </si>
  <si>
    <t>14.10.2020</t>
  </si>
  <si>
    <t>05-351/01-187372/20</t>
  </si>
  <si>
    <t>Misret Beqiri</t>
  </si>
  <si>
    <t>410-9</t>
  </si>
  <si>
    <t>05-351/01-187392/20</t>
  </si>
  <si>
    <t>Misim Beqiri</t>
  </si>
  <si>
    <t>410-8</t>
  </si>
  <si>
    <t>05-351/01-187400/20</t>
  </si>
  <si>
    <t>569-9</t>
  </si>
  <si>
    <t>Adilane Reqi</t>
  </si>
  <si>
    <t>05-356-29952/20/1</t>
  </si>
  <si>
    <t>Ali Ismaili</t>
  </si>
  <si>
    <t>766-12</t>
  </si>
  <si>
    <t>28.05.2020, 15.10.2020</t>
  </si>
  <si>
    <t>Lagja e spitalit</t>
  </si>
  <si>
    <t>05-351/01-189394/20</t>
  </si>
  <si>
    <t>16.10.2020</t>
  </si>
  <si>
    <t>Xhafer Tahiri</t>
  </si>
  <si>
    <t>1206-13</t>
  </si>
  <si>
    <t>05-356-28145/2010/1</t>
  </si>
  <si>
    <t>Ukshin Gashi</t>
  </si>
  <si>
    <t>05-356-28296/2010/1</t>
  </si>
  <si>
    <t>Blerim Mjeku</t>
  </si>
  <si>
    <t>778-15</t>
  </si>
  <si>
    <t>05-356-38097/2010/1</t>
  </si>
  <si>
    <t>6593-0</t>
  </si>
  <si>
    <t>05-356-29488/2010/1</t>
  </si>
  <si>
    <t>Qerkim Mustafa</t>
  </si>
  <si>
    <t>690-15</t>
  </si>
  <si>
    <t>05-351/01-189175/20</t>
  </si>
  <si>
    <t>784-0</t>
  </si>
  <si>
    <t>05-356-29429/2010/1</t>
  </si>
  <si>
    <t>05-351/01-189042/20</t>
  </si>
  <si>
    <t>664-9</t>
  </si>
  <si>
    <t>05-351/01-189023/20</t>
  </si>
  <si>
    <t>Fidan Gashi</t>
  </si>
  <si>
    <t>664-16</t>
  </si>
  <si>
    <t>05-351/01-189037/20</t>
  </si>
  <si>
    <t>664-29</t>
  </si>
  <si>
    <t>05-351/01-189020/20</t>
  </si>
  <si>
    <t>Besim Gashi</t>
  </si>
  <si>
    <t>664-17</t>
  </si>
  <si>
    <t>15.01.2020        23.07.2020   16.10.2020</t>
  </si>
  <si>
    <t>03.09.2020/ 14.10.2020</t>
  </si>
  <si>
    <t>17.09.2020/ 14.10.2020</t>
  </si>
  <si>
    <t>03.09.2020/14.10.2020</t>
  </si>
  <si>
    <t>16.07.2020/ 20.10.2020</t>
  </si>
  <si>
    <t>20.10.2020</t>
  </si>
  <si>
    <t>Adem,Hasim,Rustem Nika</t>
  </si>
  <si>
    <t>1411-11</t>
  </si>
  <si>
    <t>21.01.2020/ 20.10.2020</t>
  </si>
  <si>
    <t>05-351/01-191499/20</t>
  </si>
  <si>
    <t>01568-0</t>
  </si>
  <si>
    <t>05-356-28548/2010/20/1</t>
  </si>
  <si>
    <t>Demir Krasniqi</t>
  </si>
  <si>
    <t>00762-17</t>
  </si>
  <si>
    <t>05-356-36386/2010/1</t>
  </si>
  <si>
    <t>Burim Belegu</t>
  </si>
  <si>
    <t>01238-45</t>
  </si>
  <si>
    <t>05-356-36437/2010/1</t>
  </si>
  <si>
    <t>Bektesh Bekteshi</t>
  </si>
  <si>
    <t>00026-9</t>
  </si>
  <si>
    <t>05-356-36431/2010/1</t>
  </si>
  <si>
    <t>Abdullah Bekteshi</t>
  </si>
  <si>
    <t>00026-8</t>
  </si>
  <si>
    <t>Avni Berveniku</t>
  </si>
  <si>
    <t>07611-10</t>
  </si>
  <si>
    <t>05-351/01-190962/20</t>
  </si>
  <si>
    <t>19.10.2020</t>
  </si>
  <si>
    <t>Lulzim Berisha</t>
  </si>
  <si>
    <t>00403-14</t>
  </si>
  <si>
    <t>03.10.2019/ 19.10.2020</t>
  </si>
  <si>
    <t>05-054-275404/15/01</t>
  </si>
  <si>
    <t>Muhamed Havolli</t>
  </si>
  <si>
    <t>00173-5</t>
  </si>
  <si>
    <t>00173-4</t>
  </si>
  <si>
    <t>05-054-55276/2016/3</t>
  </si>
  <si>
    <t>Burim Karahoda</t>
  </si>
  <si>
    <t>02760-9</t>
  </si>
  <si>
    <t>18.10.2019/ 19.10.2020</t>
  </si>
  <si>
    <t>20.12.2019/19.10.2020</t>
  </si>
  <si>
    <t>05-356-31034</t>
  </si>
  <si>
    <t>Islam Rahimi</t>
  </si>
  <si>
    <t>01250-5</t>
  </si>
  <si>
    <t>18.12.2019/20.10.2020</t>
  </si>
  <si>
    <t>05-351/01-189674/20</t>
  </si>
  <si>
    <t>Vigan Behluli</t>
  </si>
  <si>
    <t>00273-5</t>
  </si>
  <si>
    <t>Skender Azemi</t>
  </si>
  <si>
    <t>03109-42</t>
  </si>
  <si>
    <t>05-070/01-190599/20</t>
  </si>
  <si>
    <t>Faik Vllasaliu</t>
  </si>
  <si>
    <t>21.10.2020</t>
  </si>
  <si>
    <t>Plotsim dokumentacioni per kataster</t>
  </si>
  <si>
    <t>05-351/01-192208/20</t>
  </si>
  <si>
    <t>7624-9</t>
  </si>
  <si>
    <t>05-356-35119/2010/1</t>
  </si>
  <si>
    <t>Vehbi Bytyqi</t>
  </si>
  <si>
    <t>838-9</t>
  </si>
  <si>
    <t>05-351/01-192312/20</t>
  </si>
  <si>
    <t>Gezim Haxhiu</t>
  </si>
  <si>
    <t>02571-58</t>
  </si>
  <si>
    <t>05-351/01-192699/20</t>
  </si>
  <si>
    <t>Selim Bejiq</t>
  </si>
  <si>
    <t>05-351/01-192687/20</t>
  </si>
  <si>
    <t>05-351/01-192874/20</t>
  </si>
  <si>
    <t>Muhamet Ahmeti</t>
  </si>
  <si>
    <t>7168-3</t>
  </si>
  <si>
    <t>06.05.2020/20.10.2020</t>
  </si>
  <si>
    <t>10.08.2020/19.10.2020</t>
  </si>
  <si>
    <t>18.12.2019/21.10.2020</t>
  </si>
  <si>
    <t>09.10.2019/19.10.2020</t>
  </si>
  <si>
    <t>Data e terheqjes 
nga pala</t>
  </si>
  <si>
    <t>Data e terheqjes 
nga Pala</t>
  </si>
  <si>
    <t>Arkive</t>
  </si>
  <si>
    <t>Mustafë Karavidaj/ne ket emer plotsimi ka ardh</t>
  </si>
  <si>
    <t>22.10.2020</t>
  </si>
  <si>
    <t>05-351/01-193251/20</t>
  </si>
  <si>
    <t>Fisnik Dalipi</t>
  </si>
  <si>
    <t>01185-3</t>
  </si>
  <si>
    <t>05-351/01-193879</t>
  </si>
  <si>
    <t>Daut Gashi</t>
  </si>
  <si>
    <t>3658-2</t>
  </si>
  <si>
    <t>05-356-28451/20/1</t>
  </si>
  <si>
    <t>Besim Sherifi</t>
  </si>
  <si>
    <t>701-31</t>
  </si>
  <si>
    <t>03.08.2020/ 22.10.2020</t>
  </si>
  <si>
    <t>05-351/01-195066/20</t>
  </si>
  <si>
    <t>23.10.2020</t>
  </si>
  <si>
    <t>Mevlude Sela</t>
  </si>
  <si>
    <t>00517-21</t>
  </si>
  <si>
    <t>05-054-21578/2016/1</t>
  </si>
  <si>
    <t>Fadil Sherifi</t>
  </si>
  <si>
    <t>07361-0</t>
  </si>
  <si>
    <t>05-356-27907/2010/1</t>
  </si>
  <si>
    <t>Ismajl Syla</t>
  </si>
  <si>
    <t>1591-6</t>
  </si>
  <si>
    <t>Kalabri</t>
  </si>
  <si>
    <t>05-351/01-194259/20</t>
  </si>
  <si>
    <t>1257-22,23</t>
  </si>
  <si>
    <t>05-351/01-194318/20</t>
  </si>
  <si>
    <t>Merkur,Alma Beqiri</t>
  </si>
  <si>
    <t>Hazir Mustafa</t>
  </si>
  <si>
    <t>654-4</t>
  </si>
  <si>
    <t>05-356-30775/2010/1</t>
  </si>
  <si>
    <t>Agim Shunjaku</t>
  </si>
  <si>
    <t>417-11</t>
  </si>
  <si>
    <t>26.10.2020</t>
  </si>
  <si>
    <t>05-351/01-196504/20</t>
  </si>
  <si>
    <t>Luan Nimani</t>
  </si>
  <si>
    <t>2331-1</t>
  </si>
  <si>
    <t>05-351/01-195698/20</t>
  </si>
  <si>
    <t>Besim Rexhaj</t>
  </si>
  <si>
    <t>1639-0</t>
  </si>
  <si>
    <t>Taksa e terhequr me 26.10.2020</t>
  </si>
  <si>
    <t>27.10.2020</t>
  </si>
  <si>
    <t>Kjo lende fillimisht ka qene te Burhani, pastaj te Merali,te Hasnija</t>
  </si>
  <si>
    <t>Kjo lende fillimisht ka qene te Merale Billali,te Alma</t>
  </si>
  <si>
    <t>Kjo lende fillimisht ka qene te Merale Billali,te Azizia</t>
  </si>
  <si>
    <t>Kjo lande ka qene fillimisht te Meralia e pastaj te Ifeta</t>
  </si>
  <si>
    <t>Kjo lende fillimisht ka qene te Merale Billali pastaj te Rexhia</t>
  </si>
  <si>
    <t>Kjo lende fillimisht ka qene te Merale Billali pastaj te Violeta</t>
  </si>
  <si>
    <t>Kjo lende fillimisht ka qene te Fatbardha, pastaj te Merali, Azizia</t>
  </si>
  <si>
    <t>Kjo lende fillimisht ka qene te Merale Billali pastaj te Diana</t>
  </si>
  <si>
    <t>Kjo lende fillimisht ka qene te Merale Billali pastaj te Rexhepi</t>
  </si>
  <si>
    <t>Kjo lende fillimisht ka qene te Merale Billali pastaj te Burhani</t>
  </si>
  <si>
    <t>Kjo lende fillimisht ka qene te Fatbardha, pastaj te Merali te Alma</t>
  </si>
  <si>
    <t>Kjo lende fillimisht ka qene te Merale Billali pastaj te Besarti</t>
  </si>
  <si>
    <t>Kjo lende fillimisht ka qene te Merale Billali pastaj te Azizia</t>
  </si>
  <si>
    <t>Kjo lende fillimisht ka qene te Merale Billali pastaj te Sanija</t>
  </si>
  <si>
    <t>Kjo lende fillimisht ka qene te Merale Billali pastaj te Florina</t>
  </si>
  <si>
    <t>Kjo lende fillimisht ka qene te Merale Billali pastaj te Ifeta</t>
  </si>
  <si>
    <t>Kjo lende fillimisht ka qene te Fatbardha,pastaj te Merali te Sanija</t>
  </si>
  <si>
    <t>Kjo lende fillimisht ka qene te Merale Billali pastaj te Shqipia</t>
  </si>
  <si>
    <t>Kjo lende fillimisht ka qene te Merale Billali pastaj te Hasnie</t>
  </si>
  <si>
    <t>Kjo lende fillimisht ka qene te Merale Billali pastaj te Marigona</t>
  </si>
  <si>
    <t>05-351/01-197600/20</t>
  </si>
  <si>
    <t>Shyrete Zahiri</t>
  </si>
  <si>
    <t>766-42,766-45</t>
  </si>
  <si>
    <t>05-351/01-197343/20</t>
  </si>
  <si>
    <t>Xhelal Bilalli</t>
  </si>
  <si>
    <t>00780-20</t>
  </si>
  <si>
    <t>05-351/01-197325/20</t>
  </si>
  <si>
    <t>Shndrit Halili</t>
  </si>
  <si>
    <t>01774-14</t>
  </si>
  <si>
    <t>03.07.2020,01.09.2020/ 27.10.2020</t>
  </si>
  <si>
    <t>05-351/01-197306/20</t>
  </si>
  <si>
    <t>Naser Grajqevci</t>
  </si>
  <si>
    <t>870-18</t>
  </si>
  <si>
    <t>05-351/01-197015/20</t>
  </si>
  <si>
    <t>Nazmi Zeqiri, Hykmete Bajrami</t>
  </si>
  <si>
    <t>284-3</t>
  </si>
  <si>
    <t>05-356-34112/2020/1</t>
  </si>
  <si>
    <t>Burim Burani</t>
  </si>
  <si>
    <t>61-17</t>
  </si>
  <si>
    <t>05-356-31167/2010/1</t>
  </si>
  <si>
    <t>785-9</t>
  </si>
  <si>
    <t>28.10.2020</t>
  </si>
  <si>
    <t>11.09.2020/ 26.10.2020</t>
  </si>
  <si>
    <t>16.09.2020/ 22.10.2020</t>
  </si>
  <si>
    <t>29.10.2020</t>
  </si>
  <si>
    <t>05-351/01-198323/20</t>
  </si>
  <si>
    <t>Blerim Sejdiu</t>
  </si>
  <si>
    <t>1312-5,1312-6</t>
  </si>
  <si>
    <t>05-351/01-198311/20</t>
  </si>
  <si>
    <t>1312-32</t>
  </si>
  <si>
    <t>1312-33,1312-7</t>
  </si>
  <si>
    <t>05-356-30332/2010/1</t>
  </si>
  <si>
    <t>780-21</t>
  </si>
  <si>
    <t>Miranda Brovina</t>
  </si>
  <si>
    <t>01.10.2020/ 29.10.2020</t>
  </si>
  <si>
    <t>U percjell per ministri me dt.29.10.2020</t>
  </si>
  <si>
    <t>Merale/Alma</t>
  </si>
  <si>
    <t>Kjo lende fillimisht ka qene te Merale/Alma</t>
  </si>
  <si>
    <t>Merale/Leonora</t>
  </si>
  <si>
    <t>Merale/Rolinda</t>
  </si>
  <si>
    <t>Merale/Violeta</t>
  </si>
  <si>
    <t>Merale/Diana</t>
  </si>
  <si>
    <t>Merale/Rexhepi</t>
  </si>
  <si>
    <t>Merale/Vjollca</t>
  </si>
  <si>
    <t>/09.10.2020/permirsim nga katastri/29.10.2020</t>
  </si>
  <si>
    <t>Merale/Ifeta</t>
  </si>
  <si>
    <t>Merale/shqipe</t>
  </si>
  <si>
    <t>Merale/Marigona</t>
  </si>
  <si>
    <t>Merale/Azize</t>
  </si>
  <si>
    <t>Merale/Shqipe</t>
  </si>
  <si>
    <t>Merale/Sanija</t>
  </si>
  <si>
    <t>Merale/Ardita</t>
  </si>
  <si>
    <t>Merale/Burhani</t>
  </si>
  <si>
    <t>Kjo lende fillimisht ka qene te Merale/ kategori e dytë nuk eshte e shperndame</t>
  </si>
  <si>
    <t>Kjo lende ka qene fillimisht te Urani, pastaj te Merali/kategori e dyte e pa shperndame</t>
  </si>
  <si>
    <t xml:space="preserve"> kategori e dyte e pa shperndame</t>
  </si>
  <si>
    <t>Kjo lende fillimisht ka qene te Flakrina kategori e dyte e pa shperndame</t>
  </si>
  <si>
    <t>Kategori e dyte e pa shperndame</t>
  </si>
  <si>
    <t>05-351/01-200214/20</t>
  </si>
  <si>
    <t>Zejnullah Jakupi</t>
  </si>
  <si>
    <t>61-26</t>
  </si>
  <si>
    <t>16.10.2020/ 29.10.2020</t>
  </si>
  <si>
    <t>05-356-40765/2010/1</t>
  </si>
  <si>
    <t>Fehmi Gashi</t>
  </si>
  <si>
    <t>04008-0</t>
  </si>
  <si>
    <t>Akt percjellesi eshte ardhur nga urbanzimi me numer 05-070/01-96519/20,me 02.07.2020 /Njoftim me 29.10.2020</t>
  </si>
  <si>
    <t>Njoftim me 29.10.2020</t>
  </si>
  <si>
    <t>05-351/01-199643/20</t>
  </si>
  <si>
    <t>Visar Baxhuku</t>
  </si>
  <si>
    <t>447-11</t>
  </si>
  <si>
    <t>19.05.2020/ 20.10.2020</t>
  </si>
  <si>
    <t>12.08.2020/ 16.08.2020</t>
  </si>
  <si>
    <t>Kjo lende fillimisht ka qene te Merale Billali pastaj te Ardita</t>
  </si>
  <si>
    <t>30.10.2020</t>
  </si>
  <si>
    <t>Vendim per  perfundimin e procedures administrative</t>
  </si>
  <si>
    <t>02.11.2020 u nda te Marigona</t>
  </si>
  <si>
    <t>17.09.2020/ 02.11.2020</t>
  </si>
  <si>
    <t>17.09.2020/02.10.2020/ 02.11.2020</t>
  </si>
  <si>
    <t>02.11.2020</t>
  </si>
  <si>
    <t xml:space="preserve">15.09.202/ </t>
  </si>
  <si>
    <t>16.09.2020 02.11.2020</t>
  </si>
  <si>
    <t>15.09.2020/ 02.11.2020</t>
  </si>
  <si>
    <t>09.09.2020/ 02.11.2020</t>
  </si>
  <si>
    <t>28.08.2020/ 02.11.2020</t>
  </si>
  <si>
    <t>04.09.2020/ 02.10.2020</t>
  </si>
  <si>
    <t>04.09.2020/ 02.11.2020</t>
  </si>
  <si>
    <t>15.05.2020,01.06.2020,24.06.2020, 30.10.2020</t>
  </si>
  <si>
    <t>05-351/01-200903/20</t>
  </si>
  <si>
    <t>Ismail Azemi</t>
  </si>
  <si>
    <t>61-1</t>
  </si>
  <si>
    <t>05-351/01-200950/20</t>
  </si>
  <si>
    <t>Nexhmedin Klinaku</t>
  </si>
  <si>
    <t>7172-21</t>
  </si>
  <si>
    <t>18.11.2020</t>
  </si>
  <si>
    <t>17.11.2020</t>
  </si>
  <si>
    <t>05-351/01-200827/20</t>
  </si>
  <si>
    <t>Shemsi Shtimjani</t>
  </si>
  <si>
    <t>2717-0</t>
  </si>
  <si>
    <t>Bujar Shulemaja</t>
  </si>
  <si>
    <t>03.11.2020</t>
  </si>
  <si>
    <t>16.11.2020</t>
  </si>
  <si>
    <t>03.03.2020, 28.10.2020</t>
  </si>
  <si>
    <t>02.09.2020, 30.10.2020</t>
  </si>
  <si>
    <t>05-351/01-139742/20</t>
  </si>
  <si>
    <t>4382-11</t>
  </si>
  <si>
    <t>15.09.2020, 30.10.2020</t>
  </si>
  <si>
    <t>05.11.2020</t>
  </si>
  <si>
    <t>Nuhi Paçarizi / (Salih Tahiri)</t>
  </si>
  <si>
    <t>25.06.2020, 28.10.2020</t>
  </si>
  <si>
    <t>Muamer Sylejmani</t>
  </si>
  <si>
    <t>Salih Ahmeti</t>
  </si>
  <si>
    <t>04.11.2020</t>
  </si>
  <si>
    <t>10.11.2020</t>
  </si>
  <si>
    <t>06.11.2020</t>
  </si>
  <si>
    <t>05-351/01-202271/20</t>
  </si>
  <si>
    <t>Ramadan Buzhala</t>
  </si>
  <si>
    <t>05-351/01-203194/20</t>
  </si>
  <si>
    <t>Ridvan Emini</t>
  </si>
  <si>
    <t>05-351/01-203242/20</t>
  </si>
  <si>
    <t>Naser Beka</t>
  </si>
  <si>
    <t>0001-3</t>
  </si>
  <si>
    <t>05-356-37174/2010/1</t>
  </si>
  <si>
    <t>Dugagjin Hoxha</t>
  </si>
  <si>
    <t>887-7</t>
  </si>
  <si>
    <t>31.12.2019, 03.11.2020</t>
  </si>
  <si>
    <t>05-351/01-203976/20</t>
  </si>
  <si>
    <t>Valdet Sahiti,Florina Bajra</t>
  </si>
  <si>
    <t>252-1</t>
  </si>
  <si>
    <t>05-351/01-204491/20</t>
  </si>
  <si>
    <t>Vehbi Selmani</t>
  </si>
  <si>
    <t>773-30</t>
  </si>
  <si>
    <t>05-351/01-204394/20</t>
  </si>
  <si>
    <t>611-8</t>
  </si>
  <si>
    <t>Doan Hasani</t>
  </si>
  <si>
    <t>10229-0</t>
  </si>
  <si>
    <t>05-351/01-204264/20</t>
  </si>
  <si>
    <t>05-351/01-204255/20</t>
  </si>
  <si>
    <t>Rrahim Xhemaili</t>
  </si>
  <si>
    <t>930-2</t>
  </si>
  <si>
    <t>02.03.2020,05.10.2020/ 27.10.2020, 04.11.2020</t>
  </si>
  <si>
    <t>05-356/29994/2010/1</t>
  </si>
  <si>
    <t>Agron Vrajolli</t>
  </si>
  <si>
    <t>273-13</t>
  </si>
  <si>
    <t>Sherif Gubetini</t>
  </si>
  <si>
    <t>29.09.2020, 04.11.2020</t>
  </si>
  <si>
    <t>05-351/01-205407/20</t>
  </si>
  <si>
    <t>3831-6</t>
  </si>
  <si>
    <t>09.11.2020</t>
  </si>
  <si>
    <t>19.11.2020</t>
  </si>
  <si>
    <t>376-16</t>
  </si>
  <si>
    <t>05-351/01-206412/20</t>
  </si>
  <si>
    <t>824-4</t>
  </si>
  <si>
    <t>05-351/01-206263/20</t>
  </si>
  <si>
    <t>Istref Krasniqi</t>
  </si>
  <si>
    <t>536-0</t>
  </si>
  <si>
    <t>Makovc</t>
  </si>
  <si>
    <t>05-351/01-207068/20</t>
  </si>
  <si>
    <t>Atdhe Makovci</t>
  </si>
  <si>
    <t>12.11.2020</t>
  </si>
  <si>
    <t>677-0</t>
  </si>
  <si>
    <t>06.01.2020, 12.11.2020</t>
  </si>
  <si>
    <t>11.12.2019,12.06.2020,08.10.2020, 12.11.2020</t>
  </si>
  <si>
    <t>05-356-29497/2010/1</t>
  </si>
  <si>
    <t>Arben Smajli</t>
  </si>
  <si>
    <t>7172-19</t>
  </si>
  <si>
    <t>05-351/01-207943/20</t>
  </si>
  <si>
    <t>Arben Avdiu</t>
  </si>
  <si>
    <t>768-47</t>
  </si>
  <si>
    <t>05-351/01-207992/20</t>
  </si>
  <si>
    <t>Bujar Govori</t>
  </si>
  <si>
    <t>2138-4</t>
  </si>
  <si>
    <t>05-351/01-207924/20</t>
  </si>
  <si>
    <t>Genc Qilerxhiu</t>
  </si>
  <si>
    <t>7577-1</t>
  </si>
  <si>
    <t>05-351/01-208123/20</t>
  </si>
  <si>
    <t>Skender Miftari</t>
  </si>
  <si>
    <t>584-0</t>
  </si>
  <si>
    <t>13.11.2020</t>
  </si>
  <si>
    <t>05-351/01-208134/20</t>
  </si>
  <si>
    <t>Shukrije Matoshi</t>
  </si>
  <si>
    <t>05-351/01-208249/20</t>
  </si>
  <si>
    <t>Esat Bardhoshi</t>
  </si>
  <si>
    <t>063342-2-34-1-1-0</t>
  </si>
  <si>
    <t>05-351/01-209103/20</t>
  </si>
  <si>
    <t>11.11.2020</t>
  </si>
  <si>
    <t>Jakup Alshiqi</t>
  </si>
  <si>
    <t>866-4</t>
  </si>
  <si>
    <t>05-351/01-209038/20</t>
  </si>
  <si>
    <t>Migjen Ibishi</t>
  </si>
  <si>
    <t>1283-0</t>
  </si>
  <si>
    <t>05-351/01-209170/20</t>
  </si>
  <si>
    <t>Bali Qorri</t>
  </si>
  <si>
    <t>1915-4</t>
  </si>
  <si>
    <t>Nuredin Limani</t>
  </si>
  <si>
    <t>780-9</t>
  </si>
  <si>
    <t>05-356-34966/2010/1</t>
  </si>
  <si>
    <t>Suad Limani</t>
  </si>
  <si>
    <t>423-6</t>
  </si>
  <si>
    <t>Fitim Terdevci</t>
  </si>
  <si>
    <t>843-9</t>
  </si>
  <si>
    <t>05-351/01-210335/20</t>
  </si>
  <si>
    <t>Mevlan Bixhaku</t>
  </si>
  <si>
    <t>05-356-38390/2010/1</t>
  </si>
  <si>
    <t>421-1</t>
  </si>
  <si>
    <t>05-356-34463/2010/1</t>
  </si>
  <si>
    <t>Hilmi Ismaili</t>
  </si>
  <si>
    <t>2102-2</t>
  </si>
  <si>
    <t>05-356-31556/2010/1</t>
  </si>
  <si>
    <t>Besnik Bislimi</t>
  </si>
  <si>
    <t>05-351/01-210827/20</t>
  </si>
  <si>
    <t>Ibrahim Kuka</t>
  </si>
  <si>
    <t>7626-3</t>
  </si>
  <si>
    <t>Xhavit Stublla</t>
  </si>
  <si>
    <t>489-31</t>
  </si>
  <si>
    <t>05-054-11020/16/1</t>
  </si>
  <si>
    <t>Afrim Beqiri</t>
  </si>
  <si>
    <t>489-28</t>
  </si>
  <si>
    <t>05-351/01-211898/20</t>
  </si>
  <si>
    <t>Hasan Kulinxha</t>
  </si>
  <si>
    <t>10347-0</t>
  </si>
  <si>
    <t>05-351/01-211559/20</t>
  </si>
  <si>
    <t>Ardian Xerxa</t>
  </si>
  <si>
    <t>291-4</t>
  </si>
  <si>
    <t>05-351/01-212374/20</t>
  </si>
  <si>
    <t>Ekrem Avdyli</t>
  </si>
  <si>
    <t>1472-12</t>
  </si>
  <si>
    <t>Flamur Imeri</t>
  </si>
  <si>
    <t>337-7</t>
  </si>
  <si>
    <t>05-351/01-212488/20</t>
  </si>
  <si>
    <t>Alban Hashani</t>
  </si>
  <si>
    <t>128-0</t>
  </si>
  <si>
    <t>05-356-31080/2010/1</t>
  </si>
  <si>
    <t>Isuf Fetahaj</t>
  </si>
  <si>
    <t>180-36</t>
  </si>
  <si>
    <t>05-356-28316/2010-1</t>
  </si>
  <si>
    <t>Sami Mehmeti</t>
  </si>
  <si>
    <t>10348-0</t>
  </si>
  <si>
    <t>05-351/01-213337/20</t>
  </si>
  <si>
    <t>Demë Korça</t>
  </si>
  <si>
    <t>377-50</t>
  </si>
  <si>
    <t>05-351/01-213355/20</t>
  </si>
  <si>
    <t>Ilmi Krasniqi</t>
  </si>
  <si>
    <t>1337-1</t>
  </si>
  <si>
    <t>05-351/01-213263/20</t>
  </si>
  <si>
    <t>Avdi Sejdiu</t>
  </si>
  <si>
    <t>7597/14</t>
  </si>
  <si>
    <t>05-351/01-213304/20</t>
  </si>
  <si>
    <t>Nazmi Fetahu</t>
  </si>
  <si>
    <t>630-2</t>
  </si>
  <si>
    <t>05-351/01-213274/20</t>
  </si>
  <si>
    <t>Shukri Zeqiri</t>
  </si>
  <si>
    <t>99-11</t>
  </si>
  <si>
    <t>05-351/01-213290/20</t>
  </si>
  <si>
    <t>Gani Begolli</t>
  </si>
  <si>
    <t>6170-2</t>
  </si>
  <si>
    <t>05-351/01-213230/20</t>
  </si>
  <si>
    <t>Gjeraqine Hoxha</t>
  </si>
  <si>
    <t>2592-6</t>
  </si>
  <si>
    <t>05-351/01-213782/20</t>
  </si>
  <si>
    <t>Selatin Ahmeti</t>
  </si>
  <si>
    <t>502-0-1-0</t>
  </si>
  <si>
    <t>/07.10.2020/ 20.11.2020</t>
  </si>
  <si>
    <t>20.11.2020</t>
  </si>
  <si>
    <t>20.02.2020/ 20.11.2020</t>
  </si>
  <si>
    <t>12.10.2020/ 20.11.2020</t>
  </si>
  <si>
    <t>01.06.2020/ 20.11.2020</t>
  </si>
  <si>
    <t>05-070/01-214212/20</t>
  </si>
  <si>
    <t>Shukrije Qitaku</t>
  </si>
  <si>
    <t>05-351/01-214437/20</t>
  </si>
  <si>
    <t>Merita Shatrolli</t>
  </si>
  <si>
    <t>1091-6</t>
  </si>
  <si>
    <t>05-351/01-214537/20</t>
  </si>
  <si>
    <t>Hakif Kuleta</t>
  </si>
  <si>
    <t>235-22</t>
  </si>
  <si>
    <t>05-351/01-214603</t>
  </si>
  <si>
    <t>Sami Ismalaj</t>
  </si>
  <si>
    <t>1417-7</t>
  </si>
  <si>
    <t>Besart dhe Burim Krasniqi</t>
  </si>
  <si>
    <t>394-2</t>
  </si>
  <si>
    <t>05-351/01-214814/20</t>
  </si>
  <si>
    <t>Blerim Krasniqi</t>
  </si>
  <si>
    <t>394-6</t>
  </si>
  <si>
    <t>05-351/01-214797/20</t>
  </si>
  <si>
    <t>Mustafa Millaku</t>
  </si>
  <si>
    <t>218-0-11-0</t>
  </si>
  <si>
    <t>05-351/01-214818/20</t>
  </si>
  <si>
    <t>Blerim, Bejtush, Besart dhe Burim Krasniqi</t>
  </si>
  <si>
    <t>394-4</t>
  </si>
  <si>
    <t>394-5</t>
  </si>
  <si>
    <t>05-351/01-214816/20</t>
  </si>
  <si>
    <t>Bejtush Krasniqi</t>
  </si>
  <si>
    <t>23.11.2020</t>
  </si>
  <si>
    <t>Dërgesë dokumentacioni / Dorëzim palës / Sportel</t>
  </si>
  <si>
    <t>03.06.2020, 23.11.2020</t>
  </si>
  <si>
    <t>10.01.2020, 20.11.2020</t>
  </si>
  <si>
    <t>24.11.2020</t>
  </si>
  <si>
    <t>18.08.2020, 24.11.2020</t>
  </si>
  <si>
    <t>05-351/01-214516/20</t>
  </si>
  <si>
    <t>Dashmir Selimi</t>
  </si>
  <si>
    <t>796-9</t>
  </si>
  <si>
    <t>05-351/01-215838/20</t>
  </si>
  <si>
    <t>Shpresa Gashi</t>
  </si>
  <si>
    <t>05-351/01-215721/20</t>
  </si>
  <si>
    <t>Faton Nazmi Rexhepi</t>
  </si>
  <si>
    <t>97-2</t>
  </si>
  <si>
    <t>05-351/01-216149/20</t>
  </si>
  <si>
    <t>Alban Zabeli</t>
  </si>
  <si>
    <t>7639-10</t>
  </si>
  <si>
    <t>05-351/01-216387/20</t>
  </si>
  <si>
    <t>Ismet Selmani</t>
  </si>
  <si>
    <t>05-351/01-216460/20</t>
  </si>
  <si>
    <t>Abdullah Berisha</t>
  </si>
  <si>
    <t>03365-2</t>
  </si>
  <si>
    <t>Shqipja</t>
  </si>
  <si>
    <t>26.11.2020</t>
  </si>
  <si>
    <t>05-356-28169/2010/1</t>
  </si>
  <si>
    <t>Fetije Ismaili</t>
  </si>
  <si>
    <t>01732-0</t>
  </si>
  <si>
    <t>05-351/01-217198/20</t>
  </si>
  <si>
    <t>25.11.2020</t>
  </si>
  <si>
    <t>Zylfi Arifi</t>
  </si>
  <si>
    <t>292-10</t>
  </si>
  <si>
    <t>05-351/01-216965/20</t>
  </si>
  <si>
    <t>05-351/01-216974/20</t>
  </si>
  <si>
    <t>Sabit Makiqi</t>
  </si>
  <si>
    <t>2885-15</t>
  </si>
  <si>
    <t>2885-16</t>
  </si>
  <si>
    <t>Mirsad Hasani</t>
  </si>
  <si>
    <t>2885-13</t>
  </si>
  <si>
    <t>05-351/01-216959/20</t>
  </si>
  <si>
    <t>alma</t>
  </si>
  <si>
    <t>05-351/01-218155/20</t>
  </si>
  <si>
    <t>Jeton Domi</t>
  </si>
  <si>
    <t>01217-13</t>
  </si>
  <si>
    <t>02.11.220</t>
  </si>
  <si>
    <t>05-356-36633/2010/1</t>
  </si>
  <si>
    <t>27.11.2020</t>
  </si>
  <si>
    <t>05-351/01-218525/20</t>
  </si>
  <si>
    <t>Hanife Bunjaku-Selimi</t>
  </si>
  <si>
    <t>608-16</t>
  </si>
  <si>
    <t>Naim Hoxha</t>
  </si>
  <si>
    <t>1538-2</t>
  </si>
  <si>
    <t>20.02.2020/ 26.11.2020</t>
  </si>
  <si>
    <t>06.10.2020/ 30.11.2020</t>
  </si>
  <si>
    <t>05.03.2020/ 30.11.2020</t>
  </si>
  <si>
    <t>30.11.2020</t>
  </si>
  <si>
    <t>05-351/01-219802/20</t>
  </si>
  <si>
    <t>Bashkim Pireva</t>
  </si>
  <si>
    <t>00581-4</t>
  </si>
  <si>
    <t>Vranidoll</t>
  </si>
  <si>
    <t>05-351/01-219893/20</t>
  </si>
  <si>
    <t>Hanife Pasjaqa</t>
  </si>
  <si>
    <t>05-351/01-219668/20</t>
  </si>
  <si>
    <t>Ajten Jahja</t>
  </si>
  <si>
    <t>3982-0</t>
  </si>
  <si>
    <t>06.10.2020/ 01.12.2020</t>
  </si>
  <si>
    <t>01.12.2020</t>
  </si>
  <si>
    <t>05-351/01-220339/20</t>
  </si>
  <si>
    <t>Bedri Mehmeti</t>
  </si>
  <si>
    <t>05-351/01-220301/20</t>
  </si>
  <si>
    <t>Behxhet Asllani</t>
  </si>
  <si>
    <t>303-5</t>
  </si>
  <si>
    <t>05-351/01-220319/20</t>
  </si>
  <si>
    <t>01547-0</t>
  </si>
  <si>
    <t>05-351/01-220229/20</t>
  </si>
  <si>
    <t>Arben Spahiu</t>
  </si>
  <si>
    <t>485-8</t>
  </si>
  <si>
    <t>05-356-31877/2010/1</t>
  </si>
  <si>
    <t>7423-14</t>
  </si>
  <si>
    <t>02.12.2020</t>
  </si>
  <si>
    <t>18.06.2020,25.06.2020/02.12.2020</t>
  </si>
  <si>
    <t>Shaip Kamberi</t>
  </si>
  <si>
    <t>05-351/01-220877/20</t>
  </si>
  <si>
    <t>Behxhet Haliti</t>
  </si>
  <si>
    <t>864-10</t>
  </si>
  <si>
    <t>Suad Kuraja</t>
  </si>
  <si>
    <t>2359-0</t>
  </si>
  <si>
    <t>05-351/01-220762/20</t>
  </si>
  <si>
    <t>Besart Haziri</t>
  </si>
  <si>
    <t>1417-13</t>
  </si>
  <si>
    <t>05-054-62025/2016</t>
  </si>
  <si>
    <t>07172-20</t>
  </si>
  <si>
    <t>05-356-38351/2010/1</t>
  </si>
  <si>
    <t>391-5</t>
  </si>
  <si>
    <t>10.01.2020/ 29.10.2020</t>
  </si>
  <si>
    <t>10.01.2020/ 06.11.2020</t>
  </si>
  <si>
    <t>03.12.2020</t>
  </si>
  <si>
    <t>30.12.2020</t>
  </si>
  <si>
    <t>05-351/01-222007/20</t>
  </si>
  <si>
    <t>Rizvan Rexhaj</t>
  </si>
  <si>
    <t>1273-28</t>
  </si>
  <si>
    <t>05-016/01-161093/20/1</t>
  </si>
  <si>
    <t>Nuri Bashota</t>
  </si>
  <si>
    <t>04.12.2020</t>
  </si>
  <si>
    <t>05-356-37531/2010/1</t>
  </si>
  <si>
    <t>Rrustem Buzhala</t>
  </si>
  <si>
    <t>Merale/ Besarti</t>
  </si>
  <si>
    <t>Festim Arifi</t>
  </si>
  <si>
    <t>05-356-26710/2010/1</t>
  </si>
  <si>
    <t>Legalizim K2</t>
  </si>
  <si>
    <t>13.01.2020,18.02.2020/ 03.12.2020</t>
  </si>
  <si>
    <t>05-351/01-221768/20</t>
  </si>
  <si>
    <t>493-6-0</t>
  </si>
  <si>
    <t>05-351/01-222127/20</t>
  </si>
  <si>
    <t>Remzi Llumnica</t>
  </si>
  <si>
    <t>00244-8</t>
  </si>
  <si>
    <t>05-351/01-222075/20</t>
  </si>
  <si>
    <t>00244-7</t>
  </si>
  <si>
    <t>05-351/01-222143/20</t>
  </si>
  <si>
    <t>00244-9</t>
  </si>
  <si>
    <t>05-356-28017/10/1</t>
  </si>
  <si>
    <t>Skender Osmanaj</t>
  </si>
  <si>
    <t>6172-5</t>
  </si>
  <si>
    <t>07.12.2020</t>
  </si>
  <si>
    <t>05.08.2020/ 04.12.2020</t>
  </si>
  <si>
    <t>27.11.2020/ 04.12.2020</t>
  </si>
  <si>
    <t>05-070/01-222719/20</t>
  </si>
  <si>
    <t>Arbnor Tmava</t>
  </si>
  <si>
    <t>Kodra e diellit</t>
  </si>
  <si>
    <t>10.01.2020/ 07.12.2020</t>
  </si>
  <si>
    <t>06.01.2020/ 07.12.2020</t>
  </si>
  <si>
    <t>20.11.2020/ 01.12.2020/07.12.2020(permiresim)</t>
  </si>
  <si>
    <t>08.12.2020</t>
  </si>
  <si>
    <t>05-356-38406/2010/1</t>
  </si>
  <si>
    <t>Habib Pajaziti</t>
  </si>
  <si>
    <t>851-2</t>
  </si>
  <si>
    <t>05-351/01-223546/20</t>
  </si>
  <si>
    <t>Elhame Deliu</t>
  </si>
  <si>
    <t>1096-5</t>
  </si>
  <si>
    <t>Ka projekte</t>
  </si>
  <si>
    <t>09.12.2020</t>
  </si>
  <si>
    <t>05-351/01-224142/20</t>
  </si>
  <si>
    <t>Samir Bllacaku</t>
  </si>
  <si>
    <t>5940-0</t>
  </si>
  <si>
    <t>05-351/01-221453/20</t>
  </si>
  <si>
    <t>Agron Kupina</t>
  </si>
  <si>
    <t>Shtepi me afarizem</t>
  </si>
  <si>
    <t>10345-0</t>
  </si>
  <si>
    <t>05-351/01-224116/20</t>
  </si>
  <si>
    <t>314-29</t>
  </si>
  <si>
    <t>05-356-40756/2010/1</t>
  </si>
  <si>
    <t>Naim Bllaca</t>
  </si>
  <si>
    <t>254-2</t>
  </si>
  <si>
    <t>05-351/01-224066/20</t>
  </si>
  <si>
    <t>30.10.2020/ 02.12.2020/ 08.12.2020</t>
  </si>
  <si>
    <t>05-356-33569</t>
  </si>
  <si>
    <t>Ejup Pervetica</t>
  </si>
  <si>
    <t>Emshire</t>
  </si>
  <si>
    <t>10.12.2020</t>
  </si>
  <si>
    <t>26.12.2019/ 10.12.2020</t>
  </si>
  <si>
    <t>05-351/01-225723/20</t>
  </si>
  <si>
    <t>Ramadan Dvorani</t>
  </si>
  <si>
    <t>01255-5</t>
  </si>
  <si>
    <t>05-356-33479/2010/1</t>
  </si>
  <si>
    <t>Avni Musliu</t>
  </si>
  <si>
    <t>00255-12</t>
  </si>
  <si>
    <t>02.12.2019 12.12.2019/ 09.12.2020</t>
  </si>
  <si>
    <t>05-351/01-225103/20</t>
  </si>
  <si>
    <t>Enis Berisha</t>
  </si>
  <si>
    <t>205-17</t>
  </si>
  <si>
    <t>05-351/01-224823/20</t>
  </si>
  <si>
    <t>Emrush Bajrami</t>
  </si>
  <si>
    <t>125-7</t>
  </si>
  <si>
    <t>Ankese 18.09.2020</t>
  </si>
  <si>
    <t>Per leje te legalizimit perfundim te ndertimit</t>
  </si>
  <si>
    <t>18.12.2019/ 27.11.2020</t>
  </si>
  <si>
    <t>Sahit Halili</t>
  </si>
  <si>
    <t>13.08.2020/ 04.12.2020</t>
  </si>
  <si>
    <t>05-351/01-198329/20</t>
  </si>
  <si>
    <t>30.10.2020/ 03.12.2020</t>
  </si>
  <si>
    <t>14.01.2020 /10.12.2020</t>
  </si>
  <si>
    <t>Avdi Hamdi Preniqi/ Ramadan Mazrekaj</t>
  </si>
  <si>
    <t>05-351/01-226508/20</t>
  </si>
  <si>
    <t>Krist Gjonlleshaj  Ana Gjonlleshaj</t>
  </si>
  <si>
    <t>06151-4</t>
  </si>
  <si>
    <t>05-351/01-226573/20</t>
  </si>
  <si>
    <t>Ismajl Qyqalla</t>
  </si>
  <si>
    <t>6760-4</t>
  </si>
  <si>
    <t>05-351/01-226509/20</t>
  </si>
  <si>
    <t>Shkelzen Gjonbalaj</t>
  </si>
  <si>
    <t>06134-1</t>
  </si>
  <si>
    <t>Meriton Xhaferi</t>
  </si>
  <si>
    <t>05-356-60684/2016/1</t>
  </si>
  <si>
    <t>5720-3</t>
  </si>
  <si>
    <t>05-070/01-225973/20</t>
  </si>
  <si>
    <t>Edmond Nura</t>
  </si>
  <si>
    <t>Ankes me daten 10.12.2020</t>
  </si>
  <si>
    <t>11.12.2020</t>
  </si>
  <si>
    <t>14.12.2020</t>
  </si>
  <si>
    <t>Informim eshte arkivu me daten 14.12.2020</t>
  </si>
  <si>
    <t>05-351/01-226779/20</t>
  </si>
  <si>
    <t>Hava Krasniqi</t>
  </si>
  <si>
    <t>04974-0</t>
  </si>
  <si>
    <t>05-351/01-226826/20</t>
  </si>
  <si>
    <t>Eufrozina Nura</t>
  </si>
  <si>
    <t>5494-0</t>
  </si>
  <si>
    <t>01.10.2019,24.09.2020/</t>
  </si>
  <si>
    <t>03.03.2020/ 11.12.2020</t>
  </si>
  <si>
    <t>05-351/01-228380/20</t>
  </si>
  <si>
    <t>Skender Pireva</t>
  </si>
  <si>
    <t>05-351/01-228106/20</t>
  </si>
  <si>
    <t>Feride Mustafa</t>
  </si>
  <si>
    <t>477-4-1-0</t>
  </si>
  <si>
    <t>05-356-31425/2010/1</t>
  </si>
  <si>
    <t>Faik Jetullahu</t>
  </si>
  <si>
    <t>160-13</t>
  </si>
  <si>
    <t>Ankese</t>
  </si>
  <si>
    <t>05-070/01-244677/19/1</t>
  </si>
  <si>
    <t>Kerkese</t>
  </si>
  <si>
    <t>05-351/01-228574/20</t>
  </si>
  <si>
    <t>Bekim Ahmeti</t>
  </si>
  <si>
    <t>949-3</t>
  </si>
  <si>
    <t>05-351/01-228457/20</t>
  </si>
  <si>
    <t>Avdi Vllasa</t>
  </si>
  <si>
    <t>2054-44</t>
  </si>
  <si>
    <t>10335-0</t>
  </si>
  <si>
    <t>15.12.2020</t>
  </si>
  <si>
    <t>05-351/01-229108/20</t>
  </si>
  <si>
    <t>Armend Xhaferi</t>
  </si>
  <si>
    <t>05-351/01-229122/20</t>
  </si>
  <si>
    <t>05-351/01-229172/20</t>
  </si>
  <si>
    <t>Xhevahir Ajeti</t>
  </si>
  <si>
    <t>276-6</t>
  </si>
  <si>
    <t>11.12.2020 Ministria e Ekonomise dhe Ambientit</t>
  </si>
  <si>
    <t>19.08.2020/ 10.12.2020</t>
  </si>
  <si>
    <t>25.09.2019/ 10.12.2020</t>
  </si>
  <si>
    <t>16.10.2020/ 16.12.2020</t>
  </si>
  <si>
    <t>05-351/01-68299/20</t>
  </si>
  <si>
    <t>17.12.2020</t>
  </si>
  <si>
    <t>05-351/01-230508/20</t>
  </si>
  <si>
    <t>16.12.2020</t>
  </si>
  <si>
    <t>Xhafer Hasani</t>
  </si>
  <si>
    <t>114-4</t>
  </si>
  <si>
    <t>05-356-29305/2010/1</t>
  </si>
  <si>
    <t>Genc Dobroshi Shpresa Dobroshi</t>
  </si>
  <si>
    <t>01863-0</t>
  </si>
  <si>
    <t>05-356-29301/2010/1</t>
  </si>
  <si>
    <t>05-351/01-229963/20</t>
  </si>
  <si>
    <t>Ajni Beqiri</t>
  </si>
  <si>
    <t>00969-1</t>
  </si>
  <si>
    <t>05-356-24692/2010/1</t>
  </si>
  <si>
    <t>Flamur Bogaj</t>
  </si>
  <si>
    <t>316-9</t>
  </si>
  <si>
    <t>05-351/01-229885/20</t>
  </si>
  <si>
    <t>Blerim Bajra</t>
  </si>
  <si>
    <t>931-0</t>
  </si>
  <si>
    <t>05/351/01-229759/20</t>
  </si>
  <si>
    <t>Bekim Imeri</t>
  </si>
  <si>
    <t>304-9</t>
  </si>
  <si>
    <t>05-351/01-231481/20</t>
  </si>
  <si>
    <t>Agron Osmani</t>
  </si>
  <si>
    <t>788-18</t>
  </si>
  <si>
    <t>05-351/01-231422/20</t>
  </si>
  <si>
    <t>Behxhet Brajshori</t>
  </si>
  <si>
    <t>157-8</t>
  </si>
  <si>
    <t>05-351/01-231437/20</t>
  </si>
  <si>
    <t>1417-8</t>
  </si>
  <si>
    <t>05-351/01-231038/20</t>
  </si>
  <si>
    <t>Reshat Shatri</t>
  </si>
  <si>
    <t>608-4</t>
  </si>
  <si>
    <t>05-351/01-231071/20</t>
  </si>
  <si>
    <t>Bajram Krasniqi</t>
  </si>
  <si>
    <t>192-3</t>
  </si>
  <si>
    <t>05-351/01-230699/20</t>
  </si>
  <si>
    <t>Lumni Krasniqi</t>
  </si>
  <si>
    <t>537-0</t>
  </si>
  <si>
    <t>05-054-60920/2016/2</t>
  </si>
  <si>
    <t>Dashnor Hadri</t>
  </si>
  <si>
    <t>00015-2</t>
  </si>
  <si>
    <t>Ergyl Ismaili</t>
  </si>
  <si>
    <t>05-3511/01-230682/20</t>
  </si>
  <si>
    <t>00857-4</t>
  </si>
  <si>
    <t>05-351/01-230870/20</t>
  </si>
  <si>
    <t>shukrije Çitaku</t>
  </si>
  <si>
    <t xml:space="preserve">05-351/01-138914/20                         05-356-39639       </t>
  </si>
  <si>
    <t>05-351/01-138923/20                                       05-356-39642</t>
  </si>
  <si>
    <t>05-351/01-246302/19  /05-351/01-246302/19</t>
  </si>
  <si>
    <t>18.12.2020</t>
  </si>
  <si>
    <t>05-351/01-232059/20</t>
  </si>
  <si>
    <t>Selatin Krasniqi</t>
  </si>
  <si>
    <t>05-351/-01-231958</t>
  </si>
  <si>
    <t>Bekim Begolli</t>
  </si>
  <si>
    <t>160-9</t>
  </si>
  <si>
    <t>Aktpercjelles</t>
  </si>
  <si>
    <t>21.12.2020</t>
  </si>
  <si>
    <t>31.11.2020</t>
  </si>
  <si>
    <t>22.12.2020</t>
  </si>
  <si>
    <t>05-531/01-232492/20</t>
  </si>
  <si>
    <t>Sefer Kokollari</t>
  </si>
  <si>
    <t>27.10.2020/ 10.12.2020</t>
  </si>
  <si>
    <t>18.08.2020/ 16.12.2020</t>
  </si>
  <si>
    <t>26.06.2020/ 16.12.2020</t>
  </si>
  <si>
    <t>23.12.2020</t>
  </si>
  <si>
    <t>05-351/01-235024</t>
  </si>
  <si>
    <t>Izet Krasniqi</t>
  </si>
  <si>
    <t>05-351/01-234383/20</t>
  </si>
  <si>
    <t>Muhamet Rexhep Mustafa</t>
  </si>
  <si>
    <t>624-0</t>
  </si>
  <si>
    <t>05-351/01-234418</t>
  </si>
  <si>
    <t>Mehdi Visoka</t>
  </si>
  <si>
    <t>6523-1</t>
  </si>
  <si>
    <t>05-351/01-234532/20</t>
  </si>
  <si>
    <t>Fadil Sylaj</t>
  </si>
  <si>
    <t>1591-4</t>
  </si>
  <si>
    <t>05-351/01-234585/20</t>
  </si>
  <si>
    <t>Avni Ahmetaj</t>
  </si>
  <si>
    <t>843-13</t>
  </si>
  <si>
    <t>05-351/01-234153/20</t>
  </si>
  <si>
    <t>Ahmet Alishani</t>
  </si>
  <si>
    <t>459-10</t>
  </si>
  <si>
    <t>05-356-27912/2010/1</t>
  </si>
  <si>
    <t>Smajl Zogu</t>
  </si>
  <si>
    <t>667-18</t>
  </si>
  <si>
    <t>05-054-59554/2016/1</t>
  </si>
  <si>
    <t>Hamide Tahiri</t>
  </si>
  <si>
    <t>3351-1</t>
  </si>
  <si>
    <t>Merale/ Diana</t>
  </si>
  <si>
    <t>Merale/ Ifeta</t>
  </si>
  <si>
    <t>27.07.2020,25.08.2020/ 22.12.2020</t>
  </si>
  <si>
    <t>05-356-39357/2010/01</t>
  </si>
  <si>
    <t>Rrahim Dibrani</t>
  </si>
  <si>
    <t>02855-11</t>
  </si>
  <si>
    <t>28.12.2020</t>
  </si>
  <si>
    <t>13.07.2020/ 08.12.2020/ 24.12.2020</t>
  </si>
  <si>
    <t>05-351/01-235688/20</t>
  </si>
  <si>
    <t>24.12.2020</t>
  </si>
  <si>
    <t>01671-3 ,02257-3</t>
  </si>
  <si>
    <t>Alban Beqiri</t>
  </si>
  <si>
    <t>2978-18</t>
  </si>
  <si>
    <t>05-351/01-235548/20</t>
  </si>
  <si>
    <t>125-14</t>
  </si>
  <si>
    <t>05-351/01-235916/20</t>
  </si>
  <si>
    <t>Naim Berisha</t>
  </si>
  <si>
    <t>164-6</t>
  </si>
  <si>
    <t>05-351/01-235617/20</t>
  </si>
  <si>
    <t>Besim Pacolli</t>
  </si>
  <si>
    <t>02526-12</t>
  </si>
  <si>
    <t>05-351/01-235652/20</t>
  </si>
  <si>
    <t>Rafet Rrahimi</t>
  </si>
  <si>
    <t>950-2</t>
  </si>
  <si>
    <t>Ilmije Emrullahu</t>
  </si>
  <si>
    <t>a</t>
  </si>
  <si>
    <t>Arbër Zogèjani</t>
  </si>
  <si>
    <t>Merale/ Violeta</t>
  </si>
  <si>
    <t>05-351/01-237269/20</t>
  </si>
  <si>
    <t>Ismet Demolli</t>
  </si>
  <si>
    <t>2122-1</t>
  </si>
  <si>
    <t>05-356-36144/10/20/1</t>
  </si>
  <si>
    <t>Nuhi Hamidi</t>
  </si>
  <si>
    <t>05-351/01-236800/20</t>
  </si>
  <si>
    <t>Avni Ramosaj</t>
  </si>
  <si>
    <t>762-9</t>
  </si>
  <si>
    <t>05-351/01-236384/20</t>
  </si>
  <si>
    <t>Valon Berisha</t>
  </si>
  <si>
    <t>324-0</t>
  </si>
  <si>
    <t>29.12.2020</t>
  </si>
  <si>
    <t>02.10.2020/ 29.12.2020</t>
  </si>
  <si>
    <t>19.03.2020/ 28.12.2020</t>
  </si>
  <si>
    <t>05-054-60541/2016/1</t>
  </si>
  <si>
    <t>Fatmir Kadriu</t>
  </si>
  <si>
    <t>370-1</t>
  </si>
  <si>
    <t>05-356-31591/2010/1</t>
  </si>
  <si>
    <t>370-2</t>
  </si>
  <si>
    <t>05-054-62146/2010/1</t>
  </si>
  <si>
    <t>Edri shpk Avdul Dula</t>
  </si>
  <si>
    <t>Lakrisht</t>
  </si>
  <si>
    <t>05-054-62150/2010/2</t>
  </si>
  <si>
    <t>05-356-37339/2010/1</t>
  </si>
  <si>
    <t>Izgjane Hamdi Halimi</t>
  </si>
  <si>
    <t>1235-14</t>
  </si>
  <si>
    <t>05-351/01-238096/20</t>
  </si>
  <si>
    <t>Hysen Ramadani</t>
  </si>
  <si>
    <t>05-351/01-237776/20</t>
  </si>
  <si>
    <t>768-40</t>
  </si>
  <si>
    <t>05-351/01-239486/20</t>
  </si>
  <si>
    <t>Perparim Ramabaja</t>
  </si>
  <si>
    <t>05-351/01-238805/20</t>
  </si>
  <si>
    <t>00048-1</t>
  </si>
  <si>
    <t>05-356-30289/10/1</t>
  </si>
  <si>
    <t>Irfan Fejzullahu</t>
  </si>
  <si>
    <t>131-22</t>
  </si>
  <si>
    <t>05-356-40654/10/1</t>
  </si>
  <si>
    <t>Lulzim Sadrija</t>
  </si>
  <si>
    <t>21-22</t>
  </si>
  <si>
    <t>05-351/01-238723/20</t>
  </si>
  <si>
    <t>Remzi Musa</t>
  </si>
  <si>
    <t>31.12.2020</t>
  </si>
  <si>
    <t>05-356-30989/10/1</t>
  </si>
  <si>
    <t>Hyda Krasniqi</t>
  </si>
  <si>
    <t>LEGALIZIMI 2021</t>
  </si>
  <si>
    <t>05-351/05-53611/19</t>
  </si>
  <si>
    <t>05.01.2021</t>
  </si>
  <si>
    <t>Qemajl Pozhegu</t>
  </si>
  <si>
    <t xml:space="preserve">Akt Percjelles </t>
  </si>
  <si>
    <t>05-351/05-154528/19</t>
  </si>
  <si>
    <t>05-351/01-257/21</t>
  </si>
  <si>
    <t>Enver Breznica</t>
  </si>
  <si>
    <t>00295-1</t>
  </si>
  <si>
    <t>05-356-35000/2010/1</t>
  </si>
  <si>
    <t>Lorik Zhjeqi</t>
  </si>
  <si>
    <t>126-0</t>
  </si>
  <si>
    <t>05-351/01-244/21</t>
  </si>
  <si>
    <t>Hafiz Mehmeti</t>
  </si>
  <si>
    <t>1288-6</t>
  </si>
  <si>
    <t>Merale/ Azize</t>
  </si>
  <si>
    <t>21.10.2020/ 06.01.2021</t>
  </si>
  <si>
    <t>05-351/01-981/21</t>
  </si>
  <si>
    <t>06.01.2021</t>
  </si>
  <si>
    <t>Teuta Abazi</t>
  </si>
  <si>
    <t>5188-2</t>
  </si>
  <si>
    <t>05-351/01-1261/21</t>
  </si>
  <si>
    <t>Shaban Maliqi</t>
  </si>
  <si>
    <t>608-104</t>
  </si>
  <si>
    <t>05-351/01-1277/21</t>
  </si>
  <si>
    <t>Asllan Maliqi</t>
  </si>
  <si>
    <t>608-105</t>
  </si>
  <si>
    <t>05-351/01-1703/21</t>
  </si>
  <si>
    <t>Fehmi Shala</t>
  </si>
  <si>
    <t>7435-0</t>
  </si>
  <si>
    <t>11.01.2021</t>
  </si>
  <si>
    <t>11.01.2020</t>
  </si>
  <si>
    <t>Mustaf Breca</t>
  </si>
  <si>
    <t>30.09.2020/ 27.11.2020</t>
  </si>
  <si>
    <t>05-351/01-3156/21</t>
  </si>
  <si>
    <t>Blerim Bekteshi</t>
  </si>
  <si>
    <t>00096-16</t>
  </si>
  <si>
    <t>05-351/01-2692/21</t>
  </si>
  <si>
    <t>Valon Krasniqi Gekos</t>
  </si>
  <si>
    <t>00310-1</t>
  </si>
  <si>
    <t>05-351/01-2867/21</t>
  </si>
  <si>
    <t>Granit Bekaj</t>
  </si>
  <si>
    <t>506-3,505-5</t>
  </si>
  <si>
    <t>05-351/01-3001/21</t>
  </si>
  <si>
    <t>Sabri Kerqeli</t>
  </si>
  <si>
    <t>460-2</t>
  </si>
  <si>
    <t>05-351/01-3054/21</t>
  </si>
  <si>
    <t>Ruzhdi Shillova</t>
  </si>
  <si>
    <t>290-2</t>
  </si>
  <si>
    <t>05-351/01-2256/21</t>
  </si>
  <si>
    <t>Hazir Mehmeti</t>
  </si>
  <si>
    <t>633-0</t>
  </si>
  <si>
    <t>05-351/01-2239/21</t>
  </si>
  <si>
    <t>Bajram Selimaj</t>
  </si>
  <si>
    <t>12.11.2020/ 29.12.2020/ 11.01.2021</t>
  </si>
  <si>
    <t>05-356-29866/2010/1</t>
  </si>
  <si>
    <t>Shemsi Sahiti</t>
  </si>
  <si>
    <t>01865-0</t>
  </si>
  <si>
    <t>29.12.2020/ 12.01.2021</t>
  </si>
  <si>
    <t>22.12.2020/ 12.01.2021</t>
  </si>
  <si>
    <t>05-351/01-4665/21</t>
  </si>
  <si>
    <t>12.01.2021</t>
  </si>
  <si>
    <t>Xhevat Vllasa</t>
  </si>
  <si>
    <t>771-2</t>
  </si>
  <si>
    <t>05-351/01-4683/21</t>
  </si>
  <si>
    <t>Sherifali Sejdiu</t>
  </si>
  <si>
    <t>430-2</t>
  </si>
  <si>
    <t>Isuf Zeneli</t>
  </si>
  <si>
    <t>00068-4</t>
  </si>
  <si>
    <t>Fitim Flugaj</t>
  </si>
  <si>
    <t>910-4</t>
  </si>
  <si>
    <t>05-351/01-01-3889/21</t>
  </si>
  <si>
    <t>Jonuz Salihaj</t>
  </si>
  <si>
    <t>05-351/01-3735/21</t>
  </si>
  <si>
    <t>Halil Bajrami</t>
  </si>
  <si>
    <t>595-5</t>
  </si>
  <si>
    <t>05-351/01-3529/21</t>
  </si>
  <si>
    <t>Xhevat Shala</t>
  </si>
  <si>
    <t>24.11.2020/ 12.01.2021</t>
  </si>
  <si>
    <t>05-356-24039/2010/1</t>
  </si>
  <si>
    <t>Pala ka ber kerkes mi terhek dokumentacionin</t>
  </si>
  <si>
    <t>05-356-37784/2010/3</t>
  </si>
  <si>
    <t>Sahit Vitia</t>
  </si>
  <si>
    <t>05-356-38442/2010/1</t>
  </si>
  <si>
    <t>Avni Dalipi</t>
  </si>
  <si>
    <t>05-351/01-5058/21</t>
  </si>
  <si>
    <t>Ali Mushkolaj</t>
  </si>
  <si>
    <t>366-19</t>
  </si>
  <si>
    <t>05-351/0101-5066/21</t>
  </si>
  <si>
    <t>Eugen Mehmeti</t>
  </si>
  <si>
    <t>112-1</t>
  </si>
  <si>
    <t>Shashkoc</t>
  </si>
  <si>
    <t>05-351/01-5038/21</t>
  </si>
  <si>
    <t>Ajet Ahmeti</t>
  </si>
  <si>
    <t>3793-2</t>
  </si>
  <si>
    <t>20.11.2020/12.01.2021</t>
  </si>
  <si>
    <t>Mentar Xhaferi</t>
  </si>
  <si>
    <t>13.01.2021</t>
  </si>
  <si>
    <t>05-356-38998/2010/1</t>
  </si>
  <si>
    <t>14.01.2021</t>
  </si>
  <si>
    <t>05-356-25180/2010/1</t>
  </si>
  <si>
    <t>05-351/01-6376/21</t>
  </si>
  <si>
    <t>Arjana Ramadani</t>
  </si>
  <si>
    <t>2061-41</t>
  </si>
  <si>
    <t>05-351/01-6537/21</t>
  </si>
  <si>
    <t>Imer Ademi</t>
  </si>
  <si>
    <t>1990-1</t>
  </si>
  <si>
    <t>05-356-28105/2010/1</t>
  </si>
  <si>
    <t>Remzi Shahini</t>
  </si>
  <si>
    <t>Mbindertim</t>
  </si>
  <si>
    <t>06.10.2020/ 15.01.2021</t>
  </si>
  <si>
    <t>15.01.2021</t>
  </si>
  <si>
    <t>05-356-29433/2010/1</t>
  </si>
  <si>
    <t>Defrim Krasniqi</t>
  </si>
  <si>
    <t>1268-3</t>
  </si>
  <si>
    <t>05-356-35404</t>
  </si>
  <si>
    <t>Dashurim Kranezi</t>
  </si>
  <si>
    <t>1900-4</t>
  </si>
  <si>
    <t>05-356/30959/2010/1</t>
  </si>
  <si>
    <t>Selim Bezeraj</t>
  </si>
  <si>
    <t>1490-25</t>
  </si>
  <si>
    <t>05-351/01-7771/21</t>
  </si>
  <si>
    <t>3125-3</t>
  </si>
  <si>
    <t>05-351/01-8546/21</t>
  </si>
  <si>
    <t>18.01.2021</t>
  </si>
  <si>
    <t>Xheladin Xhemaili</t>
  </si>
  <si>
    <t>1903-5</t>
  </si>
  <si>
    <t>05-351/01-8965/21</t>
  </si>
  <si>
    <t>Idriz Vllasa</t>
  </si>
  <si>
    <t>771-6</t>
  </si>
  <si>
    <t>05-351/01-8843/21</t>
  </si>
  <si>
    <t>Hikmet Ukaj</t>
  </si>
  <si>
    <t>1251-5</t>
  </si>
  <si>
    <t>05-351/01-9111/21</t>
  </si>
  <si>
    <t>Valon Krasniqi</t>
  </si>
  <si>
    <t>390-10</t>
  </si>
  <si>
    <t>05-356-28684</t>
  </si>
  <si>
    <t>Sami Thaqi/Sabit Riza Kransiqi</t>
  </si>
  <si>
    <t>20.05.2020/18.01.2021</t>
  </si>
  <si>
    <t>05-070/01-9545/21</t>
  </si>
  <si>
    <t>Sigal Life Uniqa Grup</t>
  </si>
  <si>
    <t>Nerxhivane Sherifi</t>
  </si>
  <si>
    <t>Merale/Hasnie</t>
  </si>
  <si>
    <t>05-054-61581/2016/1</t>
  </si>
  <si>
    <t>Lesna Ndertim</t>
  </si>
  <si>
    <t>19.01.2021</t>
  </si>
  <si>
    <t>1268-22</t>
  </si>
  <si>
    <t>05-356-32575/2010/1</t>
  </si>
  <si>
    <t>19.05.2020/ 22.12.2020/19.01.2021</t>
  </si>
  <si>
    <t>05-356-25943/2010/1</t>
  </si>
  <si>
    <t>Besnik Begolli</t>
  </si>
  <si>
    <t>285-1</t>
  </si>
  <si>
    <t>Avni Ramadan/Fatmir Kadriu</t>
  </si>
  <si>
    <t>Sylejman Rusinovci/isuf, ismet</t>
  </si>
  <si>
    <t>01.06.2020/19.01.2021</t>
  </si>
  <si>
    <t>26.12.2019/ 19.01.2021</t>
  </si>
  <si>
    <t>16.12.2019/19.01.2021</t>
  </si>
  <si>
    <t>Lenda  eshte arkivu</t>
  </si>
  <si>
    <t>05-351/01-11390/21</t>
  </si>
  <si>
    <t>20.01.2021</t>
  </si>
  <si>
    <t>Agron Rukiqi</t>
  </si>
  <si>
    <t>1313-0</t>
  </si>
  <si>
    <t>05-054-58975/2016/1</t>
  </si>
  <si>
    <t>Sahit Latifi</t>
  </si>
  <si>
    <t>204-19</t>
  </si>
  <si>
    <t>05-054-58965/2016/1</t>
  </si>
  <si>
    <t>Bekim Kuleta</t>
  </si>
  <si>
    <t>204-14</t>
  </si>
  <si>
    <t>05-351/01-11396/21</t>
  </si>
  <si>
    <t>1011-1</t>
  </si>
  <si>
    <t>Luljeta Ajeti Selmani Luljeta Ajeti Sylejmani</t>
  </si>
  <si>
    <t>20.01.2021 u percjell me post ne kataster</t>
  </si>
  <si>
    <t>21.01.2021</t>
  </si>
  <si>
    <t>Hasnie</t>
  </si>
  <si>
    <t>Kthim nga katastri per permirsim te emrit dt.21.01.2021</t>
  </si>
  <si>
    <t>Valon Sejdiu/Valbon Sejdiu</t>
  </si>
  <si>
    <t>15.01.2021/21.01.2021</t>
  </si>
  <si>
    <t>05-356-40081/2010/1</t>
  </si>
  <si>
    <t>Gezim Reqica</t>
  </si>
  <si>
    <t>00298-4</t>
  </si>
  <si>
    <t>19.01.2021/21.01.2021</t>
  </si>
  <si>
    <t>05-351/01-12153/21</t>
  </si>
  <si>
    <t>Nazmi Shabani</t>
  </si>
  <si>
    <t>3940-3</t>
  </si>
  <si>
    <t>05-351/01-12029/21</t>
  </si>
  <si>
    <t>Lulzim  Musliu</t>
  </si>
  <si>
    <t>655-3</t>
  </si>
  <si>
    <t>22.01.2021</t>
  </si>
  <si>
    <t>15.10.2020/ 22.01.2021</t>
  </si>
  <si>
    <t>05-351/01-13370/21</t>
  </si>
  <si>
    <t>Samedin Uka</t>
  </si>
  <si>
    <t>1020-9</t>
  </si>
  <si>
    <t>05-351/01-13430/21</t>
  </si>
  <si>
    <t>1671-3</t>
  </si>
  <si>
    <t>Grashtice</t>
  </si>
  <si>
    <t>05-351/01-13015/21</t>
  </si>
  <si>
    <t>Dafina Dobroshi</t>
  </si>
  <si>
    <t>140-0-21-0</t>
  </si>
  <si>
    <t>05-351/01-13026/21</t>
  </si>
  <si>
    <t>Krenar Dobroshi</t>
  </si>
  <si>
    <t>140-0-4-0</t>
  </si>
  <si>
    <t>05-351/01-12998/21</t>
  </si>
  <si>
    <t>Genc Dobroshi</t>
  </si>
  <si>
    <t>05-351/01-12983/21</t>
  </si>
  <si>
    <t>140-0-18-0</t>
  </si>
  <si>
    <t>05-351/01-14381/21</t>
  </si>
  <si>
    <t>25.01.2021</t>
  </si>
  <si>
    <t>Fejzula Mehmeti</t>
  </si>
  <si>
    <t>230-14</t>
  </si>
  <si>
    <t>05-351/01-13871/21</t>
  </si>
  <si>
    <t>Basri Krasniqi</t>
  </si>
  <si>
    <t>Taphane</t>
  </si>
  <si>
    <t>10.09.2020/ 25.01.2021</t>
  </si>
  <si>
    <t>05-351/01-13695/21</t>
  </si>
  <si>
    <t>Afrim Namani</t>
  </si>
  <si>
    <t>2061-29</t>
  </si>
  <si>
    <t>05-351/01-13661/21</t>
  </si>
  <si>
    <t>Din Bytyqi</t>
  </si>
  <si>
    <t>119-18</t>
  </si>
  <si>
    <t>Invalid I luftes eshte I liruar nga taksa</t>
  </si>
  <si>
    <t>26.01.2021</t>
  </si>
  <si>
    <t>05-351/01-14816/21</t>
  </si>
  <si>
    <t>Bashkim Zeqiri</t>
  </si>
  <si>
    <t>1273-27</t>
  </si>
  <si>
    <t>05-351/01-14793/21</t>
  </si>
  <si>
    <t>Naser Kasabaqi</t>
  </si>
  <si>
    <t>1000-6</t>
  </si>
  <si>
    <t>05-351/01-14800/21</t>
  </si>
  <si>
    <t>Rrahman Llalloshi</t>
  </si>
  <si>
    <t>131-0</t>
  </si>
  <si>
    <t>05-351/01-14756/21</t>
  </si>
  <si>
    <t>Naxhije Murtezai</t>
  </si>
  <si>
    <t>5024-0</t>
  </si>
  <si>
    <t>05-351/01-14729/21</t>
  </si>
  <si>
    <t>Sherif Ramabaja</t>
  </si>
  <si>
    <t>199-7</t>
  </si>
  <si>
    <t>05-356-28732/2010/1</t>
  </si>
  <si>
    <t>Xhavit Bicaj</t>
  </si>
  <si>
    <t>801-4</t>
  </si>
  <si>
    <t>05-356-30406/2010/1</t>
  </si>
  <si>
    <t>Arben Kasabaqi</t>
  </si>
  <si>
    <t>1000-5</t>
  </si>
  <si>
    <t>05-351/01-14593/21</t>
  </si>
  <si>
    <t>Xheladin Fazliu</t>
  </si>
  <si>
    <t>721-1</t>
  </si>
  <si>
    <t>05-351/01-14613/21</t>
  </si>
  <si>
    <t>Bekim Aliu</t>
  </si>
  <si>
    <t>05-350/02-159416/20</t>
  </si>
  <si>
    <t>Ariton Kelmendi</t>
  </si>
  <si>
    <t>05-351/01-15440/21</t>
  </si>
  <si>
    <t>Feim Hasani</t>
  </si>
  <si>
    <t>02526-3</t>
  </si>
  <si>
    <t>05-351/01-15443/21</t>
  </si>
  <si>
    <t>04281-5</t>
  </si>
  <si>
    <t>5190-0</t>
  </si>
  <si>
    <t>05-351/01-14803/21</t>
  </si>
  <si>
    <t>Violeta Bajraktari</t>
  </si>
  <si>
    <t>770-2</t>
  </si>
  <si>
    <t>05-351/01-15571/21</t>
  </si>
  <si>
    <t>Shaip Haxhiu</t>
  </si>
  <si>
    <t>4351-3</t>
  </si>
  <si>
    <t>05-351/01-16379/21</t>
  </si>
  <si>
    <t>27.01.2021</t>
  </si>
  <si>
    <t>Rafet Rushiti</t>
  </si>
  <si>
    <t>02359-0</t>
  </si>
  <si>
    <t>04.09.2020/27.01.2021</t>
  </si>
  <si>
    <t>05-351/01-16173/21</t>
  </si>
  <si>
    <t>Hamit Haziraj</t>
  </si>
  <si>
    <t>09.03.2020,11.06.2020,17.06.2020/ 27.01.2021</t>
  </si>
  <si>
    <t>27.10.2020/21.01.2021/ 28.01.2021</t>
  </si>
  <si>
    <t>05-351/01-17235/21</t>
  </si>
  <si>
    <t>28.01.2021</t>
  </si>
  <si>
    <t>1241-5</t>
  </si>
  <si>
    <t>Fadil Dubova</t>
  </si>
  <si>
    <t>479-4</t>
  </si>
  <si>
    <t>05-351/01-17163/21</t>
  </si>
  <si>
    <t>479-5</t>
  </si>
  <si>
    <t>479-3</t>
  </si>
  <si>
    <t>05-351/01-17241/21</t>
  </si>
  <si>
    <t>Shpejtim Luzha</t>
  </si>
  <si>
    <t>3782-0</t>
  </si>
  <si>
    <t>05-351/01-16834/21</t>
  </si>
  <si>
    <t>Riza Shillova</t>
  </si>
  <si>
    <t>1011-14</t>
  </si>
  <si>
    <t>05-351/01-16737/21</t>
  </si>
  <si>
    <t>Kema Sh.P.K</t>
  </si>
  <si>
    <t>1504-4</t>
  </si>
  <si>
    <t>05-351/01-16439/21</t>
  </si>
  <si>
    <t>Vala Vuqiterna,Enis Vuqiterna</t>
  </si>
  <si>
    <t>430-1</t>
  </si>
  <si>
    <t>05-351/01-17890/21</t>
  </si>
  <si>
    <t>29.01.2021</t>
  </si>
  <si>
    <t>Muhamet Buzaku</t>
  </si>
  <si>
    <t>1043-4</t>
  </si>
  <si>
    <t>05-351/01-17628</t>
  </si>
  <si>
    <t>Kreshnik Hyseni</t>
  </si>
  <si>
    <t>324-15</t>
  </si>
  <si>
    <t>Ismet Ademi/ Xhelal Neziri</t>
  </si>
  <si>
    <t>03.12.2020/29.01.2021</t>
  </si>
  <si>
    <t>05-351/01-17521/21</t>
  </si>
  <si>
    <t>Azem Hoti</t>
  </si>
  <si>
    <t>1575-11</t>
  </si>
  <si>
    <t>Kjo lend ka qen te Flakrina  me dt 29.01.2021 kalon te Besarti</t>
  </si>
  <si>
    <t>Flakrina/ Besarti</t>
  </si>
  <si>
    <t>12.10.2020/ 29.01.2021</t>
  </si>
  <si>
    <t>05-070/01-18065/21</t>
  </si>
  <si>
    <t>Arsim Gashi</t>
  </si>
  <si>
    <t>Ankes Per Legalizim</t>
  </si>
  <si>
    <t>05-351/01-170459/20/1</t>
  </si>
  <si>
    <t>05-356-32294/2010/1</t>
  </si>
  <si>
    <t>Rrahim Isufi</t>
  </si>
  <si>
    <t>00667-7</t>
  </si>
  <si>
    <t>01.02.2021</t>
  </si>
  <si>
    <t>05-351/01-18475/21</t>
  </si>
  <si>
    <t>Fatmir Zhjaqi</t>
  </si>
  <si>
    <t>1238-15</t>
  </si>
  <si>
    <t>05-351/01-18427/21</t>
  </si>
  <si>
    <t>Faik Krapi</t>
  </si>
  <si>
    <t>00022-12</t>
  </si>
  <si>
    <t>05-351/01-18572/21</t>
  </si>
  <si>
    <t>00022-8</t>
  </si>
  <si>
    <t>12.10.2020/ 09.10.2020/ 01.02.2021</t>
  </si>
  <si>
    <t>Merale/Rexhie</t>
  </si>
  <si>
    <t>Merale/ Ardita</t>
  </si>
  <si>
    <t>Merale / Besarti</t>
  </si>
  <si>
    <t>Merale / Florina</t>
  </si>
  <si>
    <t>Merale / Ifeta</t>
  </si>
  <si>
    <t xml:space="preserve">Merale /Linda </t>
  </si>
  <si>
    <t>Merale / Shqipe</t>
  </si>
  <si>
    <t>Merale/  Vjollca</t>
  </si>
  <si>
    <t xml:space="preserve">Merale/Linda </t>
  </si>
  <si>
    <t>Merale / Hasnie</t>
  </si>
  <si>
    <t>Merale / Sanije</t>
  </si>
  <si>
    <t>Merale/Hasnia</t>
  </si>
  <si>
    <t>Merale / Azize</t>
  </si>
  <si>
    <t>03.02.2021</t>
  </si>
  <si>
    <t>Armend  Shkelzen Kuqi,Avni Bunjaku/Zajm Krivaqa</t>
  </si>
  <si>
    <t>02.02.2021</t>
  </si>
  <si>
    <t>Rama Mehmeti</t>
  </si>
  <si>
    <t>436-32</t>
  </si>
  <si>
    <t>05-356-39159/2010/1</t>
  </si>
  <si>
    <t>05-356-39161/2010/1</t>
  </si>
  <si>
    <t>Maliq Mehmeti</t>
  </si>
  <si>
    <t>436-31</t>
  </si>
  <si>
    <t>05-351/01-19307/21</t>
  </si>
  <si>
    <t>Daut Pacolli</t>
  </si>
  <si>
    <t>05-356-28006/2010/1</t>
  </si>
  <si>
    <t>Beqir Hasangjekaj</t>
  </si>
  <si>
    <t>5362-2</t>
  </si>
  <si>
    <t>05-351/01-19291/21</t>
  </si>
  <si>
    <t>Agim Kola</t>
  </si>
  <si>
    <t>1408-1</t>
  </si>
  <si>
    <t>05-351/01-20045/21</t>
  </si>
  <si>
    <t>Lundrim Berisha</t>
  </si>
  <si>
    <t>05-356-23567/2010/1</t>
  </si>
  <si>
    <t>Haki Dervishaj</t>
  </si>
  <si>
    <t>1555-0</t>
  </si>
  <si>
    <t>05-356-32010/2010/1</t>
  </si>
  <si>
    <t>Baton Luan Osmani</t>
  </si>
  <si>
    <t>7112-15</t>
  </si>
  <si>
    <t>05-351/01-20650/21</t>
  </si>
  <si>
    <t>Qazim Berbatovci</t>
  </si>
  <si>
    <t>1903-3</t>
  </si>
  <si>
    <t>01.02.2021/03.02.2021</t>
  </si>
  <si>
    <t>28.01.2021/03.02.2021</t>
  </si>
  <si>
    <t>05-351/01-1799/20</t>
  </si>
  <si>
    <t>05-356-30038/2010/1</t>
  </si>
  <si>
    <t>Arben Hoxha</t>
  </si>
  <si>
    <t>408-6,408-7</t>
  </si>
  <si>
    <t>Ragip Ferati</t>
  </si>
  <si>
    <t>183-1</t>
  </si>
  <si>
    <t>03.02.201</t>
  </si>
  <si>
    <t>05-351/01-20220/20</t>
  </si>
  <si>
    <t>04.02.2021</t>
  </si>
  <si>
    <t>08.12.2020/04.02.2021</t>
  </si>
  <si>
    <t>Emine Jusuf Dehiri</t>
  </si>
  <si>
    <t>05-351/01-22281/21</t>
  </si>
  <si>
    <t>Vehbi Hajdari</t>
  </si>
  <si>
    <t>00754-3</t>
  </si>
  <si>
    <t>05-351/01-22275/21</t>
  </si>
  <si>
    <t>Sheqir Azemi</t>
  </si>
  <si>
    <t>1235-9</t>
  </si>
  <si>
    <t>05-351/01-22245/21</t>
  </si>
  <si>
    <t>Bashkim Beshiri</t>
  </si>
  <si>
    <t>300-7</t>
  </si>
  <si>
    <t>05-351/01-22240/21</t>
  </si>
  <si>
    <t>Halil Xhevahire Hajdari</t>
  </si>
  <si>
    <t>6182-19</t>
  </si>
  <si>
    <t>05-356-29438/2010/1</t>
  </si>
  <si>
    <t>Sejfullah Decani,Valdet Decani</t>
  </si>
  <si>
    <t>1559-25</t>
  </si>
  <si>
    <t>05-3556-29424/2010/1</t>
  </si>
  <si>
    <t>N.P.T.Bojku Hidraolik</t>
  </si>
  <si>
    <t>1559-26</t>
  </si>
  <si>
    <t>05-351/01-21749/21</t>
  </si>
  <si>
    <t>Sevdije Restelica</t>
  </si>
  <si>
    <t>1229-2</t>
  </si>
  <si>
    <t>05-054-61162/2016/1</t>
  </si>
  <si>
    <t>Luigj Ymeri</t>
  </si>
  <si>
    <t>766-33</t>
  </si>
  <si>
    <t>05-351/01-21384/21</t>
  </si>
  <si>
    <t>Nexhat Pestisha</t>
  </si>
  <si>
    <t>1351-0</t>
  </si>
  <si>
    <t>Avdyl aziz Krasniqi</t>
  </si>
  <si>
    <t>05.02.2021</t>
  </si>
  <si>
    <t>05-356-38082/2010/1</t>
  </si>
  <si>
    <t>Fadil Dika</t>
  </si>
  <si>
    <t>320-1</t>
  </si>
  <si>
    <t>05-351/01-23213/21</t>
  </si>
  <si>
    <t>Gazmend Ajdini</t>
  </si>
  <si>
    <t>1102-3</t>
  </si>
  <si>
    <t>05-351/01-23098/21</t>
  </si>
  <si>
    <t>Vezir Qeriqi</t>
  </si>
  <si>
    <t>00181-16</t>
  </si>
  <si>
    <t xml:space="preserve">Ka bere plotesim 3 here ne te njejten  lende me nje dat </t>
  </si>
  <si>
    <t>05-351/01-24166/21</t>
  </si>
  <si>
    <t>08.02.2021</t>
  </si>
  <si>
    <t>Qamil Pajaziti</t>
  </si>
  <si>
    <t>851-1</t>
  </si>
  <si>
    <t>05-351/01-24158/21</t>
  </si>
  <si>
    <t>Remzie Sopi</t>
  </si>
  <si>
    <t>153-0</t>
  </si>
  <si>
    <t>05-351/01-23938/21</t>
  </si>
  <si>
    <t>Ahmet Ademi</t>
  </si>
  <si>
    <t>936-7</t>
  </si>
  <si>
    <t>28.01.2021/08.02.2021</t>
  </si>
  <si>
    <t>Hajdin Hoti</t>
  </si>
  <si>
    <t>7648-15</t>
  </si>
  <si>
    <t>Haki Hoti</t>
  </si>
  <si>
    <t>7648-2</t>
  </si>
  <si>
    <t>05-351/01-23388/21</t>
  </si>
  <si>
    <t>Fazli Gashi</t>
  </si>
  <si>
    <t>608-37</t>
  </si>
  <si>
    <t>Latif Brajshori</t>
  </si>
  <si>
    <t>7322-0</t>
  </si>
  <si>
    <t>05-351/01-25061/21</t>
  </si>
  <si>
    <t>09.02.2021</t>
  </si>
  <si>
    <t>2916-19</t>
  </si>
  <si>
    <t>05-356-38047/2010/1</t>
  </si>
  <si>
    <t>Jeton Govori</t>
  </si>
  <si>
    <t>00761-17</t>
  </si>
  <si>
    <t>05-351/01-25120/21</t>
  </si>
  <si>
    <t>Naser Azemi</t>
  </si>
  <si>
    <t>976-9</t>
  </si>
  <si>
    <t>05-356-39674/2010/1</t>
  </si>
  <si>
    <t>Shpejtim Nagavci</t>
  </si>
  <si>
    <t>205-26</t>
  </si>
  <si>
    <t>05-351/01-25049/21</t>
  </si>
  <si>
    <t>Isuf Ahmeti</t>
  </si>
  <si>
    <t>00205-7</t>
  </si>
  <si>
    <t>05-351/01-25062/21</t>
  </si>
  <si>
    <t>Fahrie Pervetica</t>
  </si>
  <si>
    <t>2158-37</t>
  </si>
  <si>
    <t>05-054-58747/2016/1</t>
  </si>
  <si>
    <t>Fuad Bilalli</t>
  </si>
  <si>
    <t>5203-1</t>
  </si>
  <si>
    <t>05-356-37721/2010/1</t>
  </si>
  <si>
    <t>Nazif Canolli</t>
  </si>
  <si>
    <t>00055-8</t>
  </si>
  <si>
    <t>05-351/01-24495/21</t>
  </si>
  <si>
    <t>Safet Fazliu</t>
  </si>
  <si>
    <t>1893-11</t>
  </si>
  <si>
    <t>05-351/01-24604/21</t>
  </si>
  <si>
    <t>Esat Brajshori</t>
  </si>
  <si>
    <t>00157-10</t>
  </si>
  <si>
    <t>05-351/01-25541/21</t>
  </si>
  <si>
    <t>10.02.2021</t>
  </si>
  <si>
    <t>Rrahim Gashi</t>
  </si>
  <si>
    <t>397-7</t>
  </si>
  <si>
    <t>04.02.2021/10.02.2021</t>
  </si>
  <si>
    <t>05-351/01-26100/21</t>
  </si>
  <si>
    <t>Anton Mehmeti</t>
  </si>
  <si>
    <t>436-13</t>
  </si>
  <si>
    <t>05-351/01-26120/21</t>
  </si>
  <si>
    <t>Salih Mehmeti</t>
  </si>
  <si>
    <t>436-12</t>
  </si>
  <si>
    <t>05-351/01-26039/21</t>
  </si>
  <si>
    <t>Nezir Fetahu</t>
  </si>
  <si>
    <t>5360-2</t>
  </si>
  <si>
    <t>05-351/01-26265/21</t>
  </si>
  <si>
    <t>Vehbi Zborca</t>
  </si>
  <si>
    <t>440-4-3-0</t>
  </si>
  <si>
    <t>25.08.2020/ 10.02.2021</t>
  </si>
  <si>
    <t>11.02.2021</t>
  </si>
  <si>
    <t>Agim Shabani</t>
  </si>
  <si>
    <t>255-2</t>
  </si>
  <si>
    <t>05-351/01-26710/21</t>
  </si>
  <si>
    <t>05-351/01-26592/21</t>
  </si>
  <si>
    <t>Nexhat Ajeti</t>
  </si>
  <si>
    <t>828-1</t>
  </si>
  <si>
    <t>Xhelal Ramadani</t>
  </si>
  <si>
    <t>05-356-27446/2010/1</t>
  </si>
  <si>
    <t>12.02.2021</t>
  </si>
  <si>
    <t>Isa Islami</t>
  </si>
  <si>
    <t>05-351/01-28032/21</t>
  </si>
  <si>
    <t>Enver Arifi</t>
  </si>
  <si>
    <t>0-339-1-6-0</t>
  </si>
  <si>
    <t>05-351/01-28116/21</t>
  </si>
  <si>
    <t>Ndermarja publike banesore Sh.A</t>
  </si>
  <si>
    <t>312-2</t>
  </si>
  <si>
    <t>10.02.2020/ 12.02.2021</t>
  </si>
  <si>
    <t>15.02.2021</t>
  </si>
  <si>
    <t>09.01.2020/ 15.02.2021</t>
  </si>
  <si>
    <t>05-351/01-267532/19/05-356-30389</t>
  </si>
  <si>
    <t>13.12.2019 /22.12.2020/ 16.02.2021</t>
  </si>
  <si>
    <t>16.02.2021</t>
  </si>
  <si>
    <t>05.10.2020/16.02.2021</t>
  </si>
  <si>
    <t>05-351/01-29959/21</t>
  </si>
  <si>
    <t>Petroll Company Sh.p.k</t>
  </si>
  <si>
    <t>1536-32</t>
  </si>
  <si>
    <t>05-351/01-29953/21</t>
  </si>
  <si>
    <t>1410-7</t>
  </si>
  <si>
    <t>05-356-26537/2010/2</t>
  </si>
  <si>
    <t>Enver Shamli</t>
  </si>
  <si>
    <t>4656-0</t>
  </si>
  <si>
    <t>22.02.2021</t>
  </si>
  <si>
    <t>14.09.2020/ 22.02.2021</t>
  </si>
  <si>
    <t>03.12.2020/ 22.02.2021</t>
  </si>
  <si>
    <t>22.10.2020/ 22.02.2021</t>
  </si>
  <si>
    <t>11.12.2020/22.02.2021</t>
  </si>
  <si>
    <t>26.11.2020/22.02.2021</t>
  </si>
  <si>
    <t>17.12.2020/22.02.2021</t>
  </si>
  <si>
    <t>17.12.2020/ 22.02.2021</t>
  </si>
  <si>
    <t>15.12.2020/22.02.2021</t>
  </si>
  <si>
    <t>14.12.2020/22.02.2021</t>
  </si>
  <si>
    <t>18.12.2020/22.02.2021</t>
  </si>
  <si>
    <t>04.12.2020/22.02.2021</t>
  </si>
  <si>
    <t>10.12.2020/22.02.2021</t>
  </si>
  <si>
    <t>04.12.2020/ 22.02.2021</t>
  </si>
  <si>
    <t>08.12.2020/22.02.2021</t>
  </si>
  <si>
    <t>11.12.2020/ 22.02.2021</t>
  </si>
  <si>
    <t>03.12.2020/22.02.2021</t>
  </si>
  <si>
    <t>14.01.2020/22.02.2021</t>
  </si>
  <si>
    <t>02.12.2020/22.02.2021</t>
  </si>
  <si>
    <t>Akt percjelles me dt 22.02.2021</t>
  </si>
  <si>
    <t>26.05.2020/22.02.2021</t>
  </si>
  <si>
    <t>27.12.2019/22.02.2021</t>
  </si>
  <si>
    <t>23.02.2021</t>
  </si>
  <si>
    <t>05-351/01-30329/21</t>
  </si>
  <si>
    <t>17.02.2021</t>
  </si>
  <si>
    <t>826-3</t>
  </si>
  <si>
    <t>Prugoc</t>
  </si>
  <si>
    <t>05-351/01-30339/21</t>
  </si>
  <si>
    <t>Idriz Zhinipotoku</t>
  </si>
  <si>
    <t>11.12.2020/02.02.2021/17.02.2021</t>
  </si>
  <si>
    <t>05-351/01-30460/21</t>
  </si>
  <si>
    <t>514-7</t>
  </si>
  <si>
    <t>05-054-62112/16/1</t>
  </si>
  <si>
    <t>Imer Hasan Gashi</t>
  </si>
  <si>
    <t>05-351/01-30807/21</t>
  </si>
  <si>
    <t>Sefedin Statovci</t>
  </si>
  <si>
    <t>6925-2</t>
  </si>
  <si>
    <t>05-351/01-30848/21</t>
  </si>
  <si>
    <t>Muhamet Imeri</t>
  </si>
  <si>
    <t>584-2</t>
  </si>
  <si>
    <t>18.02.2021</t>
  </si>
  <si>
    <t>05-356-28365/2010/1</t>
  </si>
  <si>
    <t>19.02.2021</t>
  </si>
  <si>
    <t>Arben Osmani</t>
  </si>
  <si>
    <t>1868-0</t>
  </si>
  <si>
    <t>05-351/01-31167/21</t>
  </si>
  <si>
    <t>Sylejman Pacolli</t>
  </si>
  <si>
    <t>931-0,924-12</t>
  </si>
  <si>
    <t>05-351/01-31127/21</t>
  </si>
  <si>
    <t>Bislim Musliu</t>
  </si>
  <si>
    <t>171-15</t>
  </si>
  <si>
    <t>09.02.2021/ 19.02.2021</t>
  </si>
  <si>
    <t>05-351/01-31032/21</t>
  </si>
  <si>
    <t>Burim Fazliu</t>
  </si>
  <si>
    <t>1829-3</t>
  </si>
  <si>
    <t>05-351/01-31705/21</t>
  </si>
  <si>
    <t>Dardan Qosaj</t>
  </si>
  <si>
    <t>01046-8</t>
  </si>
  <si>
    <t>05-351/01-32857/21</t>
  </si>
  <si>
    <t>Hilmi Osmani</t>
  </si>
  <si>
    <t>Gezim  Baftiu</t>
  </si>
  <si>
    <t>178-2</t>
  </si>
  <si>
    <t>05-351/01-32705/21</t>
  </si>
  <si>
    <t>Naser Limani</t>
  </si>
  <si>
    <t>05-351/01-32751/21</t>
  </si>
  <si>
    <t>Fatbardh Azemi</t>
  </si>
  <si>
    <t>00412-18</t>
  </si>
  <si>
    <t>05-351/01-32740/21</t>
  </si>
  <si>
    <t>05-351/01-32514/21</t>
  </si>
  <si>
    <t>Erdogan Emiri</t>
  </si>
  <si>
    <t>410-12</t>
  </si>
  <si>
    <t>05-351/01-32376/21</t>
  </si>
  <si>
    <t>Naser Krasniqi/Ontex Sh.P.k</t>
  </si>
  <si>
    <t>374-18,374-17</t>
  </si>
  <si>
    <t>05-356-37369/2010/1</t>
  </si>
  <si>
    <t>Hamdi Brajshori</t>
  </si>
  <si>
    <t>139-7</t>
  </si>
  <si>
    <t>11.06.2020,22.06.2020,01.07.2020,08.09.2020/22.02.2021</t>
  </si>
  <si>
    <t>05-351/01-33680/21</t>
  </si>
  <si>
    <t>Shemsi Mustafa</t>
  </si>
  <si>
    <t>05-351/01-33261/21</t>
  </si>
  <si>
    <t>Sylejman Daka</t>
  </si>
  <si>
    <t>360-3,360-10</t>
  </si>
  <si>
    <t>17.12.2019/23.02.2021</t>
  </si>
  <si>
    <t>05-351/01-33200/21</t>
  </si>
  <si>
    <t>Minir Dushi</t>
  </si>
  <si>
    <t>07744-2</t>
  </si>
  <si>
    <t>05-351/01-32948/21</t>
  </si>
  <si>
    <t>Reshat Idrizi</t>
  </si>
  <si>
    <t>729-3</t>
  </si>
  <si>
    <t>05-351/01-33126/21</t>
  </si>
  <si>
    <t>Ahmet Sallahu</t>
  </si>
  <si>
    <t>1490-40</t>
  </si>
  <si>
    <t>05-351/01-33240/21</t>
  </si>
  <si>
    <t>Fahrush Azemi</t>
  </si>
  <si>
    <t>00277-6</t>
  </si>
  <si>
    <t>05-351/01-33314/21</t>
  </si>
  <si>
    <t>445-3</t>
  </si>
  <si>
    <t>01.02.2021/24.02.2021</t>
  </si>
  <si>
    <t>24.02.2021</t>
  </si>
  <si>
    <t>Vendim 24.02.2021</t>
  </si>
  <si>
    <t>05-351/01-35925/21</t>
  </si>
  <si>
    <t>25.02.2021</t>
  </si>
  <si>
    <t>Hazir Selmani</t>
  </si>
  <si>
    <t>431-0</t>
  </si>
  <si>
    <t>05-351/01-35915/21</t>
  </si>
  <si>
    <t>Burim Selmani</t>
  </si>
  <si>
    <t>Kerkes per kthim mjetesh 25.02.2021</t>
  </si>
  <si>
    <t>05-054-60067/2016/1</t>
  </si>
  <si>
    <t>Aziz Pacolli</t>
  </si>
  <si>
    <t>02526-13</t>
  </si>
  <si>
    <t>05-351/01-35867/21</t>
  </si>
  <si>
    <t>Vedat Pllana</t>
  </si>
  <si>
    <t>01273-22</t>
  </si>
  <si>
    <t>Agon Hasani</t>
  </si>
  <si>
    <t>05-351/01-35302/21</t>
  </si>
  <si>
    <t>Tregtia Sh.p.k</t>
  </si>
  <si>
    <t>7195-1</t>
  </si>
  <si>
    <t>Arberi</t>
  </si>
  <si>
    <t>05-351/01-35802/21</t>
  </si>
  <si>
    <t>01402-1</t>
  </si>
  <si>
    <t>12.12.2019,02.07.2020/ 02.12.2020/ 25.02.2021</t>
  </si>
  <si>
    <t>12.12.2019,02.07.2020/ 02.12.2020/25.02.2021</t>
  </si>
  <si>
    <t>05-351/01-35574/21</t>
  </si>
  <si>
    <t>Ramiz Pajaziti</t>
  </si>
  <si>
    <t>0-347-0-2-2</t>
  </si>
  <si>
    <t>05-351/01-35311/21</t>
  </si>
  <si>
    <t>7195/1,7170</t>
  </si>
  <si>
    <t>05-351/01-35654/21</t>
  </si>
  <si>
    <t>Edon Ademi</t>
  </si>
  <si>
    <t>09.09.2020/ 18.12.2020/ 29.12.2020/25.02.2021</t>
  </si>
  <si>
    <t>05-356-40314/2010/1</t>
  </si>
  <si>
    <t>Hajdar Pajaziti</t>
  </si>
  <si>
    <t>05-351-37668/21</t>
  </si>
  <si>
    <t>01.03.2021</t>
  </si>
  <si>
    <t>Bau Market  Sh.p.k</t>
  </si>
  <si>
    <t>1248-0,1249-0</t>
  </si>
  <si>
    <t>05-351/01-36894/21</t>
  </si>
  <si>
    <t>Sanije Krasniqi</t>
  </si>
  <si>
    <t>4933-1</t>
  </si>
  <si>
    <t>05-351/01-36746/21</t>
  </si>
  <si>
    <t>Faik Rushiti</t>
  </si>
  <si>
    <t>3563-2</t>
  </si>
  <si>
    <t>05-351/01-36736/21</t>
  </si>
  <si>
    <t>Florim Krasniqi</t>
  </si>
  <si>
    <t>684-16</t>
  </si>
  <si>
    <t>05-351/01-36000/21</t>
  </si>
  <si>
    <t>Veli Lipovica</t>
  </si>
  <si>
    <t>305-0</t>
  </si>
  <si>
    <t>Ankese  01.03.2021</t>
  </si>
  <si>
    <t>Sanija</t>
  </si>
  <si>
    <t>Rexhia</t>
  </si>
  <si>
    <t>Sylejman Jetullahu</t>
  </si>
  <si>
    <t>Jakup Islami</t>
  </si>
  <si>
    <t>02.03.2021</t>
  </si>
  <si>
    <t>Hazbi Hasani</t>
  </si>
  <si>
    <t>05-356-39899/2010/1</t>
  </si>
  <si>
    <t>Kemal Dumnica</t>
  </si>
  <si>
    <t>6422-0</t>
  </si>
  <si>
    <t>05-356-38510/2010/1</t>
  </si>
  <si>
    <t>Bexhet Bytyqi</t>
  </si>
  <si>
    <t>1896-14</t>
  </si>
  <si>
    <t>05-356-38788/2010/1</t>
  </si>
  <si>
    <t>Xhevdet Bytyqi</t>
  </si>
  <si>
    <t>1896-16</t>
  </si>
  <si>
    <t>05-356-38105/2010/1</t>
  </si>
  <si>
    <t>Arben Bytyqi</t>
  </si>
  <si>
    <t>1896-18</t>
  </si>
  <si>
    <t>05-351/01-39153/21</t>
  </si>
  <si>
    <t>Betim Krajkova</t>
  </si>
  <si>
    <t>1191-7</t>
  </si>
  <si>
    <t>05-351/01-38975/21</t>
  </si>
  <si>
    <t>Termomontimi Sh.p.k</t>
  </si>
  <si>
    <t>1499-7</t>
  </si>
  <si>
    <t>05-054-267386/2015/1</t>
  </si>
  <si>
    <t>Nexhat Mumxhiu</t>
  </si>
  <si>
    <t>5548-0</t>
  </si>
  <si>
    <t>04.03.2021</t>
  </si>
  <si>
    <t>05-351/01-40949/21</t>
  </si>
  <si>
    <t>03.03.2021</t>
  </si>
  <si>
    <t>Islam Syla</t>
  </si>
  <si>
    <t>00493-2</t>
  </si>
  <si>
    <t>05-351/01-40887/21</t>
  </si>
  <si>
    <t>Zenel Hyseni</t>
  </si>
  <si>
    <t>1409-12,1409-0</t>
  </si>
  <si>
    <t>05-351/01-40771/21</t>
  </si>
  <si>
    <t>Sabrije Kraqsniqi</t>
  </si>
  <si>
    <t>03058-1</t>
  </si>
  <si>
    <t>Shaban Azizi</t>
  </si>
  <si>
    <t>160-24</t>
  </si>
  <si>
    <t>05-351/01-40047/21</t>
  </si>
  <si>
    <t>720-2</t>
  </si>
  <si>
    <t>05-351/01-40066/21</t>
  </si>
  <si>
    <t>Valdrin Manaj</t>
  </si>
  <si>
    <t>866-48</t>
  </si>
  <si>
    <t>05-351/01-40035/21</t>
  </si>
  <si>
    <t>Agim Suleviq</t>
  </si>
  <si>
    <t>1701-1</t>
  </si>
  <si>
    <t>05-351/01-40019/21</t>
  </si>
  <si>
    <t>Burim Syla</t>
  </si>
  <si>
    <t>1701-3</t>
  </si>
  <si>
    <t>Ali Ahmeti</t>
  </si>
  <si>
    <t>634-1</t>
  </si>
  <si>
    <t>05-351/01-40407/21</t>
  </si>
  <si>
    <t>Orhan Tyrbetari</t>
  </si>
  <si>
    <t>4914-2</t>
  </si>
  <si>
    <t>05-351/01-39964/21</t>
  </si>
  <si>
    <t>Vebi Mujku</t>
  </si>
  <si>
    <t>2855-27</t>
  </si>
  <si>
    <t>05-351/01-39928/21</t>
  </si>
  <si>
    <t>Kadri Buzaku</t>
  </si>
  <si>
    <t>1043-3</t>
  </si>
  <si>
    <t>05-356-38355/2010/1</t>
  </si>
  <si>
    <t>Drilon Manaj</t>
  </si>
  <si>
    <t>688-49</t>
  </si>
  <si>
    <t>05-356-31679/2010/1</t>
  </si>
  <si>
    <t>Arsim Kasabaqi</t>
  </si>
  <si>
    <t>100-4</t>
  </si>
  <si>
    <t>05-054-59544/16/1</t>
  </si>
  <si>
    <t>Vendim Per mbyllje te procerdures Administrative 04.03.2021</t>
  </si>
  <si>
    <t>18.01.2021/ 05.03.2021</t>
  </si>
  <si>
    <t>05-035/01-35282/21</t>
  </si>
  <si>
    <t>05.03.2021</t>
  </si>
  <si>
    <t>05-351/01-41414/21</t>
  </si>
  <si>
    <t>826-6</t>
  </si>
  <si>
    <t>05-351/01-41070/21</t>
  </si>
  <si>
    <t>Hasim Gashi</t>
  </si>
  <si>
    <t>615-5</t>
  </si>
  <si>
    <t>05-351/01-41077/21</t>
  </si>
  <si>
    <t>Petrit Gashi</t>
  </si>
  <si>
    <t>615-6</t>
  </si>
  <si>
    <t>05-351/01-41046/21</t>
  </si>
  <si>
    <t>Bislim Alshiqi</t>
  </si>
  <si>
    <t>366-13</t>
  </si>
  <si>
    <t>19.01.2021/ 05.03.2021</t>
  </si>
  <si>
    <t>18.12.2019/ 05.03.2021</t>
  </si>
  <si>
    <t>25.02.2021/ 08.03.2021</t>
  </si>
  <si>
    <t>05-351/01-42449/21</t>
  </si>
  <si>
    <t>Muhamet Borovci</t>
  </si>
  <si>
    <t>1221-3</t>
  </si>
  <si>
    <t>05-351/05-42378/21</t>
  </si>
  <si>
    <t>Alush Morina</t>
  </si>
  <si>
    <t>216-13</t>
  </si>
  <si>
    <t>05-351/01-42033/21</t>
  </si>
  <si>
    <t>Hilmi Demolli</t>
  </si>
  <si>
    <t>00827-24</t>
  </si>
  <si>
    <t>05-351/01-42022/21</t>
  </si>
  <si>
    <t>Shemsi Rrustemi</t>
  </si>
  <si>
    <t>00471-40</t>
  </si>
  <si>
    <t>05-351/01-42013/21</t>
  </si>
  <si>
    <t>Bekim Rrustemi</t>
  </si>
  <si>
    <t>00471-39</t>
  </si>
  <si>
    <t>Legalizim k2</t>
  </si>
  <si>
    <t>05-351/01-43445/21</t>
  </si>
  <si>
    <t>08.03.2021</t>
  </si>
  <si>
    <t>Mevlide Musliu</t>
  </si>
  <si>
    <t>05-351/01-43459/21</t>
  </si>
  <si>
    <t>Milazim Bajra</t>
  </si>
  <si>
    <t>05-351/01-43025/21</t>
  </si>
  <si>
    <t>Fadil Mehmeti/Igballe Mehmeti</t>
  </si>
  <si>
    <t>4371-2</t>
  </si>
  <si>
    <t>05-351/01-43031/21</t>
  </si>
  <si>
    <t>Arsim Kuliqi</t>
  </si>
  <si>
    <t>10382-0</t>
  </si>
  <si>
    <t>09.03.2021</t>
  </si>
  <si>
    <t>05-351/01-32850/21</t>
  </si>
  <si>
    <t>16-1</t>
  </si>
  <si>
    <t>05-351/01-29045/21</t>
  </si>
  <si>
    <t>Basri Fazliu</t>
  </si>
  <si>
    <t>1689-0</t>
  </si>
  <si>
    <t>05-351/01-29040/21</t>
  </si>
  <si>
    <t>Fatbardh Gashi</t>
  </si>
  <si>
    <t>649-1</t>
  </si>
  <si>
    <t>05-351/01-40254/21</t>
  </si>
  <si>
    <t>10.03.2021</t>
  </si>
  <si>
    <t>05-070/01-45006/21</t>
  </si>
  <si>
    <t>05-351/01-44775/21</t>
  </si>
  <si>
    <t>Ajshe Bajra</t>
  </si>
  <si>
    <t>05-351/01-44439/21</t>
  </si>
  <si>
    <t>Hajrush Feizullahu</t>
  </si>
  <si>
    <t>1019-2</t>
  </si>
  <si>
    <t>05-351/01-44501/21</t>
  </si>
  <si>
    <t>605-5</t>
  </si>
  <si>
    <t>7393-2</t>
  </si>
  <si>
    <t>05-351/01-44109/21</t>
  </si>
  <si>
    <t>Idriz Ferati</t>
  </si>
  <si>
    <t>791-11</t>
  </si>
  <si>
    <t>Ajet Aqifi</t>
  </si>
  <si>
    <t>Njoftim</t>
  </si>
  <si>
    <t>02.10.2020/ 10.03.2021</t>
  </si>
  <si>
    <t>01.06.2020/ 10.03.2021</t>
  </si>
  <si>
    <t>05-356-27714/2010/1</t>
  </si>
  <si>
    <t>Mybera Troshupa</t>
  </si>
  <si>
    <t>798-0</t>
  </si>
  <si>
    <t>05-356-27723/2010/1</t>
  </si>
  <si>
    <t>780-0</t>
  </si>
  <si>
    <t>05-351/01-45761/21</t>
  </si>
  <si>
    <t>Muharem Osmani</t>
  </si>
  <si>
    <t>02763-9</t>
  </si>
  <si>
    <t>05-054-228506/2015/1</t>
  </si>
  <si>
    <t>Qendra Kardiale e Kosoves</t>
  </si>
  <si>
    <t>02805-6</t>
  </si>
  <si>
    <t>05-351/01-45440/21</t>
  </si>
  <si>
    <t>Jeton Kumnova</t>
  </si>
  <si>
    <t>05-351/01-45494/21</t>
  </si>
  <si>
    <t>Naser Demolli</t>
  </si>
  <si>
    <t>1099-10</t>
  </si>
  <si>
    <t>05-351/01-45456/21</t>
  </si>
  <si>
    <t>Bahtir Fazliu</t>
  </si>
  <si>
    <t>295-3</t>
  </si>
  <si>
    <t>11.03.2021</t>
  </si>
  <si>
    <t>05-356-30088/2010/1</t>
  </si>
  <si>
    <t>12.03.2021</t>
  </si>
  <si>
    <t>Rifat Deri</t>
  </si>
  <si>
    <t>404-5</t>
  </si>
  <si>
    <t>05-356-30307/2010/1</t>
  </si>
  <si>
    <t>Ilir Loshi</t>
  </si>
  <si>
    <t>113-9</t>
  </si>
  <si>
    <t>05-351/01-46208/21</t>
  </si>
  <si>
    <t>Alban Fazlija</t>
  </si>
  <si>
    <t>44-48</t>
  </si>
  <si>
    <t>05-351/01-46216/21</t>
  </si>
  <si>
    <t>Muhamet Fazlija</t>
  </si>
  <si>
    <t>44-46</t>
  </si>
  <si>
    <t>05-351/01-46225/21</t>
  </si>
  <si>
    <t>Arsim Fazlija</t>
  </si>
  <si>
    <t>44-37</t>
  </si>
  <si>
    <t>05-356-30306/2010/1</t>
  </si>
  <si>
    <t>Andrea Makolli</t>
  </si>
  <si>
    <t>00749-15</t>
  </si>
  <si>
    <t>05-351/01-46027/21</t>
  </si>
  <si>
    <t>Gani Asllani</t>
  </si>
  <si>
    <t>1611-0</t>
  </si>
  <si>
    <t>05-356-31262/2010/1</t>
  </si>
  <si>
    <t>Agim Shala</t>
  </si>
  <si>
    <t>05-351/01-46234/21</t>
  </si>
  <si>
    <t>Brahim Berisha</t>
  </si>
  <si>
    <t>1832-1</t>
  </si>
  <si>
    <t>05-351/01-46444/21</t>
  </si>
  <si>
    <t>Kadri Metaj</t>
  </si>
  <si>
    <t>7315-1</t>
  </si>
  <si>
    <t>05-356-31354/2010/1</t>
  </si>
  <si>
    <t>Ali Rexhepi</t>
  </si>
  <si>
    <t>7443-0</t>
  </si>
  <si>
    <t>15.03.2021</t>
  </si>
  <si>
    <t>14.05.2020/ 15.03.2021</t>
  </si>
  <si>
    <t>16.03.2021</t>
  </si>
  <si>
    <t>23.12.2020/09.02.2021/ 16.03.2021</t>
  </si>
  <si>
    <t>05-351/01-48010/21</t>
  </si>
  <si>
    <t>05-356-35069/2010/1</t>
  </si>
  <si>
    <t>Tafil Karaqica</t>
  </si>
  <si>
    <t>Terheqje te dokumentacionit kerkon pala</t>
  </si>
  <si>
    <t>19.01.2021/ 16.03.2021</t>
  </si>
  <si>
    <t>06.05.2020/ 16.03.2021</t>
  </si>
  <si>
    <t>17.03.2021</t>
  </si>
  <si>
    <t>Milazim Zeka</t>
  </si>
  <si>
    <t>2615-3</t>
  </si>
  <si>
    <t>00108-4</t>
  </si>
  <si>
    <t>03.12.2019/ 12.01.2021/08.02.2021/ 16.03.2021</t>
  </si>
  <si>
    <t>05-356/36898/2010/01</t>
  </si>
  <si>
    <t>Mejreme Bajcinovci</t>
  </si>
  <si>
    <t>497-1-19-0</t>
  </si>
  <si>
    <t>04.02.2021/ 16.03.2021</t>
  </si>
  <si>
    <t>05-351/01-49214/21</t>
  </si>
  <si>
    <t>1417-5</t>
  </si>
  <si>
    <t>05-351/01-50735/21</t>
  </si>
  <si>
    <t>Defrim Rifaj</t>
  </si>
  <si>
    <t>109-22</t>
  </si>
  <si>
    <t>05-351/01-51663/21</t>
  </si>
  <si>
    <t>18.03.2021</t>
  </si>
  <si>
    <t>Xhemajli Shala</t>
  </si>
  <si>
    <t>1871-0</t>
  </si>
  <si>
    <t>05-351/01-51544/21</t>
  </si>
  <si>
    <t>Skender Haziri</t>
  </si>
  <si>
    <t>1654-4</t>
  </si>
  <si>
    <t>05-351/01-51539/21</t>
  </si>
  <si>
    <t>Shaip Haziri</t>
  </si>
  <si>
    <t>05-351/01-51576/21</t>
  </si>
  <si>
    <t>Sahit Haziri</t>
  </si>
  <si>
    <t>1684-1</t>
  </si>
  <si>
    <t>05-351/01-51558/21</t>
  </si>
  <si>
    <t>Habib Haziri</t>
  </si>
  <si>
    <t>1684-2</t>
  </si>
  <si>
    <t>05-351/01-51384/21</t>
  </si>
  <si>
    <t>Adnan Ruhani</t>
  </si>
  <si>
    <t>273-3</t>
  </si>
  <si>
    <t>05-351/01-51489/21</t>
  </si>
  <si>
    <t>Adnan Halili</t>
  </si>
  <si>
    <t>05-351/01-51471/21</t>
  </si>
  <si>
    <t>Faton Halili</t>
  </si>
  <si>
    <t>05-351/01-51218/21</t>
  </si>
  <si>
    <t>Kimete Selimi</t>
  </si>
  <si>
    <t>283-1</t>
  </si>
  <si>
    <t>Ismet Duli</t>
  </si>
  <si>
    <t>663-1,663-2</t>
  </si>
  <si>
    <t>Rrahman Duli</t>
  </si>
  <si>
    <t>69-1</t>
  </si>
  <si>
    <t>05-356-30652/2010/01</t>
  </si>
  <si>
    <t>Muharrem Muharremi</t>
  </si>
  <si>
    <t>6505-0</t>
  </si>
  <si>
    <t>Lutfi Breznica</t>
  </si>
  <si>
    <t>284-17</t>
  </si>
  <si>
    <t>19.03.2021</t>
  </si>
  <si>
    <t>05-351/01-52319/21</t>
  </si>
  <si>
    <t>Elhame Pllana</t>
  </si>
  <si>
    <t>00266-3</t>
  </si>
  <si>
    <t>05-351/01-52146/21</t>
  </si>
  <si>
    <t>230-3</t>
  </si>
  <si>
    <t>05-351/01-51906/21</t>
  </si>
  <si>
    <t>Bedri Sadiku</t>
  </si>
  <si>
    <t>22-18</t>
  </si>
  <si>
    <t>22.03.2021</t>
  </si>
  <si>
    <t>05-356-38681/05-351/01-7595/20</t>
  </si>
  <si>
    <t>05-035/01-49270/21</t>
  </si>
  <si>
    <t>Erdogan Emiri,Valdet Emiri</t>
  </si>
  <si>
    <t>1819-3</t>
  </si>
  <si>
    <t>05-351/21-52828/21</t>
  </si>
  <si>
    <t>Nebi Pllana</t>
  </si>
  <si>
    <t>377-10</t>
  </si>
  <si>
    <t>23.03.2021</t>
  </si>
  <si>
    <t>05-356-36894/2010/01</t>
  </si>
  <si>
    <t>Bedri Keqa</t>
  </si>
  <si>
    <t>497-2-19-0</t>
  </si>
  <si>
    <t>24.03.2021</t>
  </si>
  <si>
    <t>05-351/01-54398/21</t>
  </si>
  <si>
    <t>Shefqet Lahu</t>
  </si>
  <si>
    <t>04347-8</t>
  </si>
  <si>
    <t>05-351/01-54406/21</t>
  </si>
  <si>
    <t>Sejdi Lahu</t>
  </si>
  <si>
    <t>04347-9</t>
  </si>
  <si>
    <t>05-351/01-54393/21</t>
  </si>
  <si>
    <t>Besnik Bojaxhiu</t>
  </si>
  <si>
    <t>00205-18</t>
  </si>
  <si>
    <t>05-351/01-4888/20 / 05-351/01-13736</t>
  </si>
  <si>
    <t>05-356-30819/10/20/1</t>
  </si>
  <si>
    <t>05-351/01-55239/21</t>
  </si>
  <si>
    <t>Shefki Ramadani</t>
  </si>
  <si>
    <t>5305-0</t>
  </si>
  <si>
    <t>05-351/01-55293/21</t>
  </si>
  <si>
    <t>Nexhat Fazliu</t>
  </si>
  <si>
    <t>1021-6</t>
  </si>
  <si>
    <t>05-351/01-54615/21</t>
  </si>
  <si>
    <t>Arif Vitija</t>
  </si>
  <si>
    <t>00390-16</t>
  </si>
  <si>
    <t>05-351/01-54737/21</t>
  </si>
  <si>
    <t>Nijazi Korqa</t>
  </si>
  <si>
    <t>438-4</t>
  </si>
  <si>
    <t>26.03.2021</t>
  </si>
  <si>
    <t>05-054-20553/2016</t>
  </si>
  <si>
    <t>05-351/01-56113/21</t>
  </si>
  <si>
    <t>25.03.2021</t>
  </si>
  <si>
    <t>Armend Nimani</t>
  </si>
  <si>
    <t>1197-5</t>
  </si>
  <si>
    <t>05-356-22609/2010/1</t>
  </si>
  <si>
    <t>Isen Berisha</t>
  </si>
  <si>
    <t>2786-1,511-3</t>
  </si>
  <si>
    <t>05-351/01-55895/21</t>
  </si>
  <si>
    <t>00612-8</t>
  </si>
  <si>
    <t>05-351/01-55918/21</t>
  </si>
  <si>
    <t>Imer Sopjani</t>
  </si>
  <si>
    <t>05-351/01-55654/21</t>
  </si>
  <si>
    <t>Bedri Kosumi</t>
  </si>
  <si>
    <t>392-7</t>
  </si>
  <si>
    <t>05-351/01-56202/21</t>
  </si>
  <si>
    <t>Argjira Belegu Shuku</t>
  </si>
  <si>
    <t>1255-13</t>
  </si>
  <si>
    <t>05-054-282732/2015/1</t>
  </si>
  <si>
    <t>Lirije Buliqi</t>
  </si>
  <si>
    <t>29.03.2021</t>
  </si>
  <si>
    <t>05-351/01-56618/21</t>
  </si>
  <si>
    <t>Idriz Bajrami</t>
  </si>
  <si>
    <t>3109-59</t>
  </si>
  <si>
    <t>05-351/01-57762/21</t>
  </si>
  <si>
    <t>10336-0</t>
  </si>
  <si>
    <t>05-351/01-57752/21</t>
  </si>
  <si>
    <t>Almin Uka</t>
  </si>
  <si>
    <t>05-351/01-57998/21</t>
  </si>
  <si>
    <t>Nexhmedin Sejdiu</t>
  </si>
  <si>
    <t>635-5</t>
  </si>
  <si>
    <t>05-351/01-57702/21</t>
  </si>
  <si>
    <t>Ibrahim Krasniqi</t>
  </si>
  <si>
    <t>Makoc</t>
  </si>
  <si>
    <t>Rrustem Ibrahimi</t>
  </si>
  <si>
    <t>1483-4</t>
  </si>
  <si>
    <t>05-351/01-57728/21</t>
  </si>
  <si>
    <t>05-351/01-57737/21</t>
  </si>
  <si>
    <t>Rrahmadan Ibrahimi</t>
  </si>
  <si>
    <t>29.07.2020/ 29.03.2021</t>
  </si>
  <si>
    <t>21.01.2021/ 29.03.2021</t>
  </si>
  <si>
    <t>05-351/01-57526/21</t>
  </si>
  <si>
    <t>Xhafer Rama</t>
  </si>
  <si>
    <t>119-20</t>
  </si>
  <si>
    <t>05-351/01-57584/21</t>
  </si>
  <si>
    <t>Astrit Morina</t>
  </si>
  <si>
    <t>864-3</t>
  </si>
  <si>
    <t>05-054-62333/16/1</t>
  </si>
  <si>
    <t>Bashkim Murtezi</t>
  </si>
  <si>
    <t>05-054-62328/16/1</t>
  </si>
  <si>
    <t>05-351/01-57265/21</t>
  </si>
  <si>
    <t>Imer Rama</t>
  </si>
  <si>
    <t>16.03.2021/ 29.03.2021</t>
  </si>
  <si>
    <t>30.03.2021</t>
  </si>
  <si>
    <t>Arti Group sh.p.k</t>
  </si>
  <si>
    <t>00726-1,00727-3</t>
  </si>
  <si>
    <t>05-351/01-58980/21</t>
  </si>
  <si>
    <t>Mustafe Halili</t>
  </si>
  <si>
    <t>0421-4-0</t>
  </si>
  <si>
    <t>05-356-31297/2010/1</t>
  </si>
  <si>
    <t>Zyrafete Fana</t>
  </si>
  <si>
    <t>05-351/01-58697/21</t>
  </si>
  <si>
    <t>Zeqir,Beqir,Blerim Morina</t>
  </si>
  <si>
    <t>06188-15</t>
  </si>
  <si>
    <t>05-351/01-58790/21</t>
  </si>
  <si>
    <t>Liman Fejzullahu</t>
  </si>
  <si>
    <t>1235-3</t>
  </si>
  <si>
    <t>Nazmi Sahitaj</t>
  </si>
  <si>
    <t>1011-10</t>
  </si>
  <si>
    <t>05-054-26024/2016/1</t>
  </si>
  <si>
    <t>Shkumbin Peci</t>
  </si>
  <si>
    <t>00414-6</t>
  </si>
  <si>
    <t>05-351/01-58403/21</t>
  </si>
  <si>
    <t>Hamdi Lushaku</t>
  </si>
  <si>
    <t>743-5</t>
  </si>
  <si>
    <t>Bastrije Osmani</t>
  </si>
  <si>
    <t>10078-0</t>
  </si>
  <si>
    <t>05-351/01-58348/21</t>
  </si>
  <si>
    <t>06179-1</t>
  </si>
  <si>
    <t>05-351/01-58281/21</t>
  </si>
  <si>
    <t>Agim Hiseni</t>
  </si>
  <si>
    <t>05-351/01-58278/21</t>
  </si>
  <si>
    <t>Gazmend Makolli</t>
  </si>
  <si>
    <t>506-3</t>
  </si>
  <si>
    <t>05-351/01-58330/21</t>
  </si>
  <si>
    <t>Arsim Ibrahimi</t>
  </si>
  <si>
    <t>00271-0</t>
  </si>
  <si>
    <t>05-351/01-58323/21</t>
  </si>
  <si>
    <t>30.03.23021</t>
  </si>
  <si>
    <t>Fatmir Ibrahimi</t>
  </si>
  <si>
    <t>00270-0</t>
  </si>
  <si>
    <t>31.03.2021</t>
  </si>
  <si>
    <t>15.12.2020/ 31.03.2021</t>
  </si>
  <si>
    <t>27.01.2016</t>
  </si>
  <si>
    <t>22.12.2020/ 16.02.2021/ 31.03.2021</t>
  </si>
  <si>
    <t>02.03.2021/31.03.2021</t>
  </si>
  <si>
    <t>05-356-31970/2010/1</t>
  </si>
  <si>
    <t>Armend Susuri</t>
  </si>
  <si>
    <t>Kerkes per terheqje te dokumentacionit</t>
  </si>
  <si>
    <t>05-351/01-60031/21</t>
  </si>
  <si>
    <t>Sali Avdyli</t>
  </si>
  <si>
    <t>1620-20</t>
  </si>
  <si>
    <t>01.04.2021</t>
  </si>
  <si>
    <t>Per perfundimin e procedures administrative 01.04.2021</t>
  </si>
  <si>
    <t>05-356-39752/2010/1</t>
  </si>
  <si>
    <t>Burim Tahiri</t>
  </si>
  <si>
    <t>2714-3</t>
  </si>
  <si>
    <t>05-351/01-60720/21</t>
  </si>
  <si>
    <t>Shefqet Qufaj</t>
  </si>
  <si>
    <t>840-7</t>
  </si>
  <si>
    <t>05-351/01-60640/21</t>
  </si>
  <si>
    <t>2765-17</t>
  </si>
  <si>
    <t>05-351/01-60321/21</t>
  </si>
  <si>
    <t>Enver Pllana</t>
  </si>
  <si>
    <t>44-1</t>
  </si>
  <si>
    <t>05-351/01-60324/21</t>
  </si>
  <si>
    <t>02.04.2021</t>
  </si>
  <si>
    <t>Akt Përcjelles në MMPH/DSHPMSH/ inspeksion…</t>
  </si>
  <si>
    <t>17.04.2020/ 04.03.2021</t>
  </si>
  <si>
    <t>05-351/01-61149/21</t>
  </si>
  <si>
    <t>Istref Delijaj</t>
  </si>
  <si>
    <t>02717-2</t>
  </si>
  <si>
    <t>05-351/01-61138/21</t>
  </si>
  <si>
    <t>Agim Ramadani</t>
  </si>
  <si>
    <t>1577-1</t>
  </si>
  <si>
    <t>05-351/01-60971</t>
  </si>
  <si>
    <t>Milazim Majanci</t>
  </si>
  <si>
    <t>1287-7</t>
  </si>
  <si>
    <t>05-070/01-51339/21</t>
  </si>
  <si>
    <t>02717-1</t>
  </si>
  <si>
    <t>Ankese 18.03.2021</t>
  </si>
  <si>
    <t>05-070/01-51620/21</t>
  </si>
  <si>
    <t>Akt Përcjelles për MMPH/DSHPMSH/inspeksion…</t>
  </si>
  <si>
    <t>09.12.2019/ 20.10.2020/ 25.03.2021</t>
  </si>
  <si>
    <t>Per shtyerje te afatit te vendosjes se kerkeses 07.04.2021</t>
  </si>
  <si>
    <t>03.07.2020.10.09.2020,29.09.2020/ 02.04.2021</t>
  </si>
  <si>
    <t>22.10.2020/ 06.04.2021</t>
  </si>
  <si>
    <t>06.04.2021</t>
  </si>
  <si>
    <t>05-351/01-0061669/21</t>
  </si>
  <si>
    <t>Gani Sallahi</t>
  </si>
  <si>
    <t>1900-5</t>
  </si>
  <si>
    <t>05-351/01-61563/21</t>
  </si>
  <si>
    <t>Selami Latifi</t>
  </si>
  <si>
    <t>01467-3</t>
  </si>
  <si>
    <t>05-351-01-61618/21</t>
  </si>
  <si>
    <t>Qazim Foniqi</t>
  </si>
  <si>
    <t>01406-0</t>
  </si>
  <si>
    <t>05-356-30131/2010/1</t>
  </si>
  <si>
    <t>Sahit Bibaj</t>
  </si>
  <si>
    <t>95-3</t>
  </si>
  <si>
    <t>Visar Berisha</t>
  </si>
  <si>
    <t>05-351/01-61456/21</t>
  </si>
  <si>
    <t>1322-1</t>
  </si>
  <si>
    <t>05-351/01-61391/21</t>
  </si>
  <si>
    <t>Nazmi Krasniqi</t>
  </si>
  <si>
    <t>3871-0</t>
  </si>
  <si>
    <t>05-351/01-61450/21</t>
  </si>
  <si>
    <t>Vullnet Berisha</t>
  </si>
  <si>
    <t>1322-3</t>
  </si>
  <si>
    <t>05-351/01-61444/21</t>
  </si>
  <si>
    <t>Valdrin Berisha</t>
  </si>
  <si>
    <t>1322-4</t>
  </si>
  <si>
    <t>Lutfi Berisha</t>
  </si>
  <si>
    <t>05-351/01-61437/21</t>
  </si>
  <si>
    <t>1322-5</t>
  </si>
  <si>
    <t>05-351/01-61424/21</t>
  </si>
  <si>
    <t>794-12</t>
  </si>
  <si>
    <t>05-351/01-61918/21</t>
  </si>
  <si>
    <t>Naim Fatime Hajdari</t>
  </si>
  <si>
    <t>03106-18</t>
  </si>
  <si>
    <t>05-351/01-61925/21</t>
  </si>
  <si>
    <t>Dervish Qerreti</t>
  </si>
  <si>
    <t>10012-0</t>
  </si>
  <si>
    <t>05-351/01-62010/21</t>
  </si>
  <si>
    <t>Frasher Demaj</t>
  </si>
  <si>
    <t>17-22</t>
  </si>
  <si>
    <t>Naim Demaj</t>
  </si>
  <si>
    <t>05-351/01-62016/21</t>
  </si>
  <si>
    <t>17-23</t>
  </si>
  <si>
    <t>05-351/01-61947/21</t>
  </si>
  <si>
    <t>Afrim Majanci</t>
  </si>
  <si>
    <t>1247-6</t>
  </si>
  <si>
    <t>05-351/01-62378/21</t>
  </si>
  <si>
    <t>Sylejman Morina</t>
  </si>
  <si>
    <t>867-41</t>
  </si>
  <si>
    <t>05-351/01-62325/21</t>
  </si>
  <si>
    <t>Adem Rexhepi</t>
  </si>
  <si>
    <t>167-5</t>
  </si>
  <si>
    <t>05-351/01-62371/21</t>
  </si>
  <si>
    <t>Fazli Morina</t>
  </si>
  <si>
    <t>867-49</t>
  </si>
  <si>
    <t>05-351/01-62423/21</t>
  </si>
  <si>
    <t>Arsim Nimanaj</t>
  </si>
  <si>
    <t>1197-3</t>
  </si>
  <si>
    <t>Ruzhdi Kadriu</t>
  </si>
  <si>
    <t>Taslixhe</t>
  </si>
  <si>
    <t>Kerkes per informata 02.04.2021</t>
  </si>
  <si>
    <t>05-356-28440/2010</t>
  </si>
  <si>
    <t>Ismail Bekteshi</t>
  </si>
  <si>
    <t>Merale/Shqipe/Azize</t>
  </si>
  <si>
    <t>07.04.2021</t>
  </si>
  <si>
    <t>Era Bytyqi</t>
  </si>
  <si>
    <t>110-11</t>
  </si>
  <si>
    <t>05-356-28853/2010/1</t>
  </si>
  <si>
    <t>05-356-24632/2010/1</t>
  </si>
  <si>
    <t>Shukri Latifi</t>
  </si>
  <si>
    <t>7172-26</t>
  </si>
  <si>
    <t>24.03.2021/07.04.2021</t>
  </si>
  <si>
    <t>05-054-62139/16/1</t>
  </si>
  <si>
    <t>Naser Gashi</t>
  </si>
  <si>
    <t>05-351/01-62725/21</t>
  </si>
  <si>
    <t>226-8</t>
  </si>
  <si>
    <t>05-351/01-62960/21</t>
  </si>
  <si>
    <t>Fehmi Zejnullahu</t>
  </si>
  <si>
    <t>1423-14</t>
  </si>
  <si>
    <t>05-351/01-63132/21</t>
  </si>
  <si>
    <t>Sami Bullaku</t>
  </si>
  <si>
    <t>3913-0</t>
  </si>
  <si>
    <t>05-351/01-63543/21</t>
  </si>
  <si>
    <t>Ridvan Qazimi</t>
  </si>
  <si>
    <t>1264-4</t>
  </si>
  <si>
    <t>05-351/01-63354/21</t>
  </si>
  <si>
    <t>Zeqir Tora</t>
  </si>
  <si>
    <t>1996-1</t>
  </si>
  <si>
    <t>05-351/01-63362/21</t>
  </si>
  <si>
    <t>780-5</t>
  </si>
  <si>
    <t>05-351/01-63373/21</t>
  </si>
  <si>
    <t>Nexhat Tora</t>
  </si>
  <si>
    <t>780-6</t>
  </si>
  <si>
    <t>05-351/01-63389/21</t>
  </si>
  <si>
    <t>1995-2</t>
  </si>
  <si>
    <t>05-351/01-63400/21</t>
  </si>
  <si>
    <t>Nazmi Osmanaj</t>
  </si>
  <si>
    <t>17-35</t>
  </si>
  <si>
    <t>05-351/01-63064/21</t>
  </si>
  <si>
    <t>Hakif Imeri</t>
  </si>
  <si>
    <t>2122-4</t>
  </si>
  <si>
    <t>09.12.2020/22.02.2021/06.04.2021</t>
  </si>
  <si>
    <t>16.02.2021(08.04.2021)</t>
  </si>
  <si>
    <t>08.04.2021</t>
  </si>
  <si>
    <t>Rexhie/ Ardita</t>
  </si>
  <si>
    <t>Kadri Korça</t>
  </si>
  <si>
    <t>05-356-37203/2010/1</t>
  </si>
  <si>
    <t>08.07.2020/06.04.2021</t>
  </si>
  <si>
    <t>Samir Bruçi</t>
  </si>
  <si>
    <t>Zeqir Kaçuri</t>
  </si>
  <si>
    <t>Bekim Kaçuri</t>
  </si>
  <si>
    <t>Adem Kaçuri</t>
  </si>
  <si>
    <t>Ahmet Buçaj</t>
  </si>
  <si>
    <t>Driton Thaçi</t>
  </si>
  <si>
    <t>Osmon Grajçevci</t>
  </si>
  <si>
    <t>Armend Vuçiterrna</t>
  </si>
  <si>
    <t>7622-0</t>
  </si>
  <si>
    <t>12.04.2021</t>
  </si>
  <si>
    <t>Irfan Hoxha</t>
  </si>
  <si>
    <t>01168-73</t>
  </si>
  <si>
    <t>05-351/01-64012/21</t>
  </si>
  <si>
    <t>05-351/01-63880/21</t>
  </si>
  <si>
    <t>Burim,Bekim,Avni Namani</t>
  </si>
  <si>
    <t>866-2</t>
  </si>
  <si>
    <t>1500-5</t>
  </si>
  <si>
    <t>05-351/01-64470/21</t>
  </si>
  <si>
    <t>Milaim Krasniqi</t>
  </si>
  <si>
    <t>10107-1</t>
  </si>
  <si>
    <t>05-351/01-64377/21</t>
  </si>
  <si>
    <t>Ibrahim Hajrizaj</t>
  </si>
  <si>
    <t>21-33</t>
  </si>
  <si>
    <t>05-351/01-63876/21</t>
  </si>
  <si>
    <t>05-351/01-63867/21</t>
  </si>
  <si>
    <t>Bashkim Buçaj</t>
  </si>
  <si>
    <t>24.03.2021/ 12.04.2021</t>
  </si>
  <si>
    <t>05-356-29504/2010/1</t>
  </si>
  <si>
    <t>Gafur Elshani</t>
  </si>
  <si>
    <t>05-351/01-64663/21</t>
  </si>
  <si>
    <t>Albert Zogaj</t>
  </si>
  <si>
    <t>1267-15</t>
  </si>
  <si>
    <t>05-351/01-64700/21</t>
  </si>
  <si>
    <t>05-351/01-65005/21</t>
  </si>
  <si>
    <t>Fetije lumi</t>
  </si>
  <si>
    <t>2884-5</t>
  </si>
  <si>
    <t>05-351/01-64943/21</t>
  </si>
  <si>
    <t>Shaip Martinaj</t>
  </si>
  <si>
    <t>03299-0</t>
  </si>
  <si>
    <t>Bahrije Durmishaj</t>
  </si>
  <si>
    <t>05-351/01-65135/21</t>
  </si>
  <si>
    <t>Shemsi  Pacolli</t>
  </si>
  <si>
    <t>596-46</t>
  </si>
  <si>
    <t>05-351/01-64972/21</t>
  </si>
  <si>
    <t>Vedat Shaqiri</t>
  </si>
  <si>
    <t>01819-12</t>
  </si>
  <si>
    <t>Qazim Gashi</t>
  </si>
  <si>
    <t>00645-4</t>
  </si>
  <si>
    <t>05-351/01-65742/21</t>
  </si>
  <si>
    <t>Hilmi Pacolli</t>
  </si>
  <si>
    <t>17.09.2020/ 26.02.2021</t>
  </si>
  <si>
    <t>13.04.2021</t>
  </si>
  <si>
    <t>05-351/01-66778/21</t>
  </si>
  <si>
    <t>Burim Luta</t>
  </si>
  <si>
    <t>1730-7</t>
  </si>
  <si>
    <t>05-070/01-66429/21</t>
  </si>
  <si>
    <t>Lumnije Hoxha</t>
  </si>
  <si>
    <t>22.02.2021/ 13.04.2021</t>
  </si>
  <si>
    <t>05-356-26686/2010/1</t>
  </si>
  <si>
    <t>Ibrahim Gashi</t>
  </si>
  <si>
    <t>131-8</t>
  </si>
  <si>
    <t>05-351/01-66220/21</t>
  </si>
  <si>
    <t>Gjemail Kelmendi</t>
  </si>
  <si>
    <t>7437-8,7437-1</t>
  </si>
  <si>
    <t>Mumin Jashari</t>
  </si>
  <si>
    <t>01267-3</t>
  </si>
  <si>
    <t>05-351/01-66039/21</t>
  </si>
  <si>
    <t>Rame Rusinovci</t>
  </si>
  <si>
    <t>779-6</t>
  </si>
  <si>
    <t>26.08.2020/K1</t>
  </si>
  <si>
    <t>Njoftim publik K1/K2</t>
  </si>
  <si>
    <t>10.03.2020,12.06.2020/19.02.2021</t>
  </si>
  <si>
    <t>Kushte ndertimore K1/K2</t>
  </si>
  <si>
    <t>Njoftim Publik K1/K2</t>
  </si>
  <si>
    <t>05-356-33656/2010/1</t>
  </si>
  <si>
    <t>14.04.2021</t>
  </si>
  <si>
    <t>Fatmire Beqiri</t>
  </si>
  <si>
    <t>05-351/01-67683/21</t>
  </si>
  <si>
    <t>Blerim Krapi</t>
  </si>
  <si>
    <t>22-20</t>
  </si>
  <si>
    <t>Fatih Çesko</t>
  </si>
  <si>
    <t>05-054-61386/16/1 /05-035/01-67552/21</t>
  </si>
  <si>
    <t>05-351/01-67414/21</t>
  </si>
  <si>
    <t>Shqipe Haziri</t>
  </si>
  <si>
    <t>121-4</t>
  </si>
  <si>
    <t>05-356-40984/2010/1</t>
  </si>
  <si>
    <t>Artan Gjinolli</t>
  </si>
  <si>
    <t>797-9,797-8</t>
  </si>
  <si>
    <t>05-351/01-67089/21</t>
  </si>
  <si>
    <t>Ismail Rama</t>
  </si>
  <si>
    <t>00178-10</t>
  </si>
  <si>
    <t>Muhamet Qerimi</t>
  </si>
  <si>
    <t>00254-8</t>
  </si>
  <si>
    <t>24.03.2021/ 15.04.2021</t>
  </si>
  <si>
    <t>15.04.2021</t>
  </si>
  <si>
    <t>Xhevdet Shillova</t>
  </si>
  <si>
    <t>1536-25</t>
  </si>
  <si>
    <t>05-356-27191/2016</t>
  </si>
  <si>
    <t>22.09.2016</t>
  </si>
  <si>
    <t>Nuhi Mjeku</t>
  </si>
  <si>
    <t>6107-1</t>
  </si>
  <si>
    <t>05-054-232948/2015</t>
  </si>
  <si>
    <t>Fidaim Hoti</t>
  </si>
  <si>
    <t>158-20</t>
  </si>
  <si>
    <t>09.03.2016</t>
  </si>
  <si>
    <t>Agim Kastrati</t>
  </si>
  <si>
    <t>05-054-56485/2016</t>
  </si>
  <si>
    <t>Gjindet jashte venditë</t>
  </si>
  <si>
    <t>05-351/01-68580/21</t>
  </si>
  <si>
    <t>Bashkim Ramadani</t>
  </si>
  <si>
    <t>00274-15</t>
  </si>
  <si>
    <t>05-351/01-68584/21</t>
  </si>
  <si>
    <t>00274-16</t>
  </si>
  <si>
    <t>05-351/01-68336/21</t>
  </si>
  <si>
    <t>Bujar Demjaha</t>
  </si>
  <si>
    <t>2324-1</t>
  </si>
  <si>
    <t>05-351/01-68218/21</t>
  </si>
  <si>
    <t>Gezim Ajeti</t>
  </si>
  <si>
    <t>00573-22</t>
  </si>
  <si>
    <t>05-351/01-68079/21</t>
  </si>
  <si>
    <t>Muje Gjonbalaj</t>
  </si>
  <si>
    <t>04932-2</t>
  </si>
  <si>
    <t>05-351/01-66956/21</t>
  </si>
  <si>
    <t>05-351/01-66199/21</t>
  </si>
  <si>
    <t>05-356-25643</t>
  </si>
  <si>
    <t>22.07.2015</t>
  </si>
  <si>
    <t>Orhan Plepolli</t>
  </si>
  <si>
    <t>05-054-62551/2016</t>
  </si>
  <si>
    <t>Haki Zeqiri</t>
  </si>
  <si>
    <t>05-054-60054</t>
  </si>
  <si>
    <t>14.03.2016</t>
  </si>
  <si>
    <t>Faton Paçarada</t>
  </si>
  <si>
    <t>772-35,772-36</t>
  </si>
  <si>
    <t>05-054-62975</t>
  </si>
  <si>
    <t>Xhemajl Arifi</t>
  </si>
  <si>
    <t>4410-7</t>
  </si>
  <si>
    <t>/09.10.2020/16.04.2021</t>
  </si>
  <si>
    <t>16.04.2021</t>
  </si>
  <si>
    <t>05-351/01-69472/21</t>
  </si>
  <si>
    <t>Gezim Reçica</t>
  </si>
  <si>
    <t>00304-20</t>
  </si>
  <si>
    <t>05-351/01-69372/21</t>
  </si>
  <si>
    <t>Erhan Suleyman</t>
  </si>
  <si>
    <t>667-3</t>
  </si>
  <si>
    <t>05-351/01-68914/21</t>
  </si>
  <si>
    <t>1184-1</t>
  </si>
  <si>
    <t>05-351/01-68744/21</t>
  </si>
  <si>
    <t>Idriz Hoxha</t>
  </si>
  <si>
    <t>3157-3</t>
  </si>
  <si>
    <t>05-351-01-68832/21</t>
  </si>
  <si>
    <t>Agim Krasniqi</t>
  </si>
  <si>
    <t>2264-1</t>
  </si>
  <si>
    <t>05-351/01-68826/21</t>
  </si>
  <si>
    <t>19.04.2021</t>
  </si>
  <si>
    <t>05-351/01-69841/21</t>
  </si>
  <si>
    <t>Enver Haziraj</t>
  </si>
  <si>
    <t>18-0</t>
  </si>
  <si>
    <t>05-351/01-4548/21/ 05-356-31751/2010</t>
  </si>
  <si>
    <t>05-351/01-69963/21</t>
  </si>
  <si>
    <t>Shaban Berisha</t>
  </si>
  <si>
    <t>05-351/01-69968/21</t>
  </si>
  <si>
    <t>17-3</t>
  </si>
  <si>
    <t>Habib Azemi</t>
  </si>
  <si>
    <t>396-6</t>
  </si>
  <si>
    <t>05-054-62241/2016/1</t>
  </si>
  <si>
    <t>Idriz Vehapi</t>
  </si>
  <si>
    <t>268-7</t>
  </si>
  <si>
    <t>Ejup Stublla</t>
  </si>
  <si>
    <t>160-12</t>
  </si>
  <si>
    <t>05-351/01-70166/21</t>
  </si>
  <si>
    <t>Emine Sheqiri</t>
  </si>
  <si>
    <t>06188-12</t>
  </si>
  <si>
    <t>05-351/01-69732/21</t>
  </si>
  <si>
    <t>Sokol Aliu</t>
  </si>
  <si>
    <t>31-10</t>
  </si>
  <si>
    <t>05-351/01-69711/21</t>
  </si>
  <si>
    <t>31-12</t>
  </si>
  <si>
    <t>05-351/01-69636/21</t>
  </si>
  <si>
    <t>Jetmir Hasani</t>
  </si>
  <si>
    <t>4598-0</t>
  </si>
  <si>
    <t>05-351/01-69643/21</t>
  </si>
  <si>
    <t>Korab Visoka</t>
  </si>
  <si>
    <t>6523-2</t>
  </si>
  <si>
    <t>05-054-61816/2016/1</t>
  </si>
  <si>
    <t>Bashkim Salihu</t>
  </si>
  <si>
    <t>734-4</t>
  </si>
  <si>
    <t>05-351/01-69810/21</t>
  </si>
  <si>
    <t>20.04.2021</t>
  </si>
  <si>
    <t>05-054-45669/21</t>
  </si>
  <si>
    <t>Arton Morina</t>
  </si>
  <si>
    <t>1903-12</t>
  </si>
  <si>
    <t>05-351/01-70625/21</t>
  </si>
  <si>
    <t>Vehbi Murati</t>
  </si>
  <si>
    <t>10350-3</t>
  </si>
  <si>
    <t>05-351/01-70728/21</t>
  </si>
  <si>
    <t>Sadudin Humolli</t>
  </si>
  <si>
    <t>05-356-37739/2010/1</t>
  </si>
  <si>
    <t>Mustafa Ramadani</t>
  </si>
  <si>
    <t>02790-3</t>
  </si>
  <si>
    <t>05-351/01-71165/21</t>
  </si>
  <si>
    <t>Bekim Vitia</t>
  </si>
  <si>
    <t>591-0</t>
  </si>
  <si>
    <t>05-351/01-71172/21</t>
  </si>
  <si>
    <t>Feti Vitia</t>
  </si>
  <si>
    <t>605--6</t>
  </si>
  <si>
    <t>05-351/01-71155/21</t>
  </si>
  <si>
    <t>Faton Vitia</t>
  </si>
  <si>
    <t>05-351/01-71178/21</t>
  </si>
  <si>
    <t>Refik Vitia</t>
  </si>
  <si>
    <t>605-7</t>
  </si>
  <si>
    <t>05-351/01-71192/21</t>
  </si>
  <si>
    <t>Shkumbin,Kushtrim,  Lavdim  Zhjeqi</t>
  </si>
  <si>
    <t>435-0</t>
  </si>
  <si>
    <t>05-351/01-70910/21</t>
  </si>
  <si>
    <t>6431-0</t>
  </si>
  <si>
    <t>05-351/01-70709/21</t>
  </si>
  <si>
    <t>Naser Bislimi</t>
  </si>
  <si>
    <t>10076-11</t>
  </si>
  <si>
    <t>22.02.2021 /20.04.2021</t>
  </si>
  <si>
    <t>05-356-3910/2010</t>
  </si>
  <si>
    <t>Ahmet Fazliu</t>
  </si>
  <si>
    <t>Garazh</t>
  </si>
  <si>
    <t>16.04.2021/ 22.04.2021</t>
  </si>
  <si>
    <t>05-351/01-72026/21</t>
  </si>
  <si>
    <t>21.04.2021</t>
  </si>
  <si>
    <t>Remzi Krasniqi</t>
  </si>
  <si>
    <t>678-0</t>
  </si>
  <si>
    <t>22.04.2021</t>
  </si>
  <si>
    <t>05-351/01-72018/21</t>
  </si>
  <si>
    <t>21.02.2020/ 03.12.2020 /22.04.2021</t>
  </si>
  <si>
    <t>05-351/01-72011/21</t>
  </si>
  <si>
    <t>5405-0</t>
  </si>
  <si>
    <t>05-351/01-71690/21</t>
  </si>
  <si>
    <t>Afrim Azemi</t>
  </si>
  <si>
    <t>00118-16</t>
  </si>
  <si>
    <t>05-351/01-71661/21</t>
  </si>
  <si>
    <t>Azem Spahiu</t>
  </si>
  <si>
    <t>122-1</t>
  </si>
  <si>
    <t>05-351/01-71699/21</t>
  </si>
  <si>
    <t>Xhelal Sopi</t>
  </si>
  <si>
    <t>Banim me shume njesi</t>
  </si>
  <si>
    <t>05-356-30596/2010/1</t>
  </si>
  <si>
    <t>524-9</t>
  </si>
  <si>
    <t>05-351/01-71658/21</t>
  </si>
  <si>
    <t>05-351/01-71642/21</t>
  </si>
  <si>
    <t>05-351/01-71651/21</t>
  </si>
  <si>
    <t>05-351/01-71435/21</t>
  </si>
  <si>
    <t>Samir Selimi</t>
  </si>
  <si>
    <t>05-351/01-71448/21</t>
  </si>
  <si>
    <t>Kushtrim Kastrati</t>
  </si>
  <si>
    <t>Zana Gashi</t>
  </si>
  <si>
    <t>1243-17</t>
  </si>
  <si>
    <t>01.09.2020/ 19.04.2021</t>
  </si>
  <si>
    <t>Shaip Goxhuli</t>
  </si>
  <si>
    <t>05-351/01-72868/21</t>
  </si>
  <si>
    <t>Ahmet Duklini</t>
  </si>
  <si>
    <t>461-6</t>
  </si>
  <si>
    <t>05-351/01-72840/21</t>
  </si>
  <si>
    <t>Islam Murati</t>
  </si>
  <si>
    <t>7639-5</t>
  </si>
  <si>
    <t>05-351/01-72830/21</t>
  </si>
  <si>
    <t>Zeqir Podvorica</t>
  </si>
  <si>
    <t>1139-0</t>
  </si>
  <si>
    <t>05-351/01-72245/21</t>
  </si>
  <si>
    <t>Islam Jupolli</t>
  </si>
  <si>
    <t>2380-11</t>
  </si>
  <si>
    <t>05-351/01-72499/21</t>
  </si>
  <si>
    <t>Jeton Haziri</t>
  </si>
  <si>
    <t>501-2</t>
  </si>
  <si>
    <t>Xhevrije Emini</t>
  </si>
  <si>
    <t>Kerkes per terheqje te projekteve</t>
  </si>
  <si>
    <t>05-351/01-72489/21 / 05-356-145888</t>
  </si>
  <si>
    <t>05-351/01-73388/21</t>
  </si>
  <si>
    <t>23.04.2021</t>
  </si>
  <si>
    <t>Ibadet Uka</t>
  </si>
  <si>
    <t>1205-39</t>
  </si>
  <si>
    <t>Ismet Maksutaj</t>
  </si>
  <si>
    <t>05-351/01-73357/21</t>
  </si>
  <si>
    <t>Gjelane Kelmendi</t>
  </si>
  <si>
    <t>445-2</t>
  </si>
  <si>
    <t>05-356-40907/2010/1</t>
  </si>
  <si>
    <t>05-351/01-73363/21</t>
  </si>
  <si>
    <t>Ekrem Kelmendi</t>
  </si>
  <si>
    <t>451-1</t>
  </si>
  <si>
    <t>05-356-28163/2010/1</t>
  </si>
  <si>
    <t>Shaqir Bajramoviq</t>
  </si>
  <si>
    <t>7545-0</t>
  </si>
  <si>
    <t>05-356-28160/2010/1</t>
  </si>
  <si>
    <t>05-356-28172/2010/1</t>
  </si>
  <si>
    <t>Veton Shala</t>
  </si>
  <si>
    <t>611-5</t>
  </si>
  <si>
    <t>26.04.2021</t>
  </si>
  <si>
    <t>05-351/01-74451/21</t>
  </si>
  <si>
    <t>Bedri Kaçiu</t>
  </si>
  <si>
    <t>01905-1</t>
  </si>
  <si>
    <t>05-351/01-74280/21</t>
  </si>
  <si>
    <t>Selami Hyseni</t>
  </si>
  <si>
    <t>158-4</t>
  </si>
  <si>
    <t>05-351/01-74293/21</t>
  </si>
  <si>
    <t>158-3</t>
  </si>
  <si>
    <t>Arben Ferizi</t>
  </si>
  <si>
    <t>4540-0,4541-0,4544-0</t>
  </si>
  <si>
    <t>05-351/01-74036/21</t>
  </si>
  <si>
    <t>Malishah Gashi</t>
  </si>
  <si>
    <t>222-8</t>
  </si>
  <si>
    <t>27.04.2021</t>
  </si>
  <si>
    <t>Blerim Qendrim Ali Azemi</t>
  </si>
  <si>
    <t>05-351/01-49619/21/ 05-356-28792</t>
  </si>
  <si>
    <t>05-351/01-75380/21</t>
  </si>
  <si>
    <t>Ahmet Shala</t>
  </si>
  <si>
    <t>64521-1</t>
  </si>
  <si>
    <t>05-351/01-74898/21</t>
  </si>
  <si>
    <t>Defrim Susuri</t>
  </si>
  <si>
    <t>21.01.2021/ 27.04.2021</t>
  </si>
  <si>
    <t>26.02.2021</t>
  </si>
  <si>
    <t>22.09.2020/29.03.2021</t>
  </si>
  <si>
    <t xml:space="preserve"> </t>
  </si>
  <si>
    <t>28.04.2021</t>
  </si>
  <si>
    <t>01.09.2020/ 02.11.2020</t>
  </si>
  <si>
    <t>05-351/01-75750/21</t>
  </si>
  <si>
    <t>Zejnullah Berisha</t>
  </si>
  <si>
    <t>750-2</t>
  </si>
  <si>
    <t>05-351/01-75778/21</t>
  </si>
  <si>
    <t>05-351/01-75780/21</t>
  </si>
  <si>
    <t>Skender Smajli</t>
  </si>
  <si>
    <t>05-351/01-75676/21</t>
  </si>
  <si>
    <t>Izet Pira</t>
  </si>
  <si>
    <t>1262-11</t>
  </si>
  <si>
    <t>05-351/01-51185/21</t>
  </si>
  <si>
    <t>29.04.2021</t>
  </si>
  <si>
    <t>05-054-63081/2016/1</t>
  </si>
  <si>
    <t>Shefki Mehmeti</t>
  </si>
  <si>
    <t>6894-0</t>
  </si>
  <si>
    <t>05-351/01-76733/21</t>
  </si>
  <si>
    <t>Musli Dulahi</t>
  </si>
  <si>
    <t>1136-0</t>
  </si>
  <si>
    <t>05-351/01-76720/21</t>
  </si>
  <si>
    <t>Gani Dulahi</t>
  </si>
  <si>
    <t>05-351/01-76783/21</t>
  </si>
  <si>
    <t>Zeqir Uka</t>
  </si>
  <si>
    <t>1615-0</t>
  </si>
  <si>
    <t>05-351/01-76793/21</t>
  </si>
  <si>
    <t>Valon Uka Faton Uka</t>
  </si>
  <si>
    <t>05-351/01-76802/21</t>
  </si>
  <si>
    <t>Muharrem Uka</t>
  </si>
  <si>
    <t>05-356-29882/2010/1</t>
  </si>
  <si>
    <t>Ali Beka</t>
  </si>
  <si>
    <t>104-31</t>
  </si>
  <si>
    <t>05-351/01-76548/21</t>
  </si>
  <si>
    <t>Luan Rashiti</t>
  </si>
  <si>
    <t>766-7</t>
  </si>
  <si>
    <t>05-351/01-76638/21</t>
  </si>
  <si>
    <t>Elhami Ahmeti</t>
  </si>
  <si>
    <t>632-15</t>
  </si>
  <si>
    <t>05-351/01-76981/21</t>
  </si>
  <si>
    <t>Rrahman Rrahmani</t>
  </si>
  <si>
    <t>82-0</t>
  </si>
  <si>
    <t>05-351/01-77068/21</t>
  </si>
  <si>
    <t>Jeton Lipovica</t>
  </si>
  <si>
    <t>28.12.2020/ 30.04.2021</t>
  </si>
  <si>
    <t>05-351/01-210819/20/ 05-351/01-210798/20</t>
  </si>
  <si>
    <t>27.10.2020 /18.12.2020/02.03.2021 /30.04.2021</t>
  </si>
  <si>
    <t>05-356-29395/2010/1</t>
  </si>
  <si>
    <t>30.04.2021</t>
  </si>
  <si>
    <t>Muharrem Shefkiu</t>
  </si>
  <si>
    <t>243-7</t>
  </si>
  <si>
    <t>05-351/01-77864/21</t>
  </si>
  <si>
    <t>Ali Morina</t>
  </si>
  <si>
    <t>867-59</t>
  </si>
  <si>
    <t>05-356-34286/2010/1</t>
  </si>
  <si>
    <t>Ardian Koca</t>
  </si>
  <si>
    <t>01272-19</t>
  </si>
  <si>
    <t>056-37801/2010/1</t>
  </si>
  <si>
    <t>Artan Koca</t>
  </si>
  <si>
    <t>01272-15</t>
  </si>
  <si>
    <t>05-356-37799/2010/1</t>
  </si>
  <si>
    <t>Majlind Koca</t>
  </si>
  <si>
    <t>01272-17</t>
  </si>
  <si>
    <t>05-351/01-77637/21</t>
  </si>
  <si>
    <t>Afrim Ilir Gaxha</t>
  </si>
  <si>
    <t>6356-0</t>
  </si>
  <si>
    <t>05-351/01-77643/21</t>
  </si>
  <si>
    <t>Malsor Krasniqi</t>
  </si>
  <si>
    <t>00554-3</t>
  </si>
  <si>
    <t>05-351/01-77293/21</t>
  </si>
  <si>
    <t>Naser Muhamedi</t>
  </si>
  <si>
    <t>572-0</t>
  </si>
  <si>
    <t>05-351/01-77267/21</t>
  </si>
  <si>
    <t>Bashkim Hajdari</t>
  </si>
  <si>
    <t>03109-15</t>
  </si>
  <si>
    <t>05-351/01-77277/21</t>
  </si>
  <si>
    <t>Naim Hajdari</t>
  </si>
  <si>
    <t>03109-16</t>
  </si>
  <si>
    <t>05-351/01-77284/21</t>
  </si>
  <si>
    <t>Agim Osmani</t>
  </si>
  <si>
    <t>01534-5</t>
  </si>
  <si>
    <t>05.05.2021</t>
  </si>
  <si>
    <t>20.02.2020/05.05.2021</t>
  </si>
  <si>
    <t>Sherafedin Jusuf Halili</t>
  </si>
  <si>
    <t>05.05.2021 Konkluzion</t>
  </si>
  <si>
    <t>05-356-29694/2010/1</t>
  </si>
  <si>
    <t>Basri Muqolli</t>
  </si>
  <si>
    <t>7112-18</t>
  </si>
  <si>
    <t>05-351/01-78473/21</t>
  </si>
  <si>
    <t>Ilaz Behrami</t>
  </si>
  <si>
    <t>3180-0</t>
  </si>
  <si>
    <t>05-351/01-78614/21</t>
  </si>
  <si>
    <t>Adem Arifi</t>
  </si>
  <si>
    <t>Afarizem dhe administrate</t>
  </si>
  <si>
    <t>7133-0</t>
  </si>
  <si>
    <t>05-351/01-78713/21</t>
  </si>
  <si>
    <t>Aziz Rama</t>
  </si>
  <si>
    <t>119-21</t>
  </si>
  <si>
    <t>05-351/01-78707/21</t>
  </si>
  <si>
    <t>119-23</t>
  </si>
  <si>
    <t>Fatmir Rama</t>
  </si>
  <si>
    <t>119-22</t>
  </si>
  <si>
    <t>05-351/01-78796/21</t>
  </si>
  <si>
    <t>Blerim Gjoci</t>
  </si>
  <si>
    <t>2681-1</t>
  </si>
  <si>
    <t>05-351/01-78793/21</t>
  </si>
  <si>
    <t>Qenan  Llapashtica</t>
  </si>
  <si>
    <t>567-2</t>
  </si>
  <si>
    <t>05-351/01-79101/21</t>
  </si>
  <si>
    <t>Bedri Dragusha</t>
  </si>
  <si>
    <t>1067-1</t>
  </si>
  <si>
    <t>05-351/01-79020/21</t>
  </si>
  <si>
    <t>Remzi Muqolli</t>
  </si>
  <si>
    <t>7112-19</t>
  </si>
  <si>
    <t>05-356-36523/2010/1</t>
  </si>
  <si>
    <t>Emrush Kryeziu</t>
  </si>
  <si>
    <t>4889-0</t>
  </si>
  <si>
    <t>05-351/01-79001/21</t>
  </si>
  <si>
    <t>Raif Muqolli</t>
  </si>
  <si>
    <t>7112-20</t>
  </si>
  <si>
    <t>05-351/01-79124/21</t>
  </si>
  <si>
    <t>889-0</t>
  </si>
  <si>
    <t>20.10.2020/ 27.04.2021</t>
  </si>
  <si>
    <t>Andin Geci Edon Guraziu</t>
  </si>
  <si>
    <t>381-2/1839-1</t>
  </si>
  <si>
    <t>05-351/01-80343/21</t>
  </si>
  <si>
    <t>06.05.2021</t>
  </si>
  <si>
    <t>Bahri Selmani</t>
  </si>
  <si>
    <t>624-5</t>
  </si>
  <si>
    <t>Avni Bahtir Rama</t>
  </si>
  <si>
    <t>05-351/01-79783/21</t>
  </si>
  <si>
    <t>Ganimete Kuçi</t>
  </si>
  <si>
    <t>3138-2</t>
  </si>
  <si>
    <t>05-054-63057/2016/1</t>
  </si>
  <si>
    <t>Enver Zhjeqi</t>
  </si>
  <si>
    <t>05-356-28110/2010/1</t>
  </si>
  <si>
    <t>Besnik Mersini</t>
  </si>
  <si>
    <t>18.08.2020/06.05.2021</t>
  </si>
  <si>
    <t>05-351/01-79740/21</t>
  </si>
  <si>
    <t>Gani Topallaj</t>
  </si>
  <si>
    <t>1917-10</t>
  </si>
  <si>
    <t>05-351/01-79490/21</t>
  </si>
  <si>
    <t>Blerim Sheqiri</t>
  </si>
  <si>
    <t>05-351/01-79566/21</t>
  </si>
  <si>
    <t>05-351/01-79619/21</t>
  </si>
  <si>
    <t>Sadik Kallaba</t>
  </si>
  <si>
    <t>796-29</t>
  </si>
  <si>
    <t>05-351/01-79631/21</t>
  </si>
  <si>
    <t>Rexhep Kurti</t>
  </si>
  <si>
    <t>3058-12</t>
  </si>
  <si>
    <t>05-054-42043/2016/1</t>
  </si>
  <si>
    <t>Kastriot Selmani</t>
  </si>
  <si>
    <t>290-4</t>
  </si>
  <si>
    <t>05-351/01-79270/21</t>
  </si>
  <si>
    <t>Dijar Popova</t>
  </si>
  <si>
    <t>1206-7</t>
  </si>
  <si>
    <t>05-356-26781/2010/1</t>
  </si>
  <si>
    <t>Isak Paçarada</t>
  </si>
  <si>
    <t>05-356-38689/2010/1</t>
  </si>
  <si>
    <t>Hysen Ismajli</t>
  </si>
  <si>
    <t>1732-0</t>
  </si>
  <si>
    <t>05-356-25431/2010/1</t>
  </si>
  <si>
    <t>07.05.02021</t>
  </si>
  <si>
    <t>Tahire Shala</t>
  </si>
  <si>
    <t>05-351/01-81062/21</t>
  </si>
  <si>
    <t>07.05.2021</t>
  </si>
  <si>
    <t>Kadri Azemi</t>
  </si>
  <si>
    <t>725-9</t>
  </si>
  <si>
    <t>010-0</t>
  </si>
  <si>
    <t>05-351/01-80846/21</t>
  </si>
  <si>
    <t>Mehdi Begolli</t>
  </si>
  <si>
    <t>7626-6</t>
  </si>
  <si>
    <t>05-356-32775/2010/1</t>
  </si>
  <si>
    <t>Adem Tahiri</t>
  </si>
  <si>
    <t>39-12</t>
  </si>
  <si>
    <t>05-351/01-80798/21</t>
  </si>
  <si>
    <t>0-136-1-2-0</t>
  </si>
  <si>
    <t>05-356-30016/2010/1</t>
  </si>
  <si>
    <t>Florije Tahiri</t>
  </si>
  <si>
    <t>05-351/01-80426/21</t>
  </si>
  <si>
    <t>Shemsi Krasniqi</t>
  </si>
  <si>
    <t>2272-12</t>
  </si>
  <si>
    <t>05-351/01-80423/21</t>
  </si>
  <si>
    <t>Nexhat Berisha</t>
  </si>
  <si>
    <t>05-351/01-80606/21</t>
  </si>
  <si>
    <t>Ajete Mustafa</t>
  </si>
  <si>
    <t>787-4</t>
  </si>
  <si>
    <t>05-351/01-82112/21</t>
  </si>
  <si>
    <t>11.05.2021</t>
  </si>
  <si>
    <t>Azem Cakolli</t>
  </si>
  <si>
    <t>05-035/02-81989/21</t>
  </si>
  <si>
    <t>OSCE-Misioni Kosove</t>
  </si>
  <si>
    <t>Ftese</t>
  </si>
  <si>
    <t>05-351/01-81829/21</t>
  </si>
  <si>
    <t>Faik Duriqi</t>
  </si>
  <si>
    <t>366-1</t>
  </si>
  <si>
    <t>05-054-176220/2015/1</t>
  </si>
  <si>
    <t>Reshat Sahitaj</t>
  </si>
  <si>
    <t>461-3</t>
  </si>
  <si>
    <t>05-351/01-81400/21</t>
  </si>
  <si>
    <t>Zenel Sejfijaj</t>
  </si>
  <si>
    <t>59-1</t>
  </si>
  <si>
    <t>05-351/01-81580/21</t>
  </si>
  <si>
    <t>Din Kastrati</t>
  </si>
  <si>
    <t>01268-12</t>
  </si>
  <si>
    <t>Ardian Paçarada</t>
  </si>
  <si>
    <t>77-9</t>
  </si>
  <si>
    <t>05-356-25641/2010/1</t>
  </si>
  <si>
    <t>12.05.2021</t>
  </si>
  <si>
    <t>Veton Grajçevci</t>
  </si>
  <si>
    <t>4342-8</t>
  </si>
  <si>
    <t>Mirsad Gashi</t>
  </si>
  <si>
    <t>07177-58</t>
  </si>
  <si>
    <t>05-351/01-83009/21</t>
  </si>
  <si>
    <t>Hysen Saliuka</t>
  </si>
  <si>
    <t>92-1</t>
  </si>
  <si>
    <t>Alban Zogjani</t>
  </si>
  <si>
    <t>228-11</t>
  </si>
  <si>
    <t>05-351/01-83078/21</t>
  </si>
  <si>
    <t>Naim Oruçi</t>
  </si>
  <si>
    <t>7458-0</t>
  </si>
  <si>
    <t>05-351/01-83074/21</t>
  </si>
  <si>
    <t>05-351/01-83090/21</t>
  </si>
  <si>
    <t>Shiqeri Spahiu</t>
  </si>
  <si>
    <t>583-8</t>
  </si>
  <si>
    <t>05-351/01-82558/21</t>
  </si>
  <si>
    <t>Ilmi Beqiri</t>
  </si>
  <si>
    <t>05-351/01-82572/21</t>
  </si>
  <si>
    <t>Vesel Beqiri</t>
  </si>
  <si>
    <t>393-4</t>
  </si>
  <si>
    <t>05-351/01-82488/21</t>
  </si>
  <si>
    <t>Muharrem Beqiri</t>
  </si>
  <si>
    <t>379-5</t>
  </si>
  <si>
    <t>05-351/01-82493/21</t>
  </si>
  <si>
    <t>Baki Beqiri</t>
  </si>
  <si>
    <t>392-2</t>
  </si>
  <si>
    <t>05-351/01-82468/21</t>
  </si>
  <si>
    <t>Hisen Beqiri</t>
  </si>
  <si>
    <t>393-10</t>
  </si>
  <si>
    <t>05-351/01-82503/21</t>
  </si>
  <si>
    <t>Halim Beqiri</t>
  </si>
  <si>
    <t>379-4</t>
  </si>
  <si>
    <t>05-351/01-82510/21</t>
  </si>
  <si>
    <t>Beqir Beqiri</t>
  </si>
  <si>
    <t>393-13</t>
  </si>
  <si>
    <t>05-351/01-82538/21</t>
  </si>
  <si>
    <t>1995-1</t>
  </si>
  <si>
    <t>05-351/01-82838/21</t>
  </si>
  <si>
    <t>Ibish Berbati</t>
  </si>
  <si>
    <t>1257-2</t>
  </si>
  <si>
    <t>05-351/01-82581/21</t>
  </si>
  <si>
    <t>Remzush Beqiri</t>
  </si>
  <si>
    <t>393-12</t>
  </si>
  <si>
    <t>05-351/01-82531/21</t>
  </si>
  <si>
    <t>Rexhep Beqiri</t>
  </si>
  <si>
    <t>392-3</t>
  </si>
  <si>
    <t>05-351/01-82583/21</t>
  </si>
  <si>
    <t>Nazmi Beqiri</t>
  </si>
  <si>
    <t>393-9</t>
  </si>
  <si>
    <t>05-351/01-82520/21</t>
  </si>
  <si>
    <t>Nehat Rexha</t>
  </si>
  <si>
    <t>608-3</t>
  </si>
  <si>
    <t>Dobratin</t>
  </si>
  <si>
    <t>05-351/01-82526/21</t>
  </si>
  <si>
    <t>Hamdi Beqiri</t>
  </si>
  <si>
    <t>393-5</t>
  </si>
  <si>
    <t>29.10.2019/ 12.05.2021</t>
  </si>
  <si>
    <t>14.05.2021</t>
  </si>
  <si>
    <t>05-351/01-84373/21</t>
  </si>
  <si>
    <t>Shemsi Kosumi</t>
  </si>
  <si>
    <t>05-351/01-84003/21</t>
  </si>
  <si>
    <t>Avni Kelani</t>
  </si>
  <si>
    <t>328-35</t>
  </si>
  <si>
    <t>Ismail Kelani</t>
  </si>
  <si>
    <t>382-33</t>
  </si>
  <si>
    <t>05-351/01-83632/21</t>
  </si>
  <si>
    <t>Sofija  Kozniku</t>
  </si>
  <si>
    <t>118-18</t>
  </si>
  <si>
    <t>05-351/01-83891/21</t>
  </si>
  <si>
    <t>Fadil Vllasaliu</t>
  </si>
  <si>
    <t>585-13</t>
  </si>
  <si>
    <t>17.05.2021</t>
  </si>
  <si>
    <t>29.04.2021/ 17.05.2021</t>
  </si>
  <si>
    <t>17.12.2020/22.02.2021/19.04.2021</t>
  </si>
  <si>
    <t>Halim  Nika</t>
  </si>
  <si>
    <t>18.05.2021</t>
  </si>
  <si>
    <t>Gezim  Flugaj</t>
  </si>
  <si>
    <t>05-351/01-69955/21</t>
  </si>
  <si>
    <t>13.12.2019/11.05.2021</t>
  </si>
  <si>
    <t>08.12.2020/ 17.05.2021</t>
  </si>
  <si>
    <t>05-351/01-63193/20</t>
  </si>
  <si>
    <t>27.12.2019/16.04.2021/ 11.05.2021</t>
  </si>
  <si>
    <t>05-351/01-87154/21</t>
  </si>
  <si>
    <t>Salih Rexha</t>
  </si>
  <si>
    <t>235-8</t>
  </si>
  <si>
    <t>05-054-62105/2016/1</t>
  </si>
  <si>
    <t>609-0</t>
  </si>
  <si>
    <t>Xhafer Krasniqi</t>
  </si>
  <si>
    <t>564-2</t>
  </si>
  <si>
    <t>05-351/01-86708/21</t>
  </si>
  <si>
    <t>05-356/01-86469/21</t>
  </si>
  <si>
    <t>Gazmend Demolli</t>
  </si>
  <si>
    <t>650-3</t>
  </si>
  <si>
    <t>05-351/01-86489/21</t>
  </si>
  <si>
    <t>Adem Xhema</t>
  </si>
  <si>
    <t>230-13</t>
  </si>
  <si>
    <t>05-351/01-86461/21</t>
  </si>
  <si>
    <t>Isak Fazliu</t>
  </si>
  <si>
    <t>6739-2</t>
  </si>
  <si>
    <t>05-351/01-86499/21</t>
  </si>
  <si>
    <t>Xhemajl Sherifi</t>
  </si>
  <si>
    <t>830-0</t>
  </si>
  <si>
    <t>05-351/01-86565/21</t>
  </si>
  <si>
    <t>Rufat Aqifi</t>
  </si>
  <si>
    <t>2674-116</t>
  </si>
  <si>
    <t>05-351/01-86488/21</t>
  </si>
  <si>
    <t>Fitim Sherifi</t>
  </si>
  <si>
    <t>05-356-38553/2010/1</t>
  </si>
  <si>
    <t>Shefkat Haqifi</t>
  </si>
  <si>
    <t>2674-117</t>
  </si>
  <si>
    <t>05-361/01-86464/21</t>
  </si>
  <si>
    <t>Shefki Leci</t>
  </si>
  <si>
    <t>377-41</t>
  </si>
  <si>
    <t>05-356-28210/2010/1</t>
  </si>
  <si>
    <t>Ilir Bajrami</t>
  </si>
  <si>
    <t>50-6,51-6</t>
  </si>
  <si>
    <t>05-351/01-85904/21</t>
  </si>
  <si>
    <t>Fahri Rexhepi</t>
  </si>
  <si>
    <t>7430-0</t>
  </si>
  <si>
    <t>05-351/01-85802/21</t>
  </si>
  <si>
    <t>Agon Bullatovci</t>
  </si>
  <si>
    <t>0549-3</t>
  </si>
  <si>
    <t>05-351/01-85726/21</t>
  </si>
  <si>
    <t>Isa Cakaji</t>
  </si>
  <si>
    <t>1238-35</t>
  </si>
  <si>
    <t>05-351/01-85168/21</t>
  </si>
  <si>
    <t>Enver Gashi</t>
  </si>
  <si>
    <t>05-351/01-85116/21</t>
  </si>
  <si>
    <t>Kujtim Aliu</t>
  </si>
  <si>
    <t>1913-5</t>
  </si>
  <si>
    <t>05-356-30767/2010/1</t>
  </si>
  <si>
    <t>Nasuf Xhemajlaj</t>
  </si>
  <si>
    <t>1797-16</t>
  </si>
  <si>
    <t>05-351/01-85260/21</t>
  </si>
  <si>
    <t>Sokol Syla</t>
  </si>
  <si>
    <t>1506-3</t>
  </si>
  <si>
    <t>05-356-25364/2010/1</t>
  </si>
  <si>
    <t>Hyrie Saliu</t>
  </si>
  <si>
    <t>05-351/01-85380/21</t>
  </si>
  <si>
    <t>Ardian Kastrati</t>
  </si>
  <si>
    <t>419-16</t>
  </si>
  <si>
    <t>05-351/01-85371/21</t>
  </si>
  <si>
    <t>Aferdita Bajrami</t>
  </si>
  <si>
    <t>05-351-01-85467/21</t>
  </si>
  <si>
    <t>Florim Maloku</t>
  </si>
  <si>
    <t>05-351/01-84856/21</t>
  </si>
  <si>
    <t>Smail Bunjaku</t>
  </si>
  <si>
    <t>00153-0</t>
  </si>
  <si>
    <t>05-351/01-84792/21</t>
  </si>
  <si>
    <t>Burhani/ Rolinda</t>
  </si>
  <si>
    <t>Burhani/ Diana</t>
  </si>
  <si>
    <t>Merale/Burhani/Violeta</t>
  </si>
  <si>
    <t>Burhani/Alma</t>
  </si>
  <si>
    <t>17.06.2020 /19.05.2021</t>
  </si>
  <si>
    <t>Burhani/ Rexhepi</t>
  </si>
  <si>
    <t>17.08.2020/ 19.05.2021</t>
  </si>
  <si>
    <t>12.03.2020 /  19.05.2021</t>
  </si>
  <si>
    <t>01.03.2021 / 19.05.2021</t>
  </si>
  <si>
    <t>Burhani/ Besarti</t>
  </si>
  <si>
    <t>19.05.2021</t>
  </si>
  <si>
    <t>Burhani/ Ifeta</t>
  </si>
  <si>
    <t>Burhani/ Merale</t>
  </si>
  <si>
    <t>Burhani/ Leonora</t>
  </si>
  <si>
    <t>Burhani/ Azize</t>
  </si>
  <si>
    <t>Burhani/ Ardita</t>
  </si>
  <si>
    <t>20.07.2020/ 19.05.2021</t>
  </si>
  <si>
    <t>Burhani/ Rexhie</t>
  </si>
  <si>
    <t>03.07.2020/ 19.05.2021</t>
  </si>
  <si>
    <t>12.01.2021/ 19.05.2021</t>
  </si>
  <si>
    <t>Burhani/ Linda</t>
  </si>
  <si>
    <t>27.02.2020/ 19.05.2021</t>
  </si>
  <si>
    <t>Burhani/ Hasnie</t>
  </si>
  <si>
    <t>01.07.2020/ 19.05.2021</t>
  </si>
  <si>
    <t>Burhani/ Shqipe</t>
  </si>
  <si>
    <t>Burhani/ Sanije</t>
  </si>
  <si>
    <t>18.05.2020/ 19.05.2021</t>
  </si>
  <si>
    <t>Burhani/ Marigona</t>
  </si>
  <si>
    <t>12.03.2020/ 19.05.2021</t>
  </si>
  <si>
    <t>Burhani /Marigona</t>
  </si>
  <si>
    <t>19.12.2019/ 19.05.2021</t>
  </si>
  <si>
    <t>01.07.2020/19.05.2021</t>
  </si>
  <si>
    <t>27.02.2020/19.05.2021</t>
  </si>
  <si>
    <t>03.09.2020/ 19.05.2021</t>
  </si>
  <si>
    <t>12.03.2020/19.05.2021</t>
  </si>
  <si>
    <t>Burhani/Vjollca</t>
  </si>
  <si>
    <t>24.12.2019/19.05.2021</t>
  </si>
  <si>
    <t>09.12.2019/19.05.2021</t>
  </si>
  <si>
    <t>05-356-37422 /05-054-186606</t>
  </si>
  <si>
    <t>27.02.2020 /19.05.2021</t>
  </si>
  <si>
    <t>Burhani/Diana</t>
  </si>
  <si>
    <t>01.03.2021/19.05.2021</t>
  </si>
  <si>
    <t>04.12.2019/19.05.2021</t>
  </si>
  <si>
    <t>Burhani/Leonora</t>
  </si>
  <si>
    <t>Burhani/Merale</t>
  </si>
  <si>
    <t>20.07.2020 /19.05.2021</t>
  </si>
  <si>
    <t>01.03.2021/ 19.05.2021</t>
  </si>
  <si>
    <t>Burhani/Ardita</t>
  </si>
  <si>
    <t>Burhani/Azize</t>
  </si>
  <si>
    <t>17.08.2020 /19.05.2021</t>
  </si>
  <si>
    <t>Burhani/Violeta</t>
  </si>
  <si>
    <t>Burhani/Rexhepi</t>
  </si>
  <si>
    <t>03.07.2020/19.05.2021</t>
  </si>
  <si>
    <t>03.12.2019 /19.05.2021</t>
  </si>
  <si>
    <t>Burhani/Besarti</t>
  </si>
  <si>
    <t>19.12.2019/19.05.2021</t>
  </si>
  <si>
    <t>Burhani/Ifeta</t>
  </si>
  <si>
    <t>17.12.2019/19.05.2021</t>
  </si>
  <si>
    <t>Burhani/Rexhie</t>
  </si>
  <si>
    <t>Burhani/Hasnie</t>
  </si>
  <si>
    <t>29.03.2021/19.05.2021</t>
  </si>
  <si>
    <t>Burhani/Sanije</t>
  </si>
  <si>
    <t>Burhani/Shqipe</t>
  </si>
  <si>
    <t>Burhani/Marigona</t>
  </si>
  <si>
    <t>09.03.2021/19.05.2021</t>
  </si>
  <si>
    <t>Burhani/19.05.2021</t>
  </si>
  <si>
    <t>Burhani/Linda</t>
  </si>
  <si>
    <t>21.01.2021/19.05.2021</t>
  </si>
  <si>
    <t>02.03.2021/19.05.2021</t>
  </si>
  <si>
    <t>11.01.2021/19.05.2021</t>
  </si>
  <si>
    <t>Burhani/Rolinda</t>
  </si>
  <si>
    <t>17.06.2020  /19.05.2021</t>
  </si>
  <si>
    <t>11.01.2021/ 19.05.2021</t>
  </si>
  <si>
    <t>Perfundim i procedures administrative</t>
  </si>
  <si>
    <t>Perfundim I procedures administrative</t>
  </si>
  <si>
    <t>23.09.2020/05.05.2021</t>
  </si>
  <si>
    <t>05-351/01-88613/21</t>
  </si>
  <si>
    <t>Besim Avdiu</t>
  </si>
  <si>
    <t>1099-13</t>
  </si>
  <si>
    <t>05-351/01-88594/21</t>
  </si>
  <si>
    <t>05-351/01-88577/21</t>
  </si>
  <si>
    <t>06023-0</t>
  </si>
  <si>
    <t>05-351/01-87946/21</t>
  </si>
  <si>
    <t>Milaim Dili</t>
  </si>
  <si>
    <t>321-3</t>
  </si>
  <si>
    <t>05-351/01-88331/21</t>
  </si>
  <si>
    <t>Shaban Vllasaliu</t>
  </si>
  <si>
    <t>427-4</t>
  </si>
  <si>
    <t>05-351/01-88399/21</t>
  </si>
  <si>
    <t>Xhevdet Ferati</t>
  </si>
  <si>
    <t>608-51</t>
  </si>
  <si>
    <t>05-351/01-88273/21</t>
  </si>
  <si>
    <t>302-9,302-10</t>
  </si>
  <si>
    <t>05-351/01-88087/21</t>
  </si>
  <si>
    <t>Besim Laçi</t>
  </si>
  <si>
    <t>255-1</t>
  </si>
  <si>
    <t>05-351/01-88005/21</t>
  </si>
  <si>
    <t>Ymer Berisha</t>
  </si>
  <si>
    <t>1261-5</t>
  </si>
  <si>
    <t>05-351/01-87933/21</t>
  </si>
  <si>
    <t>Fehmi Derguti</t>
  </si>
  <si>
    <t>1487-2</t>
  </si>
  <si>
    <t>05-351/01-87672/21</t>
  </si>
  <si>
    <t>Abdurrahman Grapci</t>
  </si>
  <si>
    <t>1410-8,1410-9</t>
  </si>
  <si>
    <t>05-351/01-87563/21</t>
  </si>
  <si>
    <t>Jeton Arifi</t>
  </si>
  <si>
    <t>314-7</t>
  </si>
  <si>
    <t>05-351/01-87580/21</t>
  </si>
  <si>
    <t>Driton Arifi</t>
  </si>
  <si>
    <t>314-8</t>
  </si>
  <si>
    <t>05-351/01-87625/21</t>
  </si>
  <si>
    <t>Shaban Qehaja</t>
  </si>
  <si>
    <t>873-9</t>
  </si>
  <si>
    <t>05-351/01-88888/21</t>
  </si>
  <si>
    <t>20.05.2021</t>
  </si>
  <si>
    <t>735-3</t>
  </si>
  <si>
    <t>05-351/01-88902/21</t>
  </si>
  <si>
    <t>05-356-31289/2010/1</t>
  </si>
  <si>
    <t>Fejzullah Berisha</t>
  </si>
  <si>
    <t>01261-4</t>
  </si>
  <si>
    <t>05-351/01-89132/21</t>
  </si>
  <si>
    <t>Zeqirjah Ademi</t>
  </si>
  <si>
    <t>781-1</t>
  </si>
  <si>
    <t>05-351/01-89376/21</t>
  </si>
  <si>
    <t>Nexhat Qorrolli</t>
  </si>
  <si>
    <t>278-4</t>
  </si>
  <si>
    <t>05-365-30584/2010/1</t>
  </si>
  <si>
    <t>Ismet Ibrahimi</t>
  </si>
  <si>
    <t>819-2</t>
  </si>
  <si>
    <t>05-351/01-89776/21</t>
  </si>
  <si>
    <t>Advije Rashiti</t>
  </si>
  <si>
    <t>4914-1</t>
  </si>
  <si>
    <t>05-351/01-89116/21</t>
  </si>
  <si>
    <t>Ramiz Sadiku Sh.P.K</t>
  </si>
  <si>
    <t>1006-2,10066-5</t>
  </si>
  <si>
    <t>05-351/01-89040/21</t>
  </si>
  <si>
    <t>Shefqet Zeneli</t>
  </si>
  <si>
    <t>7070-1,7070-2</t>
  </si>
  <si>
    <t>05-351/01-89059/21</t>
  </si>
  <si>
    <t>01261-6</t>
  </si>
  <si>
    <t>05-356/29246/2010/1</t>
  </si>
  <si>
    <t>Shaban Selimi</t>
  </si>
  <si>
    <t>06.05.2021/20.05.2021</t>
  </si>
  <si>
    <t>05-351/01-89363/21</t>
  </si>
  <si>
    <t>Anita Arben Bekaj</t>
  </si>
  <si>
    <t>22-17</t>
  </si>
  <si>
    <t>17.12.2019/ 19.05.2021</t>
  </si>
  <si>
    <t>18.11.2019/19.05.2021</t>
  </si>
  <si>
    <t>21.11.2019/19.05.2021</t>
  </si>
  <si>
    <t>10.12.2019/19.05.2021</t>
  </si>
  <si>
    <t>24.12.2019/ 19.05.2021</t>
  </si>
  <si>
    <t>08.01.2020 /19.05.2021</t>
  </si>
  <si>
    <t>08.01.2020/19.05.2021</t>
  </si>
  <si>
    <t>17.01.2020/19.05.2021</t>
  </si>
  <si>
    <t>07.05.2020/19.05.2021</t>
  </si>
  <si>
    <t>26.05.2020/19.05.2021</t>
  </si>
  <si>
    <t>03.06.2020/19.05.2021</t>
  </si>
  <si>
    <t>17.06.2020/19.05.2021</t>
  </si>
  <si>
    <t>20.07.2020/19.05.2021</t>
  </si>
  <si>
    <t>03.08.2020/19.05.2021</t>
  </si>
  <si>
    <t>17.08.2020/19.05.2021</t>
  </si>
  <si>
    <t>03.09.2020/19.05.2021</t>
  </si>
  <si>
    <t>Merale/Burhani/Leonora</t>
  </si>
  <si>
    <t>10.09.2020/19.05.2021</t>
  </si>
  <si>
    <t>21.05.2021</t>
  </si>
  <si>
    <t>26.11.2020/ 21.05.2021</t>
  </si>
  <si>
    <t>26.11.2020 /21.05.2021</t>
  </si>
  <si>
    <t>19.04.2021/ 21.05.2021</t>
  </si>
  <si>
    <t>Florina/Rexhie</t>
  </si>
  <si>
    <t>Florina/Marigona</t>
  </si>
  <si>
    <t>Florina/ Hasnie</t>
  </si>
  <si>
    <t>Florina/Rexhepi</t>
  </si>
  <si>
    <t>Florina/Leonora</t>
  </si>
  <si>
    <t>Florina/ Alma</t>
  </si>
  <si>
    <t>Florina/Ifeta</t>
  </si>
  <si>
    <t>Shefqet Jahjaga</t>
  </si>
  <si>
    <t>Florina/Alma</t>
  </si>
  <si>
    <t>Florina/Sanije</t>
  </si>
  <si>
    <t>Florina/Besarti</t>
  </si>
  <si>
    <t>Florina/Rolinda</t>
  </si>
  <si>
    <t>Florina/Ardita</t>
  </si>
  <si>
    <t>Florina/Diana</t>
  </si>
  <si>
    <t>Florina/Shqipe</t>
  </si>
  <si>
    <t>Florina/Azize</t>
  </si>
  <si>
    <t>Florina/Linda</t>
  </si>
  <si>
    <t>Florina/Violeta</t>
  </si>
  <si>
    <t>Florina/Vjollca</t>
  </si>
  <si>
    <t>05-070/01-155818/20/ 05-070/01-14036/21</t>
  </si>
  <si>
    <t>Florina/Merale</t>
  </si>
  <si>
    <t>Meral/Florina/Florina</t>
  </si>
  <si>
    <t>Florina/Hasnie</t>
  </si>
  <si>
    <t>Florina/Shqie</t>
  </si>
  <si>
    <t>Berat Xhafer Makolli</t>
  </si>
  <si>
    <t>05-351/01-91099/21</t>
  </si>
  <si>
    <t>Selman Bogiqi</t>
  </si>
  <si>
    <t>7435-2</t>
  </si>
  <si>
    <t>05-351/01-90812/21</t>
  </si>
  <si>
    <t>Lilzim Spahija</t>
  </si>
  <si>
    <t>7143-0</t>
  </si>
  <si>
    <t>05-351/01-90707/21</t>
  </si>
  <si>
    <t>Luan Hoxha</t>
  </si>
  <si>
    <t>2326-12</t>
  </si>
  <si>
    <t>05-351/01-90493/21</t>
  </si>
  <si>
    <t>Feriz Gervalla</t>
  </si>
  <si>
    <t>566-25</t>
  </si>
  <si>
    <t>05-351/01-90480/21</t>
  </si>
  <si>
    <t>05-351/01-90355/21</t>
  </si>
  <si>
    <t>Naim Cakolli</t>
  </si>
  <si>
    <t>02571-49</t>
  </si>
  <si>
    <t>05-351/01-90243/21</t>
  </si>
  <si>
    <t>Femi Bekteshi</t>
  </si>
  <si>
    <t>05-351/01-90180/21</t>
  </si>
  <si>
    <t>Nexhat Gashi</t>
  </si>
  <si>
    <t>596-30</t>
  </si>
  <si>
    <t>05-351/01-90372/21</t>
  </si>
  <si>
    <t>Berat Cakolli</t>
  </si>
  <si>
    <t>851-52</t>
  </si>
  <si>
    <t>05-351/01-90277/21</t>
  </si>
  <si>
    <t>Hajdin Dili</t>
  </si>
  <si>
    <t>176-5</t>
  </si>
  <si>
    <t>05-351/01-89999/21</t>
  </si>
  <si>
    <t>Imer Fanda</t>
  </si>
  <si>
    <t>290-1</t>
  </si>
  <si>
    <t>05-351/01-90080/21</t>
  </si>
  <si>
    <t>Bashkim Krasniqi</t>
  </si>
  <si>
    <t>14.12.2020/25.05.2021</t>
  </si>
  <si>
    <t>09.10.2019 /25.05.2021</t>
  </si>
  <si>
    <t>11.01.2021/25.05.2021</t>
  </si>
  <si>
    <t>01.03.2021/25.05.2021</t>
  </si>
  <si>
    <t>17.08.2020/25.05.2021</t>
  </si>
  <si>
    <t>09.03.2021/25.05.2021</t>
  </si>
  <si>
    <t>29.03.2021/25.05.2021</t>
  </si>
  <si>
    <t>27.09.2019/24.05.2021</t>
  </si>
  <si>
    <t>05-356-27976/05-054-265335/2015/1</t>
  </si>
  <si>
    <t>Edin Sejdi Berisha sylejman Berisha</t>
  </si>
  <si>
    <t>10.12.2019/25.05.2021</t>
  </si>
  <si>
    <t>18.11.2019/23.09.2021</t>
  </si>
  <si>
    <t>05-070/01-196761/19/05-356-24981/2010/1</t>
  </si>
  <si>
    <t>05-351/01-92268/21</t>
  </si>
  <si>
    <t>24.05.2021</t>
  </si>
  <si>
    <t>Agim Selmani</t>
  </si>
  <si>
    <t>1796-8</t>
  </si>
  <si>
    <t>05-351/01-92109/21</t>
  </si>
  <si>
    <t>Behxhet Dibrani</t>
  </si>
  <si>
    <t>322-4</t>
  </si>
  <si>
    <t>05-351/01-92172/21</t>
  </si>
  <si>
    <t>Nusret Hallaçi</t>
  </si>
  <si>
    <t>465-18</t>
  </si>
  <si>
    <t>05-351/01-92084/21</t>
  </si>
  <si>
    <t>Lulzim Thaqi</t>
  </si>
  <si>
    <t>3096-3</t>
  </si>
  <si>
    <t>05-351-01-92286/21</t>
  </si>
  <si>
    <t>Burim Ajeti</t>
  </si>
  <si>
    <t>21-37</t>
  </si>
  <si>
    <t>Adem Gashi</t>
  </si>
  <si>
    <t>596-14</t>
  </si>
  <si>
    <t>05-351/01-92302/21</t>
  </si>
  <si>
    <t>Shaban Rama</t>
  </si>
  <si>
    <t>80-0</t>
  </si>
  <si>
    <t>29.05.2020,04.06.2020/ 11.05.2021/24.05.2021</t>
  </si>
  <si>
    <t>05-351/01-91730/21</t>
  </si>
  <si>
    <t>Shpresa Ismajlaj</t>
  </si>
  <si>
    <t>1238-31</t>
  </si>
  <si>
    <t>05-356-37875/2010/1</t>
  </si>
  <si>
    <t>Halit Avdullahu</t>
  </si>
  <si>
    <t>1433-6</t>
  </si>
  <si>
    <t>05-351/01-91521/21</t>
  </si>
  <si>
    <t>Bekim Ferizi</t>
  </si>
  <si>
    <t>05-351/01-91637/21</t>
  </si>
  <si>
    <t>Vjollca Shabani</t>
  </si>
  <si>
    <t>558-7</t>
  </si>
  <si>
    <t>05-054-62968/2016/1</t>
  </si>
  <si>
    <t>Fuad Dragusha</t>
  </si>
  <si>
    <t>108-6</t>
  </si>
  <si>
    <t>05-351/01-91342/21</t>
  </si>
  <si>
    <t>3109-43</t>
  </si>
  <si>
    <t>05-351/01-91343/21</t>
  </si>
  <si>
    <t>Sadmir Makolli</t>
  </si>
  <si>
    <t>509-4</t>
  </si>
  <si>
    <t>05-351/01-91371/21</t>
  </si>
  <si>
    <t>05-351/01-91381/21</t>
  </si>
  <si>
    <t>Xhemail Krenzi</t>
  </si>
  <si>
    <t>3075-1,2</t>
  </si>
  <si>
    <t>11.05.2021/25.05.2021</t>
  </si>
  <si>
    <t>05-351/01-91320/21</t>
  </si>
  <si>
    <t>Mehmet Ademi</t>
  </si>
  <si>
    <t>1093-3</t>
  </si>
  <si>
    <t>Nexhat,Reshat,Xhevat Hajredini</t>
  </si>
  <si>
    <t>10375-0</t>
  </si>
  <si>
    <t>05-351/01-91334/21</t>
  </si>
  <si>
    <t>Agim Bala</t>
  </si>
  <si>
    <t>7150-0</t>
  </si>
  <si>
    <t>05-351/01-91310/21</t>
  </si>
  <si>
    <t>Kadri Gubetini</t>
  </si>
  <si>
    <t>489-33</t>
  </si>
  <si>
    <t>05-351/01-93831/21</t>
  </si>
  <si>
    <t>25.05.2021</t>
  </si>
  <si>
    <t>01428-1</t>
  </si>
  <si>
    <t>05-351/01-93900/21</t>
  </si>
  <si>
    <t>5020-2</t>
  </si>
  <si>
    <t>05-054-63060/2016/1</t>
  </si>
  <si>
    <t>Avni Uka</t>
  </si>
  <si>
    <t>304-5</t>
  </si>
  <si>
    <t>05-351/01-93713/21</t>
  </si>
  <si>
    <t>Florim Veseli</t>
  </si>
  <si>
    <t>932-0</t>
  </si>
  <si>
    <t>05-351/01-93711/21</t>
  </si>
  <si>
    <t>Burim Vrajolli</t>
  </si>
  <si>
    <t>174-42</t>
  </si>
  <si>
    <t>05-351/01-93722/21</t>
  </si>
  <si>
    <t>Saime Hajdari</t>
  </si>
  <si>
    <t>1796-9</t>
  </si>
  <si>
    <t>08.09.2020,08.09.2020/24.05.2021/25.05.2021</t>
  </si>
  <si>
    <t>05-351/01-93222/21</t>
  </si>
  <si>
    <t>786-0</t>
  </si>
  <si>
    <t>05-356-32795/2010/1</t>
  </si>
  <si>
    <t>Bajram Arifi</t>
  </si>
  <si>
    <t>416-4</t>
  </si>
  <si>
    <t>05-351/01-92605/21</t>
  </si>
  <si>
    <t>Beqir Gashi</t>
  </si>
  <si>
    <t>701-10</t>
  </si>
  <si>
    <t>380-4</t>
  </si>
  <si>
    <t>05-351/01-92817/21</t>
  </si>
  <si>
    <t>05-351/01-92758/21</t>
  </si>
  <si>
    <t>Isa Fazliu</t>
  </si>
  <si>
    <t>573-29</t>
  </si>
  <si>
    <t>26.05.2021</t>
  </si>
  <si>
    <t>05-356-36220/2010/1</t>
  </si>
  <si>
    <t>Dardan Mehmeti</t>
  </si>
  <si>
    <t>773-6</t>
  </si>
  <si>
    <t>05-351/01-94095/21</t>
  </si>
  <si>
    <t>Selman Hyseni</t>
  </si>
  <si>
    <t>693-5</t>
  </si>
  <si>
    <t>05-351/01-94153/21</t>
  </si>
  <si>
    <t>Azem Kryeziu</t>
  </si>
  <si>
    <t>1273-10</t>
  </si>
  <si>
    <t>05-351/01-95564/21</t>
  </si>
  <si>
    <t>28.05.2021</t>
  </si>
  <si>
    <t>Mark Ndeca</t>
  </si>
  <si>
    <t>357-0</t>
  </si>
  <si>
    <t>Ankesë 28.05.2021</t>
  </si>
  <si>
    <t>05-351/01-95179/21</t>
  </si>
  <si>
    <t>27.05.2021</t>
  </si>
  <si>
    <t>Ilmi Musliu</t>
  </si>
  <si>
    <t>22-3</t>
  </si>
  <si>
    <t>05-351/01-95208/21</t>
  </si>
  <si>
    <t>Hajrullah Vrapçani</t>
  </si>
  <si>
    <t>584-6</t>
  </si>
  <si>
    <t>05-356-29748/2010/1</t>
  </si>
  <si>
    <t>Fatmir Selimi</t>
  </si>
  <si>
    <t>7262-2</t>
  </si>
  <si>
    <t>05-351/01-95180/21</t>
  </si>
  <si>
    <t>Vesa Bislimi</t>
  </si>
  <si>
    <t>274-4,275-4</t>
  </si>
  <si>
    <t>05-351/01-95035/21</t>
  </si>
  <si>
    <t>Minire Ahmeti</t>
  </si>
  <si>
    <t>1043-11</t>
  </si>
  <si>
    <t>Nazmi Emerllahu</t>
  </si>
  <si>
    <t>4914-4</t>
  </si>
  <si>
    <t>05-351/01-95019/21</t>
  </si>
  <si>
    <t>Eroll,Elita Reshtani</t>
  </si>
  <si>
    <t>768-57</t>
  </si>
  <si>
    <t>05-351/01-95006/21</t>
  </si>
  <si>
    <t>Ragip Vitija</t>
  </si>
  <si>
    <t>390-15</t>
  </si>
  <si>
    <t>05-351/01-94316/21</t>
  </si>
  <si>
    <t>Shqipe Meka</t>
  </si>
  <si>
    <t>2732-1</t>
  </si>
  <si>
    <t>05-356-38176/2010/1</t>
  </si>
  <si>
    <t>Shpetim Karaxhija</t>
  </si>
  <si>
    <t>5541-1</t>
  </si>
  <si>
    <t>05-356-35178/2010/1</t>
  </si>
  <si>
    <t>Ibrahim Ilijazi</t>
  </si>
  <si>
    <t>323-8</t>
  </si>
  <si>
    <t>05-351/01-93901/21</t>
  </si>
  <si>
    <t>Luljeta Rrahmani</t>
  </si>
  <si>
    <t>3755-0</t>
  </si>
  <si>
    <t xml:space="preserve">Sanije Berisha </t>
  </si>
  <si>
    <t>05-356-27986/2010/1</t>
  </si>
  <si>
    <t>Mehmet Kqiku</t>
  </si>
  <si>
    <t>7553-0</t>
  </si>
  <si>
    <t>05-351/01-94796/21</t>
  </si>
  <si>
    <t>Xhavit Vrajolli</t>
  </si>
  <si>
    <t>1487-1</t>
  </si>
  <si>
    <t>05-351/01-94789/21</t>
  </si>
  <si>
    <t>05-351/01-94651/21</t>
  </si>
  <si>
    <t>Selim Selimi</t>
  </si>
  <si>
    <t>2571-42</t>
  </si>
  <si>
    <t>05-356-30435/2010/1</t>
  </si>
  <si>
    <t>Jehona Muhaxheri</t>
  </si>
  <si>
    <t>791-3-2-0</t>
  </si>
  <si>
    <t>05-351/01-95712/21</t>
  </si>
  <si>
    <t>Sami Maqedonci</t>
  </si>
  <si>
    <t>7639-7</t>
  </si>
  <si>
    <t>05-351/01-17176/21/05-356-27541/2010/1</t>
  </si>
  <si>
    <t>05-356-36557/2010/1</t>
  </si>
  <si>
    <t>Asllan Asllani</t>
  </si>
  <si>
    <t>511-3</t>
  </si>
  <si>
    <t>05-351/01-95823/21</t>
  </si>
  <si>
    <t>1261-19</t>
  </si>
  <si>
    <t>05-351/01-95832/21</t>
  </si>
  <si>
    <t>Esat Ibrahimi</t>
  </si>
  <si>
    <t>3713-2</t>
  </si>
  <si>
    <t>05-351/01-95870/21</t>
  </si>
  <si>
    <t>Shukri Vrapca</t>
  </si>
  <si>
    <t>1115-6</t>
  </si>
  <si>
    <t>05-356-33351/2021/1</t>
  </si>
  <si>
    <t>Enver Ibrahimi</t>
  </si>
  <si>
    <t>Ankese 18.09.2020 /28.05.2021</t>
  </si>
  <si>
    <t>05-351/01-96210/21</t>
  </si>
  <si>
    <t>Bajram Berisha</t>
  </si>
  <si>
    <t>5302-0</t>
  </si>
  <si>
    <t>1893-18</t>
  </si>
  <si>
    <t>05-351/01-95576/21</t>
  </si>
  <si>
    <t>1917-7</t>
  </si>
  <si>
    <t>31.05.2021</t>
  </si>
  <si>
    <t>19.04.2021/31.05.2021</t>
  </si>
  <si>
    <t>05-351/01-97672/21</t>
  </si>
  <si>
    <t>Agim Dobruna</t>
  </si>
  <si>
    <t>1205-16</t>
  </si>
  <si>
    <t>05-351/01-97713/21</t>
  </si>
  <si>
    <t>Ismajl Dushi</t>
  </si>
  <si>
    <t>274-8</t>
  </si>
  <si>
    <t>Rafet Jashari</t>
  </si>
  <si>
    <t>05-351/01-97714/21</t>
  </si>
  <si>
    <t>05-356-38955/2010/1</t>
  </si>
  <si>
    <t>Sami Selimi</t>
  </si>
  <si>
    <t>05-351/01-97507/21</t>
  </si>
  <si>
    <t>05-351/01-97419/21</t>
  </si>
  <si>
    <t>Zeqir Kajtazi</t>
  </si>
  <si>
    <t>17-41</t>
  </si>
  <si>
    <t>05-054-7250/2016/1</t>
  </si>
  <si>
    <t>Fikrije Selimi</t>
  </si>
  <si>
    <t>05-356-38956/2010/1</t>
  </si>
  <si>
    <t>Shukrije Bektashi</t>
  </si>
  <si>
    <t>05-054-60844/2016/1</t>
  </si>
  <si>
    <t>Ardita Ferizi</t>
  </si>
  <si>
    <t>242-7</t>
  </si>
  <si>
    <t>05-351-01-97339/21</t>
  </si>
  <si>
    <t>Shemsi Canolli</t>
  </si>
  <si>
    <t>05-351/01-97268/21</t>
  </si>
  <si>
    <t>Ismet Sijarina</t>
  </si>
  <si>
    <t>1268-30</t>
  </si>
  <si>
    <t>05-351/01-97071/21</t>
  </si>
  <si>
    <t>Avni Dibrani</t>
  </si>
  <si>
    <t>1575-23</t>
  </si>
  <si>
    <t>05-351/01-97025/21</t>
  </si>
  <si>
    <t>Esat Azemi</t>
  </si>
  <si>
    <t>106-13</t>
  </si>
  <si>
    <t>1261-14</t>
  </si>
  <si>
    <t>05-356-30902/2010/1</t>
  </si>
  <si>
    <t>05-351/01-96676/21</t>
  </si>
  <si>
    <t>Fadil Krasniqi</t>
  </si>
  <si>
    <t>05-351/01-96591/21</t>
  </si>
  <si>
    <t>Armend Selimi</t>
  </si>
  <si>
    <t>375-0</t>
  </si>
  <si>
    <t>05-054-283806/2016/1</t>
  </si>
  <si>
    <t>Ruzhdi Zylfijaj</t>
  </si>
  <si>
    <t>428-4</t>
  </si>
  <si>
    <t>05-351/01-96792/21</t>
  </si>
  <si>
    <t>Besim Canolli</t>
  </si>
  <si>
    <t>05-351/01-96776/21</t>
  </si>
  <si>
    <t>Muhamet Canolli</t>
  </si>
  <si>
    <t>05-351/01-96453/21</t>
  </si>
  <si>
    <t>Irfan Llumnica</t>
  </si>
  <si>
    <t>1628-0</t>
  </si>
  <si>
    <t>Bernice e poshtme</t>
  </si>
  <si>
    <t>05-351/01-96786/21</t>
  </si>
  <si>
    <t>Florim Canolli</t>
  </si>
  <si>
    <t>01.06.2021</t>
  </si>
  <si>
    <t>Merita Sejdiu</t>
  </si>
  <si>
    <t>05-356-36407/2010/1</t>
  </si>
  <si>
    <t>05-356-37244/2010/1</t>
  </si>
  <si>
    <t>Muharrem Mehmeti</t>
  </si>
  <si>
    <t>05-356-32825/2010/1</t>
  </si>
  <si>
    <t>Fatos Kadiu</t>
  </si>
  <si>
    <t>698-0</t>
  </si>
  <si>
    <t>05-351/01-98454/21</t>
  </si>
  <si>
    <t>Xhevat Jusufi</t>
  </si>
  <si>
    <t>2789-2</t>
  </si>
  <si>
    <t>05-351/01-98117/21</t>
  </si>
  <si>
    <t>Kemajl Llumnica</t>
  </si>
  <si>
    <t>161-3</t>
  </si>
  <si>
    <t>05-351/01-98071/21</t>
  </si>
  <si>
    <t>Zeqir Imeri</t>
  </si>
  <si>
    <t>7090-17,46-0</t>
  </si>
  <si>
    <t>05-356-39628/2010/1</t>
  </si>
  <si>
    <t>Abdirrahim Idrizi</t>
  </si>
  <si>
    <t>05-351/01-98286/21</t>
  </si>
  <si>
    <t>Elmaze Islami</t>
  </si>
  <si>
    <t>1205-27</t>
  </si>
  <si>
    <t>05-351/01-98312/21</t>
  </si>
  <si>
    <t>Rrahman Gashi</t>
  </si>
  <si>
    <t>1630-0</t>
  </si>
  <si>
    <t>Kerkes per informat 20.04.2021/Informim per terheqje te projekteve 27.05.2021</t>
  </si>
  <si>
    <t>05-351/01-99709/21</t>
  </si>
  <si>
    <t>02.06.2021</t>
  </si>
  <si>
    <t>Sebahate Ahmeti</t>
  </si>
  <si>
    <t>94-5</t>
  </si>
  <si>
    <t>05-351/01-99642/21</t>
  </si>
  <si>
    <t>Lumnije  Gashi</t>
  </si>
  <si>
    <t>1604-30</t>
  </si>
  <si>
    <t>05-356-39747/2010/1</t>
  </si>
  <si>
    <t>Bujar Ramadani</t>
  </si>
  <si>
    <t>16.07.2020/24.05.2021/02.06.2021</t>
  </si>
  <si>
    <t>05-356-31090/2010/1</t>
  </si>
  <si>
    <t>Mustaf Bytyqi</t>
  </si>
  <si>
    <t>762-13</t>
  </si>
  <si>
    <t>05-351/01-99501/21</t>
  </si>
  <si>
    <t>Mustafë Ademi</t>
  </si>
  <si>
    <t>05-351/01-99587/21</t>
  </si>
  <si>
    <t>Bujar Gashi</t>
  </si>
  <si>
    <t>05-356-37766/2010/1</t>
  </si>
  <si>
    <t>Avdullah Ahmetaj</t>
  </si>
  <si>
    <t>771-8</t>
  </si>
  <si>
    <t>05-356-27783/2010/1</t>
  </si>
  <si>
    <t>Fatmir Muli</t>
  </si>
  <si>
    <t>2433-5,2432-5</t>
  </si>
  <si>
    <t>05-356-30737/2010/1</t>
  </si>
  <si>
    <t>05-351/01-99871/21</t>
  </si>
  <si>
    <t>Rexhep Bexheti</t>
  </si>
  <si>
    <t>6180-4</t>
  </si>
  <si>
    <t>05-351/01-99840/21</t>
  </si>
  <si>
    <t>Ali Pireva</t>
  </si>
  <si>
    <t>3977-0</t>
  </si>
  <si>
    <t>05-356-37958/2010/1</t>
  </si>
  <si>
    <t>Zija Ahmeti</t>
  </si>
  <si>
    <t>771-3</t>
  </si>
  <si>
    <t>05-356-37757/2010/1</t>
  </si>
  <si>
    <t>Jetullah Ahmetaj</t>
  </si>
  <si>
    <t>05-351/01-99882/21</t>
  </si>
  <si>
    <t>Fetah Krasniqi</t>
  </si>
  <si>
    <t>5398-2</t>
  </si>
  <si>
    <t>05-351/01-100248/21</t>
  </si>
  <si>
    <t>1057-0</t>
  </si>
  <si>
    <t>05-351/01-100286/21</t>
  </si>
  <si>
    <t>Naser Spahiu</t>
  </si>
  <si>
    <t>392-13</t>
  </si>
  <si>
    <t>05-351/01-100648/21</t>
  </si>
  <si>
    <t>03.06.2021</t>
  </si>
  <si>
    <t>05-351/01-23571/21/05-356-36175/2010/1</t>
  </si>
  <si>
    <t>Ka ber ploesim ne lenden 05-356-36175/2010 me daten 01.06.2021</t>
  </si>
  <si>
    <t>Fejzullah Beha</t>
  </si>
  <si>
    <t>2466-2</t>
  </si>
  <si>
    <t>Pala ka kerku treheqje dokumentacioni dhe projkete 02.06.2021</t>
  </si>
  <si>
    <t>05-356-35702/2010/1</t>
  </si>
  <si>
    <t>Magbule Krasniqi</t>
  </si>
  <si>
    <t>5300-0</t>
  </si>
  <si>
    <t>05-351/01-101773/21</t>
  </si>
  <si>
    <t>Bardhyl Kastrati</t>
  </si>
  <si>
    <t>2762-3</t>
  </si>
  <si>
    <t>05-351/01-101669/21</t>
  </si>
  <si>
    <t>Rexhep Bajrami</t>
  </si>
  <si>
    <t>1962-26</t>
  </si>
  <si>
    <t>Vranjevc</t>
  </si>
  <si>
    <t>Alko Grup sh.p.k</t>
  </si>
  <si>
    <t>1517-0</t>
  </si>
  <si>
    <t>05-351/01-98963/21</t>
  </si>
  <si>
    <t>05-351/01-101543/21</t>
  </si>
  <si>
    <t>Sevdail Zairi</t>
  </si>
  <si>
    <t>319-2,315-0</t>
  </si>
  <si>
    <t>05-351/01-101544/21</t>
  </si>
  <si>
    <t>05-356-37895/2010/1</t>
  </si>
  <si>
    <t>Shyqri Thaqi</t>
  </si>
  <si>
    <t>Ndertim pa leje ndertimore zgjerim</t>
  </si>
  <si>
    <t>898-2-7-0</t>
  </si>
  <si>
    <t>Depo</t>
  </si>
  <si>
    <t>05-351/01-102998/21</t>
  </si>
  <si>
    <t>04.06.2021</t>
  </si>
  <si>
    <t>Safet Syla</t>
  </si>
  <si>
    <t>588-26</t>
  </si>
  <si>
    <t>05-351/01-103094/21</t>
  </si>
  <si>
    <t>Nurije Haradini</t>
  </si>
  <si>
    <t>05-351/01-102384/21</t>
  </si>
  <si>
    <t>Ferat Bajqinovci</t>
  </si>
  <si>
    <t>245-4</t>
  </si>
  <si>
    <t>05-351/01-102041/21</t>
  </si>
  <si>
    <t>Driton Mustafa</t>
  </si>
  <si>
    <t>1257-21</t>
  </si>
  <si>
    <t>05-351/01-101910/21</t>
  </si>
  <si>
    <t>10395-0</t>
  </si>
  <si>
    <t>05-351/01-102008/21</t>
  </si>
  <si>
    <t>Halil Makolli</t>
  </si>
  <si>
    <t>27-2</t>
  </si>
  <si>
    <t>07.06.2021</t>
  </si>
  <si>
    <t>Konkluzion 08.06.2021</t>
  </si>
  <si>
    <t>08.06.2021</t>
  </si>
  <si>
    <t>05-356-28714/2010/1</t>
  </si>
  <si>
    <t>Hyzer Olluri</t>
  </si>
  <si>
    <t>94-14</t>
  </si>
  <si>
    <t>05-351/01-103376/21</t>
  </si>
  <si>
    <t>Nuha Krasniqi</t>
  </si>
  <si>
    <t>549-3</t>
  </si>
  <si>
    <t>05-351/01-103431/21</t>
  </si>
  <si>
    <t>Fadil Munishi</t>
  </si>
  <si>
    <t>460-19</t>
  </si>
  <si>
    <t>05-351/01-103672/21</t>
  </si>
  <si>
    <t>Shpend Zhuri</t>
  </si>
  <si>
    <t>2349-9</t>
  </si>
  <si>
    <t>05-351/01-103663/21</t>
  </si>
  <si>
    <t>Besnik Islami</t>
  </si>
  <si>
    <t>39-18</t>
  </si>
  <si>
    <t>Esat Islami</t>
  </si>
  <si>
    <t>39-17</t>
  </si>
  <si>
    <t>05-351/01-103837/21</t>
  </si>
  <si>
    <t>Muhamet Brajshori</t>
  </si>
  <si>
    <t>3024-4</t>
  </si>
  <si>
    <t>05-351/01-104090/21</t>
  </si>
  <si>
    <t>Beqir Maçastena</t>
  </si>
  <si>
    <t>173-7</t>
  </si>
  <si>
    <t>05-351/01-104079/21</t>
  </si>
  <si>
    <t>360-6</t>
  </si>
  <si>
    <t>05-351/01-104127/21</t>
  </si>
  <si>
    <t>Gani Ademaj</t>
  </si>
  <si>
    <t>944-0</t>
  </si>
  <si>
    <t>05-351/01-104452/21</t>
  </si>
  <si>
    <t>2757-2</t>
  </si>
  <si>
    <t>05-351/01-104384/21</t>
  </si>
  <si>
    <t>Mevlide Daci</t>
  </si>
  <si>
    <t>399-3</t>
  </si>
  <si>
    <t>05-351/01-104102/21</t>
  </si>
  <si>
    <t>Rrustem Gashi</t>
  </si>
  <si>
    <t>641-1,640-1</t>
  </si>
  <si>
    <t>05-351/01-104660/21</t>
  </si>
  <si>
    <t>Zymrije Emini</t>
  </si>
  <si>
    <t>05-356-24401/2010/1</t>
  </si>
  <si>
    <t>Plorat Pervizaj</t>
  </si>
  <si>
    <t>654-26</t>
  </si>
  <si>
    <t>05-351/01-104887/21</t>
  </si>
  <si>
    <t>Pashk Musaj</t>
  </si>
  <si>
    <t>1890-16</t>
  </si>
  <si>
    <t>05-351/01-104300/21</t>
  </si>
  <si>
    <t>Orhan Hoxha</t>
  </si>
  <si>
    <t>313-4</t>
  </si>
  <si>
    <t>05-351/01-104287/21</t>
  </si>
  <si>
    <t>Rizah Mustafa</t>
  </si>
  <si>
    <t>313-5</t>
  </si>
  <si>
    <t>05-351/01-105578/21</t>
  </si>
  <si>
    <t>09.06.2021</t>
  </si>
  <si>
    <t>Xhevdet Shala</t>
  </si>
  <si>
    <t>7477-1</t>
  </si>
  <si>
    <t>05-351/01-105577/21</t>
  </si>
  <si>
    <t>Jakup Shala</t>
  </si>
  <si>
    <t>7429-1</t>
  </si>
  <si>
    <t>05-356-39166/2010/1</t>
  </si>
  <si>
    <t>Ridvan Berisha</t>
  </si>
  <si>
    <t>411-2</t>
  </si>
  <si>
    <t>05-351/01-105681/21</t>
  </si>
  <si>
    <t>Bedri Uka</t>
  </si>
  <si>
    <t>492-11</t>
  </si>
  <si>
    <t>30.09.2020/09.06.2021</t>
  </si>
  <si>
    <t>05-351/01-105323/21</t>
  </si>
  <si>
    <t>Shaban Maçastena</t>
  </si>
  <si>
    <t>7030-1,7030-2,7030-3</t>
  </si>
  <si>
    <t>05-351/01-105588/21</t>
  </si>
  <si>
    <t>Hajriz Gashi</t>
  </si>
  <si>
    <t>1280-0,1281-0</t>
  </si>
  <si>
    <t>05-351/01-105584/21</t>
  </si>
  <si>
    <t>910-12</t>
  </si>
  <si>
    <t>05-351/01-105598/21</t>
  </si>
  <si>
    <t>Miradije Bajrami</t>
  </si>
  <si>
    <t>94-6</t>
  </si>
  <si>
    <t>05-356-40624/2010/1</t>
  </si>
  <si>
    <t>Mufail Limani</t>
  </si>
  <si>
    <t>411-9</t>
  </si>
  <si>
    <t>Nryshim dhe plotesim vendimi</t>
  </si>
  <si>
    <t>05-351/01-106593/21</t>
  </si>
  <si>
    <t>10.06.2021</t>
  </si>
  <si>
    <t>Violeta Nuha</t>
  </si>
  <si>
    <t>05-356-40837/2010/1</t>
  </si>
  <si>
    <t>Azema Ajeti</t>
  </si>
  <si>
    <t>02902-0</t>
  </si>
  <si>
    <t>05-351/01-106339/21</t>
  </si>
  <si>
    <t>Violeta Krasniqi</t>
  </si>
  <si>
    <t>6188-6</t>
  </si>
  <si>
    <t>05-351/01-105759/21</t>
  </si>
  <si>
    <t>Perparim Sekiraqa</t>
  </si>
  <si>
    <t>130-21</t>
  </si>
  <si>
    <t>05-351/01-105925/21</t>
  </si>
  <si>
    <t>Bashkim Shillova</t>
  </si>
  <si>
    <t>1580-27</t>
  </si>
  <si>
    <t>05-351/01-105999/21</t>
  </si>
  <si>
    <t>Naser Krasniqi</t>
  </si>
  <si>
    <t>551-26</t>
  </si>
  <si>
    <t>05-351/01-107182/21</t>
  </si>
  <si>
    <t>908-20</t>
  </si>
  <si>
    <t>05-356-30999/2010/1</t>
  </si>
  <si>
    <t>Abdullah Shkurte Zejnullahu</t>
  </si>
  <si>
    <t>760-3-29-0</t>
  </si>
  <si>
    <t>05-351/01-107200/21</t>
  </si>
  <si>
    <t>Zenel Grajçevci</t>
  </si>
  <si>
    <t>101-3</t>
  </si>
  <si>
    <t>05-356-31880/2010/1</t>
  </si>
  <si>
    <t>Osman  Breca</t>
  </si>
  <si>
    <t>7127-4</t>
  </si>
  <si>
    <t>05-351/01-107208/21</t>
  </si>
  <si>
    <t>05-351/01-107185/21</t>
  </si>
  <si>
    <t>05-351/01-107191/21</t>
  </si>
  <si>
    <t>05-351/01-107220/21</t>
  </si>
  <si>
    <t>Bardhyl Mjekiqi</t>
  </si>
  <si>
    <t>1253-34</t>
  </si>
  <si>
    <t>05-356-31355/2010/1</t>
  </si>
  <si>
    <t>760-3-30-0</t>
  </si>
  <si>
    <t>05-054-256424</t>
  </si>
  <si>
    <t>10.11.2015</t>
  </si>
  <si>
    <t>Enver Qavota</t>
  </si>
  <si>
    <t>6178-27</t>
  </si>
  <si>
    <t>11.06.2021</t>
  </si>
  <si>
    <t>05-351/01-108305/21</t>
  </si>
  <si>
    <t>Shaban Kortolli</t>
  </si>
  <si>
    <t>805-22,805-14</t>
  </si>
  <si>
    <t>05-351/01-108360/21</t>
  </si>
  <si>
    <t>Remzi Bekteshi</t>
  </si>
  <si>
    <t>160-1</t>
  </si>
  <si>
    <t>05-356-39314/2010/1</t>
  </si>
  <si>
    <t>05-351/01-107917/21</t>
  </si>
  <si>
    <t>Musa Govori</t>
  </si>
  <si>
    <t>248-0</t>
  </si>
  <si>
    <t>05-351/01-107886/21</t>
  </si>
  <si>
    <t>345-1</t>
  </si>
  <si>
    <t>05-356-31328/2010/1</t>
  </si>
  <si>
    <t>Naser Zhjeqi</t>
  </si>
  <si>
    <t>7069-1</t>
  </si>
  <si>
    <t>05-351/01-107931/21</t>
  </si>
  <si>
    <t>Adem Muriqi</t>
  </si>
  <si>
    <t>7588-23</t>
  </si>
  <si>
    <t>05-351/01-107940/21</t>
  </si>
  <si>
    <t>Gzim Muriqi</t>
  </si>
  <si>
    <t>7588-24</t>
  </si>
  <si>
    <t>05-351/01-107910/21</t>
  </si>
  <si>
    <t>Sali Bunjaku</t>
  </si>
  <si>
    <t>2530-1</t>
  </si>
  <si>
    <t>05-351/01-107678/21</t>
  </si>
  <si>
    <t>Arsim Haziri</t>
  </si>
  <si>
    <t>1890-7</t>
  </si>
  <si>
    <t>05-351/01-107634/21</t>
  </si>
  <si>
    <t>Maliq Rama</t>
  </si>
  <si>
    <t>558-8</t>
  </si>
  <si>
    <t>05-351/01-107594/21</t>
  </si>
  <si>
    <t>Rama Abdullah</t>
  </si>
  <si>
    <t>829-2</t>
  </si>
  <si>
    <t>05-351/01-107573/21</t>
  </si>
  <si>
    <t>Naim Ukaj</t>
  </si>
  <si>
    <t>01262-12</t>
  </si>
  <si>
    <t>05-351/01-107395/21</t>
  </si>
  <si>
    <t>Skender Demolli</t>
  </si>
  <si>
    <t>26-11</t>
  </si>
  <si>
    <t>05-351/01-107622/21</t>
  </si>
  <si>
    <t>Ruzhdi Veseli</t>
  </si>
  <si>
    <t>558-6</t>
  </si>
  <si>
    <t>05-351/01-107745/21</t>
  </si>
  <si>
    <t>Naim Statovci</t>
  </si>
  <si>
    <t>1580-26</t>
  </si>
  <si>
    <t>05-351/01-107688/21</t>
  </si>
  <si>
    <t>11.06.20211</t>
  </si>
  <si>
    <t>Ramadan Mazrekaj</t>
  </si>
  <si>
    <t>1235-8</t>
  </si>
  <si>
    <t>Rexhep Demolli</t>
  </si>
  <si>
    <t>202-4</t>
  </si>
  <si>
    <t>31.03.2021/Plotesim:14.06.2021</t>
  </si>
  <si>
    <t>14.06.2021</t>
  </si>
  <si>
    <t>05-351/01-109684/21</t>
  </si>
  <si>
    <t>Gasper Kaçinari</t>
  </si>
  <si>
    <t>05-351/01-109495/21</t>
  </si>
  <si>
    <t>Nazmi Rama</t>
  </si>
  <si>
    <t>27-4</t>
  </si>
  <si>
    <t>05-356-30207/2010/1</t>
  </si>
  <si>
    <t>Kujtim Ternava</t>
  </si>
  <si>
    <t>2466-3</t>
  </si>
  <si>
    <t>05-351/01-109846/21</t>
  </si>
  <si>
    <t>Ekrem Ademi</t>
  </si>
  <si>
    <t>390-18</t>
  </si>
  <si>
    <t>05-351/01-108569/21</t>
  </si>
  <si>
    <t>Agnesa Geca</t>
  </si>
  <si>
    <t>1284-8</t>
  </si>
  <si>
    <t>05-356-28066/2010/1</t>
  </si>
  <si>
    <t>Arben Gecaj</t>
  </si>
  <si>
    <t>05-351/01-109528/21</t>
  </si>
  <si>
    <t>Valon Mullahasani</t>
  </si>
  <si>
    <t>05-351/01-109516/21</t>
  </si>
  <si>
    <t>Beg Hasimi</t>
  </si>
  <si>
    <t>05-351/01-108830/21</t>
  </si>
  <si>
    <t>Nazmije Qerimi</t>
  </si>
  <si>
    <t>171-2</t>
  </si>
  <si>
    <t>05-351/01-108710/21</t>
  </si>
  <si>
    <t>Durije Zhuri</t>
  </si>
  <si>
    <t>05-351/01-108813/21</t>
  </si>
  <si>
    <t>Gzim Nuraj</t>
  </si>
  <si>
    <t>188-7</t>
  </si>
  <si>
    <t>05-356-32951/2010/1</t>
  </si>
  <si>
    <t>Hajdar Topalli</t>
  </si>
  <si>
    <t>22-14</t>
  </si>
  <si>
    <t>05-351/01-111023/21</t>
  </si>
  <si>
    <t>15.06.2021</t>
  </si>
  <si>
    <t>Avni Halitaj</t>
  </si>
  <si>
    <t>524-2</t>
  </si>
  <si>
    <t>05-356-31487/2010/1</t>
  </si>
  <si>
    <t>Besnik Veliu</t>
  </si>
  <si>
    <t>5267-1</t>
  </si>
  <si>
    <t>Korab Gunga</t>
  </si>
  <si>
    <t>417-5</t>
  </si>
  <si>
    <t>05-351/01-110328/21</t>
  </si>
  <si>
    <t>Zeqir Azemi</t>
  </si>
  <si>
    <t>273-6</t>
  </si>
  <si>
    <t>05-351/01-110734/21</t>
  </si>
  <si>
    <t>Ali Çeku Aldex</t>
  </si>
  <si>
    <t>7593-4,7593-5,7594-4</t>
  </si>
  <si>
    <t>05-351/01-110198/21</t>
  </si>
  <si>
    <t>Muharem Halili</t>
  </si>
  <si>
    <t>4359-3</t>
  </si>
  <si>
    <t>05-351/01-110358/21</t>
  </si>
  <si>
    <t>Imer Feka</t>
  </si>
  <si>
    <t>1439-7</t>
  </si>
  <si>
    <t>05-054-62499/2016/1</t>
  </si>
  <si>
    <t>Abedin Gashi</t>
  </si>
  <si>
    <t>1874-3</t>
  </si>
  <si>
    <t>05-356-39073/2010/1</t>
  </si>
  <si>
    <t>Faton Sejdiu</t>
  </si>
  <si>
    <t>7444-0</t>
  </si>
  <si>
    <t>05-356-29771/2010/1</t>
  </si>
  <si>
    <t>Bedri Qerkini</t>
  </si>
  <si>
    <t>780-13</t>
  </si>
  <si>
    <t>05-351/01-110085/21</t>
  </si>
  <si>
    <t>Qani Sylejmani</t>
  </si>
  <si>
    <t>01905-41</t>
  </si>
  <si>
    <t>05-351/01-110090/21</t>
  </si>
  <si>
    <t>01905-40</t>
  </si>
  <si>
    <t>05-351/01-110268/21</t>
  </si>
  <si>
    <t>Sabedin Makolli</t>
  </si>
  <si>
    <t>520-1</t>
  </si>
  <si>
    <t>05-351/01-110250/21</t>
  </si>
  <si>
    <t>Jeton Beka</t>
  </si>
  <si>
    <t>295-9</t>
  </si>
  <si>
    <t>05-054-62511/2016/1</t>
  </si>
  <si>
    <t>Shefqet Gashi</t>
  </si>
  <si>
    <t>1874-4</t>
  </si>
  <si>
    <t>05-054-62508/2016/1</t>
  </si>
  <si>
    <t>Meriton Gashi</t>
  </si>
  <si>
    <t>1874-2</t>
  </si>
  <si>
    <t>05-054-61423/2016/1</t>
  </si>
  <si>
    <t>Perparim Fazliu</t>
  </si>
  <si>
    <t>851-105</t>
  </si>
  <si>
    <t>05-351/01-110420/21</t>
  </si>
  <si>
    <t>Avdyl Rrahimi</t>
  </si>
  <si>
    <t>162-10</t>
  </si>
  <si>
    <t>Nexhmi Leci</t>
  </si>
  <si>
    <t>16.06.2021</t>
  </si>
  <si>
    <t>Sula Sulevic</t>
  </si>
  <si>
    <t>Ylbere  Dulla</t>
  </si>
  <si>
    <t>05-356-31997</t>
  </si>
  <si>
    <t>05-351/01-95071/21</t>
  </si>
  <si>
    <t>Zahide  Hetem  Bekteshi</t>
  </si>
  <si>
    <t>Vazhdim Punimeve</t>
  </si>
  <si>
    <t>17.06.2021</t>
  </si>
  <si>
    <t>09.12.2020/ 14.05.2021/17.06.2021</t>
  </si>
  <si>
    <t>Konkluzion 19.04.2021/17.06.2021</t>
  </si>
  <si>
    <t>05-351/01-111607/21</t>
  </si>
  <si>
    <t>Maliq Krasniqi</t>
  </si>
  <si>
    <t>1495-001</t>
  </si>
  <si>
    <t>05-054-61191/2016/1</t>
  </si>
  <si>
    <t>Arton Krasniqi</t>
  </si>
  <si>
    <t>05-351/01-111790/21</t>
  </si>
  <si>
    <t>Fitore Maloku</t>
  </si>
  <si>
    <t>283-13</t>
  </si>
  <si>
    <t>05-351/01-112017/21</t>
  </si>
  <si>
    <t>Sanije Lleshi</t>
  </si>
  <si>
    <t>7421-0</t>
  </si>
  <si>
    <t>05-351/01-112475/21</t>
  </si>
  <si>
    <t>Kastriot Kosumi</t>
  </si>
  <si>
    <t>1880-0</t>
  </si>
  <si>
    <t>05-351/01-111380/21</t>
  </si>
  <si>
    <t>Hasan Pergjeçaj</t>
  </si>
  <si>
    <t>157-0</t>
  </si>
  <si>
    <t>05-351/01-111389/21</t>
  </si>
  <si>
    <t>Maliqe Vitija</t>
  </si>
  <si>
    <t>184-3</t>
  </si>
  <si>
    <t>05-356-35032/2010/1</t>
  </si>
  <si>
    <t>Tyrkan Badivuku</t>
  </si>
  <si>
    <t>05-351/01-111483/21</t>
  </si>
  <si>
    <t>Besim Smaili</t>
  </si>
  <si>
    <t>150-10</t>
  </si>
  <si>
    <t>05-351/01-111419/21</t>
  </si>
  <si>
    <t>551-14</t>
  </si>
  <si>
    <t>05-351/01-111404/21</t>
  </si>
  <si>
    <t>Kushtrim  Krasniqi</t>
  </si>
  <si>
    <t>551-10</t>
  </si>
  <si>
    <t>05-351/01-111415/21</t>
  </si>
  <si>
    <t>Sylejman Krasniqi</t>
  </si>
  <si>
    <t>551-11</t>
  </si>
  <si>
    <t>05-351/01-113389/21</t>
  </si>
  <si>
    <t>Milazim Matoshi</t>
  </si>
  <si>
    <t>606-4</t>
  </si>
  <si>
    <t>05-351/01-113387/21</t>
  </si>
  <si>
    <t>Liman Matoshi</t>
  </si>
  <si>
    <t>606-3</t>
  </si>
  <si>
    <t>05-351/01-113188/21</t>
  </si>
  <si>
    <t>660-7</t>
  </si>
  <si>
    <t>05-054-26043/2016/1</t>
  </si>
  <si>
    <t>Zenun Lulaj</t>
  </si>
  <si>
    <t>241-8</t>
  </si>
  <si>
    <t>05-356-23473/2010/1</t>
  </si>
  <si>
    <t>1783-3</t>
  </si>
  <si>
    <t>05-351/01-112941/21</t>
  </si>
  <si>
    <t>Fahrije Krasniqi</t>
  </si>
  <si>
    <t>05-351/01-112463/21</t>
  </si>
  <si>
    <t>Shefqet  Kosumi</t>
  </si>
  <si>
    <t>628-29</t>
  </si>
  <si>
    <t>05-351/01-112922/21</t>
  </si>
  <si>
    <t>Fadil Hoxha</t>
  </si>
  <si>
    <t>35-4</t>
  </si>
  <si>
    <t>15.07.2020,02.10.2020/17.06.2021</t>
  </si>
  <si>
    <t>05-351/01-113792/21</t>
  </si>
  <si>
    <t>18.06.2021</t>
  </si>
  <si>
    <t>Hajriz Ukelli</t>
  </si>
  <si>
    <t>4410-13</t>
  </si>
  <si>
    <t>Sami Bunjaku</t>
  </si>
  <si>
    <t>05-351/01-113823/21</t>
  </si>
  <si>
    <t>05-351/01-113849/21</t>
  </si>
  <si>
    <t>Emin Sekiraqa</t>
  </si>
  <si>
    <t>Mehmet Xhahrrahu</t>
  </si>
  <si>
    <t>1893-20</t>
  </si>
  <si>
    <t>05-351/01-113670/21</t>
  </si>
  <si>
    <t>Ramiz Jakupi</t>
  </si>
  <si>
    <t>1280-0</t>
  </si>
  <si>
    <t>05-351/01-114130/21</t>
  </si>
  <si>
    <t>Idriz Konjusha</t>
  </si>
  <si>
    <t>300-8</t>
  </si>
  <si>
    <t>05-351/01-114155/21</t>
  </si>
  <si>
    <t>Musa Sekiraqa</t>
  </si>
  <si>
    <t>268-2</t>
  </si>
  <si>
    <t>05-351/01-114023/21</t>
  </si>
  <si>
    <t>Fazli Gurguri</t>
  </si>
  <si>
    <t>1411-4</t>
  </si>
  <si>
    <t>05-356-39054/2010/1</t>
  </si>
  <si>
    <t>Nebi Berisha</t>
  </si>
  <si>
    <t>1286-1</t>
  </si>
  <si>
    <t>05-351/01-114388/21</t>
  </si>
  <si>
    <t>Afrim Sadiku</t>
  </si>
  <si>
    <t>772-37</t>
  </si>
  <si>
    <t>05-351/01-114571/21</t>
  </si>
  <si>
    <t>Arben Sela</t>
  </si>
  <si>
    <t>2765-22</t>
  </si>
  <si>
    <t>05-054-60767/2016/1</t>
  </si>
  <si>
    <t>Ferid Matoshi</t>
  </si>
  <si>
    <t>2538-2</t>
  </si>
  <si>
    <t>05-351/21-114217/21</t>
  </si>
  <si>
    <t>Haredin Karaçica</t>
  </si>
  <si>
    <t>7624-2</t>
  </si>
  <si>
    <t>00021-5</t>
  </si>
  <si>
    <t>05-351/01-114701/21</t>
  </si>
  <si>
    <t>Asllan Lutviji</t>
  </si>
  <si>
    <t>01271-0</t>
  </si>
  <si>
    <t>21.06.2021</t>
  </si>
  <si>
    <t>05-356-40323/2010/1</t>
  </si>
  <si>
    <t>Hajriz Neziri</t>
  </si>
  <si>
    <t>1893-21</t>
  </si>
  <si>
    <t>05-351/01-115384/21</t>
  </si>
  <si>
    <t>Bekim Gashi</t>
  </si>
  <si>
    <t>05-351/01-115343/21</t>
  </si>
  <si>
    <t>Rrahman Idrizaj</t>
  </si>
  <si>
    <t>05-351/01-115333/21</t>
  </si>
  <si>
    <t>Nehat Kamberi</t>
  </si>
  <si>
    <t>1289-3</t>
  </si>
  <si>
    <t>05-351/01-115269/21</t>
  </si>
  <si>
    <t>Sylejman Hoxha</t>
  </si>
  <si>
    <t>35-5</t>
  </si>
  <si>
    <t>05-351/01-115023/21</t>
  </si>
  <si>
    <t>Selim Fazliu</t>
  </si>
  <si>
    <t>667-10</t>
  </si>
  <si>
    <t>05-054-60359/2016/1</t>
  </si>
  <si>
    <t>Shefki Hasani</t>
  </si>
  <si>
    <t>427-5</t>
  </si>
  <si>
    <t>04.03.2021/21.06.2021</t>
  </si>
  <si>
    <t>05-351/01-115160/21</t>
  </si>
  <si>
    <t>Bekim Idrizi</t>
  </si>
  <si>
    <t>906-0</t>
  </si>
  <si>
    <t>05-351/01-115376/21</t>
  </si>
  <si>
    <t>05-351/01-115760/21</t>
  </si>
  <si>
    <t>Arben Baholli</t>
  </si>
  <si>
    <t>6180-2</t>
  </si>
  <si>
    <t>05-351/01-115815/21</t>
  </si>
  <si>
    <t>Enis Ibrahimi</t>
  </si>
  <si>
    <t>02674-115</t>
  </si>
  <si>
    <t>05-351/01-116080/21</t>
  </si>
  <si>
    <t>Xhavit Shabani</t>
  </si>
  <si>
    <t>141-2</t>
  </si>
  <si>
    <t>05-351/01-115450/21</t>
  </si>
  <si>
    <t>Bekim Arifi</t>
  </si>
  <si>
    <t>6741-0,6742-0</t>
  </si>
  <si>
    <t>22.06.2021</t>
  </si>
  <si>
    <t>05-356-27444/2010/1</t>
  </si>
  <si>
    <t>Ilaz Islami</t>
  </si>
  <si>
    <t>05-351/01-116962/21</t>
  </si>
  <si>
    <t>Agron Xharra</t>
  </si>
  <si>
    <t>5513-0</t>
  </si>
  <si>
    <t>05-351/01-117012/21</t>
  </si>
  <si>
    <t>Florije Selimi</t>
  </si>
  <si>
    <t>7237-0</t>
  </si>
  <si>
    <t>24.06.2021</t>
  </si>
  <si>
    <t>05-351/01-117183/21</t>
  </si>
  <si>
    <t>Enver Basholli</t>
  </si>
  <si>
    <t>366-3</t>
  </si>
  <si>
    <t>05-351/01-116510/21</t>
  </si>
  <si>
    <t>Bujar Cubaj</t>
  </si>
  <si>
    <t>1013-0</t>
  </si>
  <si>
    <t>05-351/01-116795/21</t>
  </si>
  <si>
    <t>Nurten Hyseni</t>
  </si>
  <si>
    <t>1897-0</t>
  </si>
  <si>
    <t>Adnan Kelmendi</t>
  </si>
  <si>
    <t>1534-4</t>
  </si>
  <si>
    <t>05-351/01-116952/21</t>
  </si>
  <si>
    <t>Ilir Bojku</t>
  </si>
  <si>
    <t>766-26</t>
  </si>
  <si>
    <t>05-351/01-116743/21</t>
  </si>
  <si>
    <t>Luan Islami</t>
  </si>
  <si>
    <t>708-0</t>
  </si>
  <si>
    <t>05-351/01-116791/21</t>
  </si>
  <si>
    <t>Sami Raka</t>
  </si>
  <si>
    <t>769-0</t>
  </si>
  <si>
    <t>05-351/01-116490/21</t>
  </si>
  <si>
    <t>05-351/01--116655/21</t>
  </si>
  <si>
    <t>Bajram  Uka</t>
  </si>
  <si>
    <t>05-351/01-116629/21</t>
  </si>
  <si>
    <t>Adhurim Kajtazi</t>
  </si>
  <si>
    <t>17-40</t>
  </si>
  <si>
    <t>05-351/01-116453/21</t>
  </si>
  <si>
    <t>12.04.2021/09.06.2021/24.06.2021</t>
  </si>
  <si>
    <t>139-0</t>
  </si>
  <si>
    <t>05-351/01-116757/21</t>
  </si>
  <si>
    <t>710-2</t>
  </si>
  <si>
    <t>05-351/01-116392/21</t>
  </si>
  <si>
    <t>Emin Hajdari</t>
  </si>
  <si>
    <t>1298-20</t>
  </si>
  <si>
    <t>05-351/01-116426/21</t>
  </si>
  <si>
    <t>05-351/01-116409/21</t>
  </si>
  <si>
    <t>Arbnor Duklini</t>
  </si>
  <si>
    <t>460-1</t>
  </si>
  <si>
    <t>05-351/01-116444/21</t>
  </si>
  <si>
    <t>05-351/01-117422/21</t>
  </si>
  <si>
    <t>05-351/01-117267/21</t>
  </si>
  <si>
    <t>Avdyl Sekiraqa</t>
  </si>
  <si>
    <t>21-9</t>
  </si>
  <si>
    <t>05-351/01-117193/21</t>
  </si>
  <si>
    <t>Sherif Hajdari</t>
  </si>
  <si>
    <t>1298-21</t>
  </si>
  <si>
    <t>21-8</t>
  </si>
  <si>
    <t>Agim Sekiraqa</t>
  </si>
  <si>
    <t>05-351/01-117196/21</t>
  </si>
  <si>
    <t>05-351/01-116970/21</t>
  </si>
  <si>
    <t>N.T.P  Valli Sh.p.k</t>
  </si>
  <si>
    <t>10393-0</t>
  </si>
  <si>
    <t>05-351/01-118011/21</t>
  </si>
  <si>
    <t>23.06.2021</t>
  </si>
  <si>
    <t>Ramiz Sheqiri</t>
  </si>
  <si>
    <t>791-41</t>
  </si>
  <si>
    <t>05-351/01-118250/21</t>
  </si>
  <si>
    <t>Zahir Kamberi</t>
  </si>
  <si>
    <t>1289-2</t>
  </si>
  <si>
    <t>05-351/01-118273/21</t>
  </si>
  <si>
    <t>Sadik Gashi</t>
  </si>
  <si>
    <t>641-7,640-8</t>
  </si>
  <si>
    <t>05-351/01-116946/21</t>
  </si>
  <si>
    <t>Vehbi Bunjaku</t>
  </si>
  <si>
    <t>2532-0</t>
  </si>
  <si>
    <t>465-4</t>
  </si>
  <si>
    <t>05-351/01-118424/21</t>
  </si>
  <si>
    <t>05-351/01-118406/21</t>
  </si>
  <si>
    <t>Fadil Mustafa</t>
  </si>
  <si>
    <t>1288-9</t>
  </si>
  <si>
    <t>05-351/01-118399/21</t>
  </si>
  <si>
    <t>Baftir Mustafa</t>
  </si>
  <si>
    <t>1288-11</t>
  </si>
  <si>
    <t>05-351/01-118394/21</t>
  </si>
  <si>
    <t>Fatmir Mustafa</t>
  </si>
  <si>
    <t>1288-10</t>
  </si>
  <si>
    <t>05-054-55789/2016/1</t>
  </si>
  <si>
    <t>Agron Hoxha</t>
  </si>
  <si>
    <t>843-3</t>
  </si>
  <si>
    <t>Fisnik Mekaj</t>
  </si>
  <si>
    <t>10355-0</t>
  </si>
  <si>
    <t>05-351/01-119062/21</t>
  </si>
  <si>
    <t>Sadat Pllashniku</t>
  </si>
  <si>
    <t>1545-0</t>
  </si>
  <si>
    <t>05-351/01-119071/21</t>
  </si>
  <si>
    <t>12.10.2020/07.12.2020/24.06.2021</t>
  </si>
  <si>
    <t>05-351/01-119951/21</t>
  </si>
  <si>
    <t>304-21</t>
  </si>
  <si>
    <t>05-351/01-119966/21</t>
  </si>
  <si>
    <t>05-351/01-119969/21</t>
  </si>
  <si>
    <t>05-356-29358/2010/1</t>
  </si>
  <si>
    <t>Çerkim Tershniaku</t>
  </si>
  <si>
    <t>10126-0</t>
  </si>
  <si>
    <t>05-356-30318/2010/1</t>
  </si>
  <si>
    <t>Driton Mullarama</t>
  </si>
  <si>
    <t>313-3</t>
  </si>
  <si>
    <t>035-351/01-119708/21</t>
  </si>
  <si>
    <t>Mehmedali Shkodra</t>
  </si>
  <si>
    <t>6184-4</t>
  </si>
  <si>
    <t>05-351/01-119919/21</t>
  </si>
  <si>
    <t>6614-1,6615-0</t>
  </si>
  <si>
    <t>05-351/01-119455/21</t>
  </si>
  <si>
    <t>Memetali Emini</t>
  </si>
  <si>
    <t>868-0,851-1</t>
  </si>
  <si>
    <t>05-351/01-119339/21</t>
  </si>
  <si>
    <t>Ramadan Gashi</t>
  </si>
  <si>
    <t>4406-1</t>
  </si>
  <si>
    <t>05-351/01-119324/21</t>
  </si>
  <si>
    <t>Elez Nikçi</t>
  </si>
  <si>
    <t>05-351/01-119702/21</t>
  </si>
  <si>
    <t>Hilmi Canolli</t>
  </si>
  <si>
    <t>1602-0</t>
  </si>
  <si>
    <t>05-351/01-119233/21</t>
  </si>
  <si>
    <t>Idaver Idrizi</t>
  </si>
  <si>
    <t>Abdllah Duriqi</t>
  </si>
  <si>
    <t>804-14</t>
  </si>
  <si>
    <t>05-351/01-119621/21</t>
  </si>
  <si>
    <t>Zgjim Xhafolli</t>
  </si>
  <si>
    <t>3818-0</t>
  </si>
  <si>
    <t>05-351/01-119213/21</t>
  </si>
  <si>
    <t>Bajrush Ibishi</t>
  </si>
  <si>
    <t>129-12</t>
  </si>
  <si>
    <t>05-351/01-121269/21</t>
  </si>
  <si>
    <t>25.06.2021</t>
  </si>
  <si>
    <t>Genis Thaqi</t>
  </si>
  <si>
    <t>6343-1</t>
  </si>
  <si>
    <t>05-351/01-121292/21</t>
  </si>
  <si>
    <t>Hajrush Redenica</t>
  </si>
  <si>
    <t>699-3</t>
  </si>
  <si>
    <t>05-351/01-121009/21</t>
  </si>
  <si>
    <t>05-351-40098/2010/1</t>
  </si>
  <si>
    <t>Fikrije Krajkova</t>
  </si>
  <si>
    <t>05-351/01-120578/21</t>
  </si>
  <si>
    <t>Riza Malushi</t>
  </si>
  <si>
    <t>1889-1</t>
  </si>
  <si>
    <t>05-351/01-120573/21</t>
  </si>
  <si>
    <t>05-351/01-120533/21</t>
  </si>
  <si>
    <t>05-351/01-120542/21</t>
  </si>
  <si>
    <t>05-351/01-120547/21</t>
  </si>
  <si>
    <t>05-351/01-120451/21</t>
  </si>
  <si>
    <t>Esad Sopjani</t>
  </si>
  <si>
    <t>1025-3</t>
  </si>
  <si>
    <t>05-356-38158/2010/1</t>
  </si>
  <si>
    <t>2446-4</t>
  </si>
  <si>
    <t>05-351/01-120378/21</t>
  </si>
  <si>
    <t>Bedri Sopi</t>
  </si>
  <si>
    <t>2158-36</t>
  </si>
  <si>
    <t>Remzi Sopi</t>
  </si>
  <si>
    <t>2158-35</t>
  </si>
  <si>
    <t>05-351/01-120393/21</t>
  </si>
  <si>
    <t>301-4</t>
  </si>
  <si>
    <t>05-351/01-120604/21</t>
  </si>
  <si>
    <t>05-351/01-120722/21</t>
  </si>
  <si>
    <t>Agron Sadrija</t>
  </si>
  <si>
    <t>313-2</t>
  </si>
  <si>
    <t>05-351/01-120434/21</t>
  </si>
  <si>
    <t>Ekrem Sopjani</t>
  </si>
  <si>
    <t>05-351/01-120795/21</t>
  </si>
  <si>
    <t>587-11</t>
  </si>
  <si>
    <t>05-351/01-120444/21</t>
  </si>
  <si>
    <t>Naim Sopjani</t>
  </si>
  <si>
    <t>05-351/01-121872/21</t>
  </si>
  <si>
    <t>28.06.2021</t>
  </si>
  <si>
    <t>Fadil Gashi</t>
  </si>
  <si>
    <t>794-2</t>
  </si>
  <si>
    <t>05-351/01-121887/21</t>
  </si>
  <si>
    <t>Agim Gashi</t>
  </si>
  <si>
    <t>516-5</t>
  </si>
  <si>
    <t>Ismail Osmani</t>
  </si>
  <si>
    <t>1103-2</t>
  </si>
  <si>
    <t>05-356-23970/2010 /05-351/01-121837/21</t>
  </si>
  <si>
    <t>05-351/01-121729/21</t>
  </si>
  <si>
    <t>Ragip Beqiri</t>
  </si>
  <si>
    <t>05-351/01-121760/21</t>
  </si>
  <si>
    <t>Hazbi Bajrami</t>
  </si>
  <si>
    <t>165-7</t>
  </si>
  <si>
    <t>Fejzullah Llapashtica</t>
  </si>
  <si>
    <t>194-4</t>
  </si>
  <si>
    <t>05-351/01-121154/21</t>
  </si>
  <si>
    <t>Artan Duriqi</t>
  </si>
  <si>
    <t>6482-0</t>
  </si>
  <si>
    <t>05-351/01-121558/21</t>
  </si>
  <si>
    <t>Fitim Xhukolli</t>
  </si>
  <si>
    <t>1256-4</t>
  </si>
  <si>
    <t>05-351/01-121605/21</t>
  </si>
  <si>
    <t>Maliqe Jusufi</t>
  </si>
  <si>
    <t>5176-2</t>
  </si>
  <si>
    <t>05-356-30704/2010/1</t>
  </si>
  <si>
    <t>Hysni Bajrami</t>
  </si>
  <si>
    <t>166-7</t>
  </si>
  <si>
    <t>05-351/01-121142/21</t>
  </si>
  <si>
    <t>Bekim Metaj</t>
  </si>
  <si>
    <t>293-1</t>
  </si>
  <si>
    <t>29.06.2021</t>
  </si>
  <si>
    <t>05-054-59450/2016/1</t>
  </si>
  <si>
    <t>Vezir Ibrahimi</t>
  </si>
  <si>
    <t>1797-5</t>
  </si>
  <si>
    <t>05-351/01-123267/21</t>
  </si>
  <si>
    <t>Nedi Shehu</t>
  </si>
  <si>
    <t>1465-7</t>
  </si>
  <si>
    <t>05-016/01-123822/21 /  05-356-27198/10</t>
  </si>
  <si>
    <t>Rexhep Kastrati</t>
  </si>
  <si>
    <t>465-11</t>
  </si>
  <si>
    <t>05-351/01-124068/21</t>
  </si>
  <si>
    <t>Xhavit Jaha</t>
  </si>
  <si>
    <t>405-2-2-0</t>
  </si>
  <si>
    <t>05-351/01-124008/21</t>
  </si>
  <si>
    <t>Xhevat Sylejmani</t>
  </si>
  <si>
    <t>696-24</t>
  </si>
  <si>
    <t>05-351/01-124064/21</t>
  </si>
  <si>
    <t>Bedri Kelmendi</t>
  </si>
  <si>
    <t>10386-0</t>
  </si>
  <si>
    <t>05-351/01-123083/21</t>
  </si>
  <si>
    <t>Ismet Shkodra</t>
  </si>
  <si>
    <t>05-351/01-123017/21</t>
  </si>
  <si>
    <t>Hajriz Dedushi</t>
  </si>
  <si>
    <t>628-31</t>
  </si>
  <si>
    <t>05-054-60564/2016</t>
  </si>
  <si>
    <t>30.06.2021</t>
  </si>
  <si>
    <t>Sead Shehu</t>
  </si>
  <si>
    <t>866-31</t>
  </si>
  <si>
    <t>05-054-55315/2016/1</t>
  </si>
  <si>
    <t>Baki Statovci</t>
  </si>
  <si>
    <t>5533-2</t>
  </si>
  <si>
    <t>05-351/01-124369/21</t>
  </si>
  <si>
    <t>Jakup Jakupi</t>
  </si>
  <si>
    <t>131-19</t>
  </si>
  <si>
    <t>05-351/01-124808/21</t>
  </si>
  <si>
    <t>Zejdush Kastrati</t>
  </si>
  <si>
    <t>700-1</t>
  </si>
  <si>
    <t>05-351/01-125117/21</t>
  </si>
  <si>
    <t>Demush Gashi</t>
  </si>
  <si>
    <t>05-351/01-125136/21</t>
  </si>
  <si>
    <t>Sejdi Gashi</t>
  </si>
  <si>
    <t>05-351/01-125119/21</t>
  </si>
  <si>
    <t>Ruzhdi Gashi</t>
  </si>
  <si>
    <t>05-351/01-125139/21</t>
  </si>
  <si>
    <t>Islam Gashi</t>
  </si>
  <si>
    <t>05-351/01-124356/21</t>
  </si>
  <si>
    <t>391-10</t>
  </si>
  <si>
    <t>05-054-38945/2016/1</t>
  </si>
  <si>
    <t>Sima Com</t>
  </si>
  <si>
    <t>1527-0</t>
  </si>
  <si>
    <t>01.07.2021</t>
  </si>
  <si>
    <t>26.11.2020/ 05.05.2021/01.07.2021</t>
  </si>
  <si>
    <t>26.11.2020/01.07.2021</t>
  </si>
  <si>
    <t>05-351/01-125540/21</t>
  </si>
  <si>
    <t>7168-1</t>
  </si>
  <si>
    <t>05-351/01-125896/21</t>
  </si>
  <si>
    <t>Bahtishahe Elshani</t>
  </si>
  <si>
    <t>05-351/01-125908/21</t>
  </si>
  <si>
    <t>Agim Berisha</t>
  </si>
  <si>
    <t>05-351/01-125665/21</t>
  </si>
  <si>
    <t>05-351/01-125778/21</t>
  </si>
  <si>
    <t>Afrim Bekteshi</t>
  </si>
  <si>
    <t>04.02.2021/01.07.2021</t>
  </si>
  <si>
    <t>05-351/01-125882/21</t>
  </si>
  <si>
    <t>Xhevat Dulatahu</t>
  </si>
  <si>
    <t>05-351/01-125915/21</t>
  </si>
  <si>
    <t>Ibadet Berisha</t>
  </si>
  <si>
    <t>05-351/01-126385/21</t>
  </si>
  <si>
    <t>Jonuz Sinani</t>
  </si>
  <si>
    <t>380-0</t>
  </si>
  <si>
    <t>05-351/01-126046/21</t>
  </si>
  <si>
    <t>Agim Zejnullahu</t>
  </si>
  <si>
    <t>827-19</t>
  </si>
  <si>
    <t>05-351/01-126151/21</t>
  </si>
  <si>
    <t>Bajram Rafuna</t>
  </si>
  <si>
    <t>438-13</t>
  </si>
  <si>
    <t>05-351/01-126123/21</t>
  </si>
  <si>
    <t>Gazmend Verbovci</t>
  </si>
  <si>
    <t>05-351/01-126337/21</t>
  </si>
  <si>
    <t>Mete Ademaj</t>
  </si>
  <si>
    <t>1499/1</t>
  </si>
  <si>
    <t>05-351/01-126822/21</t>
  </si>
  <si>
    <t>02.07.2021</t>
  </si>
  <si>
    <t>Ramadan Kaquri</t>
  </si>
  <si>
    <t>600-0</t>
  </si>
  <si>
    <t>05-351/01-126836/21</t>
  </si>
  <si>
    <t>Imer Kaçuri</t>
  </si>
  <si>
    <t>05-351/01-126839/21</t>
  </si>
  <si>
    <t>Qerim Hyseni</t>
  </si>
  <si>
    <t>851-54</t>
  </si>
  <si>
    <t>05-356-39706/2010/1</t>
  </si>
  <si>
    <t>Adnan Haziri</t>
  </si>
  <si>
    <t>762-2</t>
  </si>
  <si>
    <t>05-350/02-107631/21</t>
  </si>
  <si>
    <t>Dino sh.p.k Remzi Gashi</t>
  </si>
  <si>
    <t>1524-1</t>
  </si>
  <si>
    <t>Akt percjellc prej urbanizmit</t>
  </si>
  <si>
    <t>05-351/01-126846/21</t>
  </si>
  <si>
    <t>Gezim Kaçuri</t>
  </si>
  <si>
    <t>05-351/01-126659/21</t>
  </si>
  <si>
    <t>Rexhep Avdiu</t>
  </si>
  <si>
    <t>7127-2</t>
  </si>
  <si>
    <t>19.04.2021/01.07.2021</t>
  </si>
  <si>
    <t>05-351/01-126677/21</t>
  </si>
  <si>
    <t>Hashim Ternava</t>
  </si>
  <si>
    <t>1618-18</t>
  </si>
  <si>
    <t>Konkluzion kthim nga katastri</t>
  </si>
  <si>
    <t>Aktvendim Kthim  nga kadastri</t>
  </si>
  <si>
    <t>Aktvendim  Kthim  nga kadastri</t>
  </si>
  <si>
    <t>Konkluzin kthim nga kadastri</t>
  </si>
  <si>
    <t>Konkluzion kthim nga kadastri</t>
  </si>
  <si>
    <t>Aktvendim  Kthim nga kadastri</t>
  </si>
  <si>
    <t>23.12.2019/ 22.06.2021</t>
  </si>
  <si>
    <t>05-356-29199/2010/1</t>
  </si>
  <si>
    <t>Fadil Xhemajli</t>
  </si>
  <si>
    <t>2978-4</t>
  </si>
  <si>
    <t>05-351/01-127925/21</t>
  </si>
  <si>
    <t>Sulltan Ajvazi</t>
  </si>
  <si>
    <t>7604-27</t>
  </si>
  <si>
    <t>05-356-23615/2010/1</t>
  </si>
  <si>
    <t>Bedri Hamiti</t>
  </si>
  <si>
    <t>05-351/01-127408/21</t>
  </si>
  <si>
    <t>Avdyl Gashi</t>
  </si>
  <si>
    <t>596-27</t>
  </si>
  <si>
    <t>05-351/01-127895/21</t>
  </si>
  <si>
    <t>Xhabir Avdija</t>
  </si>
  <si>
    <t>1629-0</t>
  </si>
  <si>
    <t>05-351/01-127659/21</t>
  </si>
  <si>
    <t>Bajram Kukaj</t>
  </si>
  <si>
    <t>05-351/01-127137/21</t>
  </si>
  <si>
    <t>Namon Cakolli</t>
  </si>
  <si>
    <t>89-13</t>
  </si>
  <si>
    <t>05-351/01-127303/21</t>
  </si>
  <si>
    <t>Fatmir Ramadani</t>
  </si>
  <si>
    <t>6481-0</t>
  </si>
  <si>
    <t>05-351/01-127129/21</t>
  </si>
  <si>
    <t>Selman Cakolli</t>
  </si>
  <si>
    <t>89-14</t>
  </si>
  <si>
    <t>05-356-34548/2010/1</t>
  </si>
  <si>
    <t>Nazane Breca</t>
  </si>
  <si>
    <t>05-351/01-127874/21</t>
  </si>
  <si>
    <t>Naser Ajvazi</t>
  </si>
  <si>
    <t>295-5</t>
  </si>
  <si>
    <t>05-351/01-127858/21</t>
  </si>
  <si>
    <t>Edon Ajvazi</t>
  </si>
  <si>
    <t>294-14</t>
  </si>
  <si>
    <t>05-351/01-128045/21</t>
  </si>
  <si>
    <t>Skender Ramadani</t>
  </si>
  <si>
    <t>05-351/01-127835/21</t>
  </si>
  <si>
    <t>Fadil Ajvazi</t>
  </si>
  <si>
    <t>7611-6</t>
  </si>
  <si>
    <t>05-351/01-127876/21</t>
  </si>
  <si>
    <t>Fatmir Ajvazi</t>
  </si>
  <si>
    <t>295-4</t>
  </si>
  <si>
    <t>05-351/01-127653/21</t>
  </si>
  <si>
    <t>Balji Cosaj</t>
  </si>
  <si>
    <t>05-351/01-127315/21</t>
  </si>
  <si>
    <t>Ali Ramadani</t>
  </si>
  <si>
    <t>05-351/01-127218/21</t>
  </si>
  <si>
    <t>Gani Shala</t>
  </si>
  <si>
    <t>638-9</t>
  </si>
  <si>
    <t>05-351/01-127849/21</t>
  </si>
  <si>
    <t>Flamur Ajvazi</t>
  </si>
  <si>
    <t>05-351/01-127226/21</t>
  </si>
  <si>
    <t>05-351/01-127977/21</t>
  </si>
  <si>
    <t>Fehmi Havolli</t>
  </si>
  <si>
    <t>05-351/01-129105/21</t>
  </si>
  <si>
    <t>05.07.2021</t>
  </si>
  <si>
    <t>Norwegian PX Kosova</t>
  </si>
  <si>
    <t>1901-0</t>
  </si>
  <si>
    <t>05-351/01-129119/21</t>
  </si>
  <si>
    <t>141-1</t>
  </si>
  <si>
    <t>Sabahate krasniqi</t>
  </si>
  <si>
    <t>Shefki Krasniqi</t>
  </si>
  <si>
    <t>05-351/01-129108/21</t>
  </si>
  <si>
    <t>Jeton Krasniqi</t>
  </si>
  <si>
    <t>Baki Krasniqi</t>
  </si>
  <si>
    <t>05-351/01-129136/21</t>
  </si>
  <si>
    <t>Hamdi Krasniqi</t>
  </si>
  <si>
    <t>05-356-39128/2010/1</t>
  </si>
  <si>
    <t>Burim Krasniqi</t>
  </si>
  <si>
    <t>216-10</t>
  </si>
  <si>
    <t>05-351/01-128957/21</t>
  </si>
  <si>
    <t>Esat Pajazitaj</t>
  </si>
  <si>
    <t>7576-1</t>
  </si>
  <si>
    <t>Dardani</t>
  </si>
  <si>
    <t>05-356-38459/2010/1</t>
  </si>
  <si>
    <t>Zejnullah Janjeva</t>
  </si>
  <si>
    <t>6417-0</t>
  </si>
  <si>
    <t>Zejnulla Janjeva</t>
  </si>
  <si>
    <t>05-070/01-127994/21</t>
  </si>
  <si>
    <t>Shpresa Ajdini</t>
  </si>
  <si>
    <t>05-070/01-127937/21</t>
  </si>
  <si>
    <t>Anita Shala</t>
  </si>
  <si>
    <t>05-356-34257/2010/1</t>
  </si>
  <si>
    <t>Bajram Vrajolli</t>
  </si>
  <si>
    <t>1285-2</t>
  </si>
  <si>
    <t>05-351/01-128623/21</t>
  </si>
  <si>
    <t>Hetem Gashi</t>
  </si>
  <si>
    <t>1199-8</t>
  </si>
  <si>
    <t>05-356-40595/2010/1</t>
  </si>
  <si>
    <t>Luan Mulliqi</t>
  </si>
  <si>
    <t>1262-1</t>
  </si>
  <si>
    <t>05-351/01-128618/21</t>
  </si>
  <si>
    <t>Sami Balovca</t>
  </si>
  <si>
    <t>4817-0</t>
  </si>
  <si>
    <t>05-070/01-128457/21</t>
  </si>
  <si>
    <t>Shehide Rama</t>
  </si>
  <si>
    <t>05-356-32980/2010/1</t>
  </si>
  <si>
    <t>Rrahim Zeqiri</t>
  </si>
  <si>
    <t>1873-16</t>
  </si>
  <si>
    <t>05-356-39751/2010/1</t>
  </si>
  <si>
    <t>Sabri Ramadani</t>
  </si>
  <si>
    <t>05-356-36640/2010/1</t>
  </si>
  <si>
    <t>Daut Imeri</t>
  </si>
  <si>
    <t>05-351/01-128423/21</t>
  </si>
  <si>
    <t>Blerim Salihu</t>
  </si>
  <si>
    <t>3557-0</t>
  </si>
  <si>
    <t>05-351/01-128334/21</t>
  </si>
  <si>
    <t>Aziz Bashota</t>
  </si>
  <si>
    <t>1199-6</t>
  </si>
  <si>
    <t>05-351/01-128274/21</t>
  </si>
  <si>
    <t>Nazmi Uka</t>
  </si>
  <si>
    <t>3100-1</t>
  </si>
  <si>
    <t>05-351/01-128327/21</t>
  </si>
  <si>
    <t>Xhevat Bashota</t>
  </si>
  <si>
    <t>1199-4</t>
  </si>
  <si>
    <t>Bujan Krasniqi</t>
  </si>
  <si>
    <t>551-3</t>
  </si>
  <si>
    <t>05-351/01-128231/21</t>
  </si>
  <si>
    <t>Zijadin Sherif Krasniqi</t>
  </si>
  <si>
    <t>4136-0</t>
  </si>
  <si>
    <t>Kerkese per kthim te mjeteve</t>
  </si>
  <si>
    <t>Bashkim Hoxha</t>
  </si>
  <si>
    <t>Vjollca/Linda</t>
  </si>
  <si>
    <t>05-351/01-130527/21</t>
  </si>
  <si>
    <t>06.07.2021</t>
  </si>
  <si>
    <t>Agim Kameri</t>
  </si>
  <si>
    <t>483-9</t>
  </si>
  <si>
    <t>056-36695/2010/1</t>
  </si>
  <si>
    <t>Agim Miftari</t>
  </si>
  <si>
    <t>05-351/01-130274/21</t>
  </si>
  <si>
    <t>1329-2</t>
  </si>
  <si>
    <t>05-351/01-130307/21</t>
  </si>
  <si>
    <t>1319-2</t>
  </si>
  <si>
    <t>05-351/01-129760/21</t>
  </si>
  <si>
    <t>Jahush Bllaca</t>
  </si>
  <si>
    <t>26-1</t>
  </si>
  <si>
    <t>05-351/01-129813/21</t>
  </si>
  <si>
    <t>Agim Hajdari</t>
  </si>
  <si>
    <t>570-1</t>
  </si>
  <si>
    <t>05-351/01-129778/21</t>
  </si>
  <si>
    <t>Berat Idrizi</t>
  </si>
  <si>
    <t>04.03.2021/ 06.07.2021</t>
  </si>
  <si>
    <t>05-351/01-129857/21</t>
  </si>
  <si>
    <t>Milot Mahmutaj</t>
  </si>
  <si>
    <t>226-20</t>
  </si>
  <si>
    <t>05-351/01-130093/21</t>
  </si>
  <si>
    <t>4841-0</t>
  </si>
  <si>
    <t>05-351/01-130050/21</t>
  </si>
  <si>
    <t>Idriz Makolli</t>
  </si>
  <si>
    <t>27-8</t>
  </si>
  <si>
    <t>05-351/01-129782/21</t>
  </si>
  <si>
    <t>Sami Llumnica</t>
  </si>
  <si>
    <t>161-1</t>
  </si>
  <si>
    <t>05-356-27884/2010/1</t>
  </si>
  <si>
    <t>Bahri Bajrami</t>
  </si>
  <si>
    <t>Terheqje te dokumentacionit</t>
  </si>
  <si>
    <t>Arben Ajeti</t>
  </si>
  <si>
    <t>1199-16</t>
  </si>
  <si>
    <t>05-356-40736/2010/1</t>
  </si>
  <si>
    <t>Shefqet Krasniqi</t>
  </si>
  <si>
    <t>05-356-24497/2010/1</t>
  </si>
  <si>
    <t>Fadil Ribari</t>
  </si>
  <si>
    <t>05-351/01-129600/21</t>
  </si>
  <si>
    <t>Syle Ymeri</t>
  </si>
  <si>
    <t>286-2</t>
  </si>
  <si>
    <t>05-351/01-129591/21</t>
  </si>
  <si>
    <t>286-1</t>
  </si>
  <si>
    <t>05-351/01-129518/21</t>
  </si>
  <si>
    <t>Ejup Vranja</t>
  </si>
  <si>
    <t>4914-0</t>
  </si>
  <si>
    <t>05-351/01-129485/21</t>
  </si>
  <si>
    <t>Idriz Xhemajli</t>
  </si>
  <si>
    <t>95-7</t>
  </si>
  <si>
    <t>05-351/0129469/21</t>
  </si>
  <si>
    <t>Raif Kaçiu</t>
  </si>
  <si>
    <t>1106-11</t>
  </si>
  <si>
    <t>Nga K1 ka dale ne K2 me Plotesim Ndryshim</t>
  </si>
  <si>
    <t>25.06.2021 terheqje te dokumentave</t>
  </si>
  <si>
    <t>05-351/01-40419/21/05-054-290934</t>
  </si>
  <si>
    <t>05-351/01-131612/21</t>
  </si>
  <si>
    <t>07.07.2021</t>
  </si>
  <si>
    <t>Ramadan Berisha</t>
  </si>
  <si>
    <t>3239-5</t>
  </si>
  <si>
    <t>05-351/01-131246/21</t>
  </si>
  <si>
    <t>Zymer Aliu</t>
  </si>
  <si>
    <t>432-4</t>
  </si>
  <si>
    <t>Bekim Kaçiu</t>
  </si>
  <si>
    <t>1106-8</t>
  </si>
  <si>
    <t>05-351/01-131229/21</t>
  </si>
  <si>
    <t>Muharrem Havolli</t>
  </si>
  <si>
    <t>05-351/01-131541/21</t>
  </si>
  <si>
    <t>Ismajl Sahiti</t>
  </si>
  <si>
    <t>1274/5</t>
  </si>
  <si>
    <t>05-351/01-131547/21</t>
  </si>
  <si>
    <t>1274/7</t>
  </si>
  <si>
    <t>05-356-40668/2010/1</t>
  </si>
  <si>
    <t>Xhavit Hasani</t>
  </si>
  <si>
    <t>05-054-60074/2016/1</t>
  </si>
  <si>
    <t>Hysnie Salihu</t>
  </si>
  <si>
    <t>2095-15</t>
  </si>
  <si>
    <t>05-351/01-130969/21</t>
  </si>
  <si>
    <t>608-22</t>
  </si>
  <si>
    <t>05-356-30751/2010/1</t>
  </si>
  <si>
    <t>Prena Gojani</t>
  </si>
  <si>
    <t>61-3</t>
  </si>
  <si>
    <t>05-351/01-131025/21</t>
  </si>
  <si>
    <t>Tefik Tahiri</t>
  </si>
  <si>
    <t>21-6</t>
  </si>
  <si>
    <t>05-351/01-130992/21</t>
  </si>
  <si>
    <t>Burhan Toçi</t>
  </si>
  <si>
    <t>765-3</t>
  </si>
  <si>
    <t>Ardita/ Anita</t>
  </si>
  <si>
    <t>08.07.2021</t>
  </si>
  <si>
    <t>05-356-31897/2010/1</t>
  </si>
  <si>
    <t>Kadri Lekaj</t>
  </si>
  <si>
    <t>314-25</t>
  </si>
  <si>
    <t>05-351/01-132259/21</t>
  </si>
  <si>
    <t>Zybejr Hyseni</t>
  </si>
  <si>
    <t>556-33</t>
  </si>
  <si>
    <t>05-054-15522/2016/1</t>
  </si>
  <si>
    <t>Ali Shillova</t>
  </si>
  <si>
    <t>535-4</t>
  </si>
  <si>
    <t>05-351/01-132503/21</t>
  </si>
  <si>
    <t>Zeqir Beqiri</t>
  </si>
  <si>
    <t>789-14</t>
  </si>
  <si>
    <t>05-356-38840/2010/1</t>
  </si>
  <si>
    <t>Sami Islami</t>
  </si>
  <si>
    <t>6172-4</t>
  </si>
  <si>
    <t>05-351/01-132807/21</t>
  </si>
  <si>
    <t>Bajram Dili</t>
  </si>
  <si>
    <t>05-351/01-132845/21</t>
  </si>
  <si>
    <t>Selman Hashani</t>
  </si>
  <si>
    <t>05-356-31894/2010/1</t>
  </si>
  <si>
    <t>Ramush Lekaj</t>
  </si>
  <si>
    <t>314-18</t>
  </si>
  <si>
    <t>05-356-30071/2010/1</t>
  </si>
  <si>
    <t>Rexhep Morina</t>
  </si>
  <si>
    <t>763-2-34-0</t>
  </si>
  <si>
    <t>05-351/01-133301/21</t>
  </si>
  <si>
    <t>09.07.2021</t>
  </si>
  <si>
    <t>Jeton Abdullahu</t>
  </si>
  <si>
    <t>6343-0</t>
  </si>
  <si>
    <t>05-356-26965/2010/1</t>
  </si>
  <si>
    <t>Faik Isufi</t>
  </si>
  <si>
    <t>104-14</t>
  </si>
  <si>
    <t>05-351/01-134093/21</t>
  </si>
  <si>
    <t>Fisnik Visoka</t>
  </si>
  <si>
    <t>6525-0</t>
  </si>
  <si>
    <t>05-351/01-133623/21</t>
  </si>
  <si>
    <t>Hamzi Ademi</t>
  </si>
  <si>
    <t>7111-6</t>
  </si>
  <si>
    <t>12.07.2021</t>
  </si>
  <si>
    <t>06.07.2020/04.06.2021</t>
  </si>
  <si>
    <t>09.06.2020/ 02.06.2021</t>
  </si>
  <si>
    <t>12.06.2021</t>
  </si>
  <si>
    <t>05-351/01-58655/21</t>
  </si>
  <si>
    <t>05-356-40609/05-351/01-4263/21</t>
  </si>
  <si>
    <t>13.07.2021</t>
  </si>
  <si>
    <t>Asllan Beha Shaban Bejiq</t>
  </si>
  <si>
    <t>10.03.2021/01.06.2021</t>
  </si>
  <si>
    <t xml:space="preserve">06.05.2021 / 01.06.2021 </t>
  </si>
  <si>
    <t>Dt. Pranimit te zyrtarve te urbanizmit</t>
  </si>
  <si>
    <t>Emri I zyrtarit ne urbanizem</t>
  </si>
  <si>
    <t>Dt. Pranimit te zyrtaret e urbanizmit</t>
  </si>
  <si>
    <t>Dt. Pranimit te zytrarve ne urbanizem</t>
  </si>
  <si>
    <t>Emri I zyrtarve ne urbanizem</t>
  </si>
  <si>
    <t>Liridoni</t>
  </si>
  <si>
    <t>Anita</t>
  </si>
  <si>
    <t>Lendita</t>
  </si>
  <si>
    <t>05-351/01-134972/21</t>
  </si>
  <si>
    <t>Naim Rrecaj</t>
  </si>
  <si>
    <t>05-351/01-135013/21</t>
  </si>
  <si>
    <t>Remzi Jahiri</t>
  </si>
  <si>
    <t>1490-50</t>
  </si>
  <si>
    <t>05-351/01-134996/21</t>
  </si>
  <si>
    <t>1490-52</t>
  </si>
  <si>
    <t>05-351/01-135004/21</t>
  </si>
  <si>
    <t>1490-51</t>
  </si>
  <si>
    <t>05-351/01-135107/21</t>
  </si>
  <si>
    <t>Fatos Haziri</t>
  </si>
  <si>
    <t>1472-11</t>
  </si>
  <si>
    <t>05-351/01-135008/21</t>
  </si>
  <si>
    <t>1490-49</t>
  </si>
  <si>
    <t>05-351/01-135000/21</t>
  </si>
  <si>
    <t>1490-48</t>
  </si>
  <si>
    <t>05-351/01-134616/21</t>
  </si>
  <si>
    <t>Rexhep Zeka</t>
  </si>
  <si>
    <t>7604-26</t>
  </si>
  <si>
    <t>05-351/01-134688/21</t>
  </si>
  <si>
    <t>2760-9</t>
  </si>
  <si>
    <t>05-351/01-134430/21</t>
  </si>
  <si>
    <t>Fedaim Fazliu</t>
  </si>
  <si>
    <t>366-25</t>
  </si>
  <si>
    <t>Gani Fazliu</t>
  </si>
  <si>
    <t>652-0</t>
  </si>
  <si>
    <t>05-351/01-134337/21</t>
  </si>
  <si>
    <t>651-0</t>
  </si>
  <si>
    <t>Erdogan Emiri Valdet Emiri</t>
  </si>
  <si>
    <t>05-351/01-134483/21</t>
  </si>
  <si>
    <t>Florian Azemi</t>
  </si>
  <si>
    <t>05-351/01-134453/21</t>
  </si>
  <si>
    <t>Adnan Rafuna</t>
  </si>
  <si>
    <t>3769-0</t>
  </si>
  <si>
    <t>05-351/01-134333/21</t>
  </si>
  <si>
    <t>1819-21</t>
  </si>
  <si>
    <t>05-351/01-134254/21</t>
  </si>
  <si>
    <t>Qamil Zogaj</t>
  </si>
  <si>
    <t>616-3</t>
  </si>
  <si>
    <t>05-351/01-134266/21</t>
  </si>
  <si>
    <t>Selim Bilalli</t>
  </si>
  <si>
    <t>1886-11</t>
  </si>
  <si>
    <t>05-351/01-134274/21</t>
  </si>
  <si>
    <t>278-0</t>
  </si>
  <si>
    <t>Trudë</t>
  </si>
  <si>
    <t>05-351/01-135547/21</t>
  </si>
  <si>
    <t>Visar Gashi</t>
  </si>
  <si>
    <t>516-37</t>
  </si>
  <si>
    <t>05-351/01-135563/21</t>
  </si>
  <si>
    <t>Besnik Berisha</t>
  </si>
  <si>
    <t>1334-2</t>
  </si>
  <si>
    <t>05-356-24385/2010/1</t>
  </si>
  <si>
    <t>Idriz Alaj</t>
  </si>
  <si>
    <t>10017-0</t>
  </si>
  <si>
    <t>05-351/01-135621/21</t>
  </si>
  <si>
    <t>Demush Salihu</t>
  </si>
  <si>
    <t>1899-14</t>
  </si>
  <si>
    <t>07.12.2020/01.02.2021/ 13.07.2021</t>
  </si>
  <si>
    <t>05-356-33216/2010/1</t>
  </si>
  <si>
    <t>392-14</t>
  </si>
  <si>
    <t>05-356-34962/2010/1</t>
  </si>
  <si>
    <t>Ridvan Sylejmani</t>
  </si>
  <si>
    <t>423-4</t>
  </si>
  <si>
    <t>05-351/01-136704/21</t>
  </si>
  <si>
    <t>Xhezide Xhukolli</t>
  </si>
  <si>
    <t>224-3</t>
  </si>
  <si>
    <t>05-351-01-136645/21</t>
  </si>
  <si>
    <t>Ylber Xhukolli</t>
  </si>
  <si>
    <t>216-12</t>
  </si>
  <si>
    <t>05-351/01-136282/21</t>
  </si>
  <si>
    <t>Sylejman Lahu</t>
  </si>
  <si>
    <t>525-2</t>
  </si>
  <si>
    <t>Rimanishte</t>
  </si>
  <si>
    <t>05-351/01-136060/21</t>
  </si>
  <si>
    <t>Sadik Rashiti</t>
  </si>
  <si>
    <t>125-19</t>
  </si>
  <si>
    <t>05-351/01-136036/21</t>
  </si>
  <si>
    <t>Ahmet Rexha</t>
  </si>
  <si>
    <t>1857-3</t>
  </si>
  <si>
    <t>Barilevë</t>
  </si>
  <si>
    <t>05-351/01-136042/21</t>
  </si>
  <si>
    <t>05-351/01-136339/21</t>
  </si>
  <si>
    <t>Esamedin Hasani</t>
  </si>
  <si>
    <t>5534-0</t>
  </si>
  <si>
    <t>05-351/01-136027/21</t>
  </si>
  <si>
    <t>1779-4</t>
  </si>
  <si>
    <t>05-351-01-136014/21</t>
  </si>
  <si>
    <t>05-351/01-135855/21</t>
  </si>
  <si>
    <t>2681-0</t>
  </si>
  <si>
    <t>05-351/01-135911/21</t>
  </si>
  <si>
    <t>Hajrije Visoka</t>
  </si>
  <si>
    <t>6524-0</t>
  </si>
  <si>
    <t>08.04.2021 /15.03.2021</t>
  </si>
  <si>
    <t>08.04.2021/ 16.03.2021</t>
  </si>
  <si>
    <t>31.03.2021/ 22.03.2021</t>
  </si>
  <si>
    <t>08.04.2021/ 12.03.2021</t>
  </si>
  <si>
    <t>15.07.2021</t>
  </si>
  <si>
    <t>Bislim Shala/ Sabit Syla</t>
  </si>
  <si>
    <t>Naim Shahini</t>
  </si>
  <si>
    <t xml:space="preserve">Hasnie </t>
  </si>
  <si>
    <t>Besnik  Nura</t>
  </si>
  <si>
    <t>Ajtene Ahmedi</t>
  </si>
  <si>
    <t>05-351/01-123513/21</t>
  </si>
  <si>
    <t>05-351/01-122279/21</t>
  </si>
  <si>
    <t>05-351/01-137256/21</t>
  </si>
  <si>
    <t>14.07.2021</t>
  </si>
  <si>
    <t>Ramadan Behluli</t>
  </si>
  <si>
    <t>1213-1</t>
  </si>
  <si>
    <t>05-356-39513/2010/1</t>
  </si>
  <si>
    <t>Isuf Behluli</t>
  </si>
  <si>
    <t>05-351/01-136982/21</t>
  </si>
  <si>
    <t>Ardian Deshishku</t>
  </si>
  <si>
    <t>1730-0</t>
  </si>
  <si>
    <t>05-351/01-137409/21</t>
  </si>
  <si>
    <t>Albi Moni sh.p k</t>
  </si>
  <si>
    <t>10368-0</t>
  </si>
  <si>
    <t>05-351/01-137002/21</t>
  </si>
  <si>
    <t>Driton Deshishku</t>
  </si>
  <si>
    <t>05-351-01-138973/21</t>
  </si>
  <si>
    <t>Ismet Fazliu</t>
  </si>
  <si>
    <t>171-7</t>
  </si>
  <si>
    <t>26.05.2020/14.07.2021</t>
  </si>
  <si>
    <t>Labi Com  N.T.N</t>
  </si>
  <si>
    <t>05-356-27330/2010/1</t>
  </si>
  <si>
    <t>Ferid Teliqi</t>
  </si>
  <si>
    <t>05-351/01-138041/21</t>
  </si>
  <si>
    <t>Arsim Kabashi</t>
  </si>
  <si>
    <t>227-18</t>
  </si>
  <si>
    <t>05-351/01-138605/21</t>
  </si>
  <si>
    <t>Florim Lahu</t>
  </si>
  <si>
    <t>7648-16</t>
  </si>
  <si>
    <t>05-351/01-138620/21</t>
  </si>
  <si>
    <t>Arben Lahu</t>
  </si>
  <si>
    <t>7648-18</t>
  </si>
  <si>
    <t>05-351/01-27451/2010/1</t>
  </si>
  <si>
    <t>Arben Maloku</t>
  </si>
  <si>
    <t>05-351/01-138810/21</t>
  </si>
  <si>
    <t>Ismet Rexha</t>
  </si>
  <si>
    <t>1852-1</t>
  </si>
  <si>
    <t>05-351/01-137713/21</t>
  </si>
  <si>
    <t>Milazim Kalaja</t>
  </si>
  <si>
    <t>784-6</t>
  </si>
  <si>
    <t>05-351/01-137993/21</t>
  </si>
  <si>
    <t>Muharem Isufi</t>
  </si>
  <si>
    <t>2757-22</t>
  </si>
  <si>
    <t>05-351/01-137654/21</t>
  </si>
  <si>
    <t>Nexhip Aliu</t>
  </si>
  <si>
    <t>05-351/01-137984/21</t>
  </si>
  <si>
    <t>Bekim Beha</t>
  </si>
  <si>
    <t>2097-21</t>
  </si>
  <si>
    <t>16.07.2021</t>
  </si>
  <si>
    <t>19.06.2021</t>
  </si>
  <si>
    <t>Kjo lende u arkivu</t>
  </si>
  <si>
    <t>22.12.2021</t>
  </si>
  <si>
    <t>Kjo lende eshte arkivu</t>
  </si>
  <si>
    <t>Kjo lende fillimisht ka qene te Flakrina, pastaj te Merali pastaj te Vjollca eshte arkivu</t>
  </si>
  <si>
    <t>05-351/01-140709/21</t>
  </si>
  <si>
    <t>Naim Retkoceri</t>
  </si>
  <si>
    <t>27-3</t>
  </si>
  <si>
    <t>05-351/01-139151/21</t>
  </si>
  <si>
    <t>Muharrem Mramori</t>
  </si>
  <si>
    <t>1096-0</t>
  </si>
  <si>
    <t>05-351/01-139828/21</t>
  </si>
  <si>
    <t>Muharrem Krasniqi</t>
  </si>
  <si>
    <t>05-351/01-140418/21</t>
  </si>
  <si>
    <t>Shkodran Kadriu</t>
  </si>
  <si>
    <t>753-2</t>
  </si>
  <si>
    <t>05-351/01-139938/21</t>
  </si>
  <si>
    <t>Baki Bajrami</t>
  </si>
  <si>
    <t>1389-2</t>
  </si>
  <si>
    <t>05-351/01-139984/21</t>
  </si>
  <si>
    <t>05-351/01-139686/21</t>
  </si>
  <si>
    <t>Beke Mulaj</t>
  </si>
  <si>
    <t>05-351/01-139812/21</t>
  </si>
  <si>
    <t>Fatmir Salihu</t>
  </si>
  <si>
    <t>246-2</t>
  </si>
  <si>
    <t>05-351/01-139710/21</t>
  </si>
  <si>
    <t>Baki Hyseni</t>
  </si>
  <si>
    <t>05-351/01-139804/21</t>
  </si>
  <si>
    <t>104-5</t>
  </si>
  <si>
    <t>05-351/01-139736/21</t>
  </si>
  <si>
    <t>Ismeta Lushaku</t>
  </si>
  <si>
    <t>7308-0</t>
  </si>
  <si>
    <t>05-351/01-139685/21</t>
  </si>
  <si>
    <t>Naim Bajrami</t>
  </si>
  <si>
    <t>601-4</t>
  </si>
  <si>
    <t>05-054-43762/16/1</t>
  </si>
  <si>
    <t>Agim Prenkpalaj</t>
  </si>
  <si>
    <t>1893-23</t>
  </si>
  <si>
    <t>05-351/01-139849/21</t>
  </si>
  <si>
    <t>Miftar Miftari</t>
  </si>
  <si>
    <t>5567-0</t>
  </si>
  <si>
    <t>05-351/01-139215/21</t>
  </si>
  <si>
    <t>Ymer Elezi</t>
  </si>
  <si>
    <t>5146-0</t>
  </si>
  <si>
    <t>Vjollca/Merale</t>
  </si>
  <si>
    <t>Vjollca/Violeta</t>
  </si>
  <si>
    <t>Burhani/Vjollca/Rexhie</t>
  </si>
  <si>
    <t>Vjollca/Alma</t>
  </si>
  <si>
    <t>Burhani/ Vjollca/Rolinda</t>
  </si>
  <si>
    <t>Vjollca/Ardita</t>
  </si>
  <si>
    <t>Vjollca/Azize</t>
  </si>
  <si>
    <t>Vjollca/Marigona</t>
  </si>
  <si>
    <t>Vjollca/Hasnie</t>
  </si>
  <si>
    <t>Vjollca/Besarti</t>
  </si>
  <si>
    <t>05-351/01-216968/20</t>
  </si>
  <si>
    <t>Vjollca/Sanije</t>
  </si>
  <si>
    <t>Vjollca/Diana</t>
  </si>
  <si>
    <t>Vjollca/Rolinda</t>
  </si>
  <si>
    <t>Vjollca/Shqipe</t>
  </si>
  <si>
    <t>Vjollca/Rexhie</t>
  </si>
  <si>
    <t>Vjollca/Rexhepi</t>
  </si>
  <si>
    <t>Burhani/Vjollca/Marigona</t>
  </si>
  <si>
    <t>05-356-27539/ 05-356-31034</t>
  </si>
  <si>
    <t>05-351/01-17189/21</t>
  </si>
  <si>
    <t>Burhani/Vjollca/Ardita</t>
  </si>
  <si>
    <t>Vjollca/Sanija</t>
  </si>
  <si>
    <t>Vjollca /Merale</t>
  </si>
  <si>
    <t>05-351/01-141335/21</t>
  </si>
  <si>
    <t>05-351/01-141323/21</t>
  </si>
  <si>
    <t>Burim Vllasaliu</t>
  </si>
  <si>
    <t>728-14</t>
  </si>
  <si>
    <t>05-351/01-141148/21</t>
  </si>
  <si>
    <t>19.07.2021</t>
  </si>
  <si>
    <t>Ajet Rrecaj</t>
  </si>
  <si>
    <t>05-351/01-141137/21</t>
  </si>
  <si>
    <t>Istref Rrecaj</t>
  </si>
  <si>
    <t>6181-0</t>
  </si>
  <si>
    <t>05-351/01-141156/21</t>
  </si>
  <si>
    <t>05-351/01-141198/21</t>
  </si>
  <si>
    <t>Rexhep Idrizi</t>
  </si>
  <si>
    <t>524-1</t>
  </si>
  <si>
    <t>05-351/01-141286/21</t>
  </si>
  <si>
    <t>Maliq Zeneli</t>
  </si>
  <si>
    <t>05-351/01-141295/21</t>
  </si>
  <si>
    <t>Enver Olluri</t>
  </si>
  <si>
    <t>05-351/01-141326/21</t>
  </si>
  <si>
    <t>Bujar Vllasaliu</t>
  </si>
  <si>
    <t>728-15</t>
  </si>
  <si>
    <t>004-4</t>
  </si>
  <si>
    <t>05-351/01-141381/21</t>
  </si>
  <si>
    <t>Avdi Mehmeti</t>
  </si>
  <si>
    <t>00446-9</t>
  </si>
  <si>
    <t>05-351/01-141277/21</t>
  </si>
  <si>
    <t>Sahit Isufi Bedrije Isufi</t>
  </si>
  <si>
    <t>104-24</t>
  </si>
  <si>
    <t>05-351/01-141117/21</t>
  </si>
  <si>
    <t>Arban Shala</t>
  </si>
  <si>
    <t>276-2</t>
  </si>
  <si>
    <t>05-351/01-141110/21</t>
  </si>
  <si>
    <t>110-17</t>
  </si>
  <si>
    <t>05-351/01-141138/21</t>
  </si>
  <si>
    <t>Mansour Abdulaziz</t>
  </si>
  <si>
    <t>1262-14</t>
  </si>
  <si>
    <t>05-351/01-141287/21</t>
  </si>
  <si>
    <t>Sami Vllasaliu</t>
  </si>
  <si>
    <t>728-13</t>
  </si>
  <si>
    <t>05-351/01-141098/21</t>
  </si>
  <si>
    <t>110-15</t>
  </si>
  <si>
    <t>05-351/01-141107/21</t>
  </si>
  <si>
    <t>110-14</t>
  </si>
  <si>
    <t>05-351/01-141124/21</t>
  </si>
  <si>
    <t>110-16</t>
  </si>
  <si>
    <t>05-351/01-141314/21</t>
  </si>
  <si>
    <t>Zenel Olluri</t>
  </si>
  <si>
    <t>004-6</t>
  </si>
  <si>
    <t>05-351/01-141164/21</t>
  </si>
  <si>
    <t>05-351/01-141157/21</t>
  </si>
  <si>
    <t>05-351/01-141273/21</t>
  </si>
  <si>
    <t>Vehbi Miftari</t>
  </si>
  <si>
    <t>3239-4</t>
  </si>
  <si>
    <t>05-351/01-141216/21</t>
  </si>
  <si>
    <t>05-351/01-141013/21</t>
  </si>
  <si>
    <t>Zahide Gubetini</t>
  </si>
  <si>
    <t>795-11</t>
  </si>
  <si>
    <t>05-351/01-140947/21</t>
  </si>
  <si>
    <t>Xhevdet Jashari</t>
  </si>
  <si>
    <t>764-8</t>
  </si>
  <si>
    <t>05-351/01-140912/21</t>
  </si>
  <si>
    <t>Rafet Brahimi</t>
  </si>
  <si>
    <t>05-351/01-140930/21</t>
  </si>
  <si>
    <t>Ahmet Brahimi</t>
  </si>
  <si>
    <t>3900-2</t>
  </si>
  <si>
    <t>05-351/01-141044/21</t>
  </si>
  <si>
    <t>Ilir Zyberaj</t>
  </si>
  <si>
    <t>10055-0</t>
  </si>
  <si>
    <t>05-356-38755/2010/1</t>
  </si>
  <si>
    <t>Mehreme Xhakalija</t>
  </si>
  <si>
    <t>4393-3</t>
  </si>
  <si>
    <t>05-351/01-141000/21</t>
  </si>
  <si>
    <t>Hajdar Kosumi</t>
  </si>
  <si>
    <t>2387-7</t>
  </si>
  <si>
    <t>05-351/01-141030/21</t>
  </si>
  <si>
    <t>Jakup Berisha</t>
  </si>
  <si>
    <t>05-351/01-140950/21</t>
  </si>
  <si>
    <t>Ismet Jashari</t>
  </si>
  <si>
    <t>764-9</t>
  </si>
  <si>
    <t>05-351/01-140931/21</t>
  </si>
  <si>
    <t>970-8</t>
  </si>
  <si>
    <t>05-351/01-141115/21</t>
  </si>
  <si>
    <t>Nakije Halili</t>
  </si>
  <si>
    <t>2714-9</t>
  </si>
  <si>
    <t>21.07.2021</t>
  </si>
  <si>
    <t>19.12.2019/28.05.2021/15.07.2021</t>
  </si>
  <si>
    <t>Informim per terheqje te projekteve 13.07.2021</t>
  </si>
  <si>
    <t>05-351/01-142731/21</t>
  </si>
  <si>
    <t>Sherafedin Hashani</t>
  </si>
  <si>
    <t>05-351/01-142738/21</t>
  </si>
  <si>
    <t>Shefki Hashani</t>
  </si>
  <si>
    <t>1903-6</t>
  </si>
  <si>
    <t>05-351/01-142746/21</t>
  </si>
  <si>
    <t>Shenoll Hashani</t>
  </si>
  <si>
    <t>1903-7</t>
  </si>
  <si>
    <t>05-351/01-142754/21</t>
  </si>
  <si>
    <t>Shaban Hashani</t>
  </si>
  <si>
    <t>05-351/01-142768/21</t>
  </si>
  <si>
    <t>1903-9</t>
  </si>
  <si>
    <t>05-351/01-142640/21</t>
  </si>
  <si>
    <t>Sherif Avdili</t>
  </si>
  <si>
    <t>229-16</t>
  </si>
  <si>
    <t>05-054-42741/2016/1</t>
  </si>
  <si>
    <t>Ramadan Hajrullahu</t>
  </si>
  <si>
    <t>04914-1</t>
  </si>
  <si>
    <t>05-351/01-143083/21</t>
  </si>
  <si>
    <t>00021-11</t>
  </si>
  <si>
    <t>Halit Shaljani</t>
  </si>
  <si>
    <t>05-351/01-142259/21</t>
  </si>
  <si>
    <t>Feti Bunjaku</t>
  </si>
  <si>
    <t>777-7</t>
  </si>
  <si>
    <t>05-356-24740/2010/1</t>
  </si>
  <si>
    <t>Jakup Pllana</t>
  </si>
  <si>
    <t>05-351/0142083/21</t>
  </si>
  <si>
    <t>Bekim Sherifi</t>
  </si>
  <si>
    <t>05-351/01-142099/21</t>
  </si>
  <si>
    <t>Alldyze Gashi</t>
  </si>
  <si>
    <t>728-2</t>
  </si>
  <si>
    <t>Blendrit Ruhani</t>
  </si>
  <si>
    <t>656-3</t>
  </si>
  <si>
    <t>23.07.2021</t>
  </si>
  <si>
    <t>Linda A</t>
  </si>
  <si>
    <t>05-351/01-144684/21</t>
  </si>
  <si>
    <t>22.07.2021</t>
  </si>
  <si>
    <t>Mergim Mexhuni</t>
  </si>
  <si>
    <t>1423-25</t>
  </si>
  <si>
    <t>05-351/01-144254/21</t>
  </si>
  <si>
    <t>Ramadan Zhjeqi</t>
  </si>
  <si>
    <t>518-3-3-0</t>
  </si>
  <si>
    <t>05-054-43149/2016/1</t>
  </si>
  <si>
    <t>Nasuf Zenjullahu</t>
  </si>
  <si>
    <t>05-351/01-143616/21</t>
  </si>
  <si>
    <t>Amir Beqiri</t>
  </si>
  <si>
    <t>05-351/01-143980/21</t>
  </si>
  <si>
    <t>Sefa Beqiri</t>
  </si>
  <si>
    <t>379-3</t>
  </si>
  <si>
    <t>05-351/01-143919/21</t>
  </si>
  <si>
    <t>Gani Hoxha</t>
  </si>
  <si>
    <t>2442-0</t>
  </si>
  <si>
    <t>05-054-62121/2016/1</t>
  </si>
  <si>
    <t>Ahmet Sadikovic</t>
  </si>
  <si>
    <t>113-6</t>
  </si>
  <si>
    <t>05-351/01-143903/21</t>
  </si>
  <si>
    <t>Eroll Hoxha</t>
  </si>
  <si>
    <t>05-351/01-143609/21</t>
  </si>
  <si>
    <t>Blerim Saraçi</t>
  </si>
  <si>
    <t>05-351/01-143670/21</t>
  </si>
  <si>
    <t>Agim Saraçi</t>
  </si>
  <si>
    <t>25.11.2020/ 28.12.2020/22.07.2021</t>
  </si>
  <si>
    <t>05-351/01-143515/21</t>
  </si>
  <si>
    <t>Ramadan Isufi</t>
  </si>
  <si>
    <t>104-25</t>
  </si>
  <si>
    <t>05-356-35035/2010/1</t>
  </si>
  <si>
    <t>Dardan Latifi</t>
  </si>
  <si>
    <t>415-3</t>
  </si>
  <si>
    <t>15.06.2021/22.07.2021</t>
  </si>
  <si>
    <t>05-351/01-143460/21</t>
  </si>
  <si>
    <t>Sadije Mjekiqi</t>
  </si>
  <si>
    <t>816-6</t>
  </si>
  <si>
    <t>05-054-52264/2016/1</t>
  </si>
  <si>
    <t>05-356-29190/2010/1</t>
  </si>
  <si>
    <t>26.07.2021</t>
  </si>
  <si>
    <t>Isa Vokshi</t>
  </si>
  <si>
    <t>6552-1</t>
  </si>
  <si>
    <t>05-351/01-146793/21</t>
  </si>
  <si>
    <t>Fadil Rexha</t>
  </si>
  <si>
    <t>1857-4</t>
  </si>
  <si>
    <t>05-351/01-146760/21</t>
  </si>
  <si>
    <t>3729-0</t>
  </si>
  <si>
    <t>05-351/01-146732/21</t>
  </si>
  <si>
    <t>Faik Bekteshi</t>
  </si>
  <si>
    <t>290-5</t>
  </si>
  <si>
    <t>05-351/01-146743/21</t>
  </si>
  <si>
    <t>05-351/01-146590/21</t>
  </si>
  <si>
    <t>Izair Ismajli</t>
  </si>
  <si>
    <t>6577-0</t>
  </si>
  <si>
    <t>05-351/01-146411/21</t>
  </si>
  <si>
    <t>Faik Azemi</t>
  </si>
  <si>
    <t>05-351/01-147094/21</t>
  </si>
  <si>
    <t>Ymer Kelmendi</t>
  </si>
  <si>
    <t>268-5</t>
  </si>
  <si>
    <t>19.03.2021/26.07.2021</t>
  </si>
  <si>
    <t>05-351/01-146908/21</t>
  </si>
  <si>
    <t>Zaide Rama</t>
  </si>
  <si>
    <t>1238-36</t>
  </si>
  <si>
    <t>05-351/01-146931/21</t>
  </si>
  <si>
    <t>Astrit Pira</t>
  </si>
  <si>
    <t>428-1</t>
  </si>
  <si>
    <t>05-351/01-146989/21</t>
  </si>
  <si>
    <t>Fatmir Bajrami</t>
  </si>
  <si>
    <t>135-21</t>
  </si>
  <si>
    <t>05-356-31340/2010/1</t>
  </si>
  <si>
    <t>Bahtir Sopjani</t>
  </si>
  <si>
    <t>1315-5</t>
  </si>
  <si>
    <t>05-351/01-147010/21</t>
  </si>
  <si>
    <t>Arben Sopjani</t>
  </si>
  <si>
    <t>1315-3</t>
  </si>
  <si>
    <t>05-351/01-147032/21</t>
  </si>
  <si>
    <t>Luljeta Canolli</t>
  </si>
  <si>
    <t>1315-4</t>
  </si>
  <si>
    <t>05-351/01-147426/21</t>
  </si>
  <si>
    <t>Rexhep Arifi</t>
  </si>
  <si>
    <t>1272-13</t>
  </si>
  <si>
    <t>Imer Mustafa</t>
  </si>
  <si>
    <t>10410-2</t>
  </si>
  <si>
    <t>05-351/01-144864/21</t>
  </si>
  <si>
    <t>05-351/01-144820/21</t>
  </si>
  <si>
    <t>Ukshin Iseni</t>
  </si>
  <si>
    <t>1262-23</t>
  </si>
  <si>
    <t>05-356-25768/2010/1</t>
  </si>
  <si>
    <t>Gazi Hulaj</t>
  </si>
  <si>
    <t>411-10</t>
  </si>
  <si>
    <t>05-356-40216/2010/1</t>
  </si>
  <si>
    <t>Jakup Koleta</t>
  </si>
  <si>
    <t>05-351/01-145194/21</t>
  </si>
  <si>
    <t>Rexhep Ismajli</t>
  </si>
  <si>
    <t>05-351/01-145495/21</t>
  </si>
  <si>
    <t>Valon Mahmutaj</t>
  </si>
  <si>
    <t>05-351-01-145196/21</t>
  </si>
  <si>
    <t>Flori Dragusha</t>
  </si>
  <si>
    <t>1090-2</t>
  </si>
  <si>
    <t>Naser Salihu</t>
  </si>
  <si>
    <t>1165-4</t>
  </si>
  <si>
    <t>Ilir Morina</t>
  </si>
  <si>
    <t>289-5</t>
  </si>
  <si>
    <t>05-351/01-145457/21</t>
  </si>
  <si>
    <t>Enver Sadiku</t>
  </si>
  <si>
    <t>654-7</t>
  </si>
  <si>
    <t>05-351/01-145481/21</t>
  </si>
  <si>
    <t>Salih Selimi</t>
  </si>
  <si>
    <t>2714-28</t>
  </si>
  <si>
    <t>29.07.2021</t>
  </si>
  <si>
    <t>05-351/01-150908/21</t>
  </si>
  <si>
    <t>Zeqirja Gashi</t>
  </si>
  <si>
    <t>235-30</t>
  </si>
  <si>
    <t>05-356-29158/2010/1</t>
  </si>
  <si>
    <t>Dardan Ruhani</t>
  </si>
  <si>
    <t>656-5</t>
  </si>
  <si>
    <t>05-351/01-151180/21</t>
  </si>
  <si>
    <t>Agim Xani</t>
  </si>
  <si>
    <t>634-3</t>
  </si>
  <si>
    <t>05-356-37820/2010/1</t>
  </si>
  <si>
    <t>Arber Mavraj</t>
  </si>
  <si>
    <t>104-4</t>
  </si>
  <si>
    <t>05-351/01-151042/21</t>
  </si>
  <si>
    <t>Shpetim Mehmeti</t>
  </si>
  <si>
    <t>3705-5</t>
  </si>
  <si>
    <t>05-351/01-151211/21</t>
  </si>
  <si>
    <t>Bahrije Sylejmani</t>
  </si>
  <si>
    <t>231-7</t>
  </si>
  <si>
    <t>05-351/01-151215/21</t>
  </si>
  <si>
    <t>Mustaf Gajtani</t>
  </si>
  <si>
    <t>05-351/01-151383/21</t>
  </si>
  <si>
    <t>Islam Hasani</t>
  </si>
  <si>
    <t>880-2</t>
  </si>
  <si>
    <t>05-351/01-151397/21</t>
  </si>
  <si>
    <t>Hisen Muharremi</t>
  </si>
  <si>
    <t>468-0</t>
  </si>
  <si>
    <t>05-351/01-151507/21</t>
  </si>
  <si>
    <t>Xhavit Fetahu</t>
  </si>
  <si>
    <t>2780-0</t>
  </si>
  <si>
    <t>05-351/01-148190/21</t>
  </si>
  <si>
    <t>27.07.2021</t>
  </si>
  <si>
    <t>Ajet Zogaj</t>
  </si>
  <si>
    <t>427-1</t>
  </si>
  <si>
    <t>05-351/01-148186/21</t>
  </si>
  <si>
    <t>05-351/01-148146/21</t>
  </si>
  <si>
    <t>1536-16</t>
  </si>
  <si>
    <t>05-351/01-148142/21</t>
  </si>
  <si>
    <t>Skender Berisha</t>
  </si>
  <si>
    <t>2886-2</t>
  </si>
  <si>
    <t>05-351/01-148150/21</t>
  </si>
  <si>
    <t>Xhafer Zeqiri</t>
  </si>
  <si>
    <t>249-5</t>
  </si>
  <si>
    <t>05-351/01-148119/21</t>
  </si>
  <si>
    <t>Zeqir Rrecaj</t>
  </si>
  <si>
    <t>05-351/01-147855/21</t>
  </si>
  <si>
    <t>Rifat Stublla</t>
  </si>
  <si>
    <t>2526-8</t>
  </si>
  <si>
    <t>05-351/01-147970/21</t>
  </si>
  <si>
    <t>Nazif Zylfiu</t>
  </si>
  <si>
    <t>781-15</t>
  </si>
  <si>
    <t>05-351/01-147839/21</t>
  </si>
  <si>
    <t>Berat Stublla</t>
  </si>
  <si>
    <t>2526-7</t>
  </si>
  <si>
    <t>05-351/01-150754/21</t>
  </si>
  <si>
    <t>Samir Makolli</t>
  </si>
  <si>
    <t>516-24</t>
  </si>
  <si>
    <t>05-351/01-150609/21</t>
  </si>
  <si>
    <t>Bislim Iseni</t>
  </si>
  <si>
    <t>842-0</t>
  </si>
  <si>
    <t>05-351/01-150585/21</t>
  </si>
  <si>
    <t>Hajdin Hyseni</t>
  </si>
  <si>
    <t>05-351/01-150485/21</t>
  </si>
  <si>
    <t>231-12</t>
  </si>
  <si>
    <t>05-351/01-150523/21</t>
  </si>
  <si>
    <t>Ekrem Elhame Smaili</t>
  </si>
  <si>
    <t>231-5</t>
  </si>
  <si>
    <t>05-351/01-150546/21</t>
  </si>
  <si>
    <t>Adem Resmije Smaili</t>
  </si>
  <si>
    <t>231-6</t>
  </si>
  <si>
    <t>Agron Mecinaj</t>
  </si>
  <si>
    <t>108-7</t>
  </si>
  <si>
    <t>05-351/01-151807/21</t>
  </si>
  <si>
    <t>Vullnet Gashi</t>
  </si>
  <si>
    <t>7278-0</t>
  </si>
  <si>
    <t>05-351/01-151800/21</t>
  </si>
  <si>
    <t>7279-2</t>
  </si>
  <si>
    <t>05-356-22808/2010/1</t>
  </si>
  <si>
    <t>Lirije Thaqi Medija Radoniqi</t>
  </si>
  <si>
    <t>30.07.2021</t>
  </si>
  <si>
    <t>Kada Hyseni</t>
  </si>
  <si>
    <t>1498-4,1504-4</t>
  </si>
  <si>
    <t>05-035/01-146871/21</t>
  </si>
  <si>
    <t>Agjencia Kadastrale</t>
  </si>
  <si>
    <t>05-351/01-147951/21</t>
  </si>
  <si>
    <t>729-9</t>
  </si>
  <si>
    <t>05-351/01-147936/21</t>
  </si>
  <si>
    <t>Shemsedin Krasniqi</t>
  </si>
  <si>
    <t>729-4</t>
  </si>
  <si>
    <t>05-356-30886/2010/1</t>
  </si>
  <si>
    <t>Mehmet Vokrri</t>
  </si>
  <si>
    <t>1187-1</t>
  </si>
  <si>
    <t>05-356-35662/2010/1</t>
  </si>
  <si>
    <t>877-4</t>
  </si>
  <si>
    <t>05-351/01-148906/21</t>
  </si>
  <si>
    <t>Gursel Arifi</t>
  </si>
  <si>
    <t>292-12</t>
  </si>
  <si>
    <t>05-351/01-148836/21</t>
  </si>
  <si>
    <t xml:space="preserve">Bajram Beqa </t>
  </si>
  <si>
    <t>866-10</t>
  </si>
  <si>
    <t>05-351/01-148463/21</t>
  </si>
  <si>
    <t>Behxhet Behrami</t>
  </si>
  <si>
    <t>10074-1</t>
  </si>
  <si>
    <t>05-351/01-148646/21</t>
  </si>
  <si>
    <t>Agron Musliu</t>
  </si>
  <si>
    <t>92-11</t>
  </si>
  <si>
    <t xml:space="preserve"> 05-351/01-148617/21</t>
  </si>
  <si>
    <t>Artan Mjekiqi</t>
  </si>
  <si>
    <t>1423-21</t>
  </si>
  <si>
    <t>05-351/01-148477/21</t>
  </si>
  <si>
    <t>Fatos Spahiu</t>
  </si>
  <si>
    <t>05-351/01-148607/21</t>
  </si>
  <si>
    <t>Bajram Neziri</t>
  </si>
  <si>
    <t>1096-4</t>
  </si>
  <si>
    <t>Musa Murina</t>
  </si>
  <si>
    <t>03.08.2021</t>
  </si>
  <si>
    <t>1898-0</t>
  </si>
  <si>
    <t>05-351/01-146548/21</t>
  </si>
  <si>
    <t>Valmir Xhemaili</t>
  </si>
  <si>
    <t>2312-9</t>
  </si>
  <si>
    <t>17.04.2020,29.04.2020,13.05.2020,11.06.2020,24.06.20/05.02.2021/ 22.04.2021/21.04.2021/26.07.2021</t>
  </si>
  <si>
    <t>05-356-36653/2010/1</t>
  </si>
  <si>
    <t>Xhavit Hyseni</t>
  </si>
  <si>
    <t>7588-21</t>
  </si>
  <si>
    <t>05-351/01-146929/21</t>
  </si>
  <si>
    <t>Selatin Berkolli</t>
  </si>
  <si>
    <t>2561-0</t>
  </si>
  <si>
    <t>05-351/01-146812/21</t>
  </si>
  <si>
    <t>Mithat Mehmeti</t>
  </si>
  <si>
    <t>7069-3</t>
  </si>
  <si>
    <t>05-351/01-146807/21</t>
  </si>
  <si>
    <t>7068-0</t>
  </si>
  <si>
    <t>05-356-32829/2010/1</t>
  </si>
  <si>
    <t>Idriz Zhegrova</t>
  </si>
  <si>
    <t>949-1</t>
  </si>
  <si>
    <t>05-351/01-146778/21</t>
  </si>
  <si>
    <t>05-351/01-149517/21</t>
  </si>
  <si>
    <t>28.07.2021</t>
  </si>
  <si>
    <t>Rexhep Zeneli</t>
  </si>
  <si>
    <t>4593-1,4593-4</t>
  </si>
  <si>
    <t>05-351/01-148297/21</t>
  </si>
  <si>
    <t>Shemsedin Beqiri</t>
  </si>
  <si>
    <t>492-9</t>
  </si>
  <si>
    <t>05-351/01-148995/21</t>
  </si>
  <si>
    <t>Afrim Xani</t>
  </si>
  <si>
    <t>634-2</t>
  </si>
  <si>
    <t>05-351/01-149165/21</t>
  </si>
  <si>
    <t>Luftar Beqiri</t>
  </si>
  <si>
    <t>842-4</t>
  </si>
  <si>
    <t>05-351/01-149188/21</t>
  </si>
  <si>
    <t>Muhamet Beqiri</t>
  </si>
  <si>
    <t>842-24</t>
  </si>
  <si>
    <t>05-351/01-149151/21</t>
  </si>
  <si>
    <t>Valdet Beqiri</t>
  </si>
  <si>
    <t>842-25</t>
  </si>
  <si>
    <t>05-351/01-149528/21</t>
  </si>
  <si>
    <t>Ylber Zeneli</t>
  </si>
  <si>
    <t>459-1</t>
  </si>
  <si>
    <t>05-351/01-149737/21</t>
  </si>
  <si>
    <t>Sahit Berisha</t>
  </si>
  <si>
    <t>824-0</t>
  </si>
  <si>
    <t>05-351/01-150301/21</t>
  </si>
  <si>
    <t>Bahtir Rashiti</t>
  </si>
  <si>
    <t>881-0</t>
  </si>
  <si>
    <t>05-351/01-149223/21</t>
  </si>
  <si>
    <t>Bislim Krasniqi</t>
  </si>
  <si>
    <t>1893-10</t>
  </si>
  <si>
    <t>25.02.2020/22.07.2021</t>
  </si>
  <si>
    <t>05-351/01-149204/21</t>
  </si>
  <si>
    <t>Shyqri Peci</t>
  </si>
  <si>
    <t>7172-18</t>
  </si>
  <si>
    <t>05-356-30441/2010/1</t>
  </si>
  <si>
    <t>Behxhet Osmani</t>
  </si>
  <si>
    <t>275-5</t>
  </si>
  <si>
    <t>05-351/01-149918/21</t>
  </si>
  <si>
    <t>860-1</t>
  </si>
  <si>
    <t>05-351/01-149495/21</t>
  </si>
  <si>
    <t>Naim Gajtani</t>
  </si>
  <si>
    <t>585-56</t>
  </si>
  <si>
    <t>Skender Gajtani</t>
  </si>
  <si>
    <t>585-55</t>
  </si>
  <si>
    <t>05-351/01-149507/21</t>
  </si>
  <si>
    <t>Rasim Gajtani</t>
  </si>
  <si>
    <t>585-54</t>
  </si>
  <si>
    <t>Halit Maka</t>
  </si>
  <si>
    <t>05-351/01-149588/21</t>
  </si>
  <si>
    <t>Feriz Behluli</t>
  </si>
  <si>
    <t>05-351/01-150294/21</t>
  </si>
  <si>
    <t>Bekim Rashiti</t>
  </si>
  <si>
    <t>880-5</t>
  </si>
  <si>
    <t>05-351/01-149910/21</t>
  </si>
  <si>
    <t>860-2</t>
  </si>
  <si>
    <t>860-3</t>
  </si>
  <si>
    <t>05-351/01-149908/21</t>
  </si>
  <si>
    <t>Ilir Zogaj</t>
  </si>
  <si>
    <t>1618-17</t>
  </si>
  <si>
    <t>05-351/01-150156/21</t>
  </si>
  <si>
    <t>Bajrush Azemi</t>
  </si>
  <si>
    <t>3433-0</t>
  </si>
  <si>
    <t>05-351/01-150180/21</t>
  </si>
  <si>
    <t>Sevdail Azemi</t>
  </si>
  <si>
    <t>05-351/01-150287/21</t>
  </si>
  <si>
    <t>Tahir Rashiti</t>
  </si>
  <si>
    <t>05-351/01-150276/21</t>
  </si>
  <si>
    <t>Zeqir Rashiti</t>
  </si>
  <si>
    <t>05-351/01-150085/21</t>
  </si>
  <si>
    <t>Fethi Azemi</t>
  </si>
  <si>
    <t>05-351/01-150100/21</t>
  </si>
  <si>
    <t>05-351/01-150207/21</t>
  </si>
  <si>
    <t>Sabit Makolli</t>
  </si>
  <si>
    <t>Xhavit Azemi</t>
  </si>
  <si>
    <t>05-351/01-150106/21</t>
  </si>
  <si>
    <t>Kreshnik Sopi</t>
  </si>
  <si>
    <t>7626-15</t>
  </si>
  <si>
    <t>Vjollca/Rexhepi/Marigona</t>
  </si>
  <si>
    <t>05-351/01-152520/21</t>
  </si>
  <si>
    <t>Driton Haliti</t>
  </si>
  <si>
    <t>846-1</t>
  </si>
  <si>
    <t>05-351/01-152541/21</t>
  </si>
  <si>
    <t>Afrim Maxhuni</t>
  </si>
  <si>
    <t>1763-0</t>
  </si>
  <si>
    <t>05-351/01-152557/21</t>
  </si>
  <si>
    <t>507-4</t>
  </si>
  <si>
    <t>Ragip Maxhuni</t>
  </si>
  <si>
    <t>1762-0</t>
  </si>
  <si>
    <t>05-351/01-152575/21</t>
  </si>
  <si>
    <t>Agim Robaj</t>
  </si>
  <si>
    <t>851-29</t>
  </si>
  <si>
    <t>05-351/01-152502/21</t>
  </si>
  <si>
    <t>Mentor Haliti</t>
  </si>
  <si>
    <t>05-351/01-152355/21</t>
  </si>
  <si>
    <t>5230-0</t>
  </si>
  <si>
    <t>05-356-31101/2010/1</t>
  </si>
  <si>
    <t>Nexhip Zeneli</t>
  </si>
  <si>
    <t>4410-9</t>
  </si>
  <si>
    <t>05-351/01-152372/21</t>
  </si>
  <si>
    <t>05-351/01-152231/21</t>
  </si>
  <si>
    <t>Valdet Shaqiri</t>
  </si>
  <si>
    <t>102-1</t>
  </si>
  <si>
    <t>05-356-40692/2010/1</t>
  </si>
  <si>
    <t>Ymer Halimi</t>
  </si>
  <si>
    <t>2729-0</t>
  </si>
  <si>
    <t>05-351/01-153612/21</t>
  </si>
  <si>
    <t>05-351/01-152797/21</t>
  </si>
  <si>
    <t>Mejreme Ymeri</t>
  </si>
  <si>
    <t>05-351/01-152534/21</t>
  </si>
  <si>
    <t>4406-9</t>
  </si>
  <si>
    <t>05-351/01-152969/21</t>
  </si>
  <si>
    <t>Sadik Hajrizaj</t>
  </si>
  <si>
    <t>Zija Suad Selmani</t>
  </si>
  <si>
    <t>765-5</t>
  </si>
  <si>
    <t>02.08.2021</t>
  </si>
  <si>
    <t>Sylejman Sylejmani</t>
  </si>
  <si>
    <t>4039-2</t>
  </si>
  <si>
    <t>05-351/01-153969/21</t>
  </si>
  <si>
    <t>Sami Zogiani</t>
  </si>
  <si>
    <t>378-1</t>
  </si>
  <si>
    <t>05-351/01-153991/21</t>
  </si>
  <si>
    <t>Sami Shumolli</t>
  </si>
  <si>
    <t>1690-4</t>
  </si>
  <si>
    <t>05-351/01-154202/21</t>
  </si>
  <si>
    <t>Jakup Bajra</t>
  </si>
  <si>
    <t>924-3</t>
  </si>
  <si>
    <t>05-351/01-154216/21</t>
  </si>
  <si>
    <t>Gani Hajdari</t>
  </si>
  <si>
    <t>146-17</t>
  </si>
  <si>
    <t>05-351/01-153724/21</t>
  </si>
  <si>
    <t>Sheqerije Ajvazi</t>
  </si>
  <si>
    <t>05-351/01-153816/21</t>
  </si>
  <si>
    <t>Bafti Aliu</t>
  </si>
  <si>
    <t>227-2</t>
  </si>
  <si>
    <t>05-054-61027/2016/1</t>
  </si>
  <si>
    <t>Fatos Novakazi</t>
  </si>
  <si>
    <t>5070-0</t>
  </si>
  <si>
    <t>05-351/01-153761/21</t>
  </si>
  <si>
    <t>Samir Rexha</t>
  </si>
  <si>
    <t>1857-2</t>
  </si>
  <si>
    <t>05-351/01-153774/21</t>
  </si>
  <si>
    <t>05-351/01-129153/21</t>
  </si>
  <si>
    <t>Esat Rexha</t>
  </si>
  <si>
    <t>1857-1</t>
  </si>
  <si>
    <t>05-351/01-153877/21</t>
  </si>
  <si>
    <t>Rustem Gashi</t>
  </si>
  <si>
    <t>1099-1</t>
  </si>
  <si>
    <t>26.07.2021/02.08.2021</t>
  </si>
  <si>
    <t>05-351/01-154762/21</t>
  </si>
  <si>
    <t>N.T.P Aragonit 2</t>
  </si>
  <si>
    <t>1559-0</t>
  </si>
  <si>
    <t>Sabri Azemi</t>
  </si>
  <si>
    <t>2660-8</t>
  </si>
  <si>
    <t>05-351/01-154704/21</t>
  </si>
  <si>
    <t>Shefqet Shkodra</t>
  </si>
  <si>
    <t>1010-0,1011-0</t>
  </si>
  <si>
    <t>05-351/01-154635/21</t>
  </si>
  <si>
    <t>Xhemail Bujupi</t>
  </si>
  <si>
    <t>6745-0</t>
  </si>
  <si>
    <t>05-351/01-154759/21</t>
  </si>
  <si>
    <t>Besim Syla</t>
  </si>
  <si>
    <t>1437-4</t>
  </si>
  <si>
    <t>05-351/01-154949/21</t>
  </si>
  <si>
    <t>Merima Marina</t>
  </si>
  <si>
    <t>05-351/01-153743/21</t>
  </si>
  <si>
    <t>05-351/05-106370/20</t>
  </si>
  <si>
    <t>MAB Projekt</t>
  </si>
  <si>
    <t>662-0</t>
  </si>
  <si>
    <t>05-351/01-155236/21</t>
  </si>
  <si>
    <t>Burim Halili</t>
  </si>
  <si>
    <t>05-351/01-155307/21</t>
  </si>
  <si>
    <t>Ramadan Blakaj</t>
  </si>
  <si>
    <t>05-351/01-155267/21</t>
  </si>
  <si>
    <t>Meriton Devetaku</t>
  </si>
  <si>
    <t>1292-8,1292-9</t>
  </si>
  <si>
    <t>05-351/01-155286/21</t>
  </si>
  <si>
    <t>660-0</t>
  </si>
  <si>
    <t>05-351/01-155449/21</t>
  </si>
  <si>
    <t>Ramiz Zakuti</t>
  </si>
  <si>
    <t>05-351/01-155426/21</t>
  </si>
  <si>
    <t>Igballe Cubaj</t>
  </si>
  <si>
    <t>Nubih Lohaj</t>
  </si>
  <si>
    <t>1238-44</t>
  </si>
  <si>
    <t>05-351/01-155538/21</t>
  </si>
  <si>
    <t>Xhevat Rama</t>
  </si>
  <si>
    <t>707-11</t>
  </si>
  <si>
    <t>05-351-01-155598/21</t>
  </si>
  <si>
    <t>Labinot Shaqiri</t>
  </si>
  <si>
    <t>157-6</t>
  </si>
  <si>
    <t>05-351/01-155973/21</t>
  </si>
  <si>
    <t>Visar Rrustemi</t>
  </si>
  <si>
    <t>05-356-28307/2010/1</t>
  </si>
  <si>
    <t>Jusuf Gashi</t>
  </si>
  <si>
    <t>10351-1</t>
  </si>
  <si>
    <t>05-351/01-156011/21</t>
  </si>
  <si>
    <t>694-9</t>
  </si>
  <si>
    <t>05-356-39369/2010/1</t>
  </si>
  <si>
    <t>377-12</t>
  </si>
  <si>
    <t>05-351/01-155778/21</t>
  </si>
  <si>
    <t>Elver Enver Gashi</t>
  </si>
  <si>
    <t>1838-2</t>
  </si>
  <si>
    <t>05-351/01-156125/21</t>
  </si>
  <si>
    <t>Agron Haliti</t>
  </si>
  <si>
    <t>2061-68</t>
  </si>
  <si>
    <t>05-351/01-155748/21</t>
  </si>
  <si>
    <t>106-18</t>
  </si>
  <si>
    <t>05-351/01-156082/21</t>
  </si>
  <si>
    <t>Muhamet Koça</t>
  </si>
  <si>
    <t>05-351/01-156043/21</t>
  </si>
  <si>
    <t>05-351/01-155765/21</t>
  </si>
  <si>
    <t>Shaip Shefqet Shabani</t>
  </si>
  <si>
    <t>172-2</t>
  </si>
  <si>
    <t>05-351/01-156491/21</t>
  </si>
  <si>
    <t>04.08.2021</t>
  </si>
  <si>
    <t>Hamdi Hyseni</t>
  </si>
  <si>
    <t>05-351/01-156457/21</t>
  </si>
  <si>
    <t>Avdyl Alshiqi</t>
  </si>
  <si>
    <t>366-12</t>
  </si>
  <si>
    <t>05-351/01-156938/21</t>
  </si>
  <si>
    <t>Ilmije Statovci</t>
  </si>
  <si>
    <t>6912-0</t>
  </si>
  <si>
    <t>05-351/01-156477/21</t>
  </si>
  <si>
    <t>Fadil Alshiqi</t>
  </si>
  <si>
    <t>366-11</t>
  </si>
  <si>
    <t>05-351/01-156931/21</t>
  </si>
  <si>
    <t>05-351/01-156604/21</t>
  </si>
  <si>
    <t>Fahri Krasniqi</t>
  </si>
  <si>
    <t>304-1</t>
  </si>
  <si>
    <t>05-351/01-156577/21</t>
  </si>
  <si>
    <t>Valdet Shabani</t>
  </si>
  <si>
    <t>333-24</t>
  </si>
  <si>
    <t>05-351/01-156554/21</t>
  </si>
  <si>
    <t>Ruzhdi Bunjaku</t>
  </si>
  <si>
    <t>588-84</t>
  </si>
  <si>
    <t>05-351/01-156538/21</t>
  </si>
  <si>
    <t>Mejdi Canolli</t>
  </si>
  <si>
    <t>05-351/01-156678/21</t>
  </si>
  <si>
    <t>1107-6</t>
  </si>
  <si>
    <t>05-351/01-156590/21</t>
  </si>
  <si>
    <t>Afrim Shabani</t>
  </si>
  <si>
    <t>333-26</t>
  </si>
  <si>
    <t>05-356-34486/2010/1</t>
  </si>
  <si>
    <t>Agim Kryeziu</t>
  </si>
  <si>
    <t>6155-6</t>
  </si>
  <si>
    <t>05-351/01-156622/21</t>
  </si>
  <si>
    <t>Hasan Bunjaku</t>
  </si>
  <si>
    <t>588-83</t>
  </si>
  <si>
    <t>05-351/01-156947/21</t>
  </si>
  <si>
    <t>Ulpiane</t>
  </si>
  <si>
    <t>05-351/01-156505/21</t>
  </si>
  <si>
    <t>Avdulla Aliu</t>
  </si>
  <si>
    <t>10192-0</t>
  </si>
  <si>
    <t>05-351/01-156508/21</t>
  </si>
  <si>
    <t>Valon Shabani</t>
  </si>
  <si>
    <t>333-27</t>
  </si>
  <si>
    <t>05-356-40205/2010/1</t>
  </si>
  <si>
    <t>Maliqe Mjeku</t>
  </si>
  <si>
    <t>05-351/01-157245/21</t>
  </si>
  <si>
    <t>6124-8</t>
  </si>
  <si>
    <t>05-351/01-156774/21</t>
  </si>
  <si>
    <t>Hysen Hundozi</t>
  </si>
  <si>
    <t>843-8</t>
  </si>
  <si>
    <t>05-351/01-157207/21</t>
  </si>
  <si>
    <t>693-7</t>
  </si>
  <si>
    <t>05-351/01-156544/21</t>
  </si>
  <si>
    <t>Islam Zeneli</t>
  </si>
  <si>
    <t>542-7</t>
  </si>
  <si>
    <t>05.08.2021</t>
  </si>
  <si>
    <t>Ramadan Idrizaj</t>
  </si>
  <si>
    <t>298-1</t>
  </si>
  <si>
    <t>05-351/01-157952/21</t>
  </si>
  <si>
    <t>05-356-29848/2010/1</t>
  </si>
  <si>
    <t>Rexhepi/Alma</t>
  </si>
  <si>
    <t>10.08.2021</t>
  </si>
  <si>
    <t>Florin Krasniqi</t>
  </si>
  <si>
    <t>7560-0</t>
  </si>
  <si>
    <t>06.08.2021</t>
  </si>
  <si>
    <t>05-356-29089/2010/1</t>
  </si>
  <si>
    <t>Orhan Xhemaili</t>
  </si>
  <si>
    <t>4033-0</t>
  </si>
  <si>
    <t>05-351/01157769/21</t>
  </si>
  <si>
    <t>Fatlum Janova</t>
  </si>
  <si>
    <t>05-356-40311/2010/1</t>
  </si>
  <si>
    <t>Gezim Karaxhiu</t>
  </si>
  <si>
    <t>Hevzi Shillova</t>
  </si>
  <si>
    <t>380-2</t>
  </si>
  <si>
    <t>05-351/01-158684/21</t>
  </si>
  <si>
    <t>Fatmir Xhemajli</t>
  </si>
  <si>
    <t>146-13</t>
  </si>
  <si>
    <t>05-351/01-158674/21</t>
  </si>
  <si>
    <t>Fahri Xhemajli</t>
  </si>
  <si>
    <t>146-11</t>
  </si>
  <si>
    <t>05-351/01-158668/21</t>
  </si>
  <si>
    <t>Fehmi Xhemajli</t>
  </si>
  <si>
    <t>146-12</t>
  </si>
  <si>
    <t>05-351/01-157970/21</t>
  </si>
  <si>
    <t>Enver Bajrami</t>
  </si>
  <si>
    <t>792-0</t>
  </si>
  <si>
    <t>05-351/01-157902/21</t>
  </si>
  <si>
    <t>Ruzhdi Berisha</t>
  </si>
  <si>
    <t>2675-13,3001-3,2654-7</t>
  </si>
  <si>
    <t>05-351/01-158571/21</t>
  </si>
  <si>
    <t>Rami Hulaj</t>
  </si>
  <si>
    <t>282-16</t>
  </si>
  <si>
    <t>05-356-29725/2010/1</t>
  </si>
  <si>
    <t>05-351/01-158550/21</t>
  </si>
  <si>
    <t>Nazmi Graca</t>
  </si>
  <si>
    <t>1235-11</t>
  </si>
  <si>
    <t>05-356-25260/2010/1</t>
  </si>
  <si>
    <t>Zynrete Gimolli</t>
  </si>
  <si>
    <t>3110-0</t>
  </si>
  <si>
    <t>05-356-58840/2016/1</t>
  </si>
  <si>
    <t>Nexhat Dragusha</t>
  </si>
  <si>
    <t>626-3</t>
  </si>
  <si>
    <t>05-054-47737/2016/1</t>
  </si>
  <si>
    <t>05-351/01-158126/21</t>
  </si>
  <si>
    <t>Shefki Hyseni</t>
  </si>
  <si>
    <t>391-2</t>
  </si>
  <si>
    <t>05-351/01-158136/21</t>
  </si>
  <si>
    <t>Fetah Sinani</t>
  </si>
  <si>
    <t>607-3</t>
  </si>
  <si>
    <t>05-351/01-158189/21</t>
  </si>
  <si>
    <t>Arsim Selimi</t>
  </si>
  <si>
    <t>990-6</t>
  </si>
  <si>
    <t>05-356-30415/2010/1</t>
  </si>
  <si>
    <t>Nermine Kosova</t>
  </si>
  <si>
    <t>7330-0</t>
  </si>
  <si>
    <t>05-351/01-158630/21</t>
  </si>
  <si>
    <t>Sekender Hardinaj</t>
  </si>
  <si>
    <t>641-8,640-9</t>
  </si>
  <si>
    <t>05-351/01-158180/21</t>
  </si>
  <si>
    <t>Haki Haliti</t>
  </si>
  <si>
    <t>994-2</t>
  </si>
  <si>
    <t>05-351/01-158168/21</t>
  </si>
  <si>
    <t>Valson Beqiri</t>
  </si>
  <si>
    <t>991-7</t>
  </si>
  <si>
    <t>05-351/01-158158/21</t>
  </si>
  <si>
    <t>Idriz Gashi</t>
  </si>
  <si>
    <t>991-8</t>
  </si>
  <si>
    <t>05-351/01-159766/21</t>
  </si>
  <si>
    <t>Abide Morina</t>
  </si>
  <si>
    <t>210-20</t>
  </si>
  <si>
    <t>05-351/01-159913/21</t>
  </si>
  <si>
    <t>Asllan Krasniqi</t>
  </si>
  <si>
    <t>5955-0</t>
  </si>
  <si>
    <t>05-351/01-159319/21</t>
  </si>
  <si>
    <t>Fetija Miftari</t>
  </si>
  <si>
    <t>1439-9</t>
  </si>
  <si>
    <t>05-351/01-159623/21</t>
  </si>
  <si>
    <t>Ibrahim Zuka</t>
  </si>
  <si>
    <t>3099-6</t>
  </si>
  <si>
    <t>05-351/01-158928/21</t>
  </si>
  <si>
    <t>Bashkim Latifi</t>
  </si>
  <si>
    <t>79-1</t>
  </si>
  <si>
    <t>05-351/01-158936/21</t>
  </si>
  <si>
    <t>Abdullah Latifi</t>
  </si>
  <si>
    <t>05-351/01-158878/21</t>
  </si>
  <si>
    <t>Remzi Antigona Zuka</t>
  </si>
  <si>
    <t>1198-2</t>
  </si>
  <si>
    <t>05-356-39474/2010/1</t>
  </si>
  <si>
    <t>Zymer Qerimi</t>
  </si>
  <si>
    <t>7588-20</t>
  </si>
  <si>
    <t>05-351/01-159059/21</t>
  </si>
  <si>
    <t>Shaban Abazi</t>
  </si>
  <si>
    <t>1212-11</t>
  </si>
  <si>
    <t>05-356-37926/2010/1</t>
  </si>
  <si>
    <t>Vegim Gllavica</t>
  </si>
  <si>
    <t>5002-0</t>
  </si>
  <si>
    <t>05-356-30030/2010/1</t>
  </si>
  <si>
    <t>Afrim Sijarina</t>
  </si>
  <si>
    <t>2740-0</t>
  </si>
  <si>
    <t>05-351/01-159614/21</t>
  </si>
  <si>
    <t>Argjend Misini</t>
  </si>
  <si>
    <t>05-351/01-159888/21</t>
  </si>
  <si>
    <t>Tahir Ademoviq</t>
  </si>
  <si>
    <t>1780-18</t>
  </si>
  <si>
    <t>05-356-38161/2010/1</t>
  </si>
  <si>
    <t>Ilaz Rama</t>
  </si>
  <si>
    <t>707-12</t>
  </si>
  <si>
    <t>05-351/01-158957/21</t>
  </si>
  <si>
    <t>Bujar Latifi</t>
  </si>
  <si>
    <t>05-351/01-158895/21</t>
  </si>
  <si>
    <t>Arta Vitija</t>
  </si>
  <si>
    <t>05-356-39195/2010/1</t>
  </si>
  <si>
    <t>Ismail Hoti</t>
  </si>
  <si>
    <t>05-351/01-159294/21</t>
  </si>
  <si>
    <t>Azi Hulaj</t>
  </si>
  <si>
    <t>941-9</t>
  </si>
  <si>
    <t>05-351/01-159212/21</t>
  </si>
  <si>
    <t>Bejtush Fazliu</t>
  </si>
  <si>
    <t>3115-0</t>
  </si>
  <si>
    <t>05-351/01-159220/21</t>
  </si>
  <si>
    <t>Muhamet Fazliu</t>
  </si>
  <si>
    <t>05-351/01-159242/21</t>
  </si>
  <si>
    <t>Ramiz Livoreka</t>
  </si>
  <si>
    <t>2729-1</t>
  </si>
  <si>
    <t>05-351/01-159196/21</t>
  </si>
  <si>
    <t>Hysen Rraci</t>
  </si>
  <si>
    <t>2875-1</t>
  </si>
  <si>
    <t>05-351/01-159348/21</t>
  </si>
  <si>
    <t>Kushtrim Mehmeti</t>
  </si>
  <si>
    <t>3705-3</t>
  </si>
  <si>
    <t>05-351/01-159248/21</t>
  </si>
  <si>
    <t>Asllan Kllokoqi</t>
  </si>
  <si>
    <t>05-351/01-149917/21</t>
  </si>
  <si>
    <t>05-351/01-159488/21</t>
  </si>
  <si>
    <t>05-351/01-159896/21</t>
  </si>
  <si>
    <t>Abdullah Ajeti</t>
  </si>
  <si>
    <t>0012-1</t>
  </si>
  <si>
    <t>05-351/01-160899/21</t>
  </si>
  <si>
    <t>09.08.2021</t>
  </si>
  <si>
    <t>Sefer Xhemajli</t>
  </si>
  <si>
    <t>867-48</t>
  </si>
  <si>
    <t>05-351/01-160864/21</t>
  </si>
  <si>
    <t>Ramiz Ibrahimi</t>
  </si>
  <si>
    <t>610-6</t>
  </si>
  <si>
    <t>05-351/01-160373/21</t>
  </si>
  <si>
    <t>Qamil Qamili</t>
  </si>
  <si>
    <t>851-48</t>
  </si>
  <si>
    <t>05-351/01-160806/21</t>
  </si>
  <si>
    <t>Leonora Kastrati</t>
  </si>
  <si>
    <t>753-0</t>
  </si>
  <si>
    <t>05-356-33540/2010/1</t>
  </si>
  <si>
    <t>Ramadan Fetahu</t>
  </si>
  <si>
    <t>1911-1</t>
  </si>
  <si>
    <t>05-351/01-160793/21</t>
  </si>
  <si>
    <t>Kumrije Shabani</t>
  </si>
  <si>
    <t>3106-5</t>
  </si>
  <si>
    <t>05-351/01-160802/21</t>
  </si>
  <si>
    <t>05-351/01-160715/21</t>
  </si>
  <si>
    <t>Arben Krasniqi</t>
  </si>
  <si>
    <t>3875-0</t>
  </si>
  <si>
    <t>05-356-40664/2010/1</t>
  </si>
  <si>
    <t>Valdet Ajvazi</t>
  </si>
  <si>
    <t>3086-31,3085-0</t>
  </si>
  <si>
    <t>05-356-40666/2010/1</t>
  </si>
  <si>
    <t>3085-0,3086-31</t>
  </si>
  <si>
    <t>05-351/01-160519/21</t>
  </si>
  <si>
    <t>Ramadan Stublla</t>
  </si>
  <si>
    <t>5194-0</t>
  </si>
  <si>
    <t>05-356-40662/2010/1</t>
  </si>
  <si>
    <t>Petrit Ajvazi</t>
  </si>
  <si>
    <t>3086-31</t>
  </si>
  <si>
    <t>05-351/01-160406/21</t>
  </si>
  <si>
    <t>Halil Canolli</t>
  </si>
  <si>
    <t>55-10</t>
  </si>
  <si>
    <t>05-351/01-160518/21</t>
  </si>
  <si>
    <t>Nazmi Stublla</t>
  </si>
  <si>
    <t>05-351/01-160538/21</t>
  </si>
  <si>
    <t>Shaban Perjuvci</t>
  </si>
  <si>
    <t>2571-52</t>
  </si>
  <si>
    <t>05-351/01-160525/21</t>
  </si>
  <si>
    <t>Zelihe Jashanica</t>
  </si>
  <si>
    <t>3579-0</t>
  </si>
  <si>
    <t>05-351/01-160534/21</t>
  </si>
  <si>
    <t>Melihate Rama</t>
  </si>
  <si>
    <t>696-16</t>
  </si>
  <si>
    <t>05-356-30067/2010/1</t>
  </si>
  <si>
    <t>Fazli Shala</t>
  </si>
  <si>
    <t>805-6</t>
  </si>
  <si>
    <t>05-351/01-160450/21</t>
  </si>
  <si>
    <t>Hava Halili</t>
  </si>
  <si>
    <t>1618-2</t>
  </si>
  <si>
    <t>05-351/01-160294/21</t>
  </si>
  <si>
    <t>Enver Gollaku</t>
  </si>
  <si>
    <t>145-2</t>
  </si>
  <si>
    <t>05-351/01-160237/21</t>
  </si>
  <si>
    <t>Sadri Bunjaku</t>
  </si>
  <si>
    <t>588-85</t>
  </si>
  <si>
    <t>05-351/01-160213/21</t>
  </si>
  <si>
    <t>Gani Latifi</t>
  </si>
  <si>
    <t>6413-3</t>
  </si>
  <si>
    <t>05-351/01-160200/21</t>
  </si>
  <si>
    <t>Faik Salihu</t>
  </si>
  <si>
    <t>2158-14</t>
  </si>
  <si>
    <t>05-351/01-160225/21</t>
  </si>
  <si>
    <t>Besim Behluli</t>
  </si>
  <si>
    <t>704-1</t>
  </si>
  <si>
    <t>05-351/01-160121/21</t>
  </si>
  <si>
    <t>Bajram Zeka</t>
  </si>
  <si>
    <t>694-11</t>
  </si>
  <si>
    <t>05-351/01-160109/21</t>
  </si>
  <si>
    <t>Samir Rexhepi</t>
  </si>
  <si>
    <t>866-28</t>
  </si>
  <si>
    <t>05-356-31284/2010/1</t>
  </si>
  <si>
    <t>Fadil Gosalci</t>
  </si>
  <si>
    <t>1425-0,941-9,945-0</t>
  </si>
  <si>
    <t>05-351/01-160133/21</t>
  </si>
  <si>
    <t>Hafize Haziri</t>
  </si>
  <si>
    <t>694-3</t>
  </si>
  <si>
    <t>11.08.2021</t>
  </si>
  <si>
    <t>05-351/01-161828/21</t>
  </si>
  <si>
    <t>Agron Berisha</t>
  </si>
  <si>
    <t>1299-9</t>
  </si>
  <si>
    <t>05-351/01-161320/21</t>
  </si>
  <si>
    <t>Enver Imeri</t>
  </si>
  <si>
    <t>05-351/01-161522/21</t>
  </si>
  <si>
    <t>Bukuri Gashi</t>
  </si>
  <si>
    <t>1318-2</t>
  </si>
  <si>
    <t>05-356-39486/2010/1</t>
  </si>
  <si>
    <t>Fatos Rifati</t>
  </si>
  <si>
    <t>1268-14</t>
  </si>
  <si>
    <t>05-351/01-161624/21</t>
  </si>
  <si>
    <t>Arif Makolli</t>
  </si>
  <si>
    <t>2595-8</t>
  </si>
  <si>
    <t>05-351/01-161800/21</t>
  </si>
  <si>
    <t>Abedin Avdija</t>
  </si>
  <si>
    <t>010-15</t>
  </si>
  <si>
    <t>05-351/01161721/21</t>
  </si>
  <si>
    <t>Rexhep Rexhepi</t>
  </si>
  <si>
    <t>320-12</t>
  </si>
  <si>
    <t>05-351/01-161356/21</t>
  </si>
  <si>
    <t>Teki Sadiku</t>
  </si>
  <si>
    <t>1261-12</t>
  </si>
  <si>
    <t>05-351/01-161742/21</t>
  </si>
  <si>
    <t>Hisni Mehmeti</t>
  </si>
  <si>
    <t>05-070/01-161745/21</t>
  </si>
  <si>
    <t>Naser Berisha</t>
  </si>
  <si>
    <t>Mos Legalizim</t>
  </si>
  <si>
    <t>12.04.2021/10.08.2021</t>
  </si>
  <si>
    <t>05-351/01-161336/21</t>
  </si>
  <si>
    <t>Fetah Rashiti</t>
  </si>
  <si>
    <t>05-351/01-161701/21</t>
  </si>
  <si>
    <t>Besnik Ramadani</t>
  </si>
  <si>
    <t>1185-4</t>
  </si>
  <si>
    <t>05-351/01-161310/21</t>
  </si>
  <si>
    <t>Skender Zejnullahu</t>
  </si>
  <si>
    <t>05-351/01-161682/21</t>
  </si>
  <si>
    <t>Rrahman Abdullahu</t>
  </si>
  <si>
    <t>89-6</t>
  </si>
  <si>
    <t>05-356-28509/2010/1</t>
  </si>
  <si>
    <t>Fetah Ademi</t>
  </si>
  <si>
    <t>299-3</t>
  </si>
  <si>
    <t>05-351/01-161472/21</t>
  </si>
  <si>
    <t>Mustafa Ibishi</t>
  </si>
  <si>
    <t>05-356-30655/2010/1</t>
  </si>
  <si>
    <t>Skender Bublaku</t>
  </si>
  <si>
    <t>1888-6</t>
  </si>
  <si>
    <t>05-356-28043/2010/1</t>
  </si>
  <si>
    <t>Pashk Berisha</t>
  </si>
  <si>
    <t>6384-0</t>
  </si>
  <si>
    <t>05-356-33370/2010</t>
  </si>
  <si>
    <t>05-351/01-161392/21</t>
  </si>
  <si>
    <t>Gjyljan Fetaj</t>
  </si>
  <si>
    <t>205-21</t>
  </si>
  <si>
    <t>05-351/01-161669/21</t>
  </si>
  <si>
    <t>Imer Aliji</t>
  </si>
  <si>
    <t>134-14</t>
  </si>
  <si>
    <t>05-351/01-161498/21</t>
  </si>
  <si>
    <t>Salih Korqaj</t>
  </si>
  <si>
    <t>177-12</t>
  </si>
  <si>
    <t>05-351/01-161488/21</t>
  </si>
  <si>
    <t>Naim Megjuani</t>
  </si>
  <si>
    <t>1423-24</t>
  </si>
  <si>
    <t>14.06.2021/28.07.2021/10.08.2021</t>
  </si>
  <si>
    <t>05-351/01-161381/21</t>
  </si>
  <si>
    <t>Ferat Mehmeti</t>
  </si>
  <si>
    <t>05-351/01-161372/21</t>
  </si>
  <si>
    <t>05-351/01-161734/21</t>
  </si>
  <si>
    <t>Aziz Latifi</t>
  </si>
  <si>
    <t>05-351/01-161785/21</t>
  </si>
  <si>
    <t>Veli Rexha</t>
  </si>
  <si>
    <t>1851-1</t>
  </si>
  <si>
    <t>05-351/01-161402/21</t>
  </si>
  <si>
    <t>Petrit Krasniqi</t>
  </si>
  <si>
    <t>2562-7</t>
  </si>
  <si>
    <t>05-356-60463/2010/1</t>
  </si>
  <si>
    <t>2574-9</t>
  </si>
  <si>
    <t>13.07.2021/10.08.2021</t>
  </si>
  <si>
    <t>05-351/01-161267/21</t>
  </si>
  <si>
    <t>Ismet Rashiti</t>
  </si>
  <si>
    <t>05-351/01-161461/21</t>
  </si>
  <si>
    <t>Gazmend Popova</t>
  </si>
  <si>
    <t>1797-3</t>
  </si>
  <si>
    <t>05-351/01-161481/21</t>
  </si>
  <si>
    <t>Arda Rei sh.P.K</t>
  </si>
  <si>
    <t>1560-18</t>
  </si>
  <si>
    <t>05-351/01-162118/21</t>
  </si>
  <si>
    <t>Nusret Dema</t>
  </si>
  <si>
    <t>5995-1</t>
  </si>
  <si>
    <t>05-356-27694/2010/1</t>
  </si>
  <si>
    <t>Blerim Ejupi</t>
  </si>
  <si>
    <t>7314-0</t>
  </si>
  <si>
    <t>05-351/01-162230/21</t>
  </si>
  <si>
    <t>Mustaf Agushi</t>
  </si>
  <si>
    <t>45-3</t>
  </si>
  <si>
    <t>05-351/01-162243/21</t>
  </si>
  <si>
    <t>Gani Agushi</t>
  </si>
  <si>
    <t>05-351/01-162214/21</t>
  </si>
  <si>
    <t>Shaban Agushi</t>
  </si>
  <si>
    <t>05-351/01-162292/21</t>
  </si>
  <si>
    <t>Azar Ramadani</t>
  </si>
  <si>
    <t>3815-0</t>
  </si>
  <si>
    <t>05-351/01-162207/21</t>
  </si>
  <si>
    <t>Ilmi Agushi</t>
  </si>
  <si>
    <t>05-351/01-163471/21</t>
  </si>
  <si>
    <t>Sanije Pacolli</t>
  </si>
  <si>
    <t>05-351/01-163503/21</t>
  </si>
  <si>
    <t>Ejup Krasniqi</t>
  </si>
  <si>
    <t>816-31</t>
  </si>
  <si>
    <t>05-351/01162942/21</t>
  </si>
  <si>
    <t>Baki Ademi</t>
  </si>
  <si>
    <t>149-2</t>
  </si>
  <si>
    <t>05-351/01-163036/21</t>
  </si>
  <si>
    <t>294-5</t>
  </si>
  <si>
    <t>05-351/01-163028/21</t>
  </si>
  <si>
    <t>Ragip Kutllovci</t>
  </si>
  <si>
    <t>508-0</t>
  </si>
  <si>
    <t>05-351/01-162866/21</t>
  </si>
  <si>
    <t>Blerta Haxha</t>
  </si>
  <si>
    <t>1257-19</t>
  </si>
  <si>
    <t>05-351/01-163020/21</t>
  </si>
  <si>
    <t>Behxhet Gajtani</t>
  </si>
  <si>
    <t>666-2</t>
  </si>
  <si>
    <t>05-356-40889/2010/1</t>
  </si>
  <si>
    <t>05-351/01-163019/21</t>
  </si>
  <si>
    <t>Besnik Emerullahu</t>
  </si>
  <si>
    <t>6681-0</t>
  </si>
  <si>
    <t>05-356-30081/2010/1</t>
  </si>
  <si>
    <t>Fatmir Ajeti</t>
  </si>
  <si>
    <t>294-6</t>
  </si>
  <si>
    <t>05-356-35388/2010/1</t>
  </si>
  <si>
    <t>Burim Osmani</t>
  </si>
  <si>
    <t>7447-3</t>
  </si>
  <si>
    <t>05-351/01-162302/21</t>
  </si>
  <si>
    <t>Valon Kastrati</t>
  </si>
  <si>
    <t>10155-0</t>
  </si>
  <si>
    <t>05-351/01-162595/21</t>
  </si>
  <si>
    <t>Nexhmedin Buçinca</t>
  </si>
  <si>
    <t>294-3</t>
  </si>
  <si>
    <t>19.12.2019,24.12.2019,06.08.2020,17.09.2020,06.10.2020/ 26.03.2021/ 30.03.2021/25.06.2021/11.08.2021</t>
  </si>
  <si>
    <t>05-351/01-162625/21</t>
  </si>
  <si>
    <t>Shemsi Astrit Gashi</t>
  </si>
  <si>
    <t>05-351/01-162566/21</t>
  </si>
  <si>
    <t>Besim Ademi</t>
  </si>
  <si>
    <t>863-4</t>
  </si>
  <si>
    <t>05-351/01-162636/21</t>
  </si>
  <si>
    <t>05-351/01-162587/21</t>
  </si>
  <si>
    <t>Mehat Osmani</t>
  </si>
  <si>
    <t>898-5</t>
  </si>
  <si>
    <t>Rexhepi/Linda</t>
  </si>
  <si>
    <t>12.08.2021</t>
  </si>
  <si>
    <t>13.08.2021</t>
  </si>
  <si>
    <t>24.02.2021/14.06.2021/11.08.2021</t>
  </si>
  <si>
    <t>01.04.2020/04.02.2021</t>
  </si>
  <si>
    <t>05-351/01-165101/21</t>
  </si>
  <si>
    <t>Saife Pajaziti</t>
  </si>
  <si>
    <t>696-50</t>
  </si>
  <si>
    <t>05-351/01-165004/21</t>
  </si>
  <si>
    <t>Lirim Mustafa</t>
  </si>
  <si>
    <t>423-3</t>
  </si>
  <si>
    <t>05-351/01-164917/21</t>
  </si>
  <si>
    <t>Hilmi Jashari</t>
  </si>
  <si>
    <t>168-1</t>
  </si>
  <si>
    <t>05-351/01-164408/21</t>
  </si>
  <si>
    <t>Besnik Llumnica</t>
  </si>
  <si>
    <t>767-0</t>
  </si>
  <si>
    <t>05-356-26153/2010/1</t>
  </si>
  <si>
    <t>7588-1</t>
  </si>
  <si>
    <t>05-351/01-164563/21</t>
  </si>
  <si>
    <t>Afrim Qyqalla</t>
  </si>
  <si>
    <t>1745-3</t>
  </si>
  <si>
    <t>05-356-29067/2010/1</t>
  </si>
  <si>
    <t>Brahim Bekteshi</t>
  </si>
  <si>
    <t>159-20</t>
  </si>
  <si>
    <t>05-351/01-164754/21</t>
  </si>
  <si>
    <t>Tregtia sh.p.k</t>
  </si>
  <si>
    <t>7198/3</t>
  </si>
  <si>
    <t>05-351/01-164746/21</t>
  </si>
  <si>
    <t>7197-2,7197-4</t>
  </si>
  <si>
    <t>05-356-28905/2010/1</t>
  </si>
  <si>
    <t>Luljeta Aliu</t>
  </si>
  <si>
    <t>5026-0</t>
  </si>
  <si>
    <t>05-354-63076/2016/1</t>
  </si>
  <si>
    <t>Safet Talla</t>
  </si>
  <si>
    <t>2433-2</t>
  </si>
  <si>
    <t>05-054-63080/2016/1</t>
  </si>
  <si>
    <t>2433-3</t>
  </si>
  <si>
    <t>05-351/01-164719/21</t>
  </si>
  <si>
    <t>Petrit Kurti</t>
  </si>
  <si>
    <t>998-6</t>
  </si>
  <si>
    <t>05-054-269379/2015/1</t>
  </si>
  <si>
    <t>Munish Berisha</t>
  </si>
  <si>
    <t>1092-5</t>
  </si>
  <si>
    <t>05-351/01-164850/21</t>
  </si>
  <si>
    <t>Ramadan Halimi</t>
  </si>
  <si>
    <t>441-2</t>
  </si>
  <si>
    <t>Abdurrahman Llumnica</t>
  </si>
  <si>
    <t>05-351/01-164463/21</t>
  </si>
  <si>
    <t>Afrim Beshiri</t>
  </si>
  <si>
    <t>887-2</t>
  </si>
  <si>
    <t>05-351/01-164315/21</t>
  </si>
  <si>
    <t>Jahush Imeri</t>
  </si>
  <si>
    <t>Lebanë</t>
  </si>
  <si>
    <t>05-351/01-163917/21</t>
  </si>
  <si>
    <t>Rifat Rashiti</t>
  </si>
  <si>
    <t>880-1,883-0</t>
  </si>
  <si>
    <t>Nebi Ahmet Selmani</t>
  </si>
  <si>
    <t>321-2</t>
  </si>
  <si>
    <t>05-351/01-164066/21</t>
  </si>
  <si>
    <t>Dardan Bunjaku</t>
  </si>
  <si>
    <t>485-9</t>
  </si>
  <si>
    <t>05-351/01-164252/21</t>
  </si>
  <si>
    <t>Shaban Bala</t>
  </si>
  <si>
    <t>3726-0</t>
  </si>
  <si>
    <t>05-351/01-163914/21</t>
  </si>
  <si>
    <t>Faik Statovci</t>
  </si>
  <si>
    <t>393-17</t>
  </si>
  <si>
    <t>05-351/01-164233/21</t>
  </si>
  <si>
    <t>Xhevat Mujku</t>
  </si>
  <si>
    <t>522-43</t>
  </si>
  <si>
    <t>05-351/01-163937/21</t>
  </si>
  <si>
    <t>Shefki Kadriu</t>
  </si>
  <si>
    <t>1185-7</t>
  </si>
  <si>
    <t>14-016/01-163106/21/4</t>
  </si>
  <si>
    <t>05-351/01-165861/21</t>
  </si>
  <si>
    <t>Nexhmedin Maloku</t>
  </si>
  <si>
    <t>10732-2</t>
  </si>
  <si>
    <t>05-351/01-165851/21</t>
  </si>
  <si>
    <t>10732-1</t>
  </si>
  <si>
    <t>05-054-57714/2016/1</t>
  </si>
  <si>
    <t>Ali Llunji</t>
  </si>
  <si>
    <t>983-0</t>
  </si>
  <si>
    <t>05-351/01-166156/21</t>
  </si>
  <si>
    <t>Avdi Tupalla</t>
  </si>
  <si>
    <t>165-3</t>
  </si>
  <si>
    <t>05-351/01-165747/21</t>
  </si>
  <si>
    <t>Hilmi Dermaku</t>
  </si>
  <si>
    <t>760-11</t>
  </si>
  <si>
    <t>05-351/01-165685/21</t>
  </si>
  <si>
    <t>366-35</t>
  </si>
  <si>
    <t>Ismajl Lirije Smaili</t>
  </si>
  <si>
    <t>05-351/01-165498/21</t>
  </si>
  <si>
    <t>Shemsedin Hoxha</t>
  </si>
  <si>
    <t>4865-2</t>
  </si>
  <si>
    <t>05-351/01-165787/21</t>
  </si>
  <si>
    <t>Shaban Islami</t>
  </si>
  <si>
    <t>364-2</t>
  </si>
  <si>
    <t>05-351/01-165582/21</t>
  </si>
  <si>
    <t>Xhevdet Beqiri</t>
  </si>
  <si>
    <t>253-8</t>
  </si>
  <si>
    <t>05-351/01-165489/21</t>
  </si>
  <si>
    <t>Faruk Hoxha</t>
  </si>
  <si>
    <t>4865-1</t>
  </si>
  <si>
    <t>27.05.2020/13.08.2021</t>
  </si>
  <si>
    <t>05-351/01-165504/21</t>
  </si>
  <si>
    <t>Shkelzen Bajraktari</t>
  </si>
  <si>
    <t>569-7</t>
  </si>
  <si>
    <t>05-351/01-165482/21</t>
  </si>
  <si>
    <t>Shpend Krasniqi</t>
  </si>
  <si>
    <t>209-4</t>
  </si>
  <si>
    <t>05-351/01-165458/21</t>
  </si>
  <si>
    <t>Zef Dedaj</t>
  </si>
  <si>
    <t>2677-2</t>
  </si>
  <si>
    <t>05-351/01-165620/21</t>
  </si>
  <si>
    <t>Raif Maqani</t>
  </si>
  <si>
    <t>3109-46</t>
  </si>
  <si>
    <t>05-356-37496/2010/1</t>
  </si>
  <si>
    <t>Reshat Millaku</t>
  </si>
  <si>
    <t>1290-12</t>
  </si>
  <si>
    <t>05-351/01-165353/21</t>
  </si>
  <si>
    <t>Tafil Canolli</t>
  </si>
  <si>
    <t>05-351/01-165359/21</t>
  </si>
  <si>
    <t>Nazmi Haliti</t>
  </si>
  <si>
    <t>05-351/01-149506/21</t>
  </si>
  <si>
    <t>24.02.2021/10.08.2021</t>
  </si>
  <si>
    <t>22.12.2020/ 24.02.2021/10.08.2021</t>
  </si>
  <si>
    <t>16.08.2021</t>
  </si>
  <si>
    <t>Shpend Selimaj</t>
  </si>
  <si>
    <t>2760-10</t>
  </si>
  <si>
    <t>05-351/01-166585/21</t>
  </si>
  <si>
    <t>Genc Leka</t>
  </si>
  <si>
    <t>1213-12</t>
  </si>
  <si>
    <t>05-351/01-166566/21</t>
  </si>
  <si>
    <t>Fadil Deliu</t>
  </si>
  <si>
    <t>1829-2</t>
  </si>
  <si>
    <t>05-351/01-166845/21</t>
  </si>
  <si>
    <t>Habib Hajdini</t>
  </si>
  <si>
    <t>490-19</t>
  </si>
  <si>
    <t>05-351/01-166662/21</t>
  </si>
  <si>
    <t>Azem Dili</t>
  </si>
  <si>
    <t>159-22</t>
  </si>
  <si>
    <t>05-351/01-166616/21</t>
  </si>
  <si>
    <t>Fatmir Ibishi</t>
  </si>
  <si>
    <t>05-351/01-166583/21</t>
  </si>
  <si>
    <t>Afrim Krasniqi</t>
  </si>
  <si>
    <t>134-9</t>
  </si>
  <si>
    <t>05-351/01-166591/21</t>
  </si>
  <si>
    <t>05-351/01-166782/21</t>
  </si>
  <si>
    <t>Xhemshit Aliu</t>
  </si>
  <si>
    <t>1093-29</t>
  </si>
  <si>
    <t>05-351/01-166776/21</t>
  </si>
  <si>
    <t>1093-28</t>
  </si>
  <si>
    <t>05-351/01-167294/21</t>
  </si>
  <si>
    <t>Labinot Rrecaj</t>
  </si>
  <si>
    <t>7090-4</t>
  </si>
  <si>
    <t>05-351/01-166085/21</t>
  </si>
  <si>
    <t>Hysen Zenuni</t>
  </si>
  <si>
    <t>05-351/01-166092/21</t>
  </si>
  <si>
    <t>Besim Hulaj</t>
  </si>
  <si>
    <t>Projekte te sjellura
nga pala</t>
  </si>
  <si>
    <t>17.08.2021</t>
  </si>
  <si>
    <t>05-351/01-52991/21/05-351/01-134320/21</t>
  </si>
  <si>
    <t>Ka aplikuar me dy numra te lendes per objektin e njejt</t>
  </si>
  <si>
    <t>05-351/01-166383/21</t>
  </si>
  <si>
    <t>Abdylgani Gashi</t>
  </si>
  <si>
    <t>05-351/01-166285/21</t>
  </si>
  <si>
    <t>Hetem Huruglica</t>
  </si>
  <si>
    <t>26805-13</t>
  </si>
  <si>
    <t>05-351/01-166294/21</t>
  </si>
  <si>
    <t>13.06.2021</t>
  </si>
  <si>
    <t>Ramadan Kelmendi</t>
  </si>
  <si>
    <t>4689-0</t>
  </si>
  <si>
    <t>05-351/01-167445/21</t>
  </si>
  <si>
    <t>Bajram Ahmetaj</t>
  </si>
  <si>
    <t>05-351/01-166677/21</t>
  </si>
  <si>
    <t>Habibe Pacolli</t>
  </si>
  <si>
    <t>1059-6</t>
  </si>
  <si>
    <t>05-351/01-166809/21</t>
  </si>
  <si>
    <t>Naim Bekteshi</t>
  </si>
  <si>
    <t>157-16</t>
  </si>
  <si>
    <t>Te Rexhepi fillimisht mandej te Leonora</t>
  </si>
  <si>
    <t>05-351/01-166716/21</t>
  </si>
  <si>
    <t>Isak Sekiraqa</t>
  </si>
  <si>
    <t>05-351/01-166857/21</t>
  </si>
  <si>
    <t>Rexhep Xhota</t>
  </si>
  <si>
    <t>118-2</t>
  </si>
  <si>
    <t>05-351/01-167274/21</t>
  </si>
  <si>
    <t>Dukagjin Gorani</t>
  </si>
  <si>
    <t>2674-79</t>
  </si>
  <si>
    <t>05-351/01-166865/21</t>
  </si>
  <si>
    <t>Idriz Mziu</t>
  </si>
  <si>
    <t>113-10</t>
  </si>
  <si>
    <t>05-351/01-167013/21</t>
  </si>
  <si>
    <t>Enver Avdullahu</t>
  </si>
  <si>
    <t>7643-0</t>
  </si>
  <si>
    <t>05-351/01-167319/21</t>
  </si>
  <si>
    <t>Hazir Kabashi</t>
  </si>
  <si>
    <t>05-351/01-167331/21</t>
  </si>
  <si>
    <t>05-351/01-167012/21</t>
  </si>
  <si>
    <t>Imer Avdullahi</t>
  </si>
  <si>
    <t>05-351/01-167514/21</t>
  </si>
  <si>
    <t>Sadik Shaqiri</t>
  </si>
  <si>
    <t>1215-12</t>
  </si>
  <si>
    <t>05-351/01-167505/21</t>
  </si>
  <si>
    <t>Abdyl Krasniqi</t>
  </si>
  <si>
    <t>1318-4</t>
  </si>
  <si>
    <t>05-351/01-167495/21</t>
  </si>
  <si>
    <t>Elfete Nuriu</t>
  </si>
  <si>
    <t>124-0</t>
  </si>
  <si>
    <t>05-351/01-167483/21</t>
  </si>
  <si>
    <t>Xhavit Mustafa</t>
  </si>
  <si>
    <t>1388-0</t>
  </si>
  <si>
    <t>05-351/01-167426/21</t>
  </si>
  <si>
    <t>05-351/01-167466/21</t>
  </si>
  <si>
    <t>Hasan Zekaj</t>
  </si>
  <si>
    <t>05-351/01-167227/21</t>
  </si>
  <si>
    <t>Shyqri Kryeziu</t>
  </si>
  <si>
    <t>2613-6</t>
  </si>
  <si>
    <t>Bejtush Zhugolli</t>
  </si>
  <si>
    <t>05-351/01-167300/21</t>
  </si>
  <si>
    <t>Berat Rrecaj</t>
  </si>
  <si>
    <t>05-351/01-166785/21</t>
  </si>
  <si>
    <t>Vehbi Dragusha</t>
  </si>
  <si>
    <t>1557-4</t>
  </si>
  <si>
    <t>05-351/01-166579/21</t>
  </si>
  <si>
    <t>Fatos Krasniqi</t>
  </si>
  <si>
    <t>05-351/01-166624/21</t>
  </si>
  <si>
    <t>05-351/01-166945/21</t>
  </si>
  <si>
    <t>Engjell Sadriu</t>
  </si>
  <si>
    <t>134-5</t>
  </si>
  <si>
    <t>05-351/01-166880/21</t>
  </si>
  <si>
    <t>Muharrem Haziri</t>
  </si>
  <si>
    <t>1138-6</t>
  </si>
  <si>
    <t>Sanije Gashi</t>
  </si>
  <si>
    <t>445-7</t>
  </si>
  <si>
    <t>05-351/01-166839/21</t>
  </si>
  <si>
    <t>Vebi Rashiti</t>
  </si>
  <si>
    <t>05-351/01-166834/21</t>
  </si>
  <si>
    <t>05-351/01-168286/21</t>
  </si>
  <si>
    <t>Nijazi Kameri</t>
  </si>
  <si>
    <t>483-2</t>
  </si>
  <si>
    <t>05-351/01-167804/21</t>
  </si>
  <si>
    <t>Jeton Beselica</t>
  </si>
  <si>
    <t>2765-18</t>
  </si>
  <si>
    <t>05-351/01-167761/21</t>
  </si>
  <si>
    <t>Sami Xhaka</t>
  </si>
  <si>
    <t>05-351/01-168326/21</t>
  </si>
  <si>
    <t>Eroll Qoraviq</t>
  </si>
  <si>
    <t>1251-6</t>
  </si>
  <si>
    <t>05-351/01-167783/21</t>
  </si>
  <si>
    <t>Jahimet Pacolli</t>
  </si>
  <si>
    <t>132-8</t>
  </si>
  <si>
    <t>05-351/01-167893/21</t>
  </si>
  <si>
    <t>Shefqe Hyseni</t>
  </si>
  <si>
    <t>716-0</t>
  </si>
  <si>
    <t>05-351/01-167899/21</t>
  </si>
  <si>
    <t>Gunay Maksuti</t>
  </si>
  <si>
    <t>2527-12</t>
  </si>
  <si>
    <t>05-351/01-168188/21</t>
  </si>
  <si>
    <t>Abdullah Osmani</t>
  </si>
  <si>
    <t>4388-0</t>
  </si>
  <si>
    <t>05-351/01-168295/21</t>
  </si>
  <si>
    <t>Shahini Demi</t>
  </si>
  <si>
    <t>1045-5</t>
  </si>
  <si>
    <t>05-351/01-168403/21</t>
  </si>
  <si>
    <t>Rustem Musliu</t>
  </si>
  <si>
    <t>866-11</t>
  </si>
  <si>
    <t>05-351/01-168278/21</t>
  </si>
  <si>
    <t>Driton Kameri</t>
  </si>
  <si>
    <t>483-3</t>
  </si>
  <si>
    <t>05-351/01-168221/21</t>
  </si>
  <si>
    <t>Ilir Kabashi</t>
  </si>
  <si>
    <t>1012-0</t>
  </si>
  <si>
    <t>05-351/01-168251/21</t>
  </si>
  <si>
    <t>Nexhat Gentrit Kameri</t>
  </si>
  <si>
    <t>05-351/01-168718/21</t>
  </si>
  <si>
    <t>292-2-2-0</t>
  </si>
  <si>
    <t>05-351/01-168568/21</t>
  </si>
  <si>
    <t>Naim Neziri</t>
  </si>
  <si>
    <t>184-5</t>
  </si>
  <si>
    <t>05-351/01-168640/21</t>
  </si>
  <si>
    <t>Afrim Alija</t>
  </si>
  <si>
    <t>4591-0</t>
  </si>
  <si>
    <t>Ilaz Meha</t>
  </si>
  <si>
    <t>1228-6</t>
  </si>
  <si>
    <t>05-351/01-168600/21</t>
  </si>
  <si>
    <t>Mentor Aliji</t>
  </si>
  <si>
    <t>4531-0</t>
  </si>
  <si>
    <t>05-351/01-168625/21</t>
  </si>
  <si>
    <t>Shaban Llapashtica</t>
  </si>
  <si>
    <t>498-9</t>
  </si>
  <si>
    <t>05-351/01-168586/21</t>
  </si>
  <si>
    <t>Nezir Nitaj</t>
  </si>
  <si>
    <t>2860-30</t>
  </si>
  <si>
    <t>05-351/01-168758/21</t>
  </si>
  <si>
    <t>Shuajib Demolli</t>
  </si>
  <si>
    <t>702-0</t>
  </si>
  <si>
    <t>05-351/01-168551/21</t>
  </si>
  <si>
    <t>Hamit Rashiti</t>
  </si>
  <si>
    <t>05-351/01-168679/21</t>
  </si>
  <si>
    <t>866-41</t>
  </si>
  <si>
    <t>1390-3</t>
  </si>
  <si>
    <t>05-351/01-168170/21</t>
  </si>
  <si>
    <t>Osman Osmani</t>
  </si>
  <si>
    <t>6951-1</t>
  </si>
  <si>
    <t>05-351/01-167844/21</t>
  </si>
  <si>
    <t>05-351/01-167868/21</t>
  </si>
  <si>
    <t>Ramiz Sadiku sh.p.k</t>
  </si>
  <si>
    <t>7185-0</t>
  </si>
  <si>
    <t>05-351/01-167856/21</t>
  </si>
  <si>
    <t>7161-0</t>
  </si>
  <si>
    <t>05-351/01-168081/21</t>
  </si>
  <si>
    <t>Shpejtim Sefa</t>
  </si>
  <si>
    <t>3866-0</t>
  </si>
  <si>
    <t>05-351/01-167963/21</t>
  </si>
  <si>
    <t>Arianit Gashi</t>
  </si>
  <si>
    <t>2955-11</t>
  </si>
  <si>
    <t>05-356-36962/2010/1</t>
  </si>
  <si>
    <t>Ymer Ternava</t>
  </si>
  <si>
    <t>227-14</t>
  </si>
  <si>
    <t>05-351/01-167873/21</t>
  </si>
  <si>
    <t>05-351/01-167879/21</t>
  </si>
  <si>
    <t>05-351/01-167755/21</t>
  </si>
  <si>
    <t>Abaz Ibrahimi</t>
  </si>
  <si>
    <t>468-2</t>
  </si>
  <si>
    <t>05-351/01-167928/21</t>
  </si>
  <si>
    <t>Arben Rexhepi</t>
  </si>
  <si>
    <t>142-0</t>
  </si>
  <si>
    <t>05-351/01-167909/21</t>
  </si>
  <si>
    <t>Enver Rexhepi</t>
  </si>
  <si>
    <t>05-351/01-167891/21</t>
  </si>
  <si>
    <t>Fadil Rexhepi</t>
  </si>
  <si>
    <t>05-351/01-167812/21</t>
  </si>
  <si>
    <t>Kushtrim Makolli</t>
  </si>
  <si>
    <t>760-3</t>
  </si>
  <si>
    <t>05-351/01-167833/21</t>
  </si>
  <si>
    <t>147-0,148-0</t>
  </si>
  <si>
    <t>18.08.2021</t>
  </si>
  <si>
    <t>17.07.2021</t>
  </si>
  <si>
    <t>05-351/01-169972/21</t>
  </si>
  <si>
    <t>Guxim Ahmeti</t>
  </si>
  <si>
    <t>05-351/01-169993/21</t>
  </si>
  <si>
    <t>Remzi Llugiqi</t>
  </si>
  <si>
    <t>4406-19</t>
  </si>
  <si>
    <t>05-351/01-169799/21</t>
  </si>
  <si>
    <t>Ruzhdi Tahiri</t>
  </si>
  <si>
    <t>05-351/01-169480/21</t>
  </si>
  <si>
    <t>Nexhat Mjeku</t>
  </si>
  <si>
    <t>1289-13</t>
  </si>
  <si>
    <t>05-356-28184/2010/1</t>
  </si>
  <si>
    <t>Muharrem Berisha</t>
  </si>
  <si>
    <t>2770-2</t>
  </si>
  <si>
    <t>05-351/01-169497/21</t>
  </si>
  <si>
    <t>Zeqir Mjeku</t>
  </si>
  <si>
    <t>1289-12</t>
  </si>
  <si>
    <t>05-351/01-169456/21</t>
  </si>
  <si>
    <t>Bajram Iljazi</t>
  </si>
  <si>
    <t>1638-2</t>
  </si>
  <si>
    <t>05-351/01-169451/21</t>
  </si>
  <si>
    <t>Januz Metolli</t>
  </si>
  <si>
    <t>05-351/01-169440/21</t>
  </si>
  <si>
    <t>Berat Gashi</t>
  </si>
  <si>
    <t>585-33</t>
  </si>
  <si>
    <t>05-351/01-169432/21</t>
  </si>
  <si>
    <t>Zenel Gashi</t>
  </si>
  <si>
    <t>3248-1</t>
  </si>
  <si>
    <t>05-351/01-169844/21</t>
  </si>
  <si>
    <t>Fadil Maliqi</t>
  </si>
  <si>
    <t>341-2</t>
  </si>
  <si>
    <t>05-351/01-169831/21</t>
  </si>
  <si>
    <t>05-351/01-169838/21</t>
  </si>
  <si>
    <t>05-356-30037/2010/1</t>
  </si>
  <si>
    <t>Fehmi Hoxha</t>
  </si>
  <si>
    <t>10150-0</t>
  </si>
  <si>
    <t>05-351/01-169758/21</t>
  </si>
  <si>
    <t>05-351/01-169416/21</t>
  </si>
  <si>
    <t>Bajram Gashi</t>
  </si>
  <si>
    <t>3248-3</t>
  </si>
  <si>
    <t>05-351/01-169464/21</t>
  </si>
  <si>
    <t>Mentor Ramadani</t>
  </si>
  <si>
    <t>2674-94</t>
  </si>
  <si>
    <t>05-351/01-169471/21</t>
  </si>
  <si>
    <t>Arif Mjeku</t>
  </si>
  <si>
    <t>1289-11</t>
  </si>
  <si>
    <t>05-351/01-169009/21</t>
  </si>
  <si>
    <t>Nebih Ahmeti</t>
  </si>
  <si>
    <t>1561-1</t>
  </si>
  <si>
    <t>05-351/01-169146/21</t>
  </si>
  <si>
    <t>Albion Zeka</t>
  </si>
  <si>
    <t>2091-2</t>
  </si>
  <si>
    <t>05-351/01-169088/21</t>
  </si>
  <si>
    <t>Ahmet  Çitaku</t>
  </si>
  <si>
    <t>1109-1</t>
  </si>
  <si>
    <t>05-356-32713/2010/1</t>
  </si>
  <si>
    <t>7564-1</t>
  </si>
  <si>
    <t>05-351/01-169033/21</t>
  </si>
  <si>
    <t>Fadil Balaj</t>
  </si>
  <si>
    <t>1282-0</t>
  </si>
  <si>
    <t>05-351/01-169053/21</t>
  </si>
  <si>
    <t>Hasan Behluli</t>
  </si>
  <si>
    <t>704-3</t>
  </si>
  <si>
    <t>05-351/01-169020/21</t>
  </si>
  <si>
    <t>Behram Ahmeti</t>
  </si>
  <si>
    <t>1561-3</t>
  </si>
  <si>
    <t>05-351/01-169000/21</t>
  </si>
  <si>
    <t>Azem  Abedimi</t>
  </si>
  <si>
    <t>05-351/01-169264/21</t>
  </si>
  <si>
    <t>Abdulnaser Shabani</t>
  </si>
  <si>
    <t>05-351/01-168947/21</t>
  </si>
  <si>
    <t>Remzi Ternava</t>
  </si>
  <si>
    <t>227-13</t>
  </si>
  <si>
    <t>05-351/01-169029/21</t>
  </si>
  <si>
    <t>Nijazi Ajrulahi</t>
  </si>
  <si>
    <t>887-4</t>
  </si>
  <si>
    <t>05-351/01-169006/21</t>
  </si>
  <si>
    <t>Sali Gjukaj</t>
  </si>
  <si>
    <t>851-118</t>
  </si>
  <si>
    <t>05-351/01-168982/21</t>
  </si>
  <si>
    <t>Nexhat Hoti</t>
  </si>
  <si>
    <t>3919-0</t>
  </si>
  <si>
    <t>05-351/01-169319/21</t>
  </si>
  <si>
    <t>471-32</t>
  </si>
  <si>
    <t>05-054-45290/2016/1</t>
  </si>
  <si>
    <t>919-42</t>
  </si>
  <si>
    <t>05-351/01-169371/21</t>
  </si>
  <si>
    <t>Fexhri Uka</t>
  </si>
  <si>
    <t>1910-0</t>
  </si>
  <si>
    <t>05-351/01-169498/21</t>
  </si>
  <si>
    <t>Hasan Berisha</t>
  </si>
  <si>
    <t>4871-1</t>
  </si>
  <si>
    <t>05-351/01-169506/21</t>
  </si>
  <si>
    <t>Rasim Merlaku</t>
  </si>
  <si>
    <t>369-2</t>
  </si>
  <si>
    <t>Kemal Karaman</t>
  </si>
  <si>
    <t>1070-3</t>
  </si>
  <si>
    <t>05-351/01-169490/21</t>
  </si>
  <si>
    <t>369-4</t>
  </si>
  <si>
    <t>05-351/01-169523/21</t>
  </si>
  <si>
    <t>420-5</t>
  </si>
  <si>
    <t>Flutra  Xharra</t>
  </si>
  <si>
    <t>23.08.2021</t>
  </si>
  <si>
    <t>05-356-39020</t>
  </si>
  <si>
    <t>05-351/01-171279/21</t>
  </si>
  <si>
    <t>19.08.2021</t>
  </si>
  <si>
    <t>Jahir Durmishi</t>
  </si>
  <si>
    <t>2660-3</t>
  </si>
  <si>
    <t>05-356-30194/2010/1</t>
  </si>
  <si>
    <t>Bashkim Ademi</t>
  </si>
  <si>
    <t>761-11</t>
  </si>
  <si>
    <t>05-054-53366/2016/1</t>
  </si>
  <si>
    <t>Shaip Maxhuni</t>
  </si>
  <si>
    <t>05-351/01-171104/21</t>
  </si>
  <si>
    <t>Shaip Xhemshiti</t>
  </si>
  <si>
    <t>05-351/01-171073/21</t>
  </si>
  <si>
    <t>Fatmir Xhela</t>
  </si>
  <si>
    <t>750-8</t>
  </si>
  <si>
    <t>05-351/01-171128/21</t>
  </si>
  <si>
    <t>Ganija Govori</t>
  </si>
  <si>
    <t>227-22</t>
  </si>
  <si>
    <t>10399-0</t>
  </si>
  <si>
    <t>05-351/01-171119/21</t>
  </si>
  <si>
    <t>Sami Avni Haki Besart Gashi</t>
  </si>
  <si>
    <t>2158-20</t>
  </si>
  <si>
    <t>05-351/01-171208/21</t>
  </si>
  <si>
    <t>Rasim Berisha</t>
  </si>
  <si>
    <t>7441-1</t>
  </si>
  <si>
    <t>05-351/01-170900/21</t>
  </si>
  <si>
    <t>Rasim Rusinovci</t>
  </si>
  <si>
    <t>2122-14</t>
  </si>
  <si>
    <t>05-351/01-170876/21</t>
  </si>
  <si>
    <t>Agim Alshiqi</t>
  </si>
  <si>
    <t>1430-9</t>
  </si>
  <si>
    <t>05-351/01-170888/21</t>
  </si>
  <si>
    <t>Enver Rusinovci</t>
  </si>
  <si>
    <t>2122-15</t>
  </si>
  <si>
    <t>05-351/01-171217/21</t>
  </si>
  <si>
    <t>Fadil Sahiti</t>
  </si>
  <si>
    <t>05-351/01-171221/21</t>
  </si>
  <si>
    <t>Asllan Llumnica</t>
  </si>
  <si>
    <t>188-4</t>
  </si>
  <si>
    <t>05-351/01-171088/21</t>
  </si>
  <si>
    <t>Gzim Sadiku</t>
  </si>
  <si>
    <t>05-356-31608/2010/1</t>
  </si>
  <si>
    <t>Gani Breca</t>
  </si>
  <si>
    <t>05-351/01-170381/21</t>
  </si>
  <si>
    <t>Enver Maksuti</t>
  </si>
  <si>
    <t>05-356-38362/2010/1</t>
  </si>
  <si>
    <t>Arben Gashi</t>
  </si>
  <si>
    <t>05-351/01-170456/21</t>
  </si>
  <si>
    <t>05-351/01-170497/21</t>
  </si>
  <si>
    <t>Hajrullah Abedini</t>
  </si>
  <si>
    <t>844-0</t>
  </si>
  <si>
    <t>Nuhi Haziri</t>
  </si>
  <si>
    <t>848-2</t>
  </si>
  <si>
    <t>05-351/01-170611/21</t>
  </si>
  <si>
    <t>Bedrije Vertopi</t>
  </si>
  <si>
    <t>7318-0</t>
  </si>
  <si>
    <t>05-351/01-170616/21</t>
  </si>
  <si>
    <t>Ramadan Alija</t>
  </si>
  <si>
    <t>05-351/01-170648/21</t>
  </si>
  <si>
    <t>Zeqir Kadriu</t>
  </si>
  <si>
    <t>309-10</t>
  </si>
  <si>
    <t>Emrush Salihu</t>
  </si>
  <si>
    <t>1899-13</t>
  </si>
  <si>
    <t>05-356-31223/2010/1</t>
  </si>
  <si>
    <t>Sofije Havolli</t>
  </si>
  <si>
    <t>1466-20</t>
  </si>
  <si>
    <t>05-351/01-170272/21</t>
  </si>
  <si>
    <t>1603-8</t>
  </si>
  <si>
    <t>05-351/01-170178/21</t>
  </si>
  <si>
    <t>Blerim Gashi</t>
  </si>
  <si>
    <t>2712-8</t>
  </si>
  <si>
    <t>Rrustem Haliti</t>
  </si>
  <si>
    <t>2061-69</t>
  </si>
  <si>
    <t>05-356-39236/2010/1</t>
  </si>
  <si>
    <t>05-351/01-170374/21</t>
  </si>
  <si>
    <t>Sefedin Metaj</t>
  </si>
  <si>
    <t>260-9</t>
  </si>
  <si>
    <t>05-351/01-170301/21</t>
  </si>
  <si>
    <t>As Alberti sh.p.k</t>
  </si>
  <si>
    <t>1499-5</t>
  </si>
  <si>
    <t>05-351/01-170218/21</t>
  </si>
  <si>
    <t>Hisnet Kameri</t>
  </si>
  <si>
    <t>Shemsi Zeka</t>
  </si>
  <si>
    <t>322-5</t>
  </si>
  <si>
    <t>05-356-37697/2010/1</t>
  </si>
  <si>
    <t>Nebih Gashi</t>
  </si>
  <si>
    <t>2712-1</t>
  </si>
  <si>
    <t>05-356-37699/2010/1</t>
  </si>
  <si>
    <t>05-351/01-170171/21</t>
  </si>
  <si>
    <t>2712-9</t>
  </si>
  <si>
    <t>05-351/01-170244/21</t>
  </si>
  <si>
    <t>Bashkim Kabashi</t>
  </si>
  <si>
    <t>1427-10</t>
  </si>
  <si>
    <t>05-351/01-171810/21</t>
  </si>
  <si>
    <t>20.08.2021</t>
  </si>
  <si>
    <t>Shpetim Dobra</t>
  </si>
  <si>
    <t>1261-11</t>
  </si>
  <si>
    <t>701-2</t>
  </si>
  <si>
    <t>05-351/01-171947/21</t>
  </si>
  <si>
    <t>Abduhrraman Koleta</t>
  </si>
  <si>
    <t>6423-1</t>
  </si>
  <si>
    <t>05-351/01-171920/21</t>
  </si>
  <si>
    <t>Rrahim Deliu</t>
  </si>
  <si>
    <t>3058-3</t>
  </si>
  <si>
    <t>05-351/01-171905/21</t>
  </si>
  <si>
    <t>5074-0</t>
  </si>
  <si>
    <t>05-351/01-171931/21</t>
  </si>
  <si>
    <t>05-351/01-171938/21</t>
  </si>
  <si>
    <t>184-11</t>
  </si>
  <si>
    <t>05-351/01-172226/21</t>
  </si>
  <si>
    <t>Milazim Maliqi</t>
  </si>
  <si>
    <t>2126-0</t>
  </si>
  <si>
    <t>05-351-01-172202/21</t>
  </si>
  <si>
    <t>05-351/01-172248/21</t>
  </si>
  <si>
    <t>Misim Maliqi</t>
  </si>
  <si>
    <t>Veton Xhambazi</t>
  </si>
  <si>
    <t>05-351/01-172420/21</t>
  </si>
  <si>
    <t>Hisen Matoshi</t>
  </si>
  <si>
    <t>1403-1</t>
  </si>
  <si>
    <t>05-351/01-171561/21</t>
  </si>
  <si>
    <t>Ragip Jahiri</t>
  </si>
  <si>
    <t>Izet Makolli</t>
  </si>
  <si>
    <t>940-35</t>
  </si>
  <si>
    <t>05-356-38504/210/1</t>
  </si>
  <si>
    <t>Osmon Rrmoku</t>
  </si>
  <si>
    <t>502-0</t>
  </si>
  <si>
    <t>05-351/01-171480/21</t>
  </si>
  <si>
    <t>Bekim Jashari</t>
  </si>
  <si>
    <t>22-4</t>
  </si>
  <si>
    <t>05-351/01-171608/21</t>
  </si>
  <si>
    <t>Emine Zeneli</t>
  </si>
  <si>
    <t>1493-0</t>
  </si>
  <si>
    <t>05-351/01-171488/21</t>
  </si>
  <si>
    <t>Mustafa Krasniqi</t>
  </si>
  <si>
    <t>160-15</t>
  </si>
  <si>
    <t>05-351/01-171457/21</t>
  </si>
  <si>
    <t>Bozhica Doberlani</t>
  </si>
  <si>
    <t>1006-6</t>
  </si>
  <si>
    <t>05-351/01-171448/21</t>
  </si>
  <si>
    <t>Abdyl Leci</t>
  </si>
  <si>
    <t>701-1</t>
  </si>
  <si>
    <t>05-356-39418/2010/1</t>
  </si>
  <si>
    <t>Muhamet Mjeku</t>
  </si>
  <si>
    <t>1427-13</t>
  </si>
  <si>
    <t>05-351/01-171960/21</t>
  </si>
  <si>
    <t>Shaban Rashiti</t>
  </si>
  <si>
    <t>382-1</t>
  </si>
  <si>
    <t>05-351/01-171585/21</t>
  </si>
  <si>
    <t>Lavdije Krasniqi</t>
  </si>
  <si>
    <t>7562-2</t>
  </si>
  <si>
    <t>Shukrije Syla</t>
  </si>
  <si>
    <t>05-351/01-166848/21</t>
  </si>
  <si>
    <t>Rexhie/Bahtie</t>
  </si>
  <si>
    <t>Mejrushe/Bahtie Uka</t>
  </si>
  <si>
    <t>23.07.2021/25.08.2021</t>
  </si>
  <si>
    <t>Rexhepi/Ifeta</t>
  </si>
  <si>
    <t>05-351/01-170521/21</t>
  </si>
  <si>
    <t>05-351/01-170196-21</t>
  </si>
  <si>
    <t>Nebi Hiseni</t>
  </si>
  <si>
    <t>05-356-24266/2010/05-351/01-64450/21</t>
  </si>
  <si>
    <t>25.08.2021</t>
  </si>
  <si>
    <t>05-351/01-172889/21</t>
  </si>
  <si>
    <t>Bujar Krasniqi</t>
  </si>
  <si>
    <t>05-351/01-172899/21</t>
  </si>
  <si>
    <t>Zijadin Krasniqi</t>
  </si>
  <si>
    <t>05-351/01-172892/21</t>
  </si>
  <si>
    <t>Islam Kllokoqi</t>
  </si>
  <si>
    <t>1899-3</t>
  </si>
  <si>
    <t>05-351/01-173286/21</t>
  </si>
  <si>
    <t>Faton Bregovina</t>
  </si>
  <si>
    <t>5427-0</t>
  </si>
  <si>
    <t>05-351/01-173274/21</t>
  </si>
  <si>
    <t>Ferid Abazi</t>
  </si>
  <si>
    <t>426-0</t>
  </si>
  <si>
    <t>05-351/01-173347/21</t>
  </si>
  <si>
    <t>Fazli Maloku</t>
  </si>
  <si>
    <t>799-3</t>
  </si>
  <si>
    <t>05-351/01-173183/21</t>
  </si>
  <si>
    <t>Sabit Makovci</t>
  </si>
  <si>
    <t>1526-0</t>
  </si>
  <si>
    <t>05-351/01-172925/21</t>
  </si>
  <si>
    <t>Fatlum Gashi</t>
  </si>
  <si>
    <t>05-351/01-172686/21</t>
  </si>
  <si>
    <t>Rasim Osmani</t>
  </si>
  <si>
    <t>05-351/01-172695/21</t>
  </si>
  <si>
    <t>Marjeta Rama</t>
  </si>
  <si>
    <t>2067-3</t>
  </si>
  <si>
    <t>05-351/01-172841/21</t>
  </si>
  <si>
    <t>Naim Metolli</t>
  </si>
  <si>
    <t>05-351/01-172729/21</t>
  </si>
  <si>
    <t>Ferki Dumishi</t>
  </si>
  <si>
    <t>1168-53</t>
  </si>
  <si>
    <t>05-351/01-172791/21</t>
  </si>
  <si>
    <t>Arsim Smajli</t>
  </si>
  <si>
    <t>7061-0</t>
  </si>
  <si>
    <t>05-356-25589/05-351/01-97959/20</t>
  </si>
  <si>
    <t>22.06.2020/23.08.2021</t>
  </si>
  <si>
    <t>05-351/01-173441/01</t>
  </si>
  <si>
    <t>Blerim Mita</t>
  </si>
  <si>
    <t>7356-9</t>
  </si>
  <si>
    <t>05-351/01-172708/21</t>
  </si>
  <si>
    <t>Burim Shahini</t>
  </si>
  <si>
    <t>2886-11</t>
  </si>
  <si>
    <t>05-351/01-172718/21</t>
  </si>
  <si>
    <t>Afrim Shahini</t>
  </si>
  <si>
    <t>05-351/01-173227/21</t>
  </si>
  <si>
    <t>Isak Hoxha</t>
  </si>
  <si>
    <t>6315-0</t>
  </si>
  <si>
    <t>05-356-28679/2010/1</t>
  </si>
  <si>
    <t>Matej Krasniqi</t>
  </si>
  <si>
    <t>5298-4</t>
  </si>
  <si>
    <t>05-351/01-173411/21</t>
  </si>
  <si>
    <t>Sami Boshnjaku</t>
  </si>
  <si>
    <t>499-5-16-0</t>
  </si>
  <si>
    <t>05-351/01-173429/21</t>
  </si>
  <si>
    <t>Ahmet Krasniqi</t>
  </si>
  <si>
    <t>1093-1</t>
  </si>
  <si>
    <t>05-351/01-173235/21</t>
  </si>
  <si>
    <t>05-351/01-172860/21</t>
  </si>
  <si>
    <t>Meriton Bunjaku</t>
  </si>
  <si>
    <t>05-351/01-172876/21</t>
  </si>
  <si>
    <t>Hysni Salihu</t>
  </si>
  <si>
    <t>05-351/01-172885/21</t>
  </si>
  <si>
    <t>Nazmi Salihu</t>
  </si>
  <si>
    <t>05-351/01-173007/21</t>
  </si>
  <si>
    <t>Ilire Bekteshi</t>
  </si>
  <si>
    <t>05-351/01-173026/21</t>
  </si>
  <si>
    <t>Shaban Neziri</t>
  </si>
  <si>
    <t>1464-11</t>
  </si>
  <si>
    <t>05-351/01-172881/21</t>
  </si>
  <si>
    <t>Feti Gashi</t>
  </si>
  <si>
    <t>522-1</t>
  </si>
  <si>
    <t>05-351/01-173138/21</t>
  </si>
  <si>
    <t>442-3-2-0</t>
  </si>
  <si>
    <t>05-351/01-174217/21</t>
  </si>
  <si>
    <t>Ibrahim Ibrahimi</t>
  </si>
  <si>
    <t>05-351/01-173163/21</t>
  </si>
  <si>
    <t>Fitim Sadiku</t>
  </si>
  <si>
    <t>521-0</t>
  </si>
  <si>
    <t>05-351/01-173609/21</t>
  </si>
  <si>
    <t>3604-0</t>
  </si>
  <si>
    <t>Fatmir Kasumi</t>
  </si>
  <si>
    <t>05-351/01-173725/21</t>
  </si>
  <si>
    <t>Ukshin Ramadani</t>
  </si>
  <si>
    <t>2765-16</t>
  </si>
  <si>
    <t>Hysen Berisha</t>
  </si>
  <si>
    <t>1427-14</t>
  </si>
  <si>
    <t>05-351/01-173706/21</t>
  </si>
  <si>
    <t>Ajshe Berisha</t>
  </si>
  <si>
    <t>05-351/01-173690/21</t>
  </si>
  <si>
    <t>Fatime Berisha</t>
  </si>
  <si>
    <t>05-351/01-173560/21</t>
  </si>
  <si>
    <t>Naim Morina</t>
  </si>
  <si>
    <t>818-4-2-0</t>
  </si>
  <si>
    <t>05-356-28503/2010/1</t>
  </si>
  <si>
    <t>Salih Dragidella</t>
  </si>
  <si>
    <t>636-3</t>
  </si>
  <si>
    <t>05-356-28497/2010/1</t>
  </si>
  <si>
    <t>Ramadan Dragidella</t>
  </si>
  <si>
    <t>05-351/01-173150/21</t>
  </si>
  <si>
    <t>Sanije Tahiraga</t>
  </si>
  <si>
    <t>4165-0</t>
  </si>
  <si>
    <t>05-351/01-173524/21</t>
  </si>
  <si>
    <t>715-0</t>
  </si>
  <si>
    <t>05-351/01-173533/21</t>
  </si>
  <si>
    <t>Hazbi Ademi</t>
  </si>
  <si>
    <t>05-351/01-172867/21</t>
  </si>
  <si>
    <t>Perparim Bunjaku</t>
  </si>
  <si>
    <t>05-351/01-172984/21</t>
  </si>
  <si>
    <t>Hamdi Jashanica</t>
  </si>
  <si>
    <t>864-18</t>
  </si>
  <si>
    <t>05-351/01-172963/21</t>
  </si>
  <si>
    <t>3109-27</t>
  </si>
  <si>
    <t>05-351/01-172916/21</t>
  </si>
  <si>
    <t>Egzon Gashi</t>
  </si>
  <si>
    <t>05-356-28501/2010/1</t>
  </si>
  <si>
    <t>Hajdin Dragidella</t>
  </si>
  <si>
    <t>05-351/01-173212/21</t>
  </si>
  <si>
    <t>445-4,432-2</t>
  </si>
  <si>
    <t>Ismail Makolli</t>
  </si>
  <si>
    <t>940-39</t>
  </si>
  <si>
    <t>24.08.2021</t>
  </si>
  <si>
    <t>05-351/01-174524/21</t>
  </si>
  <si>
    <t>Ilir Retkoceri</t>
  </si>
  <si>
    <t>499-0</t>
  </si>
  <si>
    <t>05-351/01-174088/21</t>
  </si>
  <si>
    <t>Fidaim Fejzullahu</t>
  </si>
  <si>
    <t>2317-14</t>
  </si>
  <si>
    <t>05-351/01-174073/21</t>
  </si>
  <si>
    <t>Arsim Fejzullahu</t>
  </si>
  <si>
    <t>2317-15</t>
  </si>
  <si>
    <t>05-351/01-65016/21/05-070/01174494/21</t>
  </si>
  <si>
    <t>05-351/01-174238/21</t>
  </si>
  <si>
    <t>Naim Ibrahimi</t>
  </si>
  <si>
    <t>711-1</t>
  </si>
  <si>
    <t>05-351/01-174665/21</t>
  </si>
  <si>
    <t>Fazli Buqaj</t>
  </si>
  <si>
    <t>5431-0</t>
  </si>
  <si>
    <t>11.03.2021/25.08.2021</t>
  </si>
  <si>
    <t>05-351/01-174904/21</t>
  </si>
  <si>
    <t>Hamit Beqiri</t>
  </si>
  <si>
    <t>103-11</t>
  </si>
  <si>
    <t>05-351/01-175009/21</t>
  </si>
  <si>
    <t>Hamit Bashota</t>
  </si>
  <si>
    <t>3499-0</t>
  </si>
  <si>
    <t>05-351/01-174365/21</t>
  </si>
  <si>
    <t>Shemsi Tahiri</t>
  </si>
  <si>
    <t>3919-1</t>
  </si>
  <si>
    <t>05-351/01-175040/21</t>
  </si>
  <si>
    <t>Shefqet Ramadani</t>
  </si>
  <si>
    <t>72-0</t>
  </si>
  <si>
    <t>05-351/01-175076/21</t>
  </si>
  <si>
    <t>05-351/01-174456/21</t>
  </si>
  <si>
    <t>Nexhmedin Berisha</t>
  </si>
  <si>
    <t>Linda/Hasnie</t>
  </si>
  <si>
    <t>504-0</t>
  </si>
  <si>
    <t>05-351/01-174460/21</t>
  </si>
  <si>
    <t>Selim Berisha</t>
  </si>
  <si>
    <t>05-351/01-174030/21</t>
  </si>
  <si>
    <t>Adem kllokoqi</t>
  </si>
  <si>
    <t>Shendetesi</t>
  </si>
  <si>
    <t>1717-0</t>
  </si>
  <si>
    <t>05-356-38634/2010</t>
  </si>
  <si>
    <t>Ukshin Murati</t>
  </si>
  <si>
    <t>7639-12</t>
  </si>
  <si>
    <t>05-351/01-174060/21</t>
  </si>
  <si>
    <t>Valon Hiseni</t>
  </si>
  <si>
    <t>573-20</t>
  </si>
  <si>
    <t>05-351/01-174382/21</t>
  </si>
  <si>
    <t>Zijadin Zakuti</t>
  </si>
  <si>
    <t>6476-0</t>
  </si>
  <si>
    <t>Begzad Jerliu</t>
  </si>
  <si>
    <t>2884-4</t>
  </si>
  <si>
    <t>05-351/01-175042/21</t>
  </si>
  <si>
    <t>Nevzat Jerliu</t>
  </si>
  <si>
    <t>05-351/01-174839/21</t>
  </si>
  <si>
    <t>Bilall Idrizi</t>
  </si>
  <si>
    <t>2616-3</t>
  </si>
  <si>
    <t>05-351/01-174864/21</t>
  </si>
  <si>
    <t>Bukurije Idrizi</t>
  </si>
  <si>
    <t>2616-9</t>
  </si>
  <si>
    <t>05-351/01-174851/21</t>
  </si>
  <si>
    <t>05-351/01-174991/21</t>
  </si>
  <si>
    <t>Bashkim Qelaj</t>
  </si>
  <si>
    <t>2666-8</t>
  </si>
  <si>
    <t>05-351/01-174788/21</t>
  </si>
  <si>
    <t>Arben Brahimi</t>
  </si>
  <si>
    <t>10072-10</t>
  </si>
  <si>
    <t>05-351/01-174770/21</t>
  </si>
  <si>
    <t>Mehmed Makolli</t>
  </si>
  <si>
    <t>05-054-59914/2016/1</t>
  </si>
  <si>
    <t>Behar Dragusha</t>
  </si>
  <si>
    <t>706-9</t>
  </si>
  <si>
    <t>05-351/01-174793/21</t>
  </si>
  <si>
    <t>Shemsi Brahimi</t>
  </si>
  <si>
    <t>10072-11</t>
  </si>
  <si>
    <t>05-351/01-174038/21</t>
  </si>
  <si>
    <t>Rafet Kllokoqi</t>
  </si>
  <si>
    <t>578-10</t>
  </si>
  <si>
    <t>05-351/01-174327/21</t>
  </si>
  <si>
    <t>Abdurrahmon Kuleta</t>
  </si>
  <si>
    <t>10072-7</t>
  </si>
  <si>
    <t>Hata Tasholli</t>
  </si>
  <si>
    <t>1397-5</t>
  </si>
  <si>
    <t>05-351/01-174467/21</t>
  </si>
  <si>
    <t>Ali Krasniqi</t>
  </si>
  <si>
    <t>05-054-55717/2016/1</t>
  </si>
  <si>
    <t>294-20</t>
  </si>
  <si>
    <t>05-351/01-174097/21</t>
  </si>
  <si>
    <t>Bejtije Maliqi</t>
  </si>
  <si>
    <t>3649-0</t>
  </si>
  <si>
    <t>05-351/01-174116/21</t>
  </si>
  <si>
    <t>Afrim Maliqi</t>
  </si>
  <si>
    <t>05-351/01-174124/21</t>
  </si>
  <si>
    <t>Skender Luzhnica</t>
  </si>
  <si>
    <t>1618-1</t>
  </si>
  <si>
    <t>Isak Pajaziti</t>
  </si>
  <si>
    <t>3307-0</t>
  </si>
  <si>
    <t>05-351/01-174137/21</t>
  </si>
  <si>
    <t>05-351/01-174872/21</t>
  </si>
  <si>
    <t>F&amp;A inginiering</t>
  </si>
  <si>
    <t>10128-1</t>
  </si>
  <si>
    <t>05-351/01-174411/21</t>
  </si>
  <si>
    <t>Halim Osmani</t>
  </si>
  <si>
    <t>1291-5</t>
  </si>
  <si>
    <t>05-351/01-174335/21</t>
  </si>
  <si>
    <t>Bashkim Jashari</t>
  </si>
  <si>
    <t>445-6</t>
  </si>
  <si>
    <t>05-351/01-174248/21</t>
  </si>
  <si>
    <t>Fetah Ibrahimi</t>
  </si>
  <si>
    <t>05-351/01-174359/21</t>
  </si>
  <si>
    <t>Azem Rama</t>
  </si>
  <si>
    <t>585-41</t>
  </si>
  <si>
    <t>05-351/01-174203/21</t>
  </si>
  <si>
    <t>Besim Ibrahimi</t>
  </si>
  <si>
    <t>05-351/01-174210/21</t>
  </si>
  <si>
    <t>Lah Ibrahimi</t>
  </si>
  <si>
    <t>05-356-29288/2010/1</t>
  </si>
  <si>
    <t>Migjen Demjaha</t>
  </si>
  <si>
    <t>2763-12</t>
  </si>
  <si>
    <t>05-356-30841/2010/1</t>
  </si>
  <si>
    <t>Drilon Baholli</t>
  </si>
  <si>
    <t>4792-1</t>
  </si>
  <si>
    <t>05-3561/01-174102/21</t>
  </si>
  <si>
    <t>Milaim Dermaku</t>
  </si>
  <si>
    <t>827-16</t>
  </si>
  <si>
    <t>05-351/01-174071/21</t>
  </si>
  <si>
    <t>Ramim Ramadani</t>
  </si>
  <si>
    <t>7055-0</t>
  </si>
  <si>
    <t>05-351/01-174118/21</t>
  </si>
  <si>
    <t>Skender Abedini</t>
  </si>
  <si>
    <t>05-351/01-174076/21</t>
  </si>
  <si>
    <t>05-351/01-174232/21</t>
  </si>
  <si>
    <t>Bekim Ibrahimi</t>
  </si>
  <si>
    <t>05-356-26594/2010/1</t>
  </si>
  <si>
    <t>Shukrije Krasniqi</t>
  </si>
  <si>
    <t>05-351/01-174056/21</t>
  </si>
  <si>
    <t>575-2</t>
  </si>
  <si>
    <t>05-351/01-175347/21</t>
  </si>
  <si>
    <t>Luan Daka</t>
  </si>
  <si>
    <t>4891-0</t>
  </si>
  <si>
    <t>Kajtaz Krasniqi</t>
  </si>
  <si>
    <t>4383-1</t>
  </si>
  <si>
    <t>05-351/01-175530/21</t>
  </si>
  <si>
    <t>05-351/01-176284/21</t>
  </si>
  <si>
    <t>Nuhi Zulfaj</t>
  </si>
  <si>
    <t>438-3</t>
  </si>
  <si>
    <t>05-351/01-175370/21</t>
  </si>
  <si>
    <t>Besart Daka</t>
  </si>
  <si>
    <t>05-351/01-175973/21</t>
  </si>
  <si>
    <t>Jack Qerimi</t>
  </si>
  <si>
    <t>05-351/01-175436/21</t>
  </si>
  <si>
    <t>Sevdije Krasniqi</t>
  </si>
  <si>
    <t>856-0</t>
  </si>
  <si>
    <t>Bastri Asllani</t>
  </si>
  <si>
    <t>459-4</t>
  </si>
  <si>
    <t>05-351/01-175905/21</t>
  </si>
  <si>
    <t>05-351/01-175578/21</t>
  </si>
  <si>
    <t>05-351/01-176209/21</t>
  </si>
  <si>
    <t>Riza Smakiqi</t>
  </si>
  <si>
    <t>941-51</t>
  </si>
  <si>
    <t>130-7</t>
  </si>
  <si>
    <t>05-351/01-174317/21</t>
  </si>
  <si>
    <t>05-351/01-174304/21</t>
  </si>
  <si>
    <t>10072-5</t>
  </si>
  <si>
    <t>05-351/01-174328/21</t>
  </si>
  <si>
    <t>3639-0</t>
  </si>
  <si>
    <t>05-351/01-175715/21</t>
  </si>
  <si>
    <t>Arsim Shabani</t>
  </si>
  <si>
    <t>1721-1</t>
  </si>
  <si>
    <t>05-351/01-175722/21</t>
  </si>
  <si>
    <t>Murat Gashi</t>
  </si>
  <si>
    <t>1466-19</t>
  </si>
  <si>
    <t>05-35-61110/2016/1</t>
  </si>
  <si>
    <t>Naim Pacolli</t>
  </si>
  <si>
    <t>7202-0</t>
  </si>
  <si>
    <t>05-356-40986/2010</t>
  </si>
  <si>
    <t>05-054-56533/2016/1</t>
  </si>
  <si>
    <t>Naser Llumnica</t>
  </si>
  <si>
    <t>05-351/01-175783/21</t>
  </si>
  <si>
    <t>Nisret Loki</t>
  </si>
  <si>
    <t>1268-32</t>
  </si>
  <si>
    <t>05-351/01-175773/21</t>
  </si>
  <si>
    <t>254-12</t>
  </si>
  <si>
    <t>Bastrije Rafuna</t>
  </si>
  <si>
    <t>664-7</t>
  </si>
  <si>
    <t>05-351/01-175750/21</t>
  </si>
  <si>
    <t>Afrim Rafuna</t>
  </si>
  <si>
    <t>664-36</t>
  </si>
  <si>
    <t>Blerim Uka</t>
  </si>
  <si>
    <t>4384-2</t>
  </si>
  <si>
    <t>05-351/01-175484/21</t>
  </si>
  <si>
    <t>Nexhmi Morina</t>
  </si>
  <si>
    <t>3954-0</t>
  </si>
  <si>
    <t>05-351/01-175740/21</t>
  </si>
  <si>
    <t>Fatmir Rafuna</t>
  </si>
  <si>
    <t>664-37</t>
  </si>
  <si>
    <t>05-351/01-176011/21</t>
  </si>
  <si>
    <t>Ismail Lutolli</t>
  </si>
  <si>
    <t>1404-3</t>
  </si>
  <si>
    <t>Nerxhivane Hyseni</t>
  </si>
  <si>
    <t>125-10</t>
  </si>
  <si>
    <t>05-351/01-176266/21</t>
  </si>
  <si>
    <t>Sabedin Nobrda</t>
  </si>
  <si>
    <t>6175-0</t>
  </si>
  <si>
    <t>05-351/01-176262/21</t>
  </si>
  <si>
    <t>Albena Pllana</t>
  </si>
  <si>
    <t>763-0</t>
  </si>
  <si>
    <t>05-351/01-175868/21</t>
  </si>
  <si>
    <t>Fahredin Hashani</t>
  </si>
  <si>
    <t>2997-4</t>
  </si>
  <si>
    <t>05-351/01-176495/21</t>
  </si>
  <si>
    <t>05-351/01-176485/21</t>
  </si>
  <si>
    <t>Sabit Krasniqi</t>
  </si>
  <si>
    <t>227-21</t>
  </si>
  <si>
    <t>05-351/01-175927/21</t>
  </si>
  <si>
    <t>7198-1</t>
  </si>
  <si>
    <t>05-351/01-176256/21</t>
  </si>
  <si>
    <t>Hyla Pllana</t>
  </si>
  <si>
    <t>2681-1,763-0</t>
  </si>
  <si>
    <t>05-351/01-175879/21</t>
  </si>
  <si>
    <t>05-351/01-175900/21</t>
  </si>
  <si>
    <t>450-4</t>
  </si>
  <si>
    <t>Valdrin Shulemaja</t>
  </si>
  <si>
    <t>05-351/01-175731/21</t>
  </si>
  <si>
    <t>3102-8</t>
  </si>
  <si>
    <t>05-351/01-175913/21</t>
  </si>
  <si>
    <t>Ismail Morina</t>
  </si>
  <si>
    <t>7603-1</t>
  </si>
  <si>
    <t>05-351/01-175992/21</t>
  </si>
  <si>
    <t>483-27</t>
  </si>
  <si>
    <t>05-351/01-175801/21</t>
  </si>
  <si>
    <t>Asllan Mujku</t>
  </si>
  <si>
    <t>2524-5</t>
  </si>
  <si>
    <t>05-351/01-176620/21</t>
  </si>
  <si>
    <t>Nexhat Dumnica</t>
  </si>
  <si>
    <t>7196-14</t>
  </si>
  <si>
    <t>05-351/01-176609/21</t>
  </si>
  <si>
    <t>7168-1,7197-3</t>
  </si>
  <si>
    <t>05-351/01-175513/21</t>
  </si>
  <si>
    <t>Zarife Kameri</t>
  </si>
  <si>
    <t>98-0</t>
  </si>
  <si>
    <t>05-351/01-175719/21</t>
  </si>
  <si>
    <t>Lule Makolli</t>
  </si>
  <si>
    <t>633-7</t>
  </si>
  <si>
    <t>05-351/01-176532/21</t>
  </si>
  <si>
    <t>15-1</t>
  </si>
  <si>
    <t>05-351/01-176335/21</t>
  </si>
  <si>
    <t>Arsim Kelmendi</t>
  </si>
  <si>
    <t>524-7</t>
  </si>
  <si>
    <t>05-356-31252/2010/1</t>
  </si>
  <si>
    <t>Besim Mehmeti</t>
  </si>
  <si>
    <t>3669-0</t>
  </si>
  <si>
    <t>05-351/01-175742/21</t>
  </si>
  <si>
    <t>Afrim Ethemi</t>
  </si>
  <si>
    <t>2787-4</t>
  </si>
  <si>
    <t>05-351/01-175860/21</t>
  </si>
  <si>
    <t>Avdullah Hyseni</t>
  </si>
  <si>
    <t>310-6</t>
  </si>
  <si>
    <t>05-351/01-175789/21</t>
  </si>
  <si>
    <t>Levent Hydaverdi</t>
  </si>
  <si>
    <t>5532-0</t>
  </si>
  <si>
    <t>05-351/01-175822/21</t>
  </si>
  <si>
    <t>Arben Ramadani</t>
  </si>
  <si>
    <t>712-1</t>
  </si>
  <si>
    <t>05-351/01-175521/21</t>
  </si>
  <si>
    <t>Zena Islami</t>
  </si>
  <si>
    <t>833-0</t>
  </si>
  <si>
    <t>05-351-01-175775/21</t>
  </si>
  <si>
    <t>1559-27</t>
  </si>
  <si>
    <t>05-351/01-175828/21</t>
  </si>
  <si>
    <t>Jetullah Ramadani</t>
  </si>
  <si>
    <t>05-351/01-175680/21</t>
  </si>
  <si>
    <t>Shaban Hajdini</t>
  </si>
  <si>
    <t>772-6</t>
  </si>
  <si>
    <t>Sahit Pllana</t>
  </si>
  <si>
    <t>269-0,271-1</t>
  </si>
  <si>
    <t>05-351/01-176580/21</t>
  </si>
  <si>
    <t>Selime Fetahu</t>
  </si>
  <si>
    <t>15-3</t>
  </si>
  <si>
    <t>05-351/01-175625/21</t>
  </si>
  <si>
    <t>Gani Tahiri</t>
  </si>
  <si>
    <t>704-4</t>
  </si>
  <si>
    <t>05-351/01-175643/21</t>
  </si>
  <si>
    <t>05-351/01-175847/21</t>
  </si>
  <si>
    <t>Enes Emini</t>
  </si>
  <si>
    <t>1255-3</t>
  </si>
  <si>
    <t>05-356-29252/2010/1</t>
  </si>
  <si>
    <t>Shefqet Fetahu</t>
  </si>
  <si>
    <t>15-4</t>
  </si>
  <si>
    <t>05-351/01-176642/21</t>
  </si>
  <si>
    <t>7196-12</t>
  </si>
  <si>
    <t>05-351/01-177195/21</t>
  </si>
  <si>
    <t>Kosum Kosumi</t>
  </si>
  <si>
    <t>608-34</t>
  </si>
  <si>
    <t>05-351/01-175788/21</t>
  </si>
  <si>
    <t>Zekrijah Loki</t>
  </si>
  <si>
    <t>1268-33</t>
  </si>
  <si>
    <t>05-351/01-175576/21</t>
  </si>
  <si>
    <t>Naim Jerliu</t>
  </si>
  <si>
    <t>7549-0</t>
  </si>
  <si>
    <t>05-351/01-175714/21</t>
  </si>
  <si>
    <t>Musli Makolli</t>
  </si>
  <si>
    <t>6951-4</t>
  </si>
  <si>
    <t>05-351/01-175733/21</t>
  </si>
  <si>
    <t>6895-0</t>
  </si>
  <si>
    <t>05-351/01-175697/21</t>
  </si>
  <si>
    <t>Xhelil Hajdini</t>
  </si>
  <si>
    <t>772-5</t>
  </si>
  <si>
    <t>26.08.2021</t>
  </si>
  <si>
    <t>Rexhep Sopjani</t>
  </si>
  <si>
    <t>1396-2</t>
  </si>
  <si>
    <t>05-351/01-177596/21</t>
  </si>
  <si>
    <t>Halim Sopjani</t>
  </si>
  <si>
    <t>1339-7</t>
  </si>
  <si>
    <t>05-351/01-177607/21</t>
  </si>
  <si>
    <t>Besnik Demiri</t>
  </si>
  <si>
    <t>589-18</t>
  </si>
  <si>
    <t>05-351/01-177664/21</t>
  </si>
  <si>
    <t>Visar Sopjani</t>
  </si>
  <si>
    <t>4017-0</t>
  </si>
  <si>
    <t>7179-5</t>
  </si>
  <si>
    <t>05-351/01-177707/21</t>
  </si>
  <si>
    <t>05-356-38303/2010/1</t>
  </si>
  <si>
    <t>Agim Murati</t>
  </si>
  <si>
    <t>7639-14</t>
  </si>
  <si>
    <t>1124-16</t>
  </si>
  <si>
    <t>05-351/01-177761/21</t>
  </si>
  <si>
    <t>Sabedin Cakolli</t>
  </si>
  <si>
    <t>Burim Pacolli</t>
  </si>
  <si>
    <t>633-15</t>
  </si>
  <si>
    <t>05-351/01-177217/21</t>
  </si>
  <si>
    <t>Enver Musliu</t>
  </si>
  <si>
    <t>3097-3</t>
  </si>
  <si>
    <t>05-351/01-176798/21</t>
  </si>
  <si>
    <t>Tefik Rashiti</t>
  </si>
  <si>
    <t>864-4</t>
  </si>
  <si>
    <t>05-351/01-176786/21</t>
  </si>
  <si>
    <t>Hamdi Ademi</t>
  </si>
  <si>
    <t>141-12</t>
  </si>
  <si>
    <t>05-351/01-177780/21</t>
  </si>
  <si>
    <t>Selajdin Limani</t>
  </si>
  <si>
    <t>05-351/01-177839/21</t>
  </si>
  <si>
    <t>Burim Gashi</t>
  </si>
  <si>
    <t>6024-0</t>
  </si>
  <si>
    <t>05-356-30384/2010/1</t>
  </si>
  <si>
    <t>Sabit Osmani</t>
  </si>
  <si>
    <t>6622-1</t>
  </si>
  <si>
    <t>05-351/01-177781/21</t>
  </si>
  <si>
    <t>05-351/01-177447/21</t>
  </si>
  <si>
    <t>Ramush Kurti</t>
  </si>
  <si>
    <t>431-10</t>
  </si>
  <si>
    <t>Naim Ibishi</t>
  </si>
  <si>
    <t>284-4</t>
  </si>
  <si>
    <t>05-351/01-176971/21</t>
  </si>
  <si>
    <t>05-351/01-176846/21</t>
  </si>
  <si>
    <t>Naim Latifi</t>
  </si>
  <si>
    <t>5464-3</t>
  </si>
  <si>
    <t>Sylejman Rrahmani</t>
  </si>
  <si>
    <t>3864-0</t>
  </si>
  <si>
    <t>05-351/01-177261/21</t>
  </si>
  <si>
    <t>Ismet Cakolli</t>
  </si>
  <si>
    <t>467-3</t>
  </si>
  <si>
    <t>05-351/01-176874/21</t>
  </si>
  <si>
    <t>Arsim Hasani</t>
  </si>
  <si>
    <t>05-351/01-176837/21</t>
  </si>
  <si>
    <t>Bekim Foniqi</t>
  </si>
  <si>
    <t>258-3</t>
  </si>
  <si>
    <t>05-351/01-176908/21</t>
  </si>
  <si>
    <t>Sahit Zeneli</t>
  </si>
  <si>
    <t>1035-2</t>
  </si>
  <si>
    <t>05-351/01-177253/21</t>
  </si>
  <si>
    <t>Rrustem Ajzeri</t>
  </si>
  <si>
    <t>909-0</t>
  </si>
  <si>
    <t>05-351/01-177045/21</t>
  </si>
  <si>
    <t>Sahit Tahiri</t>
  </si>
  <si>
    <t>410-11</t>
  </si>
  <si>
    <t>05-351/01-177047/21</t>
  </si>
  <si>
    <t>Sevdail Tahiri</t>
  </si>
  <si>
    <t>410-10</t>
  </si>
  <si>
    <t>Isuf Lumi</t>
  </si>
  <si>
    <t>5241-2</t>
  </si>
  <si>
    <t>05-351/01-176944/21</t>
  </si>
  <si>
    <t>Faik Rashiti</t>
  </si>
  <si>
    <t>905-3</t>
  </si>
  <si>
    <t>05-351/01-177489/21</t>
  </si>
  <si>
    <t>Hakif Berisha</t>
  </si>
  <si>
    <t>913-5</t>
  </si>
  <si>
    <t>05-351/01-177147/21</t>
  </si>
  <si>
    <t>Qamil Zuka</t>
  </si>
  <si>
    <t>1903-15</t>
  </si>
  <si>
    <t>05-351/01-177602/21</t>
  </si>
  <si>
    <t>Rrahman Veseli</t>
  </si>
  <si>
    <t>2099-21</t>
  </si>
  <si>
    <t>05-351/01-176824/21</t>
  </si>
  <si>
    <t>Ruzhdi Zeqiri</t>
  </si>
  <si>
    <t>990-2</t>
  </si>
  <si>
    <t>05-356-33936/2010/1</t>
  </si>
  <si>
    <t>Lulezim Krasniqi</t>
  </si>
  <si>
    <t>6599-0</t>
  </si>
  <si>
    <t>05-351/01-176956/21</t>
  </si>
  <si>
    <t>Ali Jusufi</t>
  </si>
  <si>
    <t>979-8</t>
  </si>
  <si>
    <t>05-351/01-176806/21</t>
  </si>
  <si>
    <t>Veli Zeqiri</t>
  </si>
  <si>
    <t>989-2,988-2</t>
  </si>
  <si>
    <t>749-1</t>
  </si>
  <si>
    <t>05-351/01-176883/21</t>
  </si>
  <si>
    <t>Fazli Rashiti</t>
  </si>
  <si>
    <t>864-1</t>
  </si>
  <si>
    <t>05-351/01-177849/21</t>
  </si>
  <si>
    <t>Jeton Halili</t>
  </si>
  <si>
    <t>05-351/01-177266/21</t>
  </si>
  <si>
    <t>Avni Hajzeri</t>
  </si>
  <si>
    <t>05-351/01-177202/21</t>
  </si>
  <si>
    <t>Mehedin Krasniqi</t>
  </si>
  <si>
    <t>2271-2</t>
  </si>
  <si>
    <t>Ardian Luta</t>
  </si>
  <si>
    <t>05-351/01-177543/21</t>
  </si>
  <si>
    <t>Feti Mehdiu</t>
  </si>
  <si>
    <t>321-14</t>
  </si>
  <si>
    <t>05-351/01-177534/21</t>
  </si>
  <si>
    <t>05-351/01-177465/21</t>
  </si>
  <si>
    <t>Xhylferije Gashi</t>
  </si>
  <si>
    <t>197-11</t>
  </si>
  <si>
    <t>05-351/01-177787/21</t>
  </si>
  <si>
    <t>05-351/01-177765/21</t>
  </si>
  <si>
    <t>Driton Saqipi</t>
  </si>
  <si>
    <t>981-21</t>
  </si>
  <si>
    <t>05-351/01-177751/21</t>
  </si>
  <si>
    <t>979-3</t>
  </si>
  <si>
    <t>Ramadan Krasniqi</t>
  </si>
  <si>
    <t>05-351/01-177190/21</t>
  </si>
  <si>
    <t>Besart Berisha</t>
  </si>
  <si>
    <t>628-9</t>
  </si>
  <si>
    <t>05-351/01-177212/21</t>
  </si>
  <si>
    <t>Arsim Krasniqi</t>
  </si>
  <si>
    <t>4124-0</t>
  </si>
  <si>
    <t>05-351/01-177294/21</t>
  </si>
  <si>
    <t>Fatlum Cakolli</t>
  </si>
  <si>
    <t>Sabri Rashiti</t>
  </si>
  <si>
    <t>880-6</t>
  </si>
  <si>
    <t>Ramadan Sylejmani</t>
  </si>
  <si>
    <t>1298-28</t>
  </si>
  <si>
    <t>05-351/01-177505/21</t>
  </si>
  <si>
    <t>Haki Ilmi Kuleta</t>
  </si>
  <si>
    <t>851-152</t>
  </si>
  <si>
    <t>Rexhep Menxhiqi</t>
  </si>
  <si>
    <t>160-20</t>
  </si>
  <si>
    <t>05-351/01-177508/21</t>
  </si>
  <si>
    <t>Kushtrim Latifi</t>
  </si>
  <si>
    <t>05-351/01-177156/21</t>
  </si>
  <si>
    <t>Musli Fetahu</t>
  </si>
  <si>
    <t>511-20</t>
  </si>
  <si>
    <t>05-351/01-177166/21</t>
  </si>
  <si>
    <t>Fadil Sulejmani</t>
  </si>
  <si>
    <t>1298-29</t>
  </si>
  <si>
    <t>05-351/01-177137/21</t>
  </si>
  <si>
    <t>Hysein Kongjeli</t>
  </si>
  <si>
    <t>7026-0</t>
  </si>
  <si>
    <t>05-351/01-177129/21</t>
  </si>
  <si>
    <t>Rashide Veliu</t>
  </si>
  <si>
    <t>1491-16</t>
  </si>
  <si>
    <t>05-351/01-177120/21</t>
  </si>
  <si>
    <t>Avni Veliu</t>
  </si>
  <si>
    <t>1491-15</t>
  </si>
  <si>
    <t>05-351/01-177229/21</t>
  </si>
  <si>
    <t>Hanife Shala</t>
  </si>
  <si>
    <t>3745-1</t>
  </si>
  <si>
    <t>05-351/01-177183/21</t>
  </si>
  <si>
    <t>Naim Loxha</t>
  </si>
  <si>
    <t>801-17</t>
  </si>
  <si>
    <t>05-356-35934/2010/1</t>
  </si>
  <si>
    <t>14.10.2021</t>
  </si>
  <si>
    <t>10.03.2020/02.10.2020</t>
  </si>
  <si>
    <t>17.01.2020/28.10.2020</t>
  </si>
  <si>
    <t>29.01.2020/29.07.2021</t>
  </si>
  <si>
    <t>30.08.2021</t>
  </si>
  <si>
    <t>26.11.2020/30.08.2021</t>
  </si>
  <si>
    <t>05-351/01-178624/21</t>
  </si>
  <si>
    <t>27.08.2021</t>
  </si>
  <si>
    <t>Serbez Ahmeti</t>
  </si>
  <si>
    <t>1258-20</t>
  </si>
  <si>
    <t>05-351/01-178416/21</t>
  </si>
  <si>
    <t>227-20</t>
  </si>
  <si>
    <t>05-351/01-178410/21</t>
  </si>
  <si>
    <t>Nehat Keka</t>
  </si>
  <si>
    <t>2138-5</t>
  </si>
  <si>
    <t>05-351/01-178395/21</t>
  </si>
  <si>
    <t>Mehmet Zakuti</t>
  </si>
  <si>
    <t>5172-14</t>
  </si>
  <si>
    <t>05-351/01-178403/21</t>
  </si>
  <si>
    <t>Bajrush Mustafa</t>
  </si>
  <si>
    <t>657-2</t>
  </si>
  <si>
    <t>05-351/01-178254/21</t>
  </si>
  <si>
    <t>Rexhep Shehi</t>
  </si>
  <si>
    <t>167-8</t>
  </si>
  <si>
    <t>05-351/01-178241/21</t>
  </si>
  <si>
    <t>470-1</t>
  </si>
  <si>
    <t>05-351/01-178238/21</t>
  </si>
  <si>
    <t>Halil Beka</t>
  </si>
  <si>
    <t>481-3</t>
  </si>
  <si>
    <t>05-351/01-178226/21</t>
  </si>
  <si>
    <t>Safete Dragusha</t>
  </si>
  <si>
    <t>05-351/01-178261/21</t>
  </si>
  <si>
    <t>1607-8</t>
  </si>
  <si>
    <t>05-351/01-178156/21</t>
  </si>
  <si>
    <t>Memli Salihu</t>
  </si>
  <si>
    <t>955-9</t>
  </si>
  <si>
    <t>05-054-63067/2016/1</t>
  </si>
  <si>
    <t>N.T. Minimax</t>
  </si>
  <si>
    <t>05-351/01-178424/21</t>
  </si>
  <si>
    <t>Leonaed Spahiu</t>
  </si>
  <si>
    <t>778-9</t>
  </si>
  <si>
    <t>05-351/01-178461/21</t>
  </si>
  <si>
    <t>Arta Rexhepi</t>
  </si>
  <si>
    <t>5590-1</t>
  </si>
  <si>
    <t>05-351/01-178168/21</t>
  </si>
  <si>
    <t>Agim Tahiri</t>
  </si>
  <si>
    <t>2816-0</t>
  </si>
  <si>
    <t>05-351/01-178142/21</t>
  </si>
  <si>
    <t>Gazmend Osmani</t>
  </si>
  <si>
    <t>300-6</t>
  </si>
  <si>
    <t>05-351/01-178179/21</t>
  </si>
  <si>
    <t>05-351/01-178120/21</t>
  </si>
  <si>
    <t>Bekim Berisha</t>
  </si>
  <si>
    <t>1334-3</t>
  </si>
  <si>
    <t>05-351/01-178067/21</t>
  </si>
  <si>
    <t>Mehmet Sylejmani</t>
  </si>
  <si>
    <t>2160-0</t>
  </si>
  <si>
    <t>05-054-62264/2016/3</t>
  </si>
  <si>
    <t>Arena Sh.P.K</t>
  </si>
  <si>
    <t>05-351/01-178444/21</t>
  </si>
  <si>
    <t>Fehmi Salihu</t>
  </si>
  <si>
    <t>1899-15</t>
  </si>
  <si>
    <t>05-351/01-178382/21</t>
  </si>
  <si>
    <t>227-19</t>
  </si>
  <si>
    <t>05-351/01-178422/21</t>
  </si>
  <si>
    <t>Xhafer Mustafa</t>
  </si>
  <si>
    <t>657-4</t>
  </si>
  <si>
    <t>05-351/01-178131/21</t>
  </si>
  <si>
    <t>Shpat Zeqiri</t>
  </si>
  <si>
    <t>05-351/01-178086/21</t>
  </si>
  <si>
    <t>Ali Bllacaku</t>
  </si>
  <si>
    <t>05-351/01-178337/21</t>
  </si>
  <si>
    <t>Xhemajl Sopjani</t>
  </si>
  <si>
    <t>1064-36</t>
  </si>
  <si>
    <t>05-351/01-178320/21</t>
  </si>
  <si>
    <t>Berat Mestani</t>
  </si>
  <si>
    <t>292-11</t>
  </si>
  <si>
    <t>05-351/01-178031/21</t>
  </si>
  <si>
    <t>Myzafere Perquku</t>
  </si>
  <si>
    <t>1467-10</t>
  </si>
  <si>
    <t>05-351/01-178315/21</t>
  </si>
  <si>
    <t>Bedredin Velija</t>
  </si>
  <si>
    <t>1207-0</t>
  </si>
  <si>
    <t>05-351/01-178283/21</t>
  </si>
  <si>
    <t>Burim Sallahu</t>
  </si>
  <si>
    <t>123-0</t>
  </si>
  <si>
    <t>05-351/01-178300/21</t>
  </si>
  <si>
    <t>Rijad Hyseni</t>
  </si>
  <si>
    <t>05-351/01-178557/21</t>
  </si>
  <si>
    <t>Mursel Llalloshi</t>
  </si>
  <si>
    <t>Ilaz Loshaj</t>
  </si>
  <si>
    <t>683-7</t>
  </si>
  <si>
    <t>05-351/01-179002/21</t>
  </si>
  <si>
    <t>Fadil Osmani</t>
  </si>
  <si>
    <t>579-3</t>
  </si>
  <si>
    <t>05-351/01-178203/21</t>
  </si>
  <si>
    <t>Mendu Halili</t>
  </si>
  <si>
    <t>2571-56</t>
  </si>
  <si>
    <t>05-351/01-178277/21</t>
  </si>
  <si>
    <t>Selim Sallahu</t>
  </si>
  <si>
    <t>05-351/01-178162/21</t>
  </si>
  <si>
    <t>Mustaf Xheladini</t>
  </si>
  <si>
    <t>582-0</t>
  </si>
  <si>
    <t>05-054-40028/2010/1</t>
  </si>
  <si>
    <t>5838-0</t>
  </si>
  <si>
    <t>05-351/01-178984/21</t>
  </si>
  <si>
    <t>Xheladin Halilaj</t>
  </si>
  <si>
    <t>2760-4</t>
  </si>
  <si>
    <t>05-356-28459/2010/1</t>
  </si>
  <si>
    <t>Ilmi Isufi</t>
  </si>
  <si>
    <t>2432-8</t>
  </si>
  <si>
    <t>05-351/01-179093/21</t>
  </si>
  <si>
    <t>Nebi Çoçi</t>
  </si>
  <si>
    <t>566-30</t>
  </si>
  <si>
    <t>05-351/01-179102/21</t>
  </si>
  <si>
    <t>Nexharije Buqinca</t>
  </si>
  <si>
    <t>05-351/01-179087/21</t>
  </si>
  <si>
    <t>Sabrije Ganijaj</t>
  </si>
  <si>
    <t>566-21</t>
  </si>
  <si>
    <t>05-351/01-178301/21</t>
  </si>
  <si>
    <t>Besim Sallahu</t>
  </si>
  <si>
    <t>05-351/01-178298/21</t>
  </si>
  <si>
    <t>Afrim Sallahu</t>
  </si>
  <si>
    <t>05-351/01-178353/21</t>
  </si>
  <si>
    <t>Agron Makolli</t>
  </si>
  <si>
    <t>132-9</t>
  </si>
  <si>
    <t>05-351/01-178464/21</t>
  </si>
  <si>
    <t>Halil Lahi</t>
  </si>
  <si>
    <t>187-4</t>
  </si>
  <si>
    <t>05-351/01-178307/21</t>
  </si>
  <si>
    <t>Agron Beqiri</t>
  </si>
  <si>
    <t>729-7,729-1</t>
  </si>
  <si>
    <t>05-351/01-178294/21</t>
  </si>
  <si>
    <t>Valon Hyseni</t>
  </si>
  <si>
    <t>05-351/01-178063/21</t>
  </si>
  <si>
    <t>Jetullah Peshku</t>
  </si>
  <si>
    <t>05-351/01-178077/21</t>
  </si>
  <si>
    <t>Valdet Bajraktari</t>
  </si>
  <si>
    <t>1262-36</t>
  </si>
  <si>
    <t>05-351/01-178114/21</t>
  </si>
  <si>
    <t>05-351/01-178348/21</t>
  </si>
  <si>
    <t>Bujar Jashari</t>
  </si>
  <si>
    <t>46-14</t>
  </si>
  <si>
    <t>05-351/01-178342/21</t>
  </si>
  <si>
    <t>Xhafer Sejdija</t>
  </si>
  <si>
    <t>845-0</t>
  </si>
  <si>
    <t>05-356-40351/2010/1</t>
  </si>
  <si>
    <t>Leater Ramadani</t>
  </si>
  <si>
    <t>05-351/01-178887/21</t>
  </si>
  <si>
    <t>Abdyl Duriqi</t>
  </si>
  <si>
    <t>2373-3</t>
  </si>
  <si>
    <t>05-356-38696/2010/1</t>
  </si>
  <si>
    <t>Mehreme Haziri</t>
  </si>
  <si>
    <t>110-21</t>
  </si>
  <si>
    <t>05-351/01-180031/21</t>
  </si>
  <si>
    <t>05-351/01-179120/21</t>
  </si>
  <si>
    <t>Idriz Osmani</t>
  </si>
  <si>
    <t>47-3</t>
  </si>
  <si>
    <t>Perparim Namani</t>
  </si>
  <si>
    <t>05-351/01-179051/21</t>
  </si>
  <si>
    <t>Rahman Buzhala</t>
  </si>
  <si>
    <t>2349-1</t>
  </si>
  <si>
    <t>05-351/01-179036/21</t>
  </si>
  <si>
    <t>Qazim Namani</t>
  </si>
  <si>
    <t>3114-1</t>
  </si>
  <si>
    <t>05-351/01-179107/21</t>
  </si>
  <si>
    <t>2739-0</t>
  </si>
  <si>
    <t>05-351/01-179137/21</t>
  </si>
  <si>
    <t>Afrim Azizi</t>
  </si>
  <si>
    <t>05-356-36814/2010/1</t>
  </si>
  <si>
    <t>05-351/01-178844/21</t>
  </si>
  <si>
    <t>05-351/01-179080/21</t>
  </si>
  <si>
    <t>Islam Bunjaku</t>
  </si>
  <si>
    <t>844-3</t>
  </si>
  <si>
    <t>05-356-24505/2010/05-351/01-178926/21</t>
  </si>
  <si>
    <t>05-351/01-180292/21</t>
  </si>
  <si>
    <t>Mirsim Gjata</t>
  </si>
  <si>
    <t>10019-0,693-0</t>
  </si>
  <si>
    <t>05-351/01-179829/21</t>
  </si>
  <si>
    <t>Besnik Kozmaqi</t>
  </si>
  <si>
    <t>1528-22</t>
  </si>
  <si>
    <t>05-351/01-180051/21</t>
  </si>
  <si>
    <t>Shpend Ahmeti</t>
  </si>
  <si>
    <t>1620-3</t>
  </si>
  <si>
    <t>05-351/01-179816/21</t>
  </si>
  <si>
    <t>Adem Kozmaqi</t>
  </si>
  <si>
    <t>4590-0</t>
  </si>
  <si>
    <t>05-351/01-179692/21</t>
  </si>
  <si>
    <t>Bajram Bunjaku</t>
  </si>
  <si>
    <t>Remsi Hoxha</t>
  </si>
  <si>
    <t>1073-4</t>
  </si>
  <si>
    <t>05-351/01-179979/21</t>
  </si>
  <si>
    <t>Hysen Prestreshi</t>
  </si>
  <si>
    <t>4690-0</t>
  </si>
  <si>
    <t>05-351/01-179989/21</t>
  </si>
  <si>
    <t>Fazli Makolli</t>
  </si>
  <si>
    <t>610-8</t>
  </si>
  <si>
    <t>05-351/01-180016/21</t>
  </si>
  <si>
    <t>Kimete Cimili</t>
  </si>
  <si>
    <t>05-351/01-179988/21</t>
  </si>
  <si>
    <t>Ismet Zhegrova</t>
  </si>
  <si>
    <t>3147-1</t>
  </si>
  <si>
    <t>15.06.2021/13.08.2021</t>
  </si>
  <si>
    <t>28.08.2021</t>
  </si>
  <si>
    <t>01.09.2021</t>
  </si>
  <si>
    <t>05-351/01-173720/21</t>
  </si>
  <si>
    <t>05-351/01-179690/21</t>
  </si>
  <si>
    <t>Flamur Novosella</t>
  </si>
  <si>
    <t>26-6</t>
  </si>
  <si>
    <t>05-351/01-179662/21</t>
  </si>
  <si>
    <t>2674-104</t>
  </si>
  <si>
    <t>05-351/01-179831/21</t>
  </si>
  <si>
    <t>Rrahim Bislimi</t>
  </si>
  <si>
    <t>102-8</t>
  </si>
  <si>
    <t>05-351/01-179944/21</t>
  </si>
  <si>
    <t>Faton Sabedini</t>
  </si>
  <si>
    <t>677-10</t>
  </si>
  <si>
    <t>05-351/01-179483/21</t>
  </si>
  <si>
    <t>Xhavid Gashi</t>
  </si>
  <si>
    <t>3166-0</t>
  </si>
  <si>
    <t>05-351/01-179965/21</t>
  </si>
  <si>
    <t>Liridon Zeqiri</t>
  </si>
  <si>
    <t>159-23</t>
  </si>
  <si>
    <t>05-351/01-179344/21</t>
  </si>
  <si>
    <t>Eset  Ilmije Baholli</t>
  </si>
  <si>
    <t>1426-12</t>
  </si>
  <si>
    <t>05-351/01-179372/21</t>
  </si>
  <si>
    <t>Zeqir Haxhija</t>
  </si>
  <si>
    <t>1861-8,1841-23</t>
  </si>
  <si>
    <t>Pëlqim Paraprak per Kompenzim</t>
  </si>
  <si>
    <t>31.08.2021</t>
  </si>
  <si>
    <t>05-351/01-179385/21</t>
  </si>
  <si>
    <t>4354-14</t>
  </si>
  <si>
    <t>05-351/01-179400/21</t>
  </si>
  <si>
    <t>Sami Morina</t>
  </si>
  <si>
    <t>516-18</t>
  </si>
  <si>
    <t>05-356-38042/2010/1</t>
  </si>
  <si>
    <t>Besa Krasniqi</t>
  </si>
  <si>
    <t>05-351/01-179433/21</t>
  </si>
  <si>
    <t>Eset Ilazi</t>
  </si>
  <si>
    <t>05-351/01-179422/21</t>
  </si>
  <si>
    <t>Isa Ilazi</t>
  </si>
  <si>
    <t>130-27</t>
  </si>
  <si>
    <t>05-351/01-179450/21</t>
  </si>
  <si>
    <t>Ilir Osaj</t>
  </si>
  <si>
    <t>1604-16</t>
  </si>
  <si>
    <t>05-351/01-179492/21</t>
  </si>
  <si>
    <t>910-7</t>
  </si>
  <si>
    <t>05-351/01-179520/21</t>
  </si>
  <si>
    <t>Murat Hashim Sadiku</t>
  </si>
  <si>
    <t>2678-29</t>
  </si>
  <si>
    <t>05-351/01-179529/21</t>
  </si>
  <si>
    <t>Nazlije Sejdiu</t>
  </si>
  <si>
    <t>584-17</t>
  </si>
  <si>
    <t>05-351/01-179538/21</t>
  </si>
  <si>
    <t>Nazmije Mehmeti</t>
  </si>
  <si>
    <t>835-6,835-23</t>
  </si>
  <si>
    <t>05-351/01-179554/21</t>
  </si>
  <si>
    <t>Fatmir Gashi</t>
  </si>
  <si>
    <t>47-2</t>
  </si>
  <si>
    <t>05-356-24343/2010/1</t>
  </si>
  <si>
    <t>Gezim Kadrolli</t>
  </si>
  <si>
    <t>05-351/01-179229/21</t>
  </si>
  <si>
    <t>Makfirete Grezda</t>
  </si>
  <si>
    <t>551-13</t>
  </si>
  <si>
    <t>05-351/01-179239/21</t>
  </si>
  <si>
    <t>Fitim Osmani</t>
  </si>
  <si>
    <t>05-351/01-179311/21</t>
  </si>
  <si>
    <t>Pajazit Tahiri</t>
  </si>
  <si>
    <t>7123-0,162-0</t>
  </si>
  <si>
    <t>05-351/01-179327/21</t>
  </si>
  <si>
    <t>Faton Tahiri</t>
  </si>
  <si>
    <t>7123-0</t>
  </si>
  <si>
    <t>05-351/01-179728/21</t>
  </si>
  <si>
    <t>05-351/01-180126/21</t>
  </si>
  <si>
    <t>Fatos Sahiti</t>
  </si>
  <si>
    <t>2373-2</t>
  </si>
  <si>
    <t>05-351/01-179376/21</t>
  </si>
  <si>
    <t>Nuhi Haliti</t>
  </si>
  <si>
    <t>3117-0</t>
  </si>
  <si>
    <t>05-351/01-180175/21</t>
  </si>
  <si>
    <t>Sebahate Surdulli</t>
  </si>
  <si>
    <t>10073-11</t>
  </si>
  <si>
    <t>05-351/01-180185/21</t>
  </si>
  <si>
    <t>Namon Krasniqi</t>
  </si>
  <si>
    <t>979-10</t>
  </si>
  <si>
    <t>05-351/01-180398/21</t>
  </si>
  <si>
    <t>Naser Sejdiu</t>
  </si>
  <si>
    <t>651-1</t>
  </si>
  <si>
    <t>Gani Demolli</t>
  </si>
  <si>
    <t>858-2,885-6</t>
  </si>
  <si>
    <t>05-351/01-179605/21</t>
  </si>
  <si>
    <t>05-351/01-179623/21</t>
  </si>
  <si>
    <t>408-3</t>
  </si>
  <si>
    <t>05-351/01-179704/21</t>
  </si>
  <si>
    <t>6541-0</t>
  </si>
  <si>
    <t>05-351/01-179731/21</t>
  </si>
  <si>
    <t>2663-7</t>
  </si>
  <si>
    <t>05-351/01-179743/21</t>
  </si>
  <si>
    <t>Adnan Novosella</t>
  </si>
  <si>
    <t>6537-1</t>
  </si>
  <si>
    <t>05-351/01-179628/21</t>
  </si>
  <si>
    <t>Vehbi Rrahmani</t>
  </si>
  <si>
    <t>05-351/01-179717/21</t>
  </si>
  <si>
    <t>Gazmend Haxholli</t>
  </si>
  <si>
    <t>764-4</t>
  </si>
  <si>
    <t>05-351/01-179751/21</t>
  </si>
  <si>
    <t>Edita Neziri</t>
  </si>
  <si>
    <t>377-18</t>
  </si>
  <si>
    <t>Muhamet Luta</t>
  </si>
  <si>
    <t>778-8</t>
  </si>
  <si>
    <t>05-351/01-180416/21</t>
  </si>
  <si>
    <t>Ekrem Sejdiu</t>
  </si>
  <si>
    <t>651-11</t>
  </si>
  <si>
    <t>05-351/01-180387/21</t>
  </si>
  <si>
    <t>651-7</t>
  </si>
  <si>
    <t>05-351/01-180408/21</t>
  </si>
  <si>
    <t>05-351/01-179761/21</t>
  </si>
  <si>
    <t>Latif Sinani</t>
  </si>
  <si>
    <t>7429-0</t>
  </si>
  <si>
    <t>651-3</t>
  </si>
  <si>
    <t>05-351/01-179801/21</t>
  </si>
  <si>
    <t>4589-0</t>
  </si>
  <si>
    <t>05-351/01-179793/21</t>
  </si>
  <si>
    <t>414-7</t>
  </si>
  <si>
    <t>05-351/01-179785/21</t>
  </si>
  <si>
    <t>Hamdi Mehmeti</t>
  </si>
  <si>
    <t>667-20</t>
  </si>
  <si>
    <t>05-351/01-179778/21</t>
  </si>
  <si>
    <t>667-8</t>
  </si>
  <si>
    <t>05-351/01-180099/21</t>
  </si>
  <si>
    <t>Vigan Gashi</t>
  </si>
  <si>
    <t>5885-4</t>
  </si>
  <si>
    <t>05-351/01-180118/21</t>
  </si>
  <si>
    <t>Fatos Gazmend Besim Sahiti</t>
  </si>
  <si>
    <t>Leonora/Azize</t>
  </si>
  <si>
    <t>02.09.2021</t>
  </si>
  <si>
    <t>05-351/01-174824/21</t>
  </si>
  <si>
    <t>05-351/01-180818/21</t>
  </si>
  <si>
    <t>Mumar Gajtani</t>
  </si>
  <si>
    <t>585-46</t>
  </si>
  <si>
    <t>05-351/01-180798/21</t>
  </si>
  <si>
    <t>Bektash Bektashi</t>
  </si>
  <si>
    <t>413-31</t>
  </si>
  <si>
    <t>05-356-28983/2010/1</t>
  </si>
  <si>
    <t>05-351/01-180759/21</t>
  </si>
  <si>
    <t>817-4</t>
  </si>
  <si>
    <t>05-351/01-180859/21</t>
  </si>
  <si>
    <t>585-44</t>
  </si>
  <si>
    <t>05-351/01-180841/21</t>
  </si>
  <si>
    <t>Sami Janova</t>
  </si>
  <si>
    <t>6188-8</t>
  </si>
  <si>
    <t>05-356-24666/2010/1</t>
  </si>
  <si>
    <t>Sheqir Fazliu</t>
  </si>
  <si>
    <t>6342-0</t>
  </si>
  <si>
    <t>05-351/01-181636/21</t>
  </si>
  <si>
    <t>Milot Murati</t>
  </si>
  <si>
    <t>10350-1</t>
  </si>
  <si>
    <t>05-351/01-181663/21</t>
  </si>
  <si>
    <t>Haki Ademi</t>
  </si>
  <si>
    <t>05-351/01-181671/21</t>
  </si>
  <si>
    <t>Feti Ademi</t>
  </si>
  <si>
    <t>05-351/01-181499/21</t>
  </si>
  <si>
    <t>Avdi Pireva</t>
  </si>
  <si>
    <t>634-7</t>
  </si>
  <si>
    <t>05-351/01181616/21</t>
  </si>
  <si>
    <t>1388-3</t>
  </si>
  <si>
    <t>05-351/01-181518/21</t>
  </si>
  <si>
    <t>Bejtulla Sallahu</t>
  </si>
  <si>
    <t>118-0</t>
  </si>
  <si>
    <t>05-351/01-181294/21</t>
  </si>
  <si>
    <t>Fazli Rrahmanaj</t>
  </si>
  <si>
    <t>05-351/01-181290/21</t>
  </si>
  <si>
    <t>Remzi Javori</t>
  </si>
  <si>
    <t>1638-1</t>
  </si>
  <si>
    <t>05-351/01-181285/21</t>
  </si>
  <si>
    <t>Bajram Javori</t>
  </si>
  <si>
    <t>05-351/-01-181311/21</t>
  </si>
  <si>
    <t xml:space="preserve">Jakup Tahiri </t>
  </si>
  <si>
    <t>168-3</t>
  </si>
  <si>
    <t>05-351/01-181368/21</t>
  </si>
  <si>
    <t>Elver Canolli</t>
  </si>
  <si>
    <t>31-5</t>
  </si>
  <si>
    <t>09.03.2021/10.08.2021/31.08.2021</t>
  </si>
  <si>
    <t>05-351/01-181300/21</t>
  </si>
  <si>
    <t>05-356-35588/2010/1</t>
  </si>
  <si>
    <t>Ismet Canolli</t>
  </si>
  <si>
    <t>05-351/01-180716/21</t>
  </si>
  <si>
    <t>Rushit Karaqa</t>
  </si>
  <si>
    <t>1439-0</t>
  </si>
  <si>
    <t>05-351/01-180676/21</t>
  </si>
  <si>
    <t>177-5,177-6</t>
  </si>
  <si>
    <t>05-351/01-180695/21</t>
  </si>
  <si>
    <t>177-6</t>
  </si>
  <si>
    <t>899-1</t>
  </si>
  <si>
    <t>05-351/01-181529/21</t>
  </si>
  <si>
    <t>05-351/01-180849/21</t>
  </si>
  <si>
    <t>Fidaim Maliqi</t>
  </si>
  <si>
    <t>05-351/01-180837/21</t>
  </si>
  <si>
    <t>Besim Murina</t>
  </si>
  <si>
    <t>1604-24</t>
  </si>
  <si>
    <t>05-351/01180825/21</t>
  </si>
  <si>
    <t>Imer Kurteshi</t>
  </si>
  <si>
    <t>1294-2</t>
  </si>
  <si>
    <t>Alije Morina</t>
  </si>
  <si>
    <t>4044-0</t>
  </si>
  <si>
    <t>05-351/01-181167/21</t>
  </si>
  <si>
    <t>Burim Bektashi</t>
  </si>
  <si>
    <t>830-2</t>
  </si>
  <si>
    <t>05-351/01-181435/21</t>
  </si>
  <si>
    <t>Gani Imeri</t>
  </si>
  <si>
    <t>05-356-30181/2010/1</t>
  </si>
  <si>
    <t>Agron Ademi</t>
  </si>
  <si>
    <t>7171-8</t>
  </si>
  <si>
    <t>05-351/01-181124/21</t>
  </si>
  <si>
    <t>Fadil Idrizi</t>
  </si>
  <si>
    <t>805-30</t>
  </si>
  <si>
    <t>05-351/01-180653/21</t>
  </si>
  <si>
    <t>511-1</t>
  </si>
  <si>
    <t>05-351/01-180984/21</t>
  </si>
  <si>
    <t>Afrim Bajrami</t>
  </si>
  <si>
    <t>1389-4</t>
  </si>
  <si>
    <t>11.12.2021</t>
  </si>
  <si>
    <t>05-351/01-180803/21</t>
  </si>
  <si>
    <t>Valdet Bektashi</t>
  </si>
  <si>
    <t>413-30</t>
  </si>
  <si>
    <t>05-351/01-181603/21</t>
  </si>
  <si>
    <t>1388-4</t>
  </si>
  <si>
    <t>05-351/01-180706/21</t>
  </si>
  <si>
    <t>177-52</t>
  </si>
  <si>
    <t>05-351/01-181064/21</t>
  </si>
  <si>
    <t>Raif Berisha</t>
  </si>
  <si>
    <t>1300-0</t>
  </si>
  <si>
    <t>05-351/01-181083/21</t>
  </si>
  <si>
    <t>Latif Veliu</t>
  </si>
  <si>
    <t>117-5</t>
  </si>
  <si>
    <t>05-351/01-181149/21</t>
  </si>
  <si>
    <t>Hamdi Berisha</t>
  </si>
  <si>
    <t>05-351/01-181155/21</t>
  </si>
  <si>
    <t>Ramadan Nuli</t>
  </si>
  <si>
    <t>246-8</t>
  </si>
  <si>
    <t>05-351/01-180790/21</t>
  </si>
  <si>
    <t>Ylbere Zahiri</t>
  </si>
  <si>
    <t>05-351/01-180868/21</t>
  </si>
  <si>
    <t>Fitim Tahiri</t>
  </si>
  <si>
    <t>816-9</t>
  </si>
  <si>
    <t>05-351/01-181452/21</t>
  </si>
  <si>
    <t>4535-0</t>
  </si>
  <si>
    <t>05-351/01-181263/21</t>
  </si>
  <si>
    <t>Valon Mehmeti</t>
  </si>
  <si>
    <t>780-37</t>
  </si>
  <si>
    <t>05-351/01-181515/21</t>
  </si>
  <si>
    <t>Isa Gashi</t>
  </si>
  <si>
    <t>1644-0</t>
  </si>
  <si>
    <t>05-351/01-181458/21</t>
  </si>
  <si>
    <t>Afrim Emini</t>
  </si>
  <si>
    <t>995-7</t>
  </si>
  <si>
    <t>05-351/01-181677/21</t>
  </si>
  <si>
    <t>Asllan Vllasaliu</t>
  </si>
  <si>
    <t>05-351/01-181467/21</t>
  </si>
  <si>
    <t>Shaip Shkurte Venera Ilir Zuqolli</t>
  </si>
  <si>
    <t>2765-8</t>
  </si>
  <si>
    <t>05-351/01-181465/21</t>
  </si>
  <si>
    <t>171-0-1-1-0</t>
  </si>
  <si>
    <t>05-351/01-181500/21</t>
  </si>
  <si>
    <t>Qani Ismaili</t>
  </si>
  <si>
    <t>1453-6</t>
  </si>
  <si>
    <t>05-351/01-180640/21</t>
  </si>
  <si>
    <t>Besim Bajrami</t>
  </si>
  <si>
    <t>1389-1</t>
  </si>
  <si>
    <t>05-351/01-181176/21</t>
  </si>
  <si>
    <t>Firdeze Alimi</t>
  </si>
  <si>
    <t>1222-3</t>
  </si>
  <si>
    <t>05-351/01-181183/21</t>
  </si>
  <si>
    <t>Fadil Hasani</t>
  </si>
  <si>
    <t>1217-1</t>
  </si>
  <si>
    <t>05-351/01-181195/21</t>
  </si>
  <si>
    <t>05-351/01-181213/21</t>
  </si>
  <si>
    <t>Mab Projekt sh.p.k</t>
  </si>
  <si>
    <t>10151-4</t>
  </si>
  <si>
    <t>05-351/01-181045/21</t>
  </si>
  <si>
    <t>Blerim Zekoviq</t>
  </si>
  <si>
    <t>178-21</t>
  </si>
  <si>
    <t>05-351/01-181026/21</t>
  </si>
  <si>
    <t>Lidija Zeka</t>
  </si>
  <si>
    <t>178-22</t>
  </si>
  <si>
    <t>05-351/01-180824/21</t>
  </si>
  <si>
    <t>05-351/01-181008/21</t>
  </si>
  <si>
    <t>Mexhid Graiçevci</t>
  </si>
  <si>
    <t>Besim Stublla</t>
  </si>
  <si>
    <t>1536-90</t>
  </si>
  <si>
    <t>05-351/01-181549/21</t>
  </si>
  <si>
    <t>Dulah Sallahu</t>
  </si>
  <si>
    <t>05-351/01-181564/21</t>
  </si>
  <si>
    <t>Skender Sallahu</t>
  </si>
  <si>
    <t>05-351/01-181318/21</t>
  </si>
  <si>
    <t>Bedri Karaqica</t>
  </si>
  <si>
    <t>05-351/01-181305/21</t>
  </si>
  <si>
    <t>Izjadin Kajtazi</t>
  </si>
  <si>
    <t>05-356-28392/2010/1</t>
  </si>
  <si>
    <t>Rizah Islami</t>
  </si>
  <si>
    <t>05-351/01-180820/21</t>
  </si>
  <si>
    <t>Afrim Morina</t>
  </si>
  <si>
    <t>1604-23</t>
  </si>
  <si>
    <t>05-351/01-181711/21</t>
  </si>
  <si>
    <t>943-0</t>
  </si>
  <si>
    <t>05-351/01-181721/21</t>
  </si>
  <si>
    <t>Bahri Krasniqi</t>
  </si>
  <si>
    <t>05-351/01-181684/21</t>
  </si>
  <si>
    <t>Sherif Ibishi</t>
  </si>
  <si>
    <t>633-25</t>
  </si>
  <si>
    <t>05-351/01-181697/21</t>
  </si>
  <si>
    <t>Feti Ibishi</t>
  </si>
  <si>
    <t>633-6</t>
  </si>
  <si>
    <t>05-351/01-181607/21</t>
  </si>
  <si>
    <t>Osman Mehmeti</t>
  </si>
  <si>
    <t>799-18</t>
  </si>
  <si>
    <t>05-351/01-181570/21</t>
  </si>
  <si>
    <t>Qazim Sallahu</t>
  </si>
  <si>
    <t>05-351/01-181484/21</t>
  </si>
  <si>
    <t>05-351/01-181538/21</t>
  </si>
  <si>
    <t>Hajrije Sallahu</t>
  </si>
  <si>
    <t>05-351/01-180975/21</t>
  </si>
  <si>
    <t>Bedri Krasniqi</t>
  </si>
  <si>
    <t>803-25</t>
  </si>
  <si>
    <t>05-351/01-180996/21</t>
  </si>
  <si>
    <t>Zejnullah Maliqi</t>
  </si>
  <si>
    <t>05-351/01-180987/21</t>
  </si>
  <si>
    <t>Jashar Maliqi</t>
  </si>
  <si>
    <t>05-351/01-181542/21</t>
  </si>
  <si>
    <t>Kenanzija Sahatqiu</t>
  </si>
  <si>
    <t>2369-5</t>
  </si>
  <si>
    <t>05-351/01-181728/21</t>
  </si>
  <si>
    <t>Nexhmedin Krasniqi</t>
  </si>
  <si>
    <t>05-351/01-181735/21</t>
  </si>
  <si>
    <t>Gani Kryeziu</t>
  </si>
  <si>
    <t>gani1959@inwind.it</t>
  </si>
  <si>
    <t>05-351/01-181737/21</t>
  </si>
  <si>
    <t>05-351/01-181648/21</t>
  </si>
  <si>
    <t>Jeton Murati</t>
  </si>
  <si>
    <t>10350-2</t>
  </si>
  <si>
    <t>Milazim Ibrahimi</t>
  </si>
  <si>
    <t>15.02.2021/31.08.2021</t>
  </si>
  <si>
    <t>03.09.2021</t>
  </si>
  <si>
    <t>05-351/01-120597/21</t>
  </si>
  <si>
    <t>05-351/01-183075/21</t>
  </si>
  <si>
    <t>Imer Istogu</t>
  </si>
  <si>
    <t>122-2</t>
  </si>
  <si>
    <t>05-351/01-183080/21</t>
  </si>
  <si>
    <t>05-351/01-182972/21</t>
  </si>
  <si>
    <t>Ramadan Ajeti</t>
  </si>
  <si>
    <t>82-0,83-3</t>
  </si>
  <si>
    <t>05-351/01-182531/21</t>
  </si>
  <si>
    <t>Ramiz Sijarina</t>
  </si>
  <si>
    <t>1298-10</t>
  </si>
  <si>
    <t>05-351/01-182605/21</t>
  </si>
  <si>
    <t>Arber Grajçevci</t>
  </si>
  <si>
    <t>116-5</t>
  </si>
  <si>
    <t>05-351/01-182602/21</t>
  </si>
  <si>
    <t>Sylejman Grajçevci</t>
  </si>
  <si>
    <t>116-4</t>
  </si>
  <si>
    <t>05-351/01-182627/21</t>
  </si>
  <si>
    <t>01-182627</t>
  </si>
  <si>
    <t>Shpetim Grajçevci</t>
  </si>
  <si>
    <t>05-351/01-182658/21</t>
  </si>
  <si>
    <t>Shaban Msliu</t>
  </si>
  <si>
    <t>05-356-40953/2010/1</t>
  </si>
  <si>
    <t>5606-2</t>
  </si>
  <si>
    <t>05-356-40955/2010/1</t>
  </si>
  <si>
    <t>Gzim Uka</t>
  </si>
  <si>
    <t>05-351/01-182032/21</t>
  </si>
  <si>
    <t>Forman Rashiti</t>
  </si>
  <si>
    <t>761-9</t>
  </si>
  <si>
    <t>05-351/01-182051/21</t>
  </si>
  <si>
    <t>Irfan Ademi</t>
  </si>
  <si>
    <t>1217-17</t>
  </si>
  <si>
    <t>05-351/01-182065/21</t>
  </si>
  <si>
    <t>Sali Simnica</t>
  </si>
  <si>
    <t>4401-3</t>
  </si>
  <si>
    <t>06.09.2021</t>
  </si>
  <si>
    <t>05-356-36568/2010/1</t>
  </si>
  <si>
    <t>Fitim Kadriu</t>
  </si>
  <si>
    <t>2765-23</t>
  </si>
  <si>
    <t>05-351/01-182007/21</t>
  </si>
  <si>
    <t>05-351/01-182903/21</t>
  </si>
  <si>
    <t>Sheqerije Hyseni</t>
  </si>
  <si>
    <t>799-23</t>
  </si>
  <si>
    <t>05-351/01-183069/21</t>
  </si>
  <si>
    <t>05-356-40147/2010/1</t>
  </si>
  <si>
    <t>Berat Bejtullahu</t>
  </si>
  <si>
    <t>3132-0</t>
  </si>
  <si>
    <t>Sami Krasniqi</t>
  </si>
  <si>
    <t>1607-15</t>
  </si>
  <si>
    <t>05-351/01-182121/21</t>
  </si>
  <si>
    <t>05-351/01-182088/21</t>
  </si>
  <si>
    <t>05-351/01-182069/21</t>
  </si>
  <si>
    <t>3836-0</t>
  </si>
  <si>
    <t>05-351/01-182079/21</t>
  </si>
  <si>
    <t>6548-0</t>
  </si>
  <si>
    <t>05-351/01-182092/21</t>
  </si>
  <si>
    <t>Ajet Brajshori</t>
  </si>
  <si>
    <t>157-7</t>
  </si>
  <si>
    <t>Armend Fejzullahu</t>
  </si>
  <si>
    <t>6179-11</t>
  </si>
  <si>
    <t>05-351/01-182830/21</t>
  </si>
  <si>
    <t>7234-0</t>
  </si>
  <si>
    <t>05-351/01-183110/21</t>
  </si>
  <si>
    <t>Shukrije Sijarina</t>
  </si>
  <si>
    <t>05-351/01-181883/21</t>
  </si>
  <si>
    <t>Sali Mulaj</t>
  </si>
  <si>
    <t>492-2-0</t>
  </si>
  <si>
    <t>05-351/01-181916/21</t>
  </si>
  <si>
    <t>Rashid Rashiti</t>
  </si>
  <si>
    <t>5375-0</t>
  </si>
  <si>
    <t>05-351/01-181378/21</t>
  </si>
  <si>
    <t>Ismet Mustafa</t>
  </si>
  <si>
    <t>31-6</t>
  </si>
  <si>
    <t>05-356-29051/2010/1</t>
  </si>
  <si>
    <t>Bajram Seferi</t>
  </si>
  <si>
    <t>763-5</t>
  </si>
  <si>
    <t>05-351/01-182818/21</t>
  </si>
  <si>
    <t>Besim Krasniqi</t>
  </si>
  <si>
    <t>253-7</t>
  </si>
  <si>
    <t>05-351/01-182482/21</t>
  </si>
  <si>
    <t>Behram Hyseni</t>
  </si>
  <si>
    <t>1230-3</t>
  </si>
  <si>
    <t>05-351/01-182413/21</t>
  </si>
  <si>
    <t>Fitim Syla</t>
  </si>
  <si>
    <t>2085-1</t>
  </si>
  <si>
    <t>05-356-25562/2010/1</t>
  </si>
  <si>
    <t>Gjylieta Cena</t>
  </si>
  <si>
    <t>05-351/01-182356/21</t>
  </si>
  <si>
    <t>Xheladin Hyseni</t>
  </si>
  <si>
    <t>208-0</t>
  </si>
  <si>
    <t>05-351/01-182344/21</t>
  </si>
  <si>
    <t>Agron Hyseni</t>
  </si>
  <si>
    <t>05-356-26275/2010/1</t>
  </si>
  <si>
    <t>Xhafer Loxha</t>
  </si>
  <si>
    <t>05-054-15511/2016/1</t>
  </si>
  <si>
    <t>652-2</t>
  </si>
  <si>
    <t>05-351/01-182168/21</t>
  </si>
  <si>
    <t>Rasim Sahiti</t>
  </si>
  <si>
    <t>012-1</t>
  </si>
  <si>
    <t>05-351/01-182140/21</t>
  </si>
  <si>
    <t>Bujar Sogojeva</t>
  </si>
  <si>
    <t>05-351/01-182576/21</t>
  </si>
  <si>
    <t>Adem Rrahmani</t>
  </si>
  <si>
    <t>05-351/01-182585/21</t>
  </si>
  <si>
    <t>Shkrep Balidemaj</t>
  </si>
  <si>
    <t>1752-13</t>
  </si>
  <si>
    <t>05-351/01-182556/21</t>
  </si>
  <si>
    <t>Bashkim Nitaj</t>
  </si>
  <si>
    <t>1752-12</t>
  </si>
  <si>
    <t>Bardh Jahiri</t>
  </si>
  <si>
    <t>256-0</t>
  </si>
  <si>
    <t>05-351/01-182530/21</t>
  </si>
  <si>
    <t>05-351/01-184149/21</t>
  </si>
  <si>
    <t>Drilon Halilaj</t>
  </si>
  <si>
    <t>910-22</t>
  </si>
  <si>
    <t>05-351/01-184104/21</t>
  </si>
  <si>
    <t>Beslim Metolli</t>
  </si>
  <si>
    <t>812-2</t>
  </si>
  <si>
    <t>05-351/01-184084/21</t>
  </si>
  <si>
    <t>Vehbi Ternava</t>
  </si>
  <si>
    <t>1741-1</t>
  </si>
  <si>
    <t>05-351/01-184046/21</t>
  </si>
  <si>
    <t>Ekrem Janjeva</t>
  </si>
  <si>
    <t>05-351/01-183889/21</t>
  </si>
  <si>
    <t>Afrim Aziri</t>
  </si>
  <si>
    <t>4469-0</t>
  </si>
  <si>
    <t>05-351/01-184267/21</t>
  </si>
  <si>
    <t>isuf Sallahu</t>
  </si>
  <si>
    <t>180-2</t>
  </si>
  <si>
    <t>05-351/01-184257/21</t>
  </si>
  <si>
    <t>Milaim Sahiti</t>
  </si>
  <si>
    <t>05-351/01-184126/21</t>
  </si>
  <si>
    <t>Ismail Vllasaliu</t>
  </si>
  <si>
    <t>728-8,728-9</t>
  </si>
  <si>
    <t>05-351/01-184133/21</t>
  </si>
  <si>
    <t>728-7</t>
  </si>
  <si>
    <t>05-351/01-184317/21</t>
  </si>
  <si>
    <t>Hasime Rashiti</t>
  </si>
  <si>
    <t>864-2</t>
  </si>
  <si>
    <t>05-356-31817/2010/1</t>
  </si>
  <si>
    <t>Xhelal Kurshumlija</t>
  </si>
  <si>
    <t>22-13</t>
  </si>
  <si>
    <t>05-351/01-183981/21</t>
  </si>
  <si>
    <t>05-351/01-183989/21</t>
  </si>
  <si>
    <t>08.06.2021/23.08.2021/02.09.2021</t>
  </si>
  <si>
    <t>05-351/01-184011/21</t>
  </si>
  <si>
    <t>Luan Gashi</t>
  </si>
  <si>
    <t>1731-8</t>
  </si>
  <si>
    <t>05-351/01-184007/21</t>
  </si>
  <si>
    <t>05-351/01-183904/21</t>
  </si>
  <si>
    <t>Ali Gashi</t>
  </si>
  <si>
    <t>1536-77</t>
  </si>
  <si>
    <t>05-351/01-183517/21</t>
  </si>
  <si>
    <t>Agim Sahiti</t>
  </si>
  <si>
    <t>Nexhmedin Gashi</t>
  </si>
  <si>
    <t>3703-0</t>
  </si>
  <si>
    <t>05-351/01-183534/21</t>
  </si>
  <si>
    <t>05-351/01-183553/21</t>
  </si>
  <si>
    <t>2145-0</t>
  </si>
  <si>
    <t>05-351/01-183495/21</t>
  </si>
  <si>
    <t>1250-6</t>
  </si>
  <si>
    <t>05-351/01-183502/21</t>
  </si>
  <si>
    <t>Elmi Ahmeti</t>
  </si>
  <si>
    <t>2730-1</t>
  </si>
  <si>
    <t>05-351/01-183546/21</t>
  </si>
  <si>
    <t>Azem Gashi</t>
  </si>
  <si>
    <t>05-351/01-183582/21</t>
  </si>
  <si>
    <t>Albert Bucolli</t>
  </si>
  <si>
    <t>2259-0</t>
  </si>
  <si>
    <t>05-351/01-183647/21</t>
  </si>
  <si>
    <t>Bau Holding L.L.C</t>
  </si>
  <si>
    <t>350-7</t>
  </si>
  <si>
    <t>05-351/01-183671/21</t>
  </si>
  <si>
    <t>6848-0</t>
  </si>
  <si>
    <t>05-351/01-183684/21</t>
  </si>
  <si>
    <t>Teoman Kuzmini</t>
  </si>
  <si>
    <t>3847-0</t>
  </si>
  <si>
    <t>05-351/01-184329/21</t>
  </si>
  <si>
    <t>Perparim Makolli</t>
  </si>
  <si>
    <t>102-14</t>
  </si>
  <si>
    <t>05-351/01-184395/21</t>
  </si>
  <si>
    <t>Avdullah Zeka</t>
  </si>
  <si>
    <t>1576-4</t>
  </si>
  <si>
    <t>05-351/01-184152/21</t>
  </si>
  <si>
    <t>Xhemajl Xhemajli</t>
  </si>
  <si>
    <t>2099-12</t>
  </si>
  <si>
    <t>05-351/01-183743/21</t>
  </si>
  <si>
    <t>Sabit Selimi</t>
  </si>
  <si>
    <t>3025-17</t>
  </si>
  <si>
    <t>05-351/01-183718/21</t>
  </si>
  <si>
    <t>1389-3</t>
  </si>
  <si>
    <t>05-351/01-183753/21</t>
  </si>
  <si>
    <t>008-0</t>
  </si>
  <si>
    <t>05-351/01-183727/21</t>
  </si>
  <si>
    <t>Idriz Selimi</t>
  </si>
  <si>
    <t>Remzi Selimi</t>
  </si>
  <si>
    <t>05-351/01-183767/21</t>
  </si>
  <si>
    <t>Lumnije Ismajli</t>
  </si>
  <si>
    <t>754-6</t>
  </si>
  <si>
    <t>05-351/01-183801/21</t>
  </si>
  <si>
    <t>Bashkim Beka</t>
  </si>
  <si>
    <t>1217-12</t>
  </si>
  <si>
    <t>05-351/01-183850/21</t>
  </si>
  <si>
    <t>Remzi Dragidella</t>
  </si>
  <si>
    <t>6917-0</t>
  </si>
  <si>
    <t>05-351/01-184356/21</t>
  </si>
  <si>
    <t>1267-4</t>
  </si>
  <si>
    <t>05-351/01-183510/21</t>
  </si>
  <si>
    <t>Ruzhdi Ahmeti</t>
  </si>
  <si>
    <t>07.09.2021</t>
  </si>
  <si>
    <t>05-351/01-177850/21</t>
  </si>
  <si>
    <t>Akt percjelles nga D.Financave</t>
  </si>
  <si>
    <t>05-351/01-177071/21</t>
  </si>
  <si>
    <t>05-351/01-185856/21</t>
  </si>
  <si>
    <t>Kenan Shabani</t>
  </si>
  <si>
    <t>2582-1</t>
  </si>
  <si>
    <t>05-351/01-185601/21</t>
  </si>
  <si>
    <t>Ibrahim Dili</t>
  </si>
  <si>
    <t>159-21</t>
  </si>
  <si>
    <t>05-351/01-185441/21</t>
  </si>
  <si>
    <t>Isa Qosja</t>
  </si>
  <si>
    <t>21-24</t>
  </si>
  <si>
    <t>05-351/01-185462/21</t>
  </si>
  <si>
    <t>Halil Qosja</t>
  </si>
  <si>
    <t>21-25</t>
  </si>
  <si>
    <t>05-351/01-185720/21</t>
  </si>
  <si>
    <t>Avdi Ferizaj</t>
  </si>
  <si>
    <t>05-351/01-185776/21</t>
  </si>
  <si>
    <t>464-5</t>
  </si>
  <si>
    <t>05-351/01-185756/21</t>
  </si>
  <si>
    <t>Abdurrahman Vitia</t>
  </si>
  <si>
    <t>463-2</t>
  </si>
  <si>
    <t>05-351/01-185748/21</t>
  </si>
  <si>
    <t>463-3</t>
  </si>
  <si>
    <t>05-351/01-185805/21</t>
  </si>
  <si>
    <t>Bashkim Ahmeti</t>
  </si>
  <si>
    <t>465-13</t>
  </si>
  <si>
    <t>05-351/01-185787/21</t>
  </si>
  <si>
    <t>Greatwood L.L.C</t>
  </si>
  <si>
    <t>1238-43</t>
  </si>
  <si>
    <t>05-356-27476/2010/1</t>
  </si>
  <si>
    <t>Mentor Morina</t>
  </si>
  <si>
    <t>05-356-27483/2010/1</t>
  </si>
  <si>
    <t>Merita Halili</t>
  </si>
  <si>
    <t>05-356-27493/2010/1</t>
  </si>
  <si>
    <t>Sefedin Kika</t>
  </si>
  <si>
    <t>05-351/01-185582/21</t>
  </si>
  <si>
    <t>159-12</t>
  </si>
  <si>
    <t>05-351/01-185227/21</t>
  </si>
  <si>
    <t>Ibrahim Kuçi</t>
  </si>
  <si>
    <t>1314-19</t>
  </si>
  <si>
    <t>05-356-27462/2010/1</t>
  </si>
  <si>
    <t>05-351/01-185397/21</t>
  </si>
  <si>
    <t>Zeqir Ajvazi</t>
  </si>
  <si>
    <t>630-14</t>
  </si>
  <si>
    <t>05-351/01-185405/21</t>
  </si>
  <si>
    <t>Sheqir Gashi</t>
  </si>
  <si>
    <t>630-15</t>
  </si>
  <si>
    <t>Mursel Gashi</t>
  </si>
  <si>
    <t>630-16</t>
  </si>
  <si>
    <t>05-351/01-185372/21</t>
  </si>
  <si>
    <t>Adnan Ajvazi</t>
  </si>
  <si>
    <t>630-13</t>
  </si>
  <si>
    <t>05-356-27467/2010/1</t>
  </si>
  <si>
    <t>Bajram Muqiqi</t>
  </si>
  <si>
    <t>05-356-27489/2010/1</t>
  </si>
  <si>
    <t>Gentiana Beqa</t>
  </si>
  <si>
    <t>Ragip Gashi</t>
  </si>
  <si>
    <t>05-351/01-185491/21</t>
  </si>
  <si>
    <t>05-351/01-185541/21</t>
  </si>
  <si>
    <t>Muharrem Kajdomçaj</t>
  </si>
  <si>
    <t>491-8</t>
  </si>
  <si>
    <t>05-356-27471/2010/1</t>
  </si>
  <si>
    <t>Selman Bashota</t>
  </si>
  <si>
    <t>05-351/01-185815/21</t>
  </si>
  <si>
    <t>Sefer Xhema</t>
  </si>
  <si>
    <t>5168-0,5167-0</t>
  </si>
  <si>
    <t>05-351/01-185831/21</t>
  </si>
  <si>
    <t>Selmon Veliu</t>
  </si>
  <si>
    <t>3025-1</t>
  </si>
  <si>
    <t>08.05.2020/10.06.2021/28.06.2021/03.09.2021</t>
  </si>
  <si>
    <t>05-351/01-185772/21</t>
  </si>
  <si>
    <t>Hamdi Morina</t>
  </si>
  <si>
    <t>5695-0</t>
  </si>
  <si>
    <t>05-356-27506/2010/1</t>
  </si>
  <si>
    <t>Armend Nushi</t>
  </si>
  <si>
    <t>Hajdin Thaqi</t>
  </si>
  <si>
    <t>05-356-27503/2010/1</t>
  </si>
  <si>
    <t>05-351/01-185859/21</t>
  </si>
  <si>
    <t>Lulzim Shabani</t>
  </si>
  <si>
    <t>05-351/01-185878/21</t>
  </si>
  <si>
    <t>Bahtir Selimi</t>
  </si>
  <si>
    <t>77-3</t>
  </si>
  <si>
    <t>05-351/01-184816/21</t>
  </si>
  <si>
    <t>Zeqir Hajdari</t>
  </si>
  <si>
    <t>1268-25</t>
  </si>
  <si>
    <t>551-27</t>
  </si>
  <si>
    <t>Betim Krasniqi</t>
  </si>
  <si>
    <t>551-28</t>
  </si>
  <si>
    <t>05-351/01-184948/21</t>
  </si>
  <si>
    <t>346-4</t>
  </si>
  <si>
    <t>05-351/01-184968/21</t>
  </si>
  <si>
    <t>Fatmir Avni Fitim Haziri</t>
  </si>
  <si>
    <t>1746-2</t>
  </si>
  <si>
    <t>05-351/01-184977/21</t>
  </si>
  <si>
    <t>05-351/01-185289/21</t>
  </si>
  <si>
    <t>Gezim Veseli</t>
  </si>
  <si>
    <t>182-13</t>
  </si>
  <si>
    <t>01.04.2021/03.09.2021</t>
  </si>
  <si>
    <t>05-351/01-185191/21</t>
  </si>
  <si>
    <t>Azem Ajeti</t>
  </si>
  <si>
    <t>10102-0</t>
  </si>
  <si>
    <t>05-351/01-185615/21</t>
  </si>
  <si>
    <t>05-356-27498/2010/1</t>
  </si>
  <si>
    <t>Rashit Rrecaj</t>
  </si>
  <si>
    <t>05-351/01-185135/21</t>
  </si>
  <si>
    <t>Amir Gashi</t>
  </si>
  <si>
    <t>630-22</t>
  </si>
  <si>
    <t>05-351/01-185053/21</t>
  </si>
  <si>
    <t>Ibadete Morina</t>
  </si>
  <si>
    <t>05-351/01-185043/21</t>
  </si>
  <si>
    <t>Florim Hasani</t>
  </si>
  <si>
    <t>3515-0</t>
  </si>
  <si>
    <t>05-351/01-184892/21</t>
  </si>
  <si>
    <t>Mehdi Zhugplli</t>
  </si>
  <si>
    <t>05-351/01-184881/21</t>
  </si>
  <si>
    <t>Gani Preniqi</t>
  </si>
  <si>
    <t>696-29</t>
  </si>
  <si>
    <t>Nazif Hajdari</t>
  </si>
  <si>
    <t>1268-26</t>
  </si>
  <si>
    <t>05-351/01-184827/21</t>
  </si>
  <si>
    <t>Bejtollah Hajdari</t>
  </si>
  <si>
    <t>1268-27</t>
  </si>
  <si>
    <t>Mehreme Haxholli</t>
  </si>
  <si>
    <t>467-4</t>
  </si>
  <si>
    <t>05-351/01-184742/21</t>
  </si>
  <si>
    <t>Ismail Haxholi</t>
  </si>
  <si>
    <t>467-6</t>
  </si>
  <si>
    <t>05-351/01-184753/21</t>
  </si>
  <si>
    <t>Sabri Haxholli</t>
  </si>
  <si>
    <t>05-351/01-184762/21</t>
  </si>
  <si>
    <t>Isuf Zymberi</t>
  </si>
  <si>
    <t>467-5</t>
  </si>
  <si>
    <t>05-351/01-184779/21</t>
  </si>
  <si>
    <t>Bekim Veseli</t>
  </si>
  <si>
    <t>05-351/01-184805/21</t>
  </si>
  <si>
    <t>Behxhet Ajdareviç</t>
  </si>
  <si>
    <t>1268-24</t>
  </si>
  <si>
    <t>05-351/01-185172/21</t>
  </si>
  <si>
    <t>Ajete Alija</t>
  </si>
  <si>
    <t>05-351/01-185259/21</t>
  </si>
  <si>
    <t>Atdhe Alidema</t>
  </si>
  <si>
    <t>205-15</t>
  </si>
  <si>
    <t>05-351/01-185246/21</t>
  </si>
  <si>
    <t>Njomza Kuçi</t>
  </si>
  <si>
    <t>10098-0</t>
  </si>
  <si>
    <t>Getuar Babiqi</t>
  </si>
  <si>
    <t>1314-20</t>
  </si>
  <si>
    <t>Gezim Babiqi</t>
  </si>
  <si>
    <t>10101-0</t>
  </si>
  <si>
    <t>05-351/01-185219/21</t>
  </si>
  <si>
    <t>205-24</t>
  </si>
  <si>
    <t>05-351/01-185214/21</t>
  </si>
  <si>
    <t>1312-10</t>
  </si>
  <si>
    <t>08.09.2021</t>
  </si>
  <si>
    <t>05-351/01-185197/21</t>
  </si>
  <si>
    <t>1312-11</t>
  </si>
  <si>
    <t xml:space="preserve"> 05-351/01-185164/21</t>
  </si>
  <si>
    <t>Ruzhdi Spahiu</t>
  </si>
  <si>
    <t>2678-30</t>
  </si>
  <si>
    <t>05-351/01-185155/21</t>
  </si>
  <si>
    <t>Kadime Kallaba</t>
  </si>
  <si>
    <t>735-1</t>
  </si>
  <si>
    <t>05-351/01-187043/21</t>
  </si>
  <si>
    <t>Elheme Nura</t>
  </si>
  <si>
    <t>05-351/01-187032/21</t>
  </si>
  <si>
    <t>Miftar Sadiku</t>
  </si>
  <si>
    <t>433-1</t>
  </si>
  <si>
    <t>05-351/01-187012/21</t>
  </si>
  <si>
    <t>Teuta Krasniqi</t>
  </si>
  <si>
    <t>05-351/01-187024/21</t>
  </si>
  <si>
    <t>Shemsi Mehmeti</t>
  </si>
  <si>
    <t>1752-5</t>
  </si>
  <si>
    <t>Fatos Vuthi</t>
  </si>
  <si>
    <t>1251-4</t>
  </si>
  <si>
    <t>05-351/01-186152/21</t>
  </si>
  <si>
    <t>816-3</t>
  </si>
  <si>
    <t>05-351/01-186083/21</t>
  </si>
  <si>
    <t>Astrit Vuci</t>
  </si>
  <si>
    <t>1330-0</t>
  </si>
  <si>
    <t>05-351/01-186382/21</t>
  </si>
  <si>
    <t>Arbnor Xhema</t>
  </si>
  <si>
    <t>4802-0</t>
  </si>
  <si>
    <t>05-351/01-186402/21</t>
  </si>
  <si>
    <t>Muhamed Restelica</t>
  </si>
  <si>
    <t>635-12</t>
  </si>
  <si>
    <t>05-351/01-186411/21</t>
  </si>
  <si>
    <t>Adem Reselica</t>
  </si>
  <si>
    <t>635-11</t>
  </si>
  <si>
    <t>05-351/01-186476/21</t>
  </si>
  <si>
    <t>Florijana Nina Berani</t>
  </si>
  <si>
    <t>5048-2</t>
  </si>
  <si>
    <t>05-351/01-186807/21</t>
  </si>
  <si>
    <t>Bukurije Kameri</t>
  </si>
  <si>
    <t>483-34</t>
  </si>
  <si>
    <t>05-351/01-175555/21</t>
  </si>
  <si>
    <t>12.07.2021/26.08.2021</t>
  </si>
  <si>
    <t>Kjo lende fillimisht ka qene te Merale Billali tani te Besarti  u kthy prap Te Merali  me dt 08.09.2021</t>
  </si>
  <si>
    <t>05-351/01-177616/21</t>
  </si>
  <si>
    <t>09.09.2021</t>
  </si>
  <si>
    <t>1528-26</t>
  </si>
  <si>
    <t>05-351/01-177655/21</t>
  </si>
  <si>
    <t>Sabit Matoshi</t>
  </si>
  <si>
    <t>2538-12</t>
  </si>
  <si>
    <t>05-351/01-177627/21</t>
  </si>
  <si>
    <t>Burim Ukeperaj</t>
  </si>
  <si>
    <t>1757-0</t>
  </si>
  <si>
    <t>Behxhet Fetahu</t>
  </si>
  <si>
    <t>Tanush Vraniqi</t>
  </si>
  <si>
    <t>7110-4</t>
  </si>
  <si>
    <t>22.03.2021/08.09.2021</t>
  </si>
  <si>
    <t>05-351/01-189004/21</t>
  </si>
  <si>
    <t>2730-0</t>
  </si>
  <si>
    <t>426-2</t>
  </si>
  <si>
    <t>05-351/01-188668/21</t>
  </si>
  <si>
    <t>05-351/01-188566/21</t>
  </si>
  <si>
    <t>Halil Gojani</t>
  </si>
  <si>
    <t>7347-0</t>
  </si>
  <si>
    <t>05-351/01-188380/21</t>
  </si>
  <si>
    <t>Rexhep Brahimi</t>
  </si>
  <si>
    <t>4278-2</t>
  </si>
  <si>
    <t>05-351/01-187746/21</t>
  </si>
  <si>
    <t>2919-0</t>
  </si>
  <si>
    <t>05-351/01-181552/21</t>
  </si>
  <si>
    <t>05-351/01-187663/21</t>
  </si>
  <si>
    <t>Nusret Begolli</t>
  </si>
  <si>
    <t>546-0</t>
  </si>
  <si>
    <t>Enver Bislimaj</t>
  </si>
  <si>
    <t>05-351/01-187833/21</t>
  </si>
  <si>
    <t>993-1</t>
  </si>
  <si>
    <t>05-351/01-187716/21</t>
  </si>
  <si>
    <t>2920-0</t>
  </si>
  <si>
    <t>05-351/01-187723/21</t>
  </si>
  <si>
    <t>2919-0,2920</t>
  </si>
  <si>
    <t>05-351/01-187736/21</t>
  </si>
  <si>
    <t>05-351/01-187628/21</t>
  </si>
  <si>
    <t>Aziz Haxhiu</t>
  </si>
  <si>
    <t>2728-4</t>
  </si>
  <si>
    <t>05-351/01-187555/21</t>
  </si>
  <si>
    <t>Ali Bala</t>
  </si>
  <si>
    <t>159-16</t>
  </si>
  <si>
    <t>05-351/01-187708/21</t>
  </si>
  <si>
    <t>Ridvan Sadiku</t>
  </si>
  <si>
    <t>05-351/01-187497/21</t>
  </si>
  <si>
    <t>Ilir Vuthi</t>
  </si>
  <si>
    <t>1251-3</t>
  </si>
  <si>
    <t>05-351/01-187515/21</t>
  </si>
  <si>
    <t>Isa Selmani</t>
  </si>
  <si>
    <t>05-351/01-189574/21</t>
  </si>
  <si>
    <t>Musa Krasniqi</t>
  </si>
  <si>
    <t>851-66</t>
  </si>
  <si>
    <t>Swiss Diamond Hotel sh.p.k</t>
  </si>
  <si>
    <t>6316-1</t>
  </si>
  <si>
    <t>05-351/01-189605/21</t>
  </si>
  <si>
    <t>Halil Jahaj</t>
  </si>
  <si>
    <t>092-13</t>
  </si>
  <si>
    <t>05-351/01-189624/21</t>
  </si>
  <si>
    <t>2590-4</t>
  </si>
  <si>
    <t>05-351/01-189759/21</t>
  </si>
  <si>
    <t>Ekrem Simnica</t>
  </si>
  <si>
    <t>6383-0</t>
  </si>
  <si>
    <t>Ali Fazliu</t>
  </si>
  <si>
    <t>7600-4</t>
  </si>
  <si>
    <t>05-054-60423/2016/1</t>
  </si>
  <si>
    <t>05-351/01-189976/21</t>
  </si>
  <si>
    <t>Ramush Krasniqi</t>
  </si>
  <si>
    <t>05-351/01-189913/21</t>
  </si>
  <si>
    <t>Ahmet Jorgin</t>
  </si>
  <si>
    <t>7423-1</t>
  </si>
  <si>
    <t>05-351/01-189853/21</t>
  </si>
  <si>
    <t>Erol Omer</t>
  </si>
  <si>
    <t>2083-4</t>
  </si>
  <si>
    <t>05-054-60506/2016/1</t>
  </si>
  <si>
    <t>Fitim Fazliu</t>
  </si>
  <si>
    <t>7597-2</t>
  </si>
  <si>
    <t>05-351/01-189864/21</t>
  </si>
  <si>
    <t>05-351/01-190268/21</t>
  </si>
  <si>
    <t>Erxhymen  Hagjiu</t>
  </si>
  <si>
    <t>5552-0</t>
  </si>
  <si>
    <t>05-356-35454/2010/1</t>
  </si>
  <si>
    <t>Rasim Gashi</t>
  </si>
  <si>
    <t>4354-0</t>
  </si>
  <si>
    <t>05-351/01-190197/21</t>
  </si>
  <si>
    <t>Sinan Rexhepi</t>
  </si>
  <si>
    <t>751-0</t>
  </si>
  <si>
    <t>05-351/01-190127/21</t>
  </si>
  <si>
    <t>Nehat Reshat Morina</t>
  </si>
  <si>
    <t>1756-0</t>
  </si>
  <si>
    <t>13.09.2021</t>
  </si>
  <si>
    <t>14.05.2021/10.09.2021</t>
  </si>
  <si>
    <t>05-351/01-191225/21</t>
  </si>
  <si>
    <t>10.09.2021</t>
  </si>
  <si>
    <t>Aziz Vrajolli</t>
  </si>
  <si>
    <t>05-351/01-191081/21</t>
  </si>
  <si>
    <t>Astrit Uka</t>
  </si>
  <si>
    <t>1253-40</t>
  </si>
  <si>
    <t>05-351/01-191069/21</t>
  </si>
  <si>
    <t>Urim Uka</t>
  </si>
  <si>
    <t>1253-42</t>
  </si>
  <si>
    <t>05-351/01-191074/21</t>
  </si>
  <si>
    <t>Arianit Uka</t>
  </si>
  <si>
    <t>1253-41</t>
  </si>
  <si>
    <t>05-351/01-191061/21</t>
  </si>
  <si>
    <t>Shaban Krmemi</t>
  </si>
  <si>
    <t>125-3</t>
  </si>
  <si>
    <t>05-351/01-191056/21</t>
  </si>
  <si>
    <t>Rifat Kermeni</t>
  </si>
  <si>
    <t>126-4</t>
  </si>
  <si>
    <t>05-351/01-191232/21</t>
  </si>
  <si>
    <t>Jak Vula</t>
  </si>
  <si>
    <t>61-27</t>
  </si>
  <si>
    <t>Arben Haxhibrahimi</t>
  </si>
  <si>
    <t>1257-20</t>
  </si>
  <si>
    <t>05-351/01-190754/21</t>
  </si>
  <si>
    <t>Avdyl Dobratiqi</t>
  </si>
  <si>
    <t>2714-31</t>
  </si>
  <si>
    <t>05-351/01-190961/21</t>
  </si>
  <si>
    <t>Imer Sulejmani</t>
  </si>
  <si>
    <t>1286-9</t>
  </si>
  <si>
    <t>Qendrim Halili</t>
  </si>
  <si>
    <t>188-5</t>
  </si>
  <si>
    <t>05-351/01-189929/21</t>
  </si>
  <si>
    <t>05-351/01-189725/21</t>
  </si>
  <si>
    <t>Vesel Ismajli</t>
  </si>
  <si>
    <t>814-3</t>
  </si>
  <si>
    <t>05-351/01-190613/21</t>
  </si>
  <si>
    <t>Ndrec Thaqi</t>
  </si>
  <si>
    <t>910-2</t>
  </si>
  <si>
    <t>05-351/01-190835/21</t>
  </si>
  <si>
    <t>Fatos Zeka</t>
  </si>
  <si>
    <t>268-10</t>
  </si>
  <si>
    <t>05-351/01-190749/21</t>
  </si>
  <si>
    <t>Halil Dobratiqi</t>
  </si>
  <si>
    <t>05-351/01-110503/21/05-351/01-178021/21</t>
  </si>
  <si>
    <t>20.08.2020/07.09.2021</t>
  </si>
  <si>
    <t>15.09.2021</t>
  </si>
  <si>
    <t>05-351/01-191973/21</t>
  </si>
  <si>
    <t>Muhamet Beqaj</t>
  </si>
  <si>
    <t>999-19</t>
  </si>
  <si>
    <t>05-356-40826/2010/1</t>
  </si>
  <si>
    <t>Driton Behluli</t>
  </si>
  <si>
    <t>704-9</t>
  </si>
  <si>
    <t>05-351/01-192586/21</t>
  </si>
  <si>
    <t>Ramush Ramadani</t>
  </si>
  <si>
    <t>5309-0</t>
  </si>
  <si>
    <t>05-351/01-192546/21</t>
  </si>
  <si>
    <t>Shqipdon Haliti</t>
  </si>
  <si>
    <t>642-1</t>
  </si>
  <si>
    <t>05-351/01-192752/21</t>
  </si>
  <si>
    <t>Valdet Rrahimi</t>
  </si>
  <si>
    <t>237-0</t>
  </si>
  <si>
    <t>05-351/01-192779/21</t>
  </si>
  <si>
    <t>Egzon Rrahimi</t>
  </si>
  <si>
    <t>05-351/01-191822/21</t>
  </si>
  <si>
    <t>Tefta Visoka</t>
  </si>
  <si>
    <t>229-12</t>
  </si>
  <si>
    <t>05-351/01-193199/21</t>
  </si>
  <si>
    <t>14.09.2021</t>
  </si>
  <si>
    <t>Fadil Llgiqi</t>
  </si>
  <si>
    <t>05-356-38414/2010/1</t>
  </si>
  <si>
    <t>Gazmend Zeqiri</t>
  </si>
  <si>
    <t>7612-5</t>
  </si>
  <si>
    <t>05-351/01-193035/21</t>
  </si>
  <si>
    <t>Kimet Musliu</t>
  </si>
  <si>
    <t>6208-0,6209-0</t>
  </si>
  <si>
    <t>05-351/01-193871/21</t>
  </si>
  <si>
    <t>425-3</t>
  </si>
  <si>
    <t>05-351/01-193886/21</t>
  </si>
  <si>
    <t>Besnik Shaqiri</t>
  </si>
  <si>
    <t>737-1</t>
  </si>
  <si>
    <t>05-351/01-193281/21</t>
  </si>
  <si>
    <t>Muharrem Morina</t>
  </si>
  <si>
    <t>776-1</t>
  </si>
  <si>
    <t>05-351/01-193903/21</t>
  </si>
  <si>
    <t>773-9</t>
  </si>
  <si>
    <t>05-351/01-193112/21</t>
  </si>
  <si>
    <t>Xhemajl Demolli</t>
  </si>
  <si>
    <t>1012-12</t>
  </si>
  <si>
    <t>05-054-62664/2016/1</t>
  </si>
  <si>
    <t>Hamid Latifaj</t>
  </si>
  <si>
    <t>1066-8</t>
  </si>
  <si>
    <t>05-351/01-192076/21</t>
  </si>
  <si>
    <t>Rexhep Shabani</t>
  </si>
  <si>
    <t>16.08.2021
16.09.2021(DSHPMSH)</t>
  </si>
  <si>
    <t>11-942-03</t>
  </si>
  <si>
    <t>05-351/01-195230/21</t>
  </si>
  <si>
    <t>Bajram Sejdiu</t>
  </si>
  <si>
    <t>651-6</t>
  </si>
  <si>
    <t>05-351/01-195257/21</t>
  </si>
  <si>
    <t>Hajdin Berisha</t>
  </si>
  <si>
    <t>05-351/01-195218/21</t>
  </si>
  <si>
    <t>05-351/01-195244/21</t>
  </si>
  <si>
    <t>651-8</t>
  </si>
  <si>
    <t>05-356-36091/2010/1</t>
  </si>
  <si>
    <t>Shemsedin Dreshaj</t>
  </si>
  <si>
    <t>2700-4</t>
  </si>
  <si>
    <t>22.12.2020/ 31.03.2021/15.09.2021</t>
  </si>
  <si>
    <t>05-351/01-194381/21</t>
  </si>
  <si>
    <t>Jetmir Haliti</t>
  </si>
  <si>
    <t>05-351/01-194401/21</t>
  </si>
  <si>
    <t>Majlinda Berisha</t>
  </si>
  <si>
    <t>2158-5</t>
  </si>
  <si>
    <t>05-356-38342/2010/1</t>
  </si>
  <si>
    <t>Ardita Baraku</t>
  </si>
  <si>
    <t>Ilir Krasniqi</t>
  </si>
  <si>
    <t>618-30</t>
  </si>
  <si>
    <t>05-356-39564/2010/1</t>
  </si>
  <si>
    <t>Ismajl Krasniqi</t>
  </si>
  <si>
    <t>851-73</t>
  </si>
  <si>
    <t>05-356-39574/2010/1</t>
  </si>
  <si>
    <t>Jakup Krasniqi</t>
  </si>
  <si>
    <t>816-32</t>
  </si>
  <si>
    <t>05-351/01-194599/21</t>
  </si>
  <si>
    <t>Sadik Xheladini</t>
  </si>
  <si>
    <t>10346-0</t>
  </si>
  <si>
    <t>05-356-38224/2010/1</t>
  </si>
  <si>
    <t>Nazmi Ajvazi</t>
  </si>
  <si>
    <t>1013-1</t>
  </si>
  <si>
    <t>05-356-29606/2010/1</t>
  </si>
  <si>
    <t>Nexhmedin Kurshumlija</t>
  </si>
  <si>
    <t>26-10</t>
  </si>
  <si>
    <t>05-351/01-194910/21</t>
  </si>
  <si>
    <t>Rrahman Nura</t>
  </si>
  <si>
    <t>717-1</t>
  </si>
  <si>
    <t>05-351/01-194894/21</t>
  </si>
  <si>
    <t>05-351/01-194902/21</t>
  </si>
  <si>
    <t>Kerkesë</t>
  </si>
  <si>
    <t>15.03.02021</t>
  </si>
  <si>
    <t>05-351/01-195628/21</t>
  </si>
  <si>
    <t>16.09.2021</t>
  </si>
  <si>
    <t>Mustaf Hasani</t>
  </si>
  <si>
    <t>173-13</t>
  </si>
  <si>
    <t>05-351/01-195646/21</t>
  </si>
  <si>
    <t>Sabedin Vllasaliu</t>
  </si>
  <si>
    <t>Shefki Gashi</t>
  </si>
  <si>
    <t>2571-17</t>
  </si>
  <si>
    <t>05-356-40221/2010/1</t>
  </si>
  <si>
    <t>05-351/01-195783/21</t>
  </si>
  <si>
    <t>Shkelzen Halimi</t>
  </si>
  <si>
    <t>2776-0</t>
  </si>
  <si>
    <t>Xhavit Rrahimi</t>
  </si>
  <si>
    <t>1109-2</t>
  </si>
  <si>
    <t>05-351/01-195572/21</t>
  </si>
  <si>
    <t>Ismail Hajradinaj</t>
  </si>
  <si>
    <t>176-14</t>
  </si>
  <si>
    <t>05-351/01-196697/21</t>
  </si>
  <si>
    <t>Qamil Derguti</t>
  </si>
  <si>
    <t>1168-45</t>
  </si>
  <si>
    <t>05-351/01-196765/21</t>
  </si>
  <si>
    <t>Bedri Buzuku</t>
  </si>
  <si>
    <t>1285-6</t>
  </si>
  <si>
    <t>05-351/01-196752/21</t>
  </si>
  <si>
    <t>1285-12</t>
  </si>
  <si>
    <t>05-356-37894/2010/1</t>
  </si>
  <si>
    <t>Aziz Neziri</t>
  </si>
  <si>
    <t>05-356-38444/2010/1</t>
  </si>
  <si>
    <t>Osman Neziri</t>
  </si>
  <si>
    <t>05-351/01-196895/21</t>
  </si>
  <si>
    <t>Ajvaz Berisha</t>
  </si>
  <si>
    <t>2731-3</t>
  </si>
  <si>
    <t>05-351/01-196844/21</t>
  </si>
  <si>
    <t>Mentor Qupeva</t>
  </si>
  <si>
    <t>1849-1</t>
  </si>
  <si>
    <t>05-351/01-197185/21</t>
  </si>
  <si>
    <t>17.09.2021</t>
  </si>
  <si>
    <t>Hajrullah Shehu</t>
  </si>
  <si>
    <t>515-10,515-15</t>
  </si>
  <si>
    <t>05-351/01-197476/21</t>
  </si>
  <si>
    <t>Parsim Rizaj</t>
  </si>
  <si>
    <t>05-351/01-197301/21</t>
  </si>
  <si>
    <t>Selim Abazi</t>
  </si>
  <si>
    <t>1212-10</t>
  </si>
  <si>
    <t>05-351/01-197421/21</t>
  </si>
  <si>
    <t>5010-0</t>
  </si>
  <si>
    <t>05-351/01-197321/21</t>
  </si>
  <si>
    <t>Dibran Berisha</t>
  </si>
  <si>
    <t>2093-1</t>
  </si>
  <si>
    <t>30.12.2019/</t>
  </si>
  <si>
    <t>21.09.2021</t>
  </si>
  <si>
    <t>20.09.2021</t>
  </si>
  <si>
    <t>Naim Racaj</t>
  </si>
  <si>
    <t>23.09.2021</t>
  </si>
  <si>
    <t>05-351/01-185025/21</t>
  </si>
  <si>
    <t>05-356-40316/2010/1</t>
  </si>
  <si>
    <t>22.09.2021</t>
  </si>
  <si>
    <t>05-356-30750/05-070/01-197178/21</t>
  </si>
  <si>
    <t>24.09.2021</t>
  </si>
  <si>
    <t>27.09.2021</t>
  </si>
  <si>
    <t>21.07.2021/23.09.2021</t>
  </si>
  <si>
    <t>Naim Javori</t>
  </si>
  <si>
    <t>7648-11</t>
  </si>
  <si>
    <t>05-351/01-197683/21</t>
  </si>
  <si>
    <t>Musa Selimi</t>
  </si>
  <si>
    <t>1273-30</t>
  </si>
  <si>
    <t>07.09.2021/20.09.2021</t>
  </si>
  <si>
    <t>05-356-27994/2010/1</t>
  </si>
  <si>
    <t>Syl Kuqi</t>
  </si>
  <si>
    <t>05-351/01-197891/21</t>
  </si>
  <si>
    <t>Aziz Islamaj</t>
  </si>
  <si>
    <t>236-3</t>
  </si>
  <si>
    <t>05-351/01-197617/21</t>
  </si>
  <si>
    <t>Adem Bejtullahu</t>
  </si>
  <si>
    <t>3130-0</t>
  </si>
  <si>
    <t>05-356-40622/2010/1</t>
  </si>
  <si>
    <t>Xhafer Alijaj</t>
  </si>
  <si>
    <t>586-3</t>
  </si>
  <si>
    <t>05-351/01-197849/21</t>
  </si>
  <si>
    <t>Bedri Berisha</t>
  </si>
  <si>
    <t>814-13</t>
  </si>
  <si>
    <t>05-351/01-197861/21</t>
  </si>
  <si>
    <t>Sadri Berisha</t>
  </si>
  <si>
    <t>814-14</t>
  </si>
  <si>
    <t>05-356-27390/2010/1</t>
  </si>
  <si>
    <t>Gani Hoda</t>
  </si>
  <si>
    <t>765-0</t>
  </si>
  <si>
    <t>Alma/Merale</t>
  </si>
  <si>
    <t>05-351/01-197478/21</t>
  </si>
  <si>
    <t>05-351/01-199426/21</t>
  </si>
  <si>
    <t>Bahri Rexha</t>
  </si>
  <si>
    <t>3379-0</t>
  </si>
  <si>
    <t>05-351/01-199001/21</t>
  </si>
  <si>
    <t>Rexhep Selimi</t>
  </si>
  <si>
    <t>810-0</t>
  </si>
  <si>
    <t>05-351/01-198627/21</t>
  </si>
  <si>
    <t>Skender Kastrati</t>
  </si>
  <si>
    <t>2756-12</t>
  </si>
  <si>
    <t>05-351/01-198655/21</t>
  </si>
  <si>
    <t>Gezim Beka</t>
  </si>
  <si>
    <t>705-0</t>
  </si>
  <si>
    <t>05-351/01-198792/21</t>
  </si>
  <si>
    <t>Azem Rusinovci</t>
  </si>
  <si>
    <t>05-351/01-198910/21</t>
  </si>
  <si>
    <t>Valbone Rizvanolli</t>
  </si>
  <si>
    <t>6187-5</t>
  </si>
  <si>
    <t>05-351/01-198922/21</t>
  </si>
  <si>
    <t>Gani Haliti</t>
  </si>
  <si>
    <t>05-351/01-199259/21</t>
  </si>
  <si>
    <t>Shuajb Grajçevci</t>
  </si>
  <si>
    <t>2569-0</t>
  </si>
  <si>
    <t>05-351/01-199302/21</t>
  </si>
  <si>
    <t>Fadil Uka</t>
  </si>
  <si>
    <t>1604-26</t>
  </si>
  <si>
    <t>05-351/01-199292/21</t>
  </si>
  <si>
    <t>571-0</t>
  </si>
  <si>
    <t>05-356-30536/2010/1</t>
  </si>
  <si>
    <t>Gani Begu</t>
  </si>
  <si>
    <t>61-12</t>
  </si>
  <si>
    <t>05-351/01-199322/21</t>
  </si>
  <si>
    <t>Avdi Selimi</t>
  </si>
  <si>
    <t>2200-1</t>
  </si>
  <si>
    <t>05-351/01-199343/21</t>
  </si>
  <si>
    <t>Isuf Salihu</t>
  </si>
  <si>
    <t>1899-16</t>
  </si>
  <si>
    <t>05-351/01-200703/21</t>
  </si>
  <si>
    <t>Shaban Hyseni</t>
  </si>
  <si>
    <t>1917-2</t>
  </si>
  <si>
    <t>05-351/01-200660/21</t>
  </si>
  <si>
    <t>Sinan Gerbovci</t>
  </si>
  <si>
    <t>05-351/01-200674/21</t>
  </si>
  <si>
    <t>Hajdar Gerbavci</t>
  </si>
  <si>
    <t>05-354-218766/2015/01</t>
  </si>
  <si>
    <t>Halil Kllokoqi</t>
  </si>
  <si>
    <t>05-351/01-200669/21</t>
  </si>
  <si>
    <t>Ismet Gerbavci</t>
  </si>
  <si>
    <t>05-351/01-188187/21/40555/2010</t>
  </si>
  <si>
    <t>05-351/02-200207/21</t>
  </si>
  <si>
    <t>Besim Hasani</t>
  </si>
  <si>
    <t>851-86</t>
  </si>
  <si>
    <t>05-351/02-200260/21</t>
  </si>
  <si>
    <t>Ajet Limani</t>
  </si>
  <si>
    <t>249-9</t>
  </si>
  <si>
    <t>05-351/02-199746/21</t>
  </si>
  <si>
    <t>Kadri Salihi</t>
  </si>
  <si>
    <t>1899-12</t>
  </si>
  <si>
    <t>Feime Pireva</t>
  </si>
  <si>
    <t>956-0</t>
  </si>
  <si>
    <t>05-351/02-199822/21</t>
  </si>
  <si>
    <t>Mustaf Vitija</t>
  </si>
  <si>
    <t>05-351/02-199860/21</t>
  </si>
  <si>
    <t>Mexhid Mustafa</t>
  </si>
  <si>
    <t>304-2</t>
  </si>
  <si>
    <t>08.09.2021/22.09.2021</t>
  </si>
  <si>
    <t>05-350/02-200126/21</t>
  </si>
  <si>
    <t>Avdi Gjonbalaj</t>
  </si>
  <si>
    <t>05-351/02-200446/21</t>
  </si>
  <si>
    <t>791-43</t>
  </si>
  <si>
    <t>05-351/02-200268/21</t>
  </si>
  <si>
    <t>Hemzi Kllokoqi</t>
  </si>
  <si>
    <t>05-351/01-202705/21</t>
  </si>
  <si>
    <t>Ragip Azemi</t>
  </si>
  <si>
    <t>7028-0</t>
  </si>
  <si>
    <t>05-351/01-202722/21</t>
  </si>
  <si>
    <t>Lumnije Shala</t>
  </si>
  <si>
    <t>1254-45</t>
  </si>
  <si>
    <t>05-351/01-202753/21</t>
  </si>
  <si>
    <t>294-15</t>
  </si>
  <si>
    <t>05-351/01-202746/21</t>
  </si>
  <si>
    <t>Shkelzen Kameri</t>
  </si>
  <si>
    <t>483-35</t>
  </si>
  <si>
    <t>05-351/01-202767/21</t>
  </si>
  <si>
    <t>Sabit Kodra</t>
  </si>
  <si>
    <t>6128-6</t>
  </si>
  <si>
    <t>05-351/01-202764/21</t>
  </si>
  <si>
    <t>Smail Qiriqi</t>
  </si>
  <si>
    <t>05-351/01-202370/21</t>
  </si>
  <si>
    <t>1093-15</t>
  </si>
  <si>
    <t>05-351/01-201599/21</t>
  </si>
  <si>
    <t>Sazane Qeska</t>
  </si>
  <si>
    <t>05-356-25207/2010/1</t>
  </si>
  <si>
    <t>Nderim Mehmeti</t>
  </si>
  <si>
    <t>110-2</t>
  </si>
  <si>
    <t>05-356-25209/2010/1</t>
  </si>
  <si>
    <t>Arian Mehmeti</t>
  </si>
  <si>
    <t>134-6</t>
  </si>
  <si>
    <t>05-351/01-203131/21</t>
  </si>
  <si>
    <t>Sabrije Abazi</t>
  </si>
  <si>
    <t>3519-0</t>
  </si>
  <si>
    <t>05-054-289027/2015</t>
  </si>
  <si>
    <t>4063-0</t>
  </si>
  <si>
    <t>05-351/01-203525/21</t>
  </si>
  <si>
    <t>Bashkim Berisha</t>
  </si>
  <si>
    <t>05-351/01-203503/21</t>
  </si>
  <si>
    <t>05-351/01-203574/21</t>
  </si>
  <si>
    <t>Izet  Mentor Rexha</t>
  </si>
  <si>
    <t>05-356-30586/2010/1</t>
  </si>
  <si>
    <t>Rexhep Tairagani</t>
  </si>
  <si>
    <t>05-351/01-203169/21</t>
  </si>
  <si>
    <t>Milazim Sekiraqa</t>
  </si>
  <si>
    <t>05-351/01-203299/21</t>
  </si>
  <si>
    <t>Adem Hyseni</t>
  </si>
  <si>
    <t>1917-1</t>
  </si>
  <si>
    <t>05-351/01-203339/21</t>
  </si>
  <si>
    <t>Naim Sekiraqa</t>
  </si>
  <si>
    <t>392-12</t>
  </si>
  <si>
    <t>28.09.2021</t>
  </si>
  <si>
    <t>Alma/Leonora</t>
  </si>
  <si>
    <t>Rexhepi/Diana</t>
  </si>
  <si>
    <t>Rexhepi/Besarti</t>
  </si>
  <si>
    <t>Rexhepi/Leonora</t>
  </si>
  <si>
    <t>Rexhepi/Merale</t>
  </si>
  <si>
    <t>Rexhepi/Shqipe</t>
  </si>
  <si>
    <t>Rexhepi/Azize</t>
  </si>
  <si>
    <t>Rexhepi/Ardita</t>
  </si>
  <si>
    <t>Rexhepi/Marigona</t>
  </si>
  <si>
    <t>05-351/01-205041/21</t>
  </si>
  <si>
    <t>Haki Berisha</t>
  </si>
  <si>
    <t>522-0</t>
  </si>
  <si>
    <t>Yll Hajdari</t>
  </si>
  <si>
    <t>417-10</t>
  </si>
  <si>
    <t>Rrahman Xhema</t>
  </si>
  <si>
    <t>7090-1</t>
  </si>
  <si>
    <t>05-351/01-204224/21</t>
  </si>
  <si>
    <t>Bardhyl Jeta Noci</t>
  </si>
  <si>
    <t>240-2</t>
  </si>
  <si>
    <t>05-351/01-204108/21</t>
  </si>
  <si>
    <t>6843-0</t>
  </si>
  <si>
    <t>05-351/01-204433/21</t>
  </si>
  <si>
    <t>Kosova Hidroteknika sh.p.k</t>
  </si>
  <si>
    <t>4227-2</t>
  </si>
  <si>
    <t>05-351/01-204522/21</t>
  </si>
  <si>
    <t>Fatma Arifi</t>
  </si>
  <si>
    <t>Lokal</t>
  </si>
  <si>
    <t>5956-0</t>
  </si>
  <si>
    <t>05-351/01-204492/21</t>
  </si>
  <si>
    <t>2613-14</t>
  </si>
  <si>
    <t>05-351/01-204535/21</t>
  </si>
  <si>
    <t>Fikrije Arifi</t>
  </si>
  <si>
    <t>05-350/02-164167/21</t>
  </si>
  <si>
    <t>Lavdim Krasniqi</t>
  </si>
  <si>
    <t>05-351/01-204693/21</t>
  </si>
  <si>
    <t>Shpresa Aliu</t>
  </si>
  <si>
    <t>979-7</t>
  </si>
  <si>
    <t>05-351/01-204712/21</t>
  </si>
  <si>
    <t>Ismail Aliu</t>
  </si>
  <si>
    <t>29.09.2021</t>
  </si>
  <si>
    <t>Ne follder te Ankesave</t>
  </si>
  <si>
    <t>Nazmi Makolli</t>
  </si>
  <si>
    <t>1312-23</t>
  </si>
  <si>
    <t>05-351/01-206529/21</t>
  </si>
  <si>
    <t>10384-1</t>
  </si>
  <si>
    <t>05-351/01-206487/21</t>
  </si>
  <si>
    <t>Sevdije Grisholli</t>
  </si>
  <si>
    <t>791-10</t>
  </si>
  <si>
    <t>05-351/01-206475/21</t>
  </si>
  <si>
    <t>822-0</t>
  </si>
  <si>
    <t>05-351/01-206505/21</t>
  </si>
  <si>
    <t>Rrustem Hasani</t>
  </si>
  <si>
    <t>369-1-7</t>
  </si>
  <si>
    <t>05-351/01-206493/21</t>
  </si>
  <si>
    <t xml:space="preserve">Afarizem </t>
  </si>
  <si>
    <t>493-4-3-0</t>
  </si>
  <si>
    <t>05-356-30015/2010/1</t>
  </si>
  <si>
    <t>Glauk Kryeziu</t>
  </si>
  <si>
    <t>419-6</t>
  </si>
  <si>
    <t>05-351/01-206302/21</t>
  </si>
  <si>
    <t>Don Nino Zuçolli</t>
  </si>
  <si>
    <t>353-8</t>
  </si>
  <si>
    <t>05-351/01-206218/21</t>
  </si>
  <si>
    <t>Bajram Makolli</t>
  </si>
  <si>
    <t>10384-2</t>
  </si>
  <si>
    <t>05-351/01-206045/21</t>
  </si>
  <si>
    <t>Afrim Sopi</t>
  </si>
  <si>
    <t>10381-3</t>
  </si>
  <si>
    <t>05-351/01-206047/21</t>
  </si>
  <si>
    <t>Gezim Sopi</t>
  </si>
  <si>
    <t>10381-4</t>
  </si>
  <si>
    <t>05-351/01-205548/21</t>
  </si>
  <si>
    <t>Arton Shabani</t>
  </si>
  <si>
    <t>7451-11</t>
  </si>
  <si>
    <t>20.08.2021/29.09.2021</t>
  </si>
  <si>
    <t>01.10.2021</t>
  </si>
  <si>
    <t>01.11.2021</t>
  </si>
  <si>
    <t>Nuk Taksohet se eshte veteran I lufte</t>
  </si>
  <si>
    <t>05-351/01-207739/21</t>
  </si>
  <si>
    <t>30.09.2021</t>
  </si>
  <si>
    <t>N.N.P. Standard Plus</t>
  </si>
  <si>
    <t>10134-1</t>
  </si>
  <si>
    <t>05-351/01-207688/21</t>
  </si>
  <si>
    <t>Shaip Rrahmani</t>
  </si>
  <si>
    <t>7206-7</t>
  </si>
  <si>
    <t>05-351/01-207666/21</t>
  </si>
  <si>
    <t>Bedri Rrahmani</t>
  </si>
  <si>
    <t>05-351/01-207679/21</t>
  </si>
  <si>
    <t xml:space="preserve">Leonard Rrahmani </t>
  </si>
  <si>
    <t>05-351/01-207704/21</t>
  </si>
  <si>
    <t>Xhemshit Rrahmani</t>
  </si>
  <si>
    <t>05-351/01-207720/21</t>
  </si>
  <si>
    <t>Enver Rrahmani</t>
  </si>
  <si>
    <t>05-351/01-207727/21</t>
  </si>
  <si>
    <t>05-351/01-207539/21</t>
  </si>
  <si>
    <t>Parim Devaja</t>
  </si>
  <si>
    <t>10403-0</t>
  </si>
  <si>
    <t>05-351/01-207572/21</t>
  </si>
  <si>
    <t>Izet Mexhuani</t>
  </si>
  <si>
    <t>05-351/01-206953/21</t>
  </si>
  <si>
    <t>Dibran Hoti</t>
  </si>
  <si>
    <t>2061-50</t>
  </si>
  <si>
    <t>05-351/01-206769/21</t>
  </si>
  <si>
    <t>05-356-40132/2010/01</t>
  </si>
  <si>
    <t>Zymer Pajaziti</t>
  </si>
  <si>
    <t>05-351/01-206749/21</t>
  </si>
  <si>
    <t>Imer Krasniqi</t>
  </si>
  <si>
    <t>979-5</t>
  </si>
  <si>
    <t>05-351/01-207229/21</t>
  </si>
  <si>
    <t>Vedat Rexhepi</t>
  </si>
  <si>
    <t>1113-6</t>
  </si>
  <si>
    <t>05-351/01-207223/21</t>
  </si>
  <si>
    <t>Nehat Rexhepi</t>
  </si>
  <si>
    <t>05-351/01-207237/21</t>
  </si>
  <si>
    <t>Sedat Rexhepi</t>
  </si>
  <si>
    <t>1018-3,1023-2</t>
  </si>
  <si>
    <t>05-351/01-207244/21</t>
  </si>
  <si>
    <t>Nazmi Rexhepi</t>
  </si>
  <si>
    <t>1113-4</t>
  </si>
  <si>
    <t>05-351/01-207211/21</t>
  </si>
  <si>
    <t>1113-5</t>
  </si>
  <si>
    <t>Diana/Merale</t>
  </si>
  <si>
    <t>04.10.2021</t>
  </si>
  <si>
    <t>04.11.2020/09.06.2021/01.10.2021</t>
  </si>
  <si>
    <t>05-356-29419/2010/01</t>
  </si>
  <si>
    <t>Bashkim Kajtazi</t>
  </si>
  <si>
    <t>05-351/01-208989/21</t>
  </si>
  <si>
    <t>Mark Vusani</t>
  </si>
  <si>
    <t>05-351/01-209063/21</t>
  </si>
  <si>
    <t>Fitim Shahini</t>
  </si>
  <si>
    <t>1068-10</t>
  </si>
  <si>
    <t>05-356-39497/2010/1</t>
  </si>
  <si>
    <t>Adem Borovci</t>
  </si>
  <si>
    <t>2312-2</t>
  </si>
  <si>
    <t>16.07.2021/01.10.2021</t>
  </si>
  <si>
    <t>05-356-31086/2010/1</t>
  </si>
  <si>
    <t>Dulaver Drançolli</t>
  </si>
  <si>
    <t>Akt percjelles
S.Legalizimit</t>
  </si>
  <si>
    <t>Akt percjelles S.Legalizimi</t>
  </si>
  <si>
    <t>Akt percjelles      S.Legalizimit</t>
  </si>
  <si>
    <t>Ergyni/Marigona</t>
  </si>
  <si>
    <t>Ergyni/Rexhie</t>
  </si>
  <si>
    <t>17.11.2020/04.10.2021</t>
  </si>
  <si>
    <t>05-356-23830/2010/1</t>
  </si>
  <si>
    <t>Lirie Vigan Salihu</t>
  </si>
  <si>
    <t>7554-0</t>
  </si>
  <si>
    <t>05-351/01-209391/21</t>
  </si>
  <si>
    <t>Bashkim Dibrani</t>
  </si>
  <si>
    <t>05-351/01-209873/21</t>
  </si>
  <si>
    <t>Resmije Deliu</t>
  </si>
  <si>
    <t>05-351/01-209494/21</t>
  </si>
  <si>
    <t>Sherif Bajrami</t>
  </si>
  <si>
    <t>1389-5</t>
  </si>
  <si>
    <t>05.10.2021</t>
  </si>
  <si>
    <t>05-351/01-211828/21</t>
  </si>
  <si>
    <t>Hamit Begolli</t>
  </si>
  <si>
    <t>05-351/01-211709/21</t>
  </si>
  <si>
    <t>Shaban Cakolli</t>
  </si>
  <si>
    <t>1066-3</t>
  </si>
  <si>
    <t>05-351/01-211690/21</t>
  </si>
  <si>
    <t>Naman Cakolli</t>
  </si>
  <si>
    <t>1066-2</t>
  </si>
  <si>
    <t>05-351/01-210945/21</t>
  </si>
  <si>
    <t>Shemsi sheqiri</t>
  </si>
  <si>
    <t>05-351/01-210971/21</t>
  </si>
  <si>
    <t>05-351/01-211083/21</t>
  </si>
  <si>
    <t>Shemsi Mazreku</t>
  </si>
  <si>
    <t>5857-0</t>
  </si>
  <si>
    <t>05-351/01-211026/21</t>
  </si>
  <si>
    <t>Isak Beka</t>
  </si>
  <si>
    <t>06.10.2021</t>
  </si>
  <si>
    <t>Akt percjelles nga Urbanizmi</t>
  </si>
  <si>
    <t>05-351/01-190265/21/05-356-27198/05-350/02-139213/20</t>
  </si>
  <si>
    <t>Bashkohet me lendet 05-351/01-190265/21/05-356-27198</t>
  </si>
  <si>
    <t>07.10.2021</t>
  </si>
  <si>
    <t>01.09.2021/07.10.2021</t>
  </si>
  <si>
    <t>05-351/01-212329/21</t>
  </si>
  <si>
    <t>Afrim Ismajli</t>
  </si>
  <si>
    <t>05-351/01-212338/21</t>
  </si>
  <si>
    <t>Ilmi Ismajli</t>
  </si>
  <si>
    <t>05-351/01-212234/21</t>
  </si>
  <si>
    <t>624-6</t>
  </si>
  <si>
    <t>05-356-24086/2010/1</t>
  </si>
  <si>
    <t>Hebib Gashi</t>
  </si>
  <si>
    <t>1238-14</t>
  </si>
  <si>
    <t>05-351/01-212868/21</t>
  </si>
  <si>
    <t>Ramadan Zeka</t>
  </si>
  <si>
    <t>4372-35</t>
  </si>
  <si>
    <t>05-351/01-212885/21</t>
  </si>
  <si>
    <t>Rexhep Kaçandolli</t>
  </si>
  <si>
    <t>3647-1</t>
  </si>
  <si>
    <t>05-351/01-212676/21</t>
  </si>
  <si>
    <t>Hasnija Bardhi</t>
  </si>
  <si>
    <t>05-351/01-214275/21</t>
  </si>
  <si>
    <t>Bajram Mujku</t>
  </si>
  <si>
    <t>05-351/01-213009/21</t>
  </si>
  <si>
    <t>Ismet Tenezhdolli</t>
  </si>
  <si>
    <t>6555-2</t>
  </si>
  <si>
    <t>Abdurrahmon Kuleta, Ahmet Alijaj</t>
  </si>
  <si>
    <t>05-351/01-212999/21</t>
  </si>
  <si>
    <t>Lulzim Syla</t>
  </si>
  <si>
    <t>130-25</t>
  </si>
  <si>
    <t>05-351/01-213710/21</t>
  </si>
  <si>
    <t>6547-1</t>
  </si>
  <si>
    <t>05-351/01-213725/21</t>
  </si>
  <si>
    <t>Nebi Bekteshi</t>
  </si>
  <si>
    <t>2099-18</t>
  </si>
  <si>
    <t>27.05.2021/10.06.2021/04.08.2021/07.10.2021</t>
  </si>
  <si>
    <t>05-356-39279/2010/1</t>
  </si>
  <si>
    <t>05-356-39275/2010/1</t>
  </si>
  <si>
    <t>Bedri Govori</t>
  </si>
  <si>
    <t>05-351/01-214103/21</t>
  </si>
  <si>
    <t>Nazmi Vitija</t>
  </si>
  <si>
    <t>1146-0</t>
  </si>
  <si>
    <t>03.09.2021/07.10.2021</t>
  </si>
  <si>
    <t>05-351/01-214249/21</t>
  </si>
  <si>
    <t>05-351/01-214236/21</t>
  </si>
  <si>
    <t>2755-3</t>
  </si>
  <si>
    <t>Xhymshit Saqipi</t>
  </si>
  <si>
    <t>Shtator</t>
  </si>
  <si>
    <t>08.10.2021</t>
  </si>
  <si>
    <t>Sinan Bekteshi</t>
  </si>
  <si>
    <t>1768-4</t>
  </si>
  <si>
    <t>05-351/01-214630/21</t>
  </si>
  <si>
    <t>650-7</t>
  </si>
  <si>
    <t>05-351/01-216164/21</t>
  </si>
  <si>
    <t>11.10.2021</t>
  </si>
  <si>
    <t>Agron Rexhepi</t>
  </si>
  <si>
    <t>05-351/01-215924/21</t>
  </si>
  <si>
    <t>05-351/01-216376/21</t>
  </si>
  <si>
    <t>Shaban Hetemi</t>
  </si>
  <si>
    <t>1886-8</t>
  </si>
  <si>
    <t>05-356-39403/2010/1</t>
  </si>
  <si>
    <t>Naim Fazlija</t>
  </si>
  <si>
    <t>491-4</t>
  </si>
  <si>
    <t>05-351/01-215805/21</t>
  </si>
  <si>
    <t>Safete Rushiti</t>
  </si>
  <si>
    <t>05-351/01-216101/21</t>
  </si>
  <si>
    <t>Kimete Maloku</t>
  </si>
  <si>
    <t>6327-1-14-0-15-0</t>
  </si>
  <si>
    <t>Nusret Fazlija</t>
  </si>
  <si>
    <t>491-5</t>
  </si>
  <si>
    <t>05-351/01-215613/21</t>
  </si>
  <si>
    <t>Naim Pajaziti</t>
  </si>
  <si>
    <t>10435-0</t>
  </si>
  <si>
    <t>12.10.2021</t>
  </si>
  <si>
    <t>05-351/01-216680/21</t>
  </si>
  <si>
    <t>Lulzim Vrapca</t>
  </si>
  <si>
    <t>05-351/01-216667/21</t>
  </si>
  <si>
    <t>05-351/01-216689/21</t>
  </si>
  <si>
    <t>05-351/01-216569/21</t>
  </si>
  <si>
    <t>140-5</t>
  </si>
  <si>
    <t>05-356-31207/2010/1</t>
  </si>
  <si>
    <t>Mevlud Lahu</t>
  </si>
  <si>
    <t>381-13</t>
  </si>
  <si>
    <t>05-351/01-216750/21</t>
  </si>
  <si>
    <t>Miradije Meha</t>
  </si>
  <si>
    <t>05-351/01-216672/21</t>
  </si>
  <si>
    <t>09.10.2021(DIKMK)</t>
  </si>
  <si>
    <t>4182-0</t>
  </si>
  <si>
    <t>13.10.2021</t>
  </si>
  <si>
    <t>Me26.07.2021 ka bere plotesim lende me numer gabim</t>
  </si>
  <si>
    <t>05-351/01-217989/21</t>
  </si>
  <si>
    <t>Nuha Gashi</t>
  </si>
  <si>
    <t>05-070/01-214503/21</t>
  </si>
  <si>
    <t>Gani Neziri</t>
  </si>
  <si>
    <t>14.01.2021/14.10.2021</t>
  </si>
  <si>
    <t>22.09.2020/07.10.2021</t>
  </si>
  <si>
    <t>05-351/01-28621/2010/1</t>
  </si>
  <si>
    <t>Bejtullah Maliqi</t>
  </si>
  <si>
    <t>6320-0</t>
  </si>
  <si>
    <t>05-351/01-218895/21</t>
  </si>
  <si>
    <t>Caffe Grup sh.p.k</t>
  </si>
  <si>
    <t>05-351/01-218879/21</t>
  </si>
  <si>
    <t>Tefik Berisha</t>
  </si>
  <si>
    <t>885-19</t>
  </si>
  <si>
    <t>05-351/01-218662/21</t>
  </si>
  <si>
    <t>Ilmi ,Fahri,Besim Krasniqi</t>
  </si>
  <si>
    <t>10135-1</t>
  </si>
  <si>
    <t>05-351/01-219063/21</t>
  </si>
  <si>
    <t>Leart Gashi</t>
  </si>
  <si>
    <t>229-13</t>
  </si>
  <si>
    <t>15.10.2021</t>
  </si>
  <si>
    <t>05-351/01-216393/21</t>
  </si>
  <si>
    <t>05-351/01-220563/21</t>
  </si>
  <si>
    <t>Lulzim Gerbeshi</t>
  </si>
  <si>
    <t>604-1</t>
  </si>
  <si>
    <t>Shpend Gerbeshi</t>
  </si>
  <si>
    <t>05-351/01-220561/21</t>
  </si>
  <si>
    <t>Ibrahim Sahiti</t>
  </si>
  <si>
    <t>366-21</t>
  </si>
  <si>
    <t>05-351/01-220502/21</t>
  </si>
  <si>
    <t>Veton Suroi</t>
  </si>
  <si>
    <t>1098-0</t>
  </si>
  <si>
    <t>05-351/01-220417/21</t>
  </si>
  <si>
    <t>Hamdi Hoxha</t>
  </si>
  <si>
    <t>05-351/01-219977/21</t>
  </si>
  <si>
    <t>19.10.2021</t>
  </si>
  <si>
    <t>Lulzim Sllamniku Dino Sh.p.k</t>
  </si>
  <si>
    <t>05-351/01-220567/21</t>
  </si>
  <si>
    <t>Ndryshim dhe plotesim te takses 20.07.2021</t>
  </si>
  <si>
    <t>18.10.2021</t>
  </si>
  <si>
    <t>05-351/01-220721/21</t>
  </si>
  <si>
    <t>Bajram Terllabuqi</t>
  </si>
  <si>
    <t>05-351/01-220958/21</t>
  </si>
  <si>
    <t>Mehmet Noberdaliu</t>
  </si>
  <si>
    <t>05-356-38987/2010/1</t>
  </si>
  <si>
    <t>Feti Asllani</t>
  </si>
  <si>
    <t>158-2</t>
  </si>
  <si>
    <t>05-351/01-221584/21</t>
  </si>
  <si>
    <t>Ragip Mustafa</t>
  </si>
  <si>
    <t>7423-5</t>
  </si>
  <si>
    <t>Beqir Makolli</t>
  </si>
  <si>
    <t>476-0</t>
  </si>
  <si>
    <t>05-351/01-221570/21</t>
  </si>
  <si>
    <t>Kadire Januzi</t>
  </si>
  <si>
    <t>1044-2</t>
  </si>
  <si>
    <t>05-356-37938/2010/1</t>
  </si>
  <si>
    <t>Gani Muharremi</t>
  </si>
  <si>
    <t>05-351/01-220694/21</t>
  </si>
  <si>
    <t>2343-2</t>
  </si>
  <si>
    <t>02.07.2021/07.10.2021/18.10.2021</t>
  </si>
  <si>
    <t>05-351/01-222180/21</t>
  </si>
  <si>
    <t>1217-14</t>
  </si>
  <si>
    <t>05-351/01-222222/21</t>
  </si>
  <si>
    <t>Hilmi Bujupi</t>
  </si>
  <si>
    <t>873-11</t>
  </si>
  <si>
    <t>05-351/01-222725/21</t>
  </si>
  <si>
    <t>Lorik Krasniqi</t>
  </si>
  <si>
    <t>05-351/01-222392/21</t>
  </si>
  <si>
    <t>698-2</t>
  </si>
  <si>
    <t>05-351/01-222414/21</t>
  </si>
  <si>
    <t>Behxhet Hasani</t>
  </si>
  <si>
    <t>874-3</t>
  </si>
  <si>
    <t>05-356-39665/2010/1</t>
  </si>
  <si>
    <t>Bylbyl Miftari</t>
  </si>
  <si>
    <t>30.03.2021/07.04.2021/13.08.2021/01.10.2021/19.10.2021</t>
  </si>
  <si>
    <t>05-351/01-222401/21</t>
  </si>
  <si>
    <t>698-6</t>
  </si>
  <si>
    <t>05-351/01-222385/21</t>
  </si>
  <si>
    <t>698-5</t>
  </si>
  <si>
    <t>05-351/01-222375/21</t>
  </si>
  <si>
    <t>698-7</t>
  </si>
  <si>
    <t>05-351/01-222366/21</t>
  </si>
  <si>
    <t>698-8</t>
  </si>
  <si>
    <t>07.05.2021/19.10.2021</t>
  </si>
  <si>
    <t>05-356-33851/2010/1</t>
  </si>
  <si>
    <t>20.10.2021</t>
  </si>
  <si>
    <t>Ilir Kafexholli</t>
  </si>
  <si>
    <t>7576-1,375-0</t>
  </si>
  <si>
    <t>05-351/01-223844/21</t>
  </si>
  <si>
    <t>Ismet Rexhepi</t>
  </si>
  <si>
    <t>3025-15</t>
  </si>
  <si>
    <t>05-351/01-223243/21</t>
  </si>
  <si>
    <t>Adem Berisha</t>
  </si>
  <si>
    <t>792-40</t>
  </si>
  <si>
    <t>05-351/01-223275/21</t>
  </si>
  <si>
    <t>Haki Hyseni</t>
  </si>
  <si>
    <t>848-22</t>
  </si>
  <si>
    <t>05-351/01-223296/21</t>
  </si>
  <si>
    <t>848-5</t>
  </si>
  <si>
    <t>05-351/01-223322/21</t>
  </si>
  <si>
    <t>Besim Sopi</t>
  </si>
  <si>
    <t>10381-2</t>
  </si>
  <si>
    <t>Violeta/Leonora</t>
  </si>
  <si>
    <t>22.10.2021</t>
  </si>
  <si>
    <t>21.10.2021</t>
  </si>
  <si>
    <t>Fatmir Hoxha</t>
  </si>
  <si>
    <t>277-8</t>
  </si>
  <si>
    <t>05-351/01-225208/21</t>
  </si>
  <si>
    <t>Syle Gjocaj</t>
  </si>
  <si>
    <t>05-351/01-224724/21</t>
  </si>
  <si>
    <t>Reshat Boshnjaku</t>
  </si>
  <si>
    <t>4254-0</t>
  </si>
  <si>
    <t>05-351/01-224568/21</t>
  </si>
  <si>
    <t>Besim Isufi</t>
  </si>
  <si>
    <t>1978-26</t>
  </si>
  <si>
    <t>Besnik Imeri</t>
  </si>
  <si>
    <t>05-351/01-226400/21</t>
  </si>
  <si>
    <t>Muharrem Murtaj</t>
  </si>
  <si>
    <t>793-3</t>
  </si>
  <si>
    <t>05-356-35261/2010/1</t>
  </si>
  <si>
    <t>Beqir Shala</t>
  </si>
  <si>
    <t>127-0</t>
  </si>
  <si>
    <t>05-356-40400/2010/1</t>
  </si>
  <si>
    <t>Avdi Llapashtica</t>
  </si>
  <si>
    <t>1116-8</t>
  </si>
  <si>
    <t>05-351/01-225810/21</t>
  </si>
  <si>
    <t>5348-0</t>
  </si>
  <si>
    <t>24.03.2021/ 05.05.2021/23.06.2021</t>
  </si>
  <si>
    <t>Vendim</t>
  </si>
  <si>
    <t>11.11.2021</t>
  </si>
  <si>
    <t>25.10.2021 Kerkes per kthim te mjeteve , veteran I luftes</t>
  </si>
  <si>
    <t>25.10.2021</t>
  </si>
  <si>
    <t>388-0-25-0</t>
  </si>
  <si>
    <t>Gazmend Ahmeti</t>
  </si>
  <si>
    <t>05-351/01-227187/21</t>
  </si>
  <si>
    <t>05-351/01227120/21</t>
  </si>
  <si>
    <t>Uran Maxhari</t>
  </si>
  <si>
    <t>Afarizem</t>
  </si>
  <si>
    <t>10013-7</t>
  </si>
  <si>
    <t>05-351/01-226933/21</t>
  </si>
  <si>
    <t>Ekrem Kryeziu</t>
  </si>
  <si>
    <t>2613-0</t>
  </si>
  <si>
    <t>26.10.2021</t>
  </si>
  <si>
    <t>05-351/01-228197/21</t>
  </si>
  <si>
    <t>2663-11</t>
  </si>
  <si>
    <t>05-351/01-228624/21</t>
  </si>
  <si>
    <t>Refik Shahini</t>
  </si>
  <si>
    <t>1065-0</t>
  </si>
  <si>
    <t>05-356-38203/2010/1</t>
  </si>
  <si>
    <t>27.10.2021</t>
  </si>
  <si>
    <t>Osman Kadriu</t>
  </si>
  <si>
    <t>441-8</t>
  </si>
  <si>
    <t>Viti</t>
  </si>
  <si>
    <t>29.04.2020/27.10.2021</t>
  </si>
  <si>
    <t>05-351/01-229163/21</t>
  </si>
  <si>
    <t>Vehbi Llalloshi</t>
  </si>
  <si>
    <t>1431-3</t>
  </si>
  <si>
    <t>05-351/01-229169/21</t>
  </si>
  <si>
    <t>Sali Gubetini</t>
  </si>
  <si>
    <t>496-7</t>
  </si>
  <si>
    <t>05-356-37254/2010/1</t>
  </si>
  <si>
    <t>28.10.2021</t>
  </si>
  <si>
    <t>Naim Beha</t>
  </si>
  <si>
    <t>136-2</t>
  </si>
  <si>
    <t>29.10.2021</t>
  </si>
  <si>
    <t>19.08.2020/29.10.2021</t>
  </si>
  <si>
    <t>12.10.2020/29.10.2021</t>
  </si>
  <si>
    <t>01.10.2021/11.10.2021</t>
  </si>
  <si>
    <t>Fikret Havolli</t>
  </si>
  <si>
    <t>17.09.2020/29.10.2021</t>
  </si>
  <si>
    <t>30.03.2021/26.10.2021</t>
  </si>
  <si>
    <t>22.03.2021/28.09.2021</t>
  </si>
  <si>
    <t>29.04.2021/01.11.2021</t>
  </si>
  <si>
    <t>05-351/01-84012/21/05-054-54326</t>
  </si>
  <si>
    <t>02.11.2021</t>
  </si>
  <si>
    <t>05-351/01-232683/21</t>
  </si>
  <si>
    <t>Zuke Cakolli</t>
  </si>
  <si>
    <t>2157-2</t>
  </si>
  <si>
    <t>05-356-27544/2010/1</t>
  </si>
  <si>
    <t>Bahri Hoxha</t>
  </si>
  <si>
    <t>05-351/01-232691/21</t>
  </si>
  <si>
    <t>Ismajl Bajgora</t>
  </si>
  <si>
    <t>1026-0</t>
  </si>
  <si>
    <t>05-351/01-232550/21</t>
  </si>
  <si>
    <t>Ajet Murtezi</t>
  </si>
  <si>
    <t>654-9</t>
  </si>
  <si>
    <t>05-351/01-231901/21</t>
  </si>
  <si>
    <t>Zijadin Pacolli</t>
  </si>
  <si>
    <t>606-0</t>
  </si>
  <si>
    <t>05-351/01-231919/21</t>
  </si>
  <si>
    <t>Sami Pacolli</t>
  </si>
  <si>
    <t>606-24</t>
  </si>
  <si>
    <t>02.06.2021/13.08.2021/29.10.2021</t>
  </si>
  <si>
    <t>05-351/01-231701/21</t>
  </si>
  <si>
    <t>N.P Krapi Com</t>
  </si>
  <si>
    <t>834-0,833-2</t>
  </si>
  <si>
    <t>05-351/01-231585/21</t>
  </si>
  <si>
    <t>Kujtim Gashi</t>
  </si>
  <si>
    <t>1044-7</t>
  </si>
  <si>
    <t>05-351/01-231268/21</t>
  </si>
  <si>
    <t>Agron Gjinolli</t>
  </si>
  <si>
    <t>1043-2</t>
  </si>
  <si>
    <t>05-351/01-231285/21</t>
  </si>
  <si>
    <t>Ilir Gjinolli</t>
  </si>
  <si>
    <t>10.01.2020/13.09.2021</t>
  </si>
  <si>
    <t>05-351/01-233458/21</t>
  </si>
  <si>
    <t>Nexhmije Gashi</t>
  </si>
  <si>
    <t>1153-5</t>
  </si>
  <si>
    <t>05-351/01-234557/21</t>
  </si>
  <si>
    <t>Vahide Gashi</t>
  </si>
  <si>
    <t>05-351/01-234706/21</t>
  </si>
  <si>
    <t>Ali Sopiani</t>
  </si>
  <si>
    <t>963-8</t>
  </si>
  <si>
    <t>05-351/01-234688/21</t>
  </si>
  <si>
    <t>963-7</t>
  </si>
  <si>
    <t>05-351/01-234700/21</t>
  </si>
  <si>
    <t>963-9</t>
  </si>
  <si>
    <t xml:space="preserve">Mejrushe/Azize </t>
  </si>
  <si>
    <t>05-351/01-206062/20/ 05-054-61772</t>
  </si>
  <si>
    <t>17.03.2021 / 01.04.2021</t>
  </si>
  <si>
    <t>03.11.2021</t>
  </si>
  <si>
    <t>07.10.2020/03.11.2021</t>
  </si>
  <si>
    <t>29.10.2021/03.11.2021</t>
  </si>
  <si>
    <t>24.06.2021/03.11.2021</t>
  </si>
  <si>
    <t>05-351/01-236463/21</t>
  </si>
  <si>
    <t>05-356-26643/2010/1</t>
  </si>
  <si>
    <t>05-351/01-235246/21</t>
  </si>
  <si>
    <t>Avni Gerbeshi</t>
  </si>
  <si>
    <t>05-351/01-235216/21</t>
  </si>
  <si>
    <t>Argjend Osmani</t>
  </si>
  <si>
    <t>7648-5</t>
  </si>
  <si>
    <t>05-351/01-235203/21</t>
  </si>
  <si>
    <t>Viktor Rrustemi</t>
  </si>
  <si>
    <t>217-0</t>
  </si>
  <si>
    <t>05-351/01-235193/21</t>
  </si>
  <si>
    <t>Ismet Makolli</t>
  </si>
  <si>
    <t>6896-0</t>
  </si>
  <si>
    <t>05-351/01-235175/21</t>
  </si>
  <si>
    <t>Rifet Makolli</t>
  </si>
  <si>
    <t>05-351/01-235259/21</t>
  </si>
  <si>
    <t>05-351/01-235275/21</t>
  </si>
  <si>
    <t>Isa Gerbeshi</t>
  </si>
  <si>
    <t>05-351/01-235271/21</t>
  </si>
  <si>
    <t>Hajdin Gerbeshi</t>
  </si>
  <si>
    <t>04.11.2021</t>
  </si>
  <si>
    <t>Akt Percjelles nga Drejtoria e Financave</t>
  </si>
  <si>
    <t>05-351/01-167235/21/05-351/01-235441/21</t>
  </si>
  <si>
    <t>16.03.2021/22.10.2021</t>
  </si>
  <si>
    <t>05-351/01-237054/21</t>
  </si>
  <si>
    <t>Fadil Ramadani</t>
  </si>
  <si>
    <t>275-2</t>
  </si>
  <si>
    <t>05-351/01-237029/21</t>
  </si>
  <si>
    <t>Nexhat Prapashtica</t>
  </si>
  <si>
    <t>4234-0</t>
  </si>
  <si>
    <t>Kerkes nga Ministria me daten 04.11.2021</t>
  </si>
  <si>
    <t>05.11.2021</t>
  </si>
  <si>
    <t>25.06.2021/04.11.2021</t>
  </si>
  <si>
    <t>20.08.2020/05.11.2021</t>
  </si>
  <si>
    <t>Ardita/Besarti</t>
  </si>
  <si>
    <t>15.07.2021/08.11.2021</t>
  </si>
  <si>
    <t>05-351/01-238243/21</t>
  </si>
  <si>
    <t>Fahrije Latifi</t>
  </si>
  <si>
    <t>559-12</t>
  </si>
  <si>
    <t>05-351/01-238333/21</t>
  </si>
  <si>
    <t>Adem Nimani</t>
  </si>
  <si>
    <t>6763-0,6762-0</t>
  </si>
  <si>
    <t>05-351/01-238560/21</t>
  </si>
  <si>
    <t>Fatmir Berisha</t>
  </si>
  <si>
    <t>684-21</t>
  </si>
  <si>
    <t>05-351/01-238290/21</t>
  </si>
  <si>
    <t>Hakif Krasniqi</t>
  </si>
  <si>
    <t>7243-0</t>
  </si>
  <si>
    <t>08.11.2021</t>
  </si>
  <si>
    <t>Kjo lend ka shkuar ne urbanizem</t>
  </si>
  <si>
    <t>04.09.2021</t>
  </si>
  <si>
    <t>05-351/01-239772/21</t>
  </si>
  <si>
    <t>05-356-29813/2010/1</t>
  </si>
  <si>
    <t>Azize Dedi</t>
  </si>
  <si>
    <t>343-1-10-0</t>
  </si>
  <si>
    <t>05-356-29815/2010/1</t>
  </si>
  <si>
    <t>343-1-11-0</t>
  </si>
  <si>
    <t>05-356-27196/2010/1</t>
  </si>
  <si>
    <t>Bedri Ferati</t>
  </si>
  <si>
    <t>6108-1</t>
  </si>
  <si>
    <t>05-351/01-239130/21</t>
  </si>
  <si>
    <t>Ismet Buçolli</t>
  </si>
  <si>
    <t>1627-20</t>
  </si>
  <si>
    <t>10.11.2021</t>
  </si>
  <si>
    <t>Agon Elshani Mentor Gusturanaj</t>
  </si>
  <si>
    <t>Akt Percjelles mga Urbanizmi</t>
  </si>
  <si>
    <t>09.11.2021</t>
  </si>
  <si>
    <t>05-351/01-240967/21</t>
  </si>
  <si>
    <t>Gjejlane Gashi</t>
  </si>
  <si>
    <t>10415-3</t>
  </si>
  <si>
    <t>05-351/01-240978/21</t>
  </si>
  <si>
    <t>Mustafe Gashi</t>
  </si>
  <si>
    <t>10415-1</t>
  </si>
  <si>
    <t>05-351/01-240935/21</t>
  </si>
  <si>
    <t>Behxhet Maliqi</t>
  </si>
  <si>
    <t>1761-2</t>
  </si>
  <si>
    <t>05-351/01-240925/21</t>
  </si>
  <si>
    <t>787-5</t>
  </si>
  <si>
    <t>05-351/01-241557/21</t>
  </si>
  <si>
    <t>LS Real Estate LLC</t>
  </si>
  <si>
    <t>1491-3</t>
  </si>
  <si>
    <t>Ruzhdi Grainca</t>
  </si>
  <si>
    <t>1397-26</t>
  </si>
  <si>
    <t>05-351/01-241397/21</t>
  </si>
  <si>
    <t>Fatmir Millaku</t>
  </si>
  <si>
    <t>02.11.2021/08.11.2021</t>
  </si>
  <si>
    <t>03.11.2021/08.11.2021</t>
  </si>
  <si>
    <t>05-351/01-240661/21</t>
  </si>
  <si>
    <t>Muharrem Govori</t>
  </si>
  <si>
    <t>776-2</t>
  </si>
  <si>
    <t>05-351/01-240689/21</t>
  </si>
  <si>
    <t>Ernest Hajrizi</t>
  </si>
  <si>
    <t>05-351/01-242029/21</t>
  </si>
  <si>
    <t>05-351/01-240649/21</t>
  </si>
  <si>
    <t>Riza Kurti</t>
  </si>
  <si>
    <t>431-6</t>
  </si>
  <si>
    <t>Arsim Bruçaj</t>
  </si>
  <si>
    <t>1264-10</t>
  </si>
  <si>
    <t>25.06.2021/ 10.11.2021</t>
  </si>
  <si>
    <t>05-351/01-243776/21</t>
  </si>
  <si>
    <t>Mark Anton Gjoni</t>
  </si>
  <si>
    <t>2674-37</t>
  </si>
  <si>
    <t>05-351/01-244192/21</t>
  </si>
  <si>
    <t>522-51</t>
  </si>
  <si>
    <t>05-351/01-244007/21</t>
  </si>
  <si>
    <t>Faza Salihu</t>
  </si>
  <si>
    <t>5378-2</t>
  </si>
  <si>
    <t>05-351/01-243464/21</t>
  </si>
  <si>
    <t>Feti  Pacolli</t>
  </si>
  <si>
    <t>Kompanija e sigurimeve Prisig Gazmend Dushi</t>
  </si>
  <si>
    <t>05-356-28256/2010/1/05-070/01-236583/21</t>
  </si>
  <si>
    <t>05-351/01-245450/21</t>
  </si>
  <si>
    <t>12.11.2021</t>
  </si>
  <si>
    <t>Kadrush Kadriu</t>
  </si>
  <si>
    <t>05-351/01-245411/21</t>
  </si>
  <si>
    <t>Afrim Memeti</t>
  </si>
  <si>
    <t>61-10</t>
  </si>
  <si>
    <t>05-351/01-244433/21</t>
  </si>
  <si>
    <t>Shaban Beqiri</t>
  </si>
  <si>
    <t>15.11.2021</t>
  </si>
  <si>
    <t>08.04.2021/10.11.2021</t>
  </si>
  <si>
    <t>05-351/01-247094/21</t>
  </si>
  <si>
    <t>Hajrullah Spahiu</t>
  </si>
  <si>
    <t>319-4</t>
  </si>
  <si>
    <t>05-351/01-246863/21</t>
  </si>
  <si>
    <t>Haki Musliu</t>
  </si>
  <si>
    <t>206-0</t>
  </si>
  <si>
    <t>05-054-61760/2016/1</t>
  </si>
  <si>
    <t>Esat Krasniqi</t>
  </si>
  <si>
    <t>389-2</t>
  </si>
  <si>
    <t>05-351/01-246397/21</t>
  </si>
  <si>
    <t>Nexhat Krasniqi</t>
  </si>
  <si>
    <t>389-1</t>
  </si>
  <si>
    <t>05-351/01-246179/21</t>
  </si>
  <si>
    <t>Nexhmije Mehanja</t>
  </si>
  <si>
    <t>3737-0</t>
  </si>
  <si>
    <t>05-351/01-246264/21</t>
  </si>
  <si>
    <t>Perparim Ameti</t>
  </si>
  <si>
    <t>829-0</t>
  </si>
  <si>
    <t>05-351/01-245697/21</t>
  </si>
  <si>
    <t>Baton Arifi</t>
  </si>
  <si>
    <t>6183-12</t>
  </si>
  <si>
    <t>05-351/01-246082/21</t>
  </si>
  <si>
    <t>Akt percjelles  Agjencia Kadastrale</t>
  </si>
  <si>
    <t>16.11.2021</t>
  </si>
  <si>
    <t>3292-0</t>
  </si>
  <si>
    <t>05-351/01247600/21</t>
  </si>
  <si>
    <t>Gazmend Gjocaj</t>
  </si>
  <si>
    <t>05-351/01-247340/21</t>
  </si>
  <si>
    <t>Pleurat Mustafa</t>
  </si>
  <si>
    <t>2663-19</t>
  </si>
  <si>
    <t>05-351/01-247280/21</t>
  </si>
  <si>
    <t>Valdet Mustafa</t>
  </si>
  <si>
    <t>2663-18</t>
  </si>
  <si>
    <t>05-351/01-248778/21</t>
  </si>
  <si>
    <t>17.11.2021</t>
  </si>
  <si>
    <t>Visar Vitia</t>
  </si>
  <si>
    <t>584-2,1669-2</t>
  </si>
  <si>
    <t>05-351/01-248774/21</t>
  </si>
  <si>
    <t>19.11.2021</t>
  </si>
  <si>
    <t>Merale /Anita</t>
  </si>
  <si>
    <t>23.11.2021</t>
  </si>
  <si>
    <t>05-351/01-250198/21</t>
  </si>
  <si>
    <t>18.11.2021</t>
  </si>
  <si>
    <t>Agron Behramaj</t>
  </si>
  <si>
    <t>2680-4</t>
  </si>
  <si>
    <t>05-351/01-250072/21</t>
  </si>
  <si>
    <t>Agim Rukovci</t>
  </si>
  <si>
    <t>3736-0</t>
  </si>
  <si>
    <t>05-351/01-250276/21</t>
  </si>
  <si>
    <t>Mukerem Svirca</t>
  </si>
  <si>
    <t>05-351/01-250265/21</t>
  </si>
  <si>
    <t>Nazmi Mahmuti</t>
  </si>
  <si>
    <t>485-6</t>
  </si>
  <si>
    <t>05-351/01-250952/21</t>
  </si>
  <si>
    <t>1064-22</t>
  </si>
  <si>
    <t>05-351/01-250948/21</t>
  </si>
  <si>
    <t>Dergut Aliu</t>
  </si>
  <si>
    <t>413-20</t>
  </si>
  <si>
    <t>1575-1</t>
  </si>
  <si>
    <t>05-351/01-252340/21</t>
  </si>
  <si>
    <t>7264-0</t>
  </si>
  <si>
    <t>05-351/01-252322/21</t>
  </si>
  <si>
    <t>Fetije Berisha</t>
  </si>
  <si>
    <t>296-2</t>
  </si>
  <si>
    <t>05-351/01-252332/21</t>
  </si>
  <si>
    <t>396-3</t>
  </si>
  <si>
    <t>05-351/01-252329/21</t>
  </si>
  <si>
    <t>Ardian Arijan Hoxha</t>
  </si>
  <si>
    <t>05-351/01-252341/21</t>
  </si>
  <si>
    <t>296-14</t>
  </si>
  <si>
    <t>05-351/01-40732/2010/1</t>
  </si>
  <si>
    <t>Hilmi Ratkoceri</t>
  </si>
  <si>
    <t>7464-0</t>
  </si>
  <si>
    <t>05-351/01-252118/21</t>
  </si>
  <si>
    <t>Besim Naim Besa Gashi</t>
  </si>
  <si>
    <t>7375-5</t>
  </si>
  <si>
    <t>05-351/01-252127/21</t>
  </si>
  <si>
    <t>Uka Nazim Gashi</t>
  </si>
  <si>
    <t>7375-6</t>
  </si>
  <si>
    <t>05-351/01-251217/21</t>
  </si>
  <si>
    <t>Nazif Arifi</t>
  </si>
  <si>
    <t>1020-22</t>
  </si>
  <si>
    <t>05-354-21194/2016/1</t>
  </si>
  <si>
    <t>Muhamed Krasniqi</t>
  </si>
  <si>
    <t>4389-7</t>
  </si>
  <si>
    <t>Refki Morina</t>
  </si>
  <si>
    <t>231-10</t>
  </si>
  <si>
    <t>05-351/01-252011/21</t>
  </si>
  <si>
    <t>56-1</t>
  </si>
  <si>
    <t>05-351/01-251445/21</t>
  </si>
  <si>
    <t>Dino sh.p.k</t>
  </si>
  <si>
    <t>22.11.2021</t>
  </si>
  <si>
    <t>26.10.2021/22.11.2021</t>
  </si>
  <si>
    <t>Enver Hasani</t>
  </si>
  <si>
    <t>3149-1</t>
  </si>
  <si>
    <t>05-351/01-253309/21</t>
  </si>
  <si>
    <t>05-351/01-252981/21</t>
  </si>
  <si>
    <t>Lumturije Gashi Luci</t>
  </si>
  <si>
    <t>05-356-27634/2010/1</t>
  </si>
  <si>
    <t>Bujar Ibishi</t>
  </si>
  <si>
    <t>57-3</t>
  </si>
  <si>
    <t>05-351/01-253430/21</t>
  </si>
  <si>
    <t>Arian Kopalla</t>
  </si>
  <si>
    <t>2584-0</t>
  </si>
  <si>
    <t>05-351/01-253423/21</t>
  </si>
  <si>
    <t>Selman Syla</t>
  </si>
  <si>
    <t>207-2</t>
  </si>
  <si>
    <t>05.03.2021/16.11.2021</t>
  </si>
  <si>
    <t>11.01.2021/23.11.2021</t>
  </si>
  <si>
    <t>29.04.2020/23.11.2021</t>
  </si>
  <si>
    <t>05-351/01-254585/21</t>
  </si>
  <si>
    <t>Islam Aliu</t>
  </si>
  <si>
    <t>05-351/01-254036/21</t>
  </si>
  <si>
    <t>Agim Morina</t>
  </si>
  <si>
    <t>790-10</t>
  </si>
  <si>
    <t>05-351/01-254033/21</t>
  </si>
  <si>
    <t>Neriman Morina</t>
  </si>
  <si>
    <t>790-9</t>
  </si>
  <si>
    <t>05-351/01-254725/21</t>
  </si>
  <si>
    <t>Avni Hasani</t>
  </si>
  <si>
    <t>5096-0</t>
  </si>
  <si>
    <t>05-351/01-254730/21</t>
  </si>
  <si>
    <t>Fadil Xhemile Dervisholli</t>
  </si>
  <si>
    <t>1890-22</t>
  </si>
  <si>
    <t>05-351/01-254385/21</t>
  </si>
  <si>
    <t>Emin Sopjani</t>
  </si>
  <si>
    <t>1399-0</t>
  </si>
  <si>
    <t>24.11.2021</t>
  </si>
  <si>
    <t>Femi Nexhmije Vitija</t>
  </si>
  <si>
    <t>05-054-291485/2015/1</t>
  </si>
  <si>
    <t>05-351/01-255255/21</t>
  </si>
  <si>
    <t>Enver Berisha</t>
  </si>
  <si>
    <t>1067-4</t>
  </si>
  <si>
    <t>05-351/01-255696/21</t>
  </si>
  <si>
    <t>Vasa Martinaj</t>
  </si>
  <si>
    <t>2780-2,2778-7</t>
  </si>
  <si>
    <t>25.11.2021</t>
  </si>
  <si>
    <t>05-351/01-256110/21</t>
  </si>
  <si>
    <t>Armend Jetullahu</t>
  </si>
  <si>
    <t>05-351/01-256092/21</t>
  </si>
  <si>
    <t>Emin Jetullahu</t>
  </si>
  <si>
    <t>Arkivuar 25.11.2021</t>
  </si>
  <si>
    <t>27.01.2020/05.02.2021/31.05.2021/26.11.2021</t>
  </si>
  <si>
    <t>26.10.2020, 11.11.2020/ 16.03.2021/ 02.04.2021/25.11.2021</t>
  </si>
  <si>
    <t>05-351/01-256321/21</t>
  </si>
  <si>
    <t>Agron Kamberi</t>
  </si>
  <si>
    <t>2345-0,2351-0</t>
  </si>
  <si>
    <t>05-351/01-256314/21</t>
  </si>
  <si>
    <t>Sinan Limani</t>
  </si>
  <si>
    <t>158-12</t>
  </si>
  <si>
    <t>22.02.2021/24.06.2021/24.11.2021</t>
  </si>
  <si>
    <t>26.11.2021</t>
  </si>
  <si>
    <t>05-351/01-257231/21</t>
  </si>
  <si>
    <t>Sanije Kelmendi</t>
  </si>
  <si>
    <t>05-356-33586/2010/1</t>
  </si>
  <si>
    <t>Abedin Bahtiri</t>
  </si>
  <si>
    <t>2095-4</t>
  </si>
  <si>
    <t>05-070/01-257357/21</t>
  </si>
  <si>
    <t>Hazbije Januzi</t>
  </si>
  <si>
    <t>05-351/01-257683/21</t>
  </si>
  <si>
    <t>Murtez Gashi</t>
  </si>
  <si>
    <t>829-6</t>
  </si>
  <si>
    <t>05-351/01-257938/21</t>
  </si>
  <si>
    <t>7352-1</t>
  </si>
  <si>
    <t>05-351/01-257935/21</t>
  </si>
  <si>
    <t>Tome  Gashi</t>
  </si>
  <si>
    <t>93-1,93-6</t>
  </si>
  <si>
    <t>05-356-29626/2010/1</t>
  </si>
  <si>
    <t>Bledor Qorraj</t>
  </si>
  <si>
    <t>7454-0</t>
  </si>
  <si>
    <t>05-356-25128/2010/1</t>
  </si>
  <si>
    <t>25.10.2021/26.11.2021</t>
  </si>
  <si>
    <t>05-351/01-258117/21</t>
  </si>
  <si>
    <t>Agron Ferizi</t>
  </si>
  <si>
    <t>7576-1,363-0</t>
  </si>
  <si>
    <t>30.11.2021</t>
  </si>
  <si>
    <t>Vullnet  Blerton  Gashi</t>
  </si>
  <si>
    <t>05-054-59272/2016/1</t>
  </si>
  <si>
    <t>667-27</t>
  </si>
  <si>
    <t>05-351/01-258239/21</t>
  </si>
  <si>
    <t>Mursel Bajrami</t>
  </si>
  <si>
    <t>2794-0</t>
  </si>
  <si>
    <t>Muhamed Beqiri N.Sh.T Conikos Co</t>
  </si>
  <si>
    <t>01.12.2021</t>
  </si>
  <si>
    <t>24.03.2021/01.12.2021</t>
  </si>
  <si>
    <t>05-351/01-260325/21</t>
  </si>
  <si>
    <t>Rrustem Shahini</t>
  </si>
  <si>
    <t>292-0</t>
  </si>
  <si>
    <t>05-351/01-260385/21</t>
  </si>
  <si>
    <t>Burim Beka</t>
  </si>
  <si>
    <t>05-351/01-259543/21</t>
  </si>
  <si>
    <t>Pashija Pacolli</t>
  </si>
  <si>
    <t>573-34</t>
  </si>
  <si>
    <t>05-351/01-260616/21</t>
  </si>
  <si>
    <t>Halim Ruhani</t>
  </si>
  <si>
    <t>928-6</t>
  </si>
  <si>
    <t>12.01.2021/12.11.2021</t>
  </si>
  <si>
    <t>05-356-24950/05-351/01-284410/2019</t>
  </si>
  <si>
    <t>29.11.2021</t>
  </si>
  <si>
    <t>Ka pasur ndryshime te matjeve gjeodezike pala nuk e ka pagu taksen paraprake prej 522.79 euro te dates 19.04.2021</t>
  </si>
  <si>
    <t>02.12.2021</t>
  </si>
  <si>
    <t>05-351/01-261236/21</t>
  </si>
  <si>
    <t>N.P. Besa-Komerce</t>
  </si>
  <si>
    <t>844-1</t>
  </si>
  <si>
    <t>05-.351/01.261143/21</t>
  </si>
  <si>
    <t>Sylejman Gashi</t>
  </si>
  <si>
    <t>6170-6</t>
  </si>
  <si>
    <t>05-351/01-261072/21</t>
  </si>
  <si>
    <t>7593-1</t>
  </si>
  <si>
    <t>05-351/01-261776/21</t>
  </si>
  <si>
    <t>Hasim  Ismajli</t>
  </si>
  <si>
    <t>Vendim nga M.M.P.H dhe ifrastrukture me numer te lendes 05-035/02-261267/21 me daten 03.12.2021</t>
  </si>
  <si>
    <t>03.12.2021</t>
  </si>
  <si>
    <t>10.03.2021/ 26.11.2021</t>
  </si>
  <si>
    <t>05-351/01-263147/21</t>
  </si>
  <si>
    <t>Deme Fetaj</t>
  </si>
  <si>
    <t>776-3</t>
  </si>
  <si>
    <t>05-351/01-262799/21</t>
  </si>
  <si>
    <t>5347-0</t>
  </si>
  <si>
    <t>05-351/01-263004/21</t>
  </si>
  <si>
    <t>Hivzi Dragidella</t>
  </si>
  <si>
    <t>05-356-38625/2010/1</t>
  </si>
  <si>
    <t>46-0-1-0</t>
  </si>
  <si>
    <t>05-351/01-262756/21</t>
  </si>
  <si>
    <t xml:space="preserve">Mabetex Holding  </t>
  </si>
  <si>
    <t>1327-0</t>
  </si>
  <si>
    <t>03.08.2021/03.12.2021</t>
  </si>
  <si>
    <t>03.12.2021/03.12.2021</t>
  </si>
  <si>
    <t>11.09.2021</t>
  </si>
  <si>
    <t>03.11.2021 Korrigjim per listen e Pritjes</t>
  </si>
  <si>
    <t>06.12.2021</t>
  </si>
  <si>
    <t>06.11.2021</t>
  </si>
  <si>
    <t>Marreveshje nga DIKMK (Investime Kapitale)</t>
  </si>
  <si>
    <t>05-351/01-263944/21</t>
  </si>
  <si>
    <t>4412-6</t>
  </si>
  <si>
    <t>05-351/01-263925/21</t>
  </si>
  <si>
    <t>Auto Trimi Sh.P.K</t>
  </si>
  <si>
    <t>1410-5</t>
  </si>
  <si>
    <t>05-351/01-263927/21</t>
  </si>
  <si>
    <t>Luxuri Auto sh.p.k</t>
  </si>
  <si>
    <t>1500-0</t>
  </si>
  <si>
    <t>05-351/01-263936/21</t>
  </si>
  <si>
    <t>10739-0</t>
  </si>
  <si>
    <t>05-351/01-264200/21</t>
  </si>
  <si>
    <t>Mevlude Bahtijari</t>
  </si>
  <si>
    <t>5290-0</t>
  </si>
  <si>
    <t>05-351/01-264367/21</t>
  </si>
  <si>
    <t>6545-2</t>
  </si>
  <si>
    <t>05-351/01-264381/21</t>
  </si>
  <si>
    <t>Fatmire  Berisha</t>
  </si>
  <si>
    <t>5481-0</t>
  </si>
  <si>
    <t>05-351/01-263397/21</t>
  </si>
  <si>
    <t>Valdete Mehanaj</t>
  </si>
  <si>
    <t>3738-0</t>
  </si>
  <si>
    <t>05-351/01-263910/21</t>
  </si>
  <si>
    <t>Shaban Gashi</t>
  </si>
  <si>
    <t>4409-1</t>
  </si>
  <si>
    <t>05-351/01-263929/21</t>
  </si>
  <si>
    <t>2765-28</t>
  </si>
  <si>
    <t>05-351/01-263901/21</t>
  </si>
  <si>
    <t>Sokol Ademi</t>
  </si>
  <si>
    <t>141-11</t>
  </si>
  <si>
    <t>05-351/01-263740/21</t>
  </si>
  <si>
    <t>Habib Vitija</t>
  </si>
  <si>
    <t>936-6</t>
  </si>
  <si>
    <t>05-351/01-263468/21</t>
  </si>
  <si>
    <t>Adem Selimi</t>
  </si>
  <si>
    <t>243-8</t>
  </si>
  <si>
    <t>08.12.2021</t>
  </si>
  <si>
    <t>07.12.2021</t>
  </si>
  <si>
    <t>05-351/01-265468/21</t>
  </si>
  <si>
    <t>Isak Krasniqi</t>
  </si>
  <si>
    <t>05-351/01-265482/21</t>
  </si>
  <si>
    <t>1618-25</t>
  </si>
  <si>
    <t>05-351/01-265499/21</t>
  </si>
  <si>
    <t>Isiak Krasniqi</t>
  </si>
  <si>
    <t>Feim Reka</t>
  </si>
  <si>
    <t>7267-0</t>
  </si>
  <si>
    <t>05-351/01-264969/21</t>
  </si>
  <si>
    <t>1721-0</t>
  </si>
  <si>
    <t>05-351/01-264984/21</t>
  </si>
  <si>
    <t>427-3</t>
  </si>
  <si>
    <t>05-351/01-43421/20/05-351/01-156082/21</t>
  </si>
  <si>
    <t>Sahit Mushica Aferdita Vllasolli</t>
  </si>
  <si>
    <t>05-070/01-265981/21</t>
  </si>
  <si>
    <t>Gezim Jakupaj</t>
  </si>
  <si>
    <t>435-9</t>
  </si>
  <si>
    <t>05-351/01-265993/21</t>
  </si>
  <si>
    <t>Faton Gerguri</t>
  </si>
  <si>
    <t>1490-11</t>
  </si>
  <si>
    <t>05-351/01-266326/21</t>
  </si>
  <si>
    <t>6189-26</t>
  </si>
  <si>
    <t>05-351/01-266245/21</t>
  </si>
  <si>
    <t>Hasan Bilalli</t>
  </si>
  <si>
    <t>1794-4</t>
  </si>
  <si>
    <t>22.11.2021/08.12.2021</t>
  </si>
  <si>
    <t>06.07.2021/25.08.2021/09.12.2021</t>
  </si>
  <si>
    <t>05-351/01-267450/21</t>
  </si>
  <si>
    <t>09.12.2021</t>
  </si>
  <si>
    <t>Raza Shiqiri</t>
  </si>
  <si>
    <t>1758-2</t>
  </si>
  <si>
    <t>05-351/01-266547/21</t>
  </si>
  <si>
    <t>Ardian Zakuti</t>
  </si>
  <si>
    <t>4788-0</t>
  </si>
  <si>
    <t>05-351/01-267146/21</t>
  </si>
  <si>
    <t>816-0,817-1</t>
  </si>
  <si>
    <t>05-351/01-267186/21</t>
  </si>
  <si>
    <t>Merita Term sh.p.k</t>
  </si>
  <si>
    <t>314-13</t>
  </si>
  <si>
    <t>09.12.2021 Kerkes per pezullim</t>
  </si>
  <si>
    <t>Pelqim nga M.B.P.ZH.R</t>
  </si>
  <si>
    <t>13.12.2021</t>
  </si>
  <si>
    <t>10.12.2021</t>
  </si>
  <si>
    <t>30.11.2021/13.12.2021</t>
  </si>
  <si>
    <t>08.12.2021/13.12.2021</t>
  </si>
  <si>
    <t>05-351/01-268479/21</t>
  </si>
  <si>
    <t>Xhevat Mustafa</t>
  </si>
  <si>
    <t>05-351/01-268859/21</t>
  </si>
  <si>
    <t>6125-27</t>
  </si>
  <si>
    <t>011-0</t>
  </si>
  <si>
    <t>05-351/01-268502/21</t>
  </si>
  <si>
    <t>Elmije Halili</t>
  </si>
  <si>
    <t>1430-7</t>
  </si>
  <si>
    <t>05-351/01-268911/21</t>
  </si>
  <si>
    <t>Gani Vrajolli</t>
  </si>
  <si>
    <t>05-351/01-269690/21</t>
  </si>
  <si>
    <t>Burim Bajgora</t>
  </si>
  <si>
    <t>1466-12</t>
  </si>
  <si>
    <t>05-351/01-269413/21</t>
  </si>
  <si>
    <t>Naxhije Berisha</t>
  </si>
  <si>
    <t>7343-0</t>
  </si>
  <si>
    <t>Azize/Leonora</t>
  </si>
  <si>
    <t>Keqekolle</t>
  </si>
  <si>
    <t>Nentë Jugoviçe</t>
  </si>
  <si>
    <t>14.12.2021</t>
  </si>
  <si>
    <t>01.10.2021/14.12.2021</t>
  </si>
  <si>
    <t>13.07.2021/14.12.2021</t>
  </si>
  <si>
    <t>05-054-40109/2016/1</t>
  </si>
  <si>
    <t>Ardian Karaxha</t>
  </si>
  <si>
    <t>362-1,364-0</t>
  </si>
  <si>
    <t>05-351/01-270497/21</t>
  </si>
  <si>
    <t>Flamur Ukaj</t>
  </si>
  <si>
    <t>397-0</t>
  </si>
  <si>
    <t>Bernic e Poshtme</t>
  </si>
  <si>
    <t>05-351/01-271197/21</t>
  </si>
  <si>
    <t>Emine Hurugolica</t>
  </si>
  <si>
    <t>1486-7</t>
  </si>
  <si>
    <t>05-356-28710/2010/1</t>
  </si>
  <si>
    <t>Skender Abdullahu</t>
  </si>
  <si>
    <t>2454-3</t>
  </si>
  <si>
    <t>05-054-40115/2016/1</t>
  </si>
  <si>
    <t>362-1</t>
  </si>
  <si>
    <t>Murat Kuka sh.p k Project  Ndertimi</t>
  </si>
  <si>
    <t>15.12.2021</t>
  </si>
  <si>
    <t>05-351/01-272221/21</t>
  </si>
  <si>
    <t>84-1</t>
  </si>
  <si>
    <t>05-351/01-271646/21</t>
  </si>
  <si>
    <t>7085-0</t>
  </si>
  <si>
    <t>05-351/01-271617/21</t>
  </si>
  <si>
    <t>Zahir Kameri</t>
  </si>
  <si>
    <t>90-0</t>
  </si>
  <si>
    <t>05-351/01-271637/21</t>
  </si>
  <si>
    <t>Lulzim Rrahmani</t>
  </si>
  <si>
    <t>05-351/01-271622/21</t>
  </si>
  <si>
    <t>Egzonis Kameri</t>
  </si>
  <si>
    <t>05-351/01-271628/21</t>
  </si>
  <si>
    <t>Gani Shaqiri</t>
  </si>
  <si>
    <t>166-0</t>
  </si>
  <si>
    <t>05-351/01-271417/21</t>
  </si>
  <si>
    <t>Avni Brovina</t>
  </si>
  <si>
    <t>6046-1</t>
  </si>
  <si>
    <t>05-351/01-272197/21</t>
  </si>
  <si>
    <t>Gani Visoka</t>
  </si>
  <si>
    <t>LEGALIZIMI 2022</t>
  </si>
  <si>
    <t>Burhani/Sanija</t>
  </si>
  <si>
    <t>Rexhepi/Sanija</t>
  </si>
  <si>
    <t>16.12.2021</t>
  </si>
  <si>
    <t>17.12.2021</t>
  </si>
  <si>
    <t>22.06.2021/17.12.2021</t>
  </si>
  <si>
    <t>05-351/01-273650/21</t>
  </si>
  <si>
    <t>Shaip Reçani</t>
  </si>
  <si>
    <t>05-351/01-273868/21</t>
  </si>
  <si>
    <t>Haki hulaj</t>
  </si>
  <si>
    <t>05-351/01-273508/21</t>
  </si>
  <si>
    <t>Ilir Ibrahimi</t>
  </si>
  <si>
    <t>573-46</t>
  </si>
  <si>
    <t>05-351/01-273520/21</t>
  </si>
  <si>
    <t>573-45</t>
  </si>
  <si>
    <t>05-351/01-273461/21</t>
  </si>
  <si>
    <t>444-5</t>
  </si>
  <si>
    <t>05-351/01-273423/21</t>
  </si>
  <si>
    <t>Avdullah Jashari</t>
  </si>
  <si>
    <t>383-9</t>
  </si>
  <si>
    <t>05-351/01-273388/21</t>
  </si>
  <si>
    <t>Nijazi Miftari</t>
  </si>
  <si>
    <t>3287-9</t>
  </si>
  <si>
    <t>05-351/01-273397/21</t>
  </si>
  <si>
    <t>Xhavit Xhemaili</t>
  </si>
  <si>
    <t>383-10</t>
  </si>
  <si>
    <t>05-351/01-272787/21</t>
  </si>
  <si>
    <t>Shkelzen Azemi</t>
  </si>
  <si>
    <t>761-3</t>
  </si>
  <si>
    <t>05-351/01-274150/21</t>
  </si>
  <si>
    <t>Erzen Kukaj</t>
  </si>
  <si>
    <t>5407-0</t>
  </si>
  <si>
    <t>05-351/01-273276/21</t>
  </si>
  <si>
    <t>10108-0</t>
  </si>
  <si>
    <t>05-351/01-273267/21</t>
  </si>
  <si>
    <t>05-351/01-273253/21</t>
  </si>
  <si>
    <t>05-356-23850/2010/1</t>
  </si>
  <si>
    <t>Dionis Rama</t>
  </si>
  <si>
    <t>05-351/01-273242/21</t>
  </si>
  <si>
    <t>1521-6</t>
  </si>
  <si>
    <t>05-356-39993/2010/05-351/01-181425/21</t>
  </si>
  <si>
    <t>Alban Lamaxhema/ Naser Hoxha</t>
  </si>
  <si>
    <t>05-356-39988/05-351/01-181438/21</t>
  </si>
  <si>
    <t>Veton Besnik Asllani</t>
  </si>
  <si>
    <t>20.12.2021</t>
  </si>
  <si>
    <t>05-351/01-274774/21</t>
  </si>
  <si>
    <t>Besnik Xhemaili</t>
  </si>
  <si>
    <t>773-13</t>
  </si>
  <si>
    <t>05-351/01-274447/21</t>
  </si>
  <si>
    <t>Berat Ajeti</t>
  </si>
  <si>
    <t>3693-0</t>
  </si>
  <si>
    <t>Kreshnik Hasani</t>
  </si>
  <si>
    <t>05-351/01-275669/21</t>
  </si>
  <si>
    <t>21.12.2021</t>
  </si>
  <si>
    <t>Daut Haradinaj</t>
  </si>
  <si>
    <t>4382-3</t>
  </si>
  <si>
    <t>05-351/01-275661/21</t>
  </si>
  <si>
    <t>05-351/01-275550/21</t>
  </si>
  <si>
    <t>Bekim Shabani</t>
  </si>
  <si>
    <t>3058-1</t>
  </si>
  <si>
    <t>Vendim nga     M.M.P.H.I</t>
  </si>
  <si>
    <t>05.10.2021/21.12.2021</t>
  </si>
  <si>
    <t>08.12.2021/21.12.2021</t>
  </si>
  <si>
    <t>05-351/01-276756/21</t>
  </si>
  <si>
    <t>Kushtrim Rukiqi</t>
  </si>
  <si>
    <t>1098-1</t>
  </si>
  <si>
    <t>05-351/01-276773/21</t>
  </si>
  <si>
    <t>1098-3</t>
  </si>
  <si>
    <t>05-351/01-276795/21</t>
  </si>
  <si>
    <t>05-351/01-277611/21</t>
  </si>
  <si>
    <t>Fatmire Petrovci</t>
  </si>
  <si>
    <t>3971-3</t>
  </si>
  <si>
    <t>05-351/01-277152/21</t>
  </si>
  <si>
    <t>588-87</t>
  </si>
  <si>
    <t>Lenda eshte te Anita me dt 23.12.2021</t>
  </si>
  <si>
    <t>05-351/01-277097/21</t>
  </si>
  <si>
    <t>Ilmi Bunjaku</t>
  </si>
  <si>
    <t>Dërgesë dokumentacioni  perfundim I Legazimit</t>
  </si>
  <si>
    <t>Zyrtari I Lendes</t>
  </si>
  <si>
    <t>23.12.2021</t>
  </si>
  <si>
    <t xml:space="preserve">Ardi </t>
  </si>
  <si>
    <t>Ardi</t>
  </si>
  <si>
    <t>Vendim per lenden 05-356-30750</t>
  </si>
  <si>
    <t>Xhabir Kajtazi</t>
  </si>
  <si>
    <t>10154-0</t>
  </si>
  <si>
    <t>05-054-62509/2016/1</t>
  </si>
  <si>
    <t>6125-19</t>
  </si>
  <si>
    <t>05-054-62516/2016/1</t>
  </si>
  <si>
    <t>Ejup Gashi</t>
  </si>
  <si>
    <t>24.12.2021</t>
  </si>
  <si>
    <t>05-351/01-278196/21</t>
  </si>
  <si>
    <t>Ejup Pacolli</t>
  </si>
  <si>
    <t>6172-25</t>
  </si>
  <si>
    <t>05-351/01-278541/21</t>
  </si>
  <si>
    <t>Ismail Musa</t>
  </si>
  <si>
    <t>716-11</t>
  </si>
  <si>
    <t>05-351/01-278858/21</t>
  </si>
  <si>
    <t>05-351/01-278209/21</t>
  </si>
  <si>
    <t>Veton Salihu</t>
  </si>
  <si>
    <t>4344-3</t>
  </si>
  <si>
    <t>05-351/01-278208/21</t>
  </si>
  <si>
    <t>05-351/01-278841/21</t>
  </si>
  <si>
    <t>Driton Govori</t>
  </si>
  <si>
    <t>761-13</t>
  </si>
  <si>
    <t>05-351/01-278570/21</t>
  </si>
  <si>
    <t>Ilir Xhaferi</t>
  </si>
  <si>
    <t>859-9</t>
  </si>
  <si>
    <t>05-351/01-278877/21</t>
  </si>
  <si>
    <t>Muj Avdyli</t>
  </si>
  <si>
    <t>Sahit Maroshi</t>
  </si>
  <si>
    <t>05-351/01-278874/21</t>
  </si>
  <si>
    <t>Bejte Murtezi</t>
  </si>
  <si>
    <t>846-6</t>
  </si>
  <si>
    <t>05-351/01-278867/21</t>
  </si>
  <si>
    <t>Xhemail Krasniqi</t>
  </si>
  <si>
    <t>221-0,222-1</t>
  </si>
  <si>
    <t>05-351/01-278861/21</t>
  </si>
  <si>
    <t>N.T.P. Labi -Com</t>
  </si>
  <si>
    <t>2616-5</t>
  </si>
  <si>
    <t>05-351/01-278880/21</t>
  </si>
  <si>
    <t>Naim Krasniqi</t>
  </si>
  <si>
    <t>05-351/01-278889/21</t>
  </si>
  <si>
    <t>Bedri Vrajolli</t>
  </si>
  <si>
    <t>343-0</t>
  </si>
  <si>
    <t>Arti Grup sh.p.k</t>
  </si>
  <si>
    <t>14.04.2021/28.07.2021/24.12.2021</t>
  </si>
  <si>
    <t>05-351/01-279089/21</t>
  </si>
  <si>
    <t>Abedin Vasolli</t>
  </si>
  <si>
    <t>3942-0</t>
  </si>
  <si>
    <t>Shemsi Bahtiri</t>
  </si>
  <si>
    <t>3328-0</t>
  </si>
  <si>
    <t>05-351/01-279073/21</t>
  </si>
  <si>
    <t>Avni Berisha</t>
  </si>
  <si>
    <t>05-351/01-279107/21</t>
  </si>
  <si>
    <t>Fatos Hoxha</t>
  </si>
  <si>
    <t>5539-6</t>
  </si>
  <si>
    <t>05-351/01-279148/21</t>
  </si>
  <si>
    <t>Arijan Hoxha</t>
  </si>
  <si>
    <t>05-351/01-279198/21</t>
  </si>
  <si>
    <t>Erzen Hasani</t>
  </si>
  <si>
    <t>5050-0</t>
  </si>
  <si>
    <t>05-351/01-279363/21</t>
  </si>
  <si>
    <t>Ajet Ademi</t>
  </si>
  <si>
    <t>834-0</t>
  </si>
  <si>
    <t>025-351/01-279524/21</t>
  </si>
  <si>
    <t>Zeke Jasiqi</t>
  </si>
  <si>
    <t>7485-0</t>
  </si>
  <si>
    <t>Terheqje e lendes me dt.23.04.2021/   Kerkes per anulim te terheqjes 24.08.2021</t>
  </si>
  <si>
    <t>Qëllimi i aplikimit  Ankesa/ Kerkesa /Akt percjells</t>
  </si>
  <si>
    <t>05-351/01-280038/21</t>
  </si>
  <si>
    <t>28.12.2021</t>
  </si>
  <si>
    <t>Flamur Shala</t>
  </si>
  <si>
    <t>05-351/01-280020/21</t>
  </si>
  <si>
    <t>Shaip Maloku</t>
  </si>
  <si>
    <t>3607-2</t>
  </si>
  <si>
    <t>05-351/01-280044/21</t>
  </si>
  <si>
    <t>Hajdar Recaj</t>
  </si>
  <si>
    <t>6139-4</t>
  </si>
  <si>
    <t>05-351/01-279997/21</t>
  </si>
  <si>
    <t>2668-6</t>
  </si>
  <si>
    <t>05-351/01-280007/21</t>
  </si>
  <si>
    <t>Dardan Gjinolli</t>
  </si>
  <si>
    <t>04.10.2021/28.12.2021</t>
  </si>
  <si>
    <t>05-351/01-280509/21</t>
  </si>
  <si>
    <t>6549-1,6549-2</t>
  </si>
  <si>
    <t>05-351/01-280585/21</t>
  </si>
  <si>
    <t>Qazim Isufi</t>
  </si>
  <si>
    <t>05-351/01-280599/21</t>
  </si>
  <si>
    <t>Burim Isufi</t>
  </si>
  <si>
    <t>05-351/01-280604/21</t>
  </si>
  <si>
    <t>Driton Zajnullahu</t>
  </si>
  <si>
    <t>05-351/01-280609/21</t>
  </si>
  <si>
    <t>Agron Zejnullahu</t>
  </si>
  <si>
    <t>05-351/01-280620/21</t>
  </si>
  <si>
    <t>Skender Sahiti</t>
  </si>
  <si>
    <t>Qendrim Tahiri</t>
  </si>
  <si>
    <t>05-351/01-280632/21</t>
  </si>
  <si>
    <t>Demush Isufi</t>
  </si>
  <si>
    <t>05-351/01-280625/21</t>
  </si>
  <si>
    <t>05-351/01-280635/21</t>
  </si>
  <si>
    <t>22-1</t>
  </si>
  <si>
    <t>05-351/01-280576/21</t>
  </si>
  <si>
    <t>Milazim Zeqiraj</t>
  </si>
  <si>
    <t>5740-2</t>
  </si>
  <si>
    <t>05-351/01-280568/21</t>
  </si>
  <si>
    <t>Ergjan Hydaverdi</t>
  </si>
  <si>
    <t>5544-0</t>
  </si>
  <si>
    <t>05-351/01-280524/21</t>
  </si>
  <si>
    <t>4133-2</t>
  </si>
  <si>
    <t>12.04.2021/29.12.2021</t>
  </si>
  <si>
    <t>05-351/01-280975/21</t>
  </si>
  <si>
    <t>29.12.2021</t>
  </si>
  <si>
    <t>Isa Avdiu</t>
  </si>
  <si>
    <t>1619-1</t>
  </si>
  <si>
    <t>05-351/01-281158/21</t>
  </si>
  <si>
    <t>Rifat Ejupi</t>
  </si>
  <si>
    <t>4259-1</t>
  </si>
  <si>
    <t>05-054-62548/2016/1</t>
  </si>
  <si>
    <t>792-41</t>
  </si>
  <si>
    <t>30.12.2021</t>
  </si>
  <si>
    <t>10.03.2020/ 18.05.2021/30.12.2021</t>
  </si>
  <si>
    <t>05-351/01-282127/21</t>
  </si>
  <si>
    <t>Naile Berisha</t>
  </si>
  <si>
    <t>1629-1</t>
  </si>
  <si>
    <t>05-351/01-281941/21</t>
  </si>
  <si>
    <t>Shahe Berisha</t>
  </si>
  <si>
    <t>666-12</t>
  </si>
  <si>
    <t>05-351/01-282403/21</t>
  </si>
  <si>
    <t>Nazmi Talla</t>
  </si>
  <si>
    <t>5244-0</t>
  </si>
  <si>
    <t>05-351/01-282151/21</t>
  </si>
  <si>
    <t>Beni Dona sh.p.k</t>
  </si>
  <si>
    <t>2779-6</t>
  </si>
  <si>
    <t>05-351/01-282145/21</t>
  </si>
  <si>
    <t>Fadil Pacarada</t>
  </si>
  <si>
    <t>2778-6</t>
  </si>
  <si>
    <t>05-351/01-282106/21</t>
  </si>
  <si>
    <t>Skender Gruri</t>
  </si>
  <si>
    <t>5648-0</t>
  </si>
  <si>
    <t>05-351/01-282101/21</t>
  </si>
  <si>
    <t>Kemail Kameri</t>
  </si>
  <si>
    <t>6381-0</t>
  </si>
  <si>
    <t>05-351/01-282042/21</t>
  </si>
  <si>
    <t>Hilmi Ilazi</t>
  </si>
  <si>
    <t>1168-3</t>
  </si>
  <si>
    <t>05-351/01-282486/21</t>
  </si>
  <si>
    <t>NTN Labi Com Shefqet Gashi</t>
  </si>
  <si>
    <t>7060-1,7060-2</t>
  </si>
  <si>
    <t>05-351/01-282060/21</t>
  </si>
  <si>
    <t>Avni Ilazi</t>
  </si>
  <si>
    <t>1168-2</t>
  </si>
  <si>
    <t>05-351/01-282713/21</t>
  </si>
  <si>
    <t>31.12.2021</t>
  </si>
  <si>
    <t>Shemsi Berisha</t>
  </si>
  <si>
    <t>05-351/01-282835/21</t>
  </si>
  <si>
    <t>749-15</t>
  </si>
  <si>
    <t>10.13.2021</t>
  </si>
  <si>
    <t>Ardi  e ka pranu me dt 10.01.2022</t>
  </si>
  <si>
    <t>05-351/01-282690/21</t>
  </si>
  <si>
    <t>Tefik Krasniqi</t>
  </si>
  <si>
    <t>1529-0</t>
  </si>
  <si>
    <t>05-351/01-282682/21</t>
  </si>
  <si>
    <t>05-351/01-282701/21</t>
  </si>
  <si>
    <t>Gani Fejzullahu</t>
  </si>
  <si>
    <t>1604-25</t>
  </si>
  <si>
    <t>10.01.2022</t>
  </si>
  <si>
    <t>05-351/01-282904/21</t>
  </si>
  <si>
    <t>Nexhat Haliti</t>
  </si>
  <si>
    <t>6394-0,6390-0</t>
  </si>
  <si>
    <t>05-351/01-282901/21</t>
  </si>
  <si>
    <t>6390-0</t>
  </si>
  <si>
    <t>01.01.2022</t>
  </si>
  <si>
    <t>05-351/01-1034/22</t>
  </si>
  <si>
    <t>05.01.2022</t>
  </si>
  <si>
    <t>Rrahman Maliqi</t>
  </si>
  <si>
    <t>174-0</t>
  </si>
  <si>
    <t>05-351/01-1048/22</t>
  </si>
  <si>
    <t>Besim Maliqi</t>
  </si>
  <si>
    <t>05-351/01-1083/22</t>
  </si>
  <si>
    <t>Enver Maliqi</t>
  </si>
  <si>
    <t>174-7</t>
  </si>
  <si>
    <t>05-351/01-112/22</t>
  </si>
  <si>
    <t>N.T.N Labi Com</t>
  </si>
  <si>
    <t>4923-0</t>
  </si>
  <si>
    <t xml:space="preserve"> Kategoria           </t>
  </si>
  <si>
    <t>Qëllimi i aplikimit/ Lloji I ndertimit</t>
  </si>
  <si>
    <t xml:space="preserve"> K1</t>
  </si>
  <si>
    <t>K1</t>
  </si>
  <si>
    <t>K2</t>
  </si>
  <si>
    <t>Arsim shkence</t>
  </si>
  <si>
    <t>Shtepi</t>
  </si>
  <si>
    <t>05-351/01-1067/22</t>
  </si>
  <si>
    <t>Agim Maliqi</t>
  </si>
  <si>
    <t>05-351/01-1093/22</t>
  </si>
  <si>
    <t>Nysret Jashari</t>
  </si>
  <si>
    <t>442-6-2-0</t>
  </si>
  <si>
    <t>05-351/01-106/22</t>
  </si>
  <si>
    <t>4924-0</t>
  </si>
  <si>
    <t>05-351/01-2642/22</t>
  </si>
  <si>
    <t>06.01.2022</t>
  </si>
  <si>
    <t>Selver Salihu</t>
  </si>
  <si>
    <t>973-10,978-26</t>
  </si>
  <si>
    <t>05-351/01-2649/22</t>
  </si>
  <si>
    <t>Namon Demolli</t>
  </si>
  <si>
    <t>10308-0</t>
  </si>
  <si>
    <t>05-351/01-2615/22</t>
  </si>
  <si>
    <t>Faik Demolli</t>
  </si>
  <si>
    <t>880-1</t>
  </si>
  <si>
    <t>05-351/01-2595/22</t>
  </si>
  <si>
    <t>Avdurahman Pervetica</t>
  </si>
  <si>
    <t>973-12,978-28</t>
  </si>
  <si>
    <t>05-054-56455/2016/1</t>
  </si>
  <si>
    <t>Naim Sejdiu</t>
  </si>
  <si>
    <t>225-5</t>
  </si>
  <si>
    <t>05-351/01-2237/22</t>
  </si>
  <si>
    <t>Sabit Xhemaili</t>
  </si>
  <si>
    <t>2274-5</t>
  </si>
  <si>
    <t>05-351/01-2229/22</t>
  </si>
  <si>
    <t xml:space="preserve">04.10.2020 </t>
  </si>
  <si>
    <t>05-351/01-4106/22</t>
  </si>
  <si>
    <t>7177-72</t>
  </si>
  <si>
    <t>Banim mbi 50%</t>
  </si>
  <si>
    <t>05-351/01-3879/22</t>
  </si>
  <si>
    <t>Kenan Azemi</t>
  </si>
  <si>
    <t>381-12</t>
  </si>
  <si>
    <t>Fatmir Vllasa</t>
  </si>
  <si>
    <t>141-10</t>
  </si>
  <si>
    <t>05-351/01-3316/22</t>
  </si>
  <si>
    <t>Mirvete Syla</t>
  </si>
  <si>
    <t>867-20</t>
  </si>
  <si>
    <t>05-351/01-3226/22</t>
  </si>
  <si>
    <t>Florim Shefqeti Habibe Kastrati</t>
  </si>
  <si>
    <t>Kerkese per informata</t>
  </si>
  <si>
    <t>11.01.2022</t>
  </si>
  <si>
    <t>05-351/01-279099/21</t>
  </si>
  <si>
    <t>05-351/01-280639/21</t>
  </si>
  <si>
    <t>15.03.2021/11.01.2022</t>
  </si>
  <si>
    <t>31.03.2021/11.01.2022</t>
  </si>
  <si>
    <t>Kerkes per sqarim 11.01.2022</t>
  </si>
  <si>
    <t>05-351/01-5540/22</t>
  </si>
  <si>
    <t>Ajmane Balaj</t>
  </si>
  <si>
    <t>Shqipe /Rexhep/Shqipe</t>
  </si>
  <si>
    <t>05-356-38064/2010/1</t>
  </si>
  <si>
    <t>12.01.2022</t>
  </si>
  <si>
    <t>Hajrije Canolli</t>
  </si>
  <si>
    <t>13.01.2022</t>
  </si>
  <si>
    <t>05-351/01-7125/22</t>
  </si>
  <si>
    <t>Bajram Drevinja</t>
  </si>
  <si>
    <t>2789-1</t>
  </si>
  <si>
    <t>05-351/01-7103/22</t>
  </si>
  <si>
    <t>Fahri Drevinja</t>
  </si>
  <si>
    <t>05-351/01-7281/22</t>
  </si>
  <si>
    <t>494-5</t>
  </si>
  <si>
    <t xml:space="preserve">K1 </t>
  </si>
  <si>
    <t>Objekte</t>
  </si>
  <si>
    <t>Ifeta/Ardita</t>
  </si>
  <si>
    <t>Hasna</t>
  </si>
  <si>
    <t>14.01.2022</t>
  </si>
  <si>
    <t>05-351/01-8479/22</t>
  </si>
  <si>
    <t>Nderimi  Sh.P.K</t>
  </si>
  <si>
    <t>1540-1</t>
  </si>
  <si>
    <t>Abedin  Gashi</t>
  </si>
  <si>
    <t>Fazli  Imeri</t>
  </si>
  <si>
    <t>17.01.2022</t>
  </si>
  <si>
    <t>05-351/01-9259/22</t>
  </si>
  <si>
    <t>Bujar Hoxha</t>
  </si>
  <si>
    <t>129-10</t>
  </si>
  <si>
    <t>Adilane Reçi</t>
  </si>
  <si>
    <t>05-351/01-10215/22</t>
  </si>
  <si>
    <t>Bashkim Sllamniku</t>
  </si>
  <si>
    <t>5839-0</t>
  </si>
  <si>
    <t>05-351/01-10584/22</t>
  </si>
  <si>
    <t>18.01.2022</t>
  </si>
  <si>
    <t>Betim Humolli</t>
  </si>
  <si>
    <t>7422-0,7357-1</t>
  </si>
  <si>
    <t>05-351/01-10580/22</t>
  </si>
  <si>
    <t>Sutki Humolli</t>
  </si>
  <si>
    <t>7422-0</t>
  </si>
  <si>
    <t>05-351/01-241640/21</t>
  </si>
  <si>
    <t>Vendim per perfundim te punimeve</t>
  </si>
  <si>
    <t>Vendim per vazhdim te punimeve</t>
  </si>
  <si>
    <t>Besim Beqiri Sami Sekiraqa</t>
  </si>
  <si>
    <t>05-054-62706/2016/1</t>
  </si>
  <si>
    <t>Mark Rodiqi</t>
  </si>
  <si>
    <t>748-32</t>
  </si>
  <si>
    <t>05-351/01-11055/22</t>
  </si>
  <si>
    <t>Shaip Gashi</t>
  </si>
  <si>
    <t>393-18</t>
  </si>
  <si>
    <t>Rolinda/Ardita</t>
  </si>
  <si>
    <t>Flora</t>
  </si>
  <si>
    <t>19.01.2022</t>
  </si>
  <si>
    <t>Azize/Nazife/Azize</t>
  </si>
  <si>
    <t>20.01.2022</t>
  </si>
  <si>
    <t>17.01.20</t>
  </si>
  <si>
    <t xml:space="preserve">  Vetima Krasniqi</t>
  </si>
  <si>
    <t>21.01.2022</t>
  </si>
  <si>
    <t>05-351/01-14033/22</t>
  </si>
  <si>
    <t>6861-1</t>
  </si>
  <si>
    <t>05-054-52052/2016/1</t>
  </si>
  <si>
    <t>Azize  Kuleta</t>
  </si>
  <si>
    <t>4406-7</t>
  </si>
  <si>
    <t>05-351/101-14570/22</t>
  </si>
  <si>
    <t>Albert Islami</t>
  </si>
  <si>
    <t>435-6</t>
  </si>
  <si>
    <t>05-351/01-220780/20/05-070/01-265945/21</t>
  </si>
  <si>
    <t>08.06.2021/20.01.2022</t>
  </si>
  <si>
    <t>24.01.2022</t>
  </si>
  <si>
    <t>08.12.2021/24.01.2022</t>
  </si>
  <si>
    <t>23.11.2021/24.01.2022</t>
  </si>
  <si>
    <t>05-351/01-15049/22</t>
  </si>
  <si>
    <t>Bislim Goliqi</t>
  </si>
  <si>
    <t>1976-3</t>
  </si>
  <si>
    <t>Afrim Aliu</t>
  </si>
  <si>
    <t>05-351/01-15200/22</t>
  </si>
  <si>
    <t>Euro Stil sh.p.k</t>
  </si>
  <si>
    <t>1544-0</t>
  </si>
  <si>
    <t>05-351/01-15612/22</t>
  </si>
  <si>
    <t>1199-10</t>
  </si>
  <si>
    <t>Nergize Demolli</t>
  </si>
  <si>
    <t>05-351/01-16243/22</t>
  </si>
  <si>
    <t>25.01.2022</t>
  </si>
  <si>
    <t>Farije Latifi</t>
  </si>
  <si>
    <t>704-6</t>
  </si>
  <si>
    <t>05-351/01-16733/22</t>
  </si>
  <si>
    <t>Musli Krasniqi</t>
  </si>
  <si>
    <t>805-17</t>
  </si>
  <si>
    <t>Shtepi dhe Garazh</t>
  </si>
  <si>
    <t>05-351/01-16793/22</t>
  </si>
  <si>
    <t>Hamdi Gerguri</t>
  </si>
  <si>
    <t>7456-0</t>
  </si>
  <si>
    <t>05-351/01-16877/22</t>
  </si>
  <si>
    <t>Zenel Osmani</t>
  </si>
  <si>
    <t>6919-0</t>
  </si>
  <si>
    <t>05-356-29253/2010/1</t>
  </si>
  <si>
    <t>05-351/01-16886/22</t>
  </si>
  <si>
    <t>13.11.2020/13.01.2021/25.01.2022</t>
  </si>
  <si>
    <t>13.11.2020/ 13.01.2021/25.01.2022</t>
  </si>
  <si>
    <t>26.01.2022</t>
  </si>
  <si>
    <t>06.12.2021/26.01.2022</t>
  </si>
  <si>
    <t>30.09.2021/26.01.2022</t>
  </si>
  <si>
    <t>27.01.2022</t>
  </si>
  <si>
    <t>05-351/01-18125/22</t>
  </si>
  <si>
    <t>Bekim Beslimi</t>
  </si>
  <si>
    <t>558-17</t>
  </si>
  <si>
    <t>22.01.2022</t>
  </si>
  <si>
    <t>25.01.2022 Taksa lenda te zyrtarja</t>
  </si>
  <si>
    <t>27.01.2022 Dergese</t>
  </si>
  <si>
    <t>27.01.2022 Dergse</t>
  </si>
  <si>
    <t>30.09.2021 Taksa/27.01.2022 Dergese</t>
  </si>
  <si>
    <t>26.01.2022 Dergese</t>
  </si>
  <si>
    <t>26.01.2022 Plotesim Dokumentacioni</t>
  </si>
  <si>
    <t xml:space="preserve">26.01.2022 Plotesim  </t>
  </si>
  <si>
    <t>25.01.2022 Dergese</t>
  </si>
  <si>
    <t>25.01.2022 Plotesim lenda te zyrtari</t>
  </si>
  <si>
    <t>25.01.2022 Plotesim Lenda te zyrtaeri</t>
  </si>
  <si>
    <t>28.01.2022 Taks</t>
  </si>
  <si>
    <t>28.01.2022 Plotesim lenda te zyrtari</t>
  </si>
  <si>
    <t>28.01.2022 Dergese</t>
  </si>
  <si>
    <t>28.01.2022 Taksa</t>
  </si>
  <si>
    <t>27.01.2022 Plotesim lenda te zyrtari</t>
  </si>
  <si>
    <t>02.12.2021/28.01.2022</t>
  </si>
  <si>
    <t>28.01.2022</t>
  </si>
  <si>
    <t>05-351/01-19741/22</t>
  </si>
  <si>
    <t>Rron Prebreza</t>
  </si>
  <si>
    <t>2765-19</t>
  </si>
  <si>
    <t>31.01.2022</t>
  </si>
  <si>
    <t>19.04.2021/23.07.2021/26.08.2021/01.02.2022</t>
  </si>
  <si>
    <t>05-350/02-225425/21</t>
  </si>
  <si>
    <t>793-19</t>
  </si>
  <si>
    <t>Albion Arta Idrizi</t>
  </si>
  <si>
    <t>05-351/01-20594/22</t>
  </si>
  <si>
    <t>05-351/01-20950/22</t>
  </si>
  <si>
    <t>Fahri Caka</t>
  </si>
  <si>
    <t>5536-2</t>
  </si>
  <si>
    <t>05-356-36514/05-351/01-33679/20/1</t>
  </si>
  <si>
    <t>08.12.2021/01.02.2022</t>
  </si>
  <si>
    <t>01.02.2022</t>
  </si>
  <si>
    <t>18.01.2022/01.02.2022</t>
  </si>
  <si>
    <t>02.02.2022 Taks lenda te zyrtari</t>
  </si>
  <si>
    <t>02.02.2022 Taks</t>
  </si>
  <si>
    <t>02.02.2022Taks lenda te zyrtaria</t>
  </si>
  <si>
    <t>02.02.2022 Lenda te zyrtari</t>
  </si>
  <si>
    <t>31.01.2022 Taks lenda te zyrtari</t>
  </si>
  <si>
    <t>31.01.2022 Dergese</t>
  </si>
  <si>
    <t>01.02.2022 Dergese</t>
  </si>
  <si>
    <t>31.01.2022 MMPHI lenda te zyrtari</t>
  </si>
  <si>
    <t>31.01.2022 Informim lenda te zyrtari</t>
  </si>
  <si>
    <t>01.02.2022 Taks lenda te zyrtari</t>
  </si>
  <si>
    <t>31.01.2022 Taksa lenda te zyrtari</t>
  </si>
  <si>
    <t>03.02.2022 Taks lenda te zyrtari</t>
  </si>
  <si>
    <t>13.12.2019, ankese me 13.02.2020,03.09.2020/ 01.04.2021/ 09.07.2021/28.09.2021/02.02.2022</t>
  </si>
  <si>
    <t>02.02.2022</t>
  </si>
  <si>
    <t>05-351/01-22815/22</t>
  </si>
  <si>
    <t>Emin Pacolli</t>
  </si>
  <si>
    <t>351-0</t>
  </si>
  <si>
    <t>05-351/01-22799/22</t>
  </si>
  <si>
    <t>1309-0,186-0</t>
  </si>
  <si>
    <t>199.72/ I liruar nga taksa</t>
  </si>
  <si>
    <t>05-356-40618/2010/1</t>
  </si>
  <si>
    <t>03.02.2022</t>
  </si>
  <si>
    <t>Xhemshir Haziri</t>
  </si>
  <si>
    <t>Nardi Kadriu</t>
  </si>
  <si>
    <t>778-3</t>
  </si>
  <si>
    <t>22.11.2021/03.02.2022</t>
  </si>
  <si>
    <t>04.02.2022</t>
  </si>
  <si>
    <t>05-356-40938/2010/1</t>
  </si>
  <si>
    <t>Naser Xhakalija</t>
  </si>
  <si>
    <t>4375-3</t>
  </si>
  <si>
    <t>05-351/01-24870/22</t>
  </si>
  <si>
    <t>Nexhat Gerguri</t>
  </si>
  <si>
    <t>2763-3</t>
  </si>
  <si>
    <t>Banim me afarizem</t>
  </si>
  <si>
    <t>05-351/01-24901/22</t>
  </si>
  <si>
    <t>149-5</t>
  </si>
  <si>
    <t>Ekrem Ramadani</t>
  </si>
  <si>
    <t>591-20</t>
  </si>
  <si>
    <t>5323-0</t>
  </si>
  <si>
    <t>Anita/Ardita</t>
  </si>
  <si>
    <t xml:space="preserve">Lenda eshte arkivu </t>
  </si>
  <si>
    <t>Anita/ Linda</t>
  </si>
  <si>
    <t>Linda/Anita/ Linda</t>
  </si>
  <si>
    <t>07.02.2022 Taksa lenda te zyrtari</t>
  </si>
  <si>
    <t>04.02.2022 Taks lenda te zyrtari</t>
  </si>
  <si>
    <t>04.02.2022 Dergese</t>
  </si>
  <si>
    <t>04.02.2022 Taksa lenda te zyrtari</t>
  </si>
  <si>
    <t>04.02.2022 Aktpercielles</t>
  </si>
  <si>
    <t>04.02.2022 Plotesim lende</t>
  </si>
  <si>
    <t>03.02.2022 Takse lenda te zyrtari</t>
  </si>
  <si>
    <t>03.02.2022 Dergese</t>
  </si>
  <si>
    <t>04.02.2022 Takse lenda te zyrtari</t>
  </si>
  <si>
    <t>07.02.2022 Takse lenda te zyrtari</t>
  </si>
  <si>
    <t>08.02.2022</t>
  </si>
  <si>
    <t>05-351/01-15320/22</t>
  </si>
  <si>
    <t>07.02.2022</t>
  </si>
  <si>
    <t>05-351/01-26129/22</t>
  </si>
  <si>
    <t>Rasim Tora</t>
  </si>
  <si>
    <t>1997-4</t>
  </si>
  <si>
    <t>05-351/01-26124/22</t>
  </si>
  <si>
    <t>Bekim Tora</t>
  </si>
  <si>
    <t>1997-3</t>
  </si>
  <si>
    <t>05-351/01-26196/22</t>
  </si>
  <si>
    <t>3604-22</t>
  </si>
  <si>
    <t>23.08.2021/08.02.2022</t>
  </si>
  <si>
    <t>Ardita/Liridoni/ Ardita</t>
  </si>
  <si>
    <t>6226-0</t>
  </si>
  <si>
    <t>29.03.2021/08.02.2022</t>
  </si>
  <si>
    <t>05-350/02-253268/21</t>
  </si>
  <si>
    <t>E Motors L.L.L</t>
  </si>
  <si>
    <t>400-4</t>
  </si>
  <si>
    <t>05-351/01-27878/22</t>
  </si>
  <si>
    <t>Imer Sylejmani</t>
  </si>
  <si>
    <t>199-1</t>
  </si>
  <si>
    <t>05-351/01-27875/22</t>
  </si>
  <si>
    <t>05-351/01-27741/22</t>
  </si>
  <si>
    <t>Ardian Zylfiu</t>
  </si>
  <si>
    <t>761-2</t>
  </si>
  <si>
    <t>05-351/01-27125/22</t>
  </si>
  <si>
    <t>05-351/01-27223/22</t>
  </si>
  <si>
    <t>2660-9</t>
  </si>
  <si>
    <t>05-351/01-27220/22</t>
  </si>
  <si>
    <t>Azem Azemi</t>
  </si>
  <si>
    <t>2616-6</t>
  </si>
  <si>
    <t>09.02.2022</t>
  </si>
  <si>
    <t>Ha</t>
  </si>
  <si>
    <t>08.02.2022  kerkese per korigjim</t>
  </si>
  <si>
    <t>Violeta/Alma</t>
  </si>
  <si>
    <t>Lenda te ifeti 09.02.2022</t>
  </si>
  <si>
    <t>20.01.2022/09.02.2022</t>
  </si>
  <si>
    <t>05-351/01-202683/21</t>
  </si>
  <si>
    <t>Skender Sopi</t>
  </si>
  <si>
    <t>09.02.2022 lenda te zyrtari</t>
  </si>
  <si>
    <t>23.06.2020/20.01.2022</t>
  </si>
  <si>
    <t>Merale/Sanije</t>
  </si>
  <si>
    <t>07.02.2022 Taks lenda te zyrtari</t>
  </si>
  <si>
    <t>10.02.2022</t>
  </si>
  <si>
    <t>05-351/01-29413/22</t>
  </si>
  <si>
    <t>Imer Bitiq</t>
  </si>
  <si>
    <t>242-2</t>
  </si>
  <si>
    <t>05-356-40632/2010/1</t>
  </si>
  <si>
    <t>Rexhep Kasumaj</t>
  </si>
  <si>
    <t>05-351/01-30006/22</t>
  </si>
  <si>
    <t>NPN Labi Invest</t>
  </si>
  <si>
    <t>682-3,682-17</t>
  </si>
  <si>
    <t>05-351/01-29954/22</t>
  </si>
  <si>
    <t>1156-13</t>
  </si>
  <si>
    <t>1166-5</t>
  </si>
  <si>
    <t>10.02.2022 Takse lenda te zyrtari</t>
  </si>
  <si>
    <t>626-4</t>
  </si>
  <si>
    <t>Xhevat Dragusha</t>
  </si>
  <si>
    <t>Era Bytyqi Flmur Krasniqi</t>
  </si>
  <si>
    <t>Albert Pçarizi</t>
  </si>
  <si>
    <t>11.02.2022 Plotesim lende te zyrtari</t>
  </si>
  <si>
    <t>11.02.2022 Takse lenda te zyrtari</t>
  </si>
  <si>
    <t>05-351/01-30433/22</t>
  </si>
  <si>
    <t>11.02.2022</t>
  </si>
  <si>
    <t>Kreshnik Isufi</t>
  </si>
  <si>
    <t>1929-0</t>
  </si>
  <si>
    <t>05-351/01-30321/22</t>
  </si>
  <si>
    <t>Zylfi Azizi</t>
  </si>
  <si>
    <t>2674-120,2674-121</t>
  </si>
  <si>
    <t>14.02.2022</t>
  </si>
  <si>
    <t>Nryshim dhe plotesim vendimi per çertifikate</t>
  </si>
  <si>
    <t>09.02.2022/Plotesim per Kataster</t>
  </si>
  <si>
    <t>15.02.2022</t>
  </si>
  <si>
    <t>02.12.2021/14.02.2022</t>
  </si>
  <si>
    <t>05-351/01-32274/22</t>
  </si>
  <si>
    <t>Muhabere Aliti</t>
  </si>
  <si>
    <t>1932-0</t>
  </si>
  <si>
    <t>05-351/01-32178/22</t>
  </si>
  <si>
    <t>Bujar Shuleta</t>
  </si>
  <si>
    <t>3407-0</t>
  </si>
  <si>
    <t>11.02.2022 Plotesimi te zyrtari</t>
  </si>
  <si>
    <t>11.02.2022 Plotesim lenda te zyrtari</t>
  </si>
  <si>
    <t>Valbona Berisha</t>
  </si>
  <si>
    <t>11.02.2022 Dergese</t>
  </si>
  <si>
    <t>14.02.2022 Takse lenda te zyrtari</t>
  </si>
  <si>
    <t>14.02.2022 Dergese</t>
  </si>
  <si>
    <t>14.02.2022  Plotesim lenda te zyrtari</t>
  </si>
  <si>
    <t>14.02.2022 Takse</t>
  </si>
  <si>
    <t>14.02.2022 Plotesim</t>
  </si>
  <si>
    <t>14.02.2022 Taksa lenda te zyrtari</t>
  </si>
  <si>
    <t>14.02.2022 Aktpercjelles</t>
  </si>
  <si>
    <t>14.02.2022 Plotesim lenda te zyrtari</t>
  </si>
  <si>
    <t>15.02.2022 Takse lenda te zyrtari</t>
  </si>
  <si>
    <t>15.02.2022 Plotesim lenda te zyrtari</t>
  </si>
  <si>
    <t>09.02.2022 lenda eshte Arkivu tek follderi I informimeve</t>
  </si>
  <si>
    <t>Projektet tek dollapi 7 ne arkiv</t>
  </si>
  <si>
    <t>05-356-30116/2010/1</t>
  </si>
  <si>
    <t>3537-2</t>
  </si>
  <si>
    <t>Arben Shabani</t>
  </si>
  <si>
    <t>16.02.2022</t>
  </si>
  <si>
    <t>04.06.2021/16.02.2022</t>
  </si>
  <si>
    <t>28.09.2021/16.02.2022</t>
  </si>
  <si>
    <t>05-351/01-34767/22</t>
  </si>
  <si>
    <t>Ymer Havolli</t>
  </si>
  <si>
    <t>751-4</t>
  </si>
  <si>
    <t>05-351/01-34677/22</t>
  </si>
  <si>
    <t>10089-1</t>
  </si>
  <si>
    <t>16.02.2022 Taksa lenda te zyrtari</t>
  </si>
  <si>
    <t>16.02.2022 Plotesim lenda te zyrtari</t>
  </si>
  <si>
    <t>16.02.2022 Taks lenda te zyrtari</t>
  </si>
  <si>
    <t>16.02.2022 Dergese</t>
  </si>
  <si>
    <t>16.02.2022 Lenda te zyrtari</t>
  </si>
  <si>
    <t>18.02.2022 Dergese</t>
  </si>
  <si>
    <t>18.02.2022 Takse lenda te zyrtari</t>
  </si>
  <si>
    <t>10.12.2021 Plotesim lenda te zyrtari</t>
  </si>
  <si>
    <t>18.02.2022</t>
  </si>
  <si>
    <t>05-351/01-35821/22</t>
  </si>
  <si>
    <t>Halil Çitaku</t>
  </si>
  <si>
    <t>1108-0,1114-13</t>
  </si>
  <si>
    <t>05-351/01-35890/22</t>
  </si>
  <si>
    <t>Nexhmedin Osmani</t>
  </si>
  <si>
    <t>05-351/01-35141/22</t>
  </si>
  <si>
    <t>Zog Musliu</t>
  </si>
  <si>
    <t>285-4</t>
  </si>
  <si>
    <t>Bernic e Eperme</t>
  </si>
  <si>
    <t>24.02.2020/21.02.2022</t>
  </si>
  <si>
    <t>5018-0</t>
  </si>
  <si>
    <t>Shendetsi</t>
  </si>
  <si>
    <t>21.02.2022</t>
  </si>
  <si>
    <t>05-351/01-32870/22</t>
  </si>
  <si>
    <t>21.02.2022 Plotesim lenda te zyrtari</t>
  </si>
  <si>
    <t>21.02.2022 Takse lenda te zyrtari</t>
  </si>
  <si>
    <t>21.02.2022 Dergese</t>
  </si>
  <si>
    <t>05-054-21623/2016/1</t>
  </si>
  <si>
    <t>Bajram Abdullahu</t>
  </si>
  <si>
    <t>392-15</t>
  </si>
  <si>
    <t>05-351/01-36802/22</t>
  </si>
  <si>
    <t>Avni Havolli</t>
  </si>
  <si>
    <t>7600-1</t>
  </si>
  <si>
    <t xml:space="preserve">Hotel </t>
  </si>
  <si>
    <t>Rolinda/Rexhie</t>
  </si>
  <si>
    <t xml:space="preserve">                               </t>
  </si>
  <si>
    <t>05-351/01-182541/21</t>
  </si>
  <si>
    <t>04.02.2020/05.11.2021/22.02.2022</t>
  </si>
  <si>
    <t>22.02.2022</t>
  </si>
  <si>
    <t>14-034/03-265526/21</t>
  </si>
  <si>
    <t>Hajriz Zabeli</t>
  </si>
  <si>
    <t>Kerkese per takim</t>
  </si>
  <si>
    <t>23.02.2022</t>
  </si>
  <si>
    <t>05-351/01/01-38218/22</t>
  </si>
  <si>
    <t>Shyqri Shala</t>
  </si>
  <si>
    <t>1575-24</t>
  </si>
  <si>
    <t>Ilir Grajçevci</t>
  </si>
  <si>
    <t>101-1</t>
  </si>
  <si>
    <t>05-351/01-38597/22</t>
  </si>
  <si>
    <t>746-39</t>
  </si>
  <si>
    <t>13.08.2021/23.02.2022</t>
  </si>
  <si>
    <t>Ndryshim dhe plotesim vendimi Per Çertifikat</t>
  </si>
  <si>
    <t>24.02.2022</t>
  </si>
  <si>
    <t>10.11.2021/24.02.2022</t>
  </si>
  <si>
    <t>19.10.2021/18.02.2022</t>
  </si>
  <si>
    <t>Ndryshim dhe plotesim vendimi Çertifikates</t>
  </si>
  <si>
    <t>22.10.2021/24.02.2022</t>
  </si>
  <si>
    <t>08.12.2021/21.02.2022</t>
  </si>
  <si>
    <t>Alma/Anita/Alma</t>
  </si>
  <si>
    <t>13.01.2022/23.02.2022</t>
  </si>
  <si>
    <t>05-351/01-39019/22</t>
  </si>
  <si>
    <t>Remzi Brahimi</t>
  </si>
  <si>
    <t>10405-0</t>
  </si>
  <si>
    <t>05-351/01-39255/22</t>
  </si>
  <si>
    <t>Mirsad Makolli</t>
  </si>
  <si>
    <t>527-0</t>
  </si>
  <si>
    <t>Burhani/Leonora/Ardita</t>
  </si>
  <si>
    <t>05-351/01-210108/20/ 05-351/01-178038/21</t>
  </si>
  <si>
    <t>P&amp;I Sh.P.K</t>
  </si>
  <si>
    <t>05-356-26778/05-351/01-35514/22</t>
  </si>
  <si>
    <t>Latif Fahrije Ademi</t>
  </si>
  <si>
    <t>Hasnie/Marigona</t>
  </si>
  <si>
    <t>Blerim Zymi me Nr. Te lendes 05-070/01-40582/22 Ankese daten 24.02.2022</t>
  </si>
  <si>
    <t xml:space="preserve">21.02.2022  </t>
  </si>
  <si>
    <t>05-351/01-40491/22</t>
  </si>
  <si>
    <t>Sebahedin Bullaku</t>
  </si>
  <si>
    <t>851-107</t>
  </si>
  <si>
    <t>05-351/01-40400/22</t>
  </si>
  <si>
    <t>Xhemail Maliqi</t>
  </si>
  <si>
    <t>662-10</t>
  </si>
  <si>
    <t>shtepi</t>
  </si>
  <si>
    <t>05-351/01-40408/22</t>
  </si>
  <si>
    <t>861-0,862-0</t>
  </si>
  <si>
    <t>05-351/01-40518/22</t>
  </si>
  <si>
    <t>Hakif Bllaca</t>
  </si>
  <si>
    <t>6908-1</t>
  </si>
  <si>
    <t>05-351/01-40512/22</t>
  </si>
  <si>
    <t>6908-2</t>
  </si>
  <si>
    <t>05-351/01-40508/22</t>
  </si>
  <si>
    <t>Medin Bullaku</t>
  </si>
  <si>
    <t>24.02.2022 Plotesim lenda te zyrtari</t>
  </si>
  <si>
    <t>24.02.2022 Dergese</t>
  </si>
  <si>
    <t>17.12.2019/18.10.2021/18.10.2021</t>
  </si>
  <si>
    <t>02.12.2021/02.12.2021</t>
  </si>
  <si>
    <t>25.02.2022 Takse lenda te zyrtari</t>
  </si>
  <si>
    <t>03.12.2021/25.02.2022</t>
  </si>
  <si>
    <t>28.02.2022</t>
  </si>
  <si>
    <t>Rexhie/Merale</t>
  </si>
  <si>
    <t>25.02.2022 Dergese</t>
  </si>
  <si>
    <t>25.02.2022</t>
  </si>
  <si>
    <t>28.02.2022 Takse lenda te zyrtari</t>
  </si>
  <si>
    <t>23.11.2021/ 09.02.2022</t>
  </si>
  <si>
    <t>21.02.2022/01.02.2022</t>
  </si>
  <si>
    <t>08.12.2021/28.01.2022/28.02.2022</t>
  </si>
  <si>
    <t>05-351/01-42758/22</t>
  </si>
  <si>
    <t>01.03.2022</t>
  </si>
  <si>
    <t>28.02.2022 Dergese</t>
  </si>
  <si>
    <t>01.03.2022 Plotesim lenda te zyrtari</t>
  </si>
  <si>
    <t>01.03.2022 Takse lenda te zyrtari</t>
  </si>
  <si>
    <t>05-054-29154/2016/2</t>
  </si>
  <si>
    <t>24.04.2021</t>
  </si>
  <si>
    <t>05-356-40901/2010/1</t>
  </si>
  <si>
    <t>Kjo lend eshte ne Urbanizem</t>
  </si>
  <si>
    <t>Nazife</t>
  </si>
  <si>
    <t>Rexhie/Ifeta</t>
  </si>
  <si>
    <t>Azize/Marigona</t>
  </si>
  <si>
    <t>02.03.2022</t>
  </si>
  <si>
    <t>05-356-30397/2010/1</t>
  </si>
  <si>
    <t>2591-0</t>
  </si>
  <si>
    <t>21-39</t>
  </si>
  <si>
    <t>05-351/01-45785/22</t>
  </si>
  <si>
    <t>Fetah Duli</t>
  </si>
  <si>
    <t>983-2</t>
  </si>
  <si>
    <t>Rexhie/Sanije</t>
  </si>
  <si>
    <t>Rexhie/Linda</t>
  </si>
  <si>
    <t>vjollca/Rexhie/Diana</t>
  </si>
  <si>
    <t>Rexhie/Shqipe</t>
  </si>
  <si>
    <t>Rexhie/Azize</t>
  </si>
  <si>
    <t>Rexhie/Vjollca</t>
  </si>
  <si>
    <t>Rexhie/Violeta</t>
  </si>
  <si>
    <t>Rexhie/Alma</t>
  </si>
  <si>
    <t>Rexhie/Ardita</t>
  </si>
  <si>
    <t>Burhani/Rexhie/Vjollca</t>
  </si>
  <si>
    <t>Rexhie/Diana</t>
  </si>
  <si>
    <t>Vjollca/Rexhie/Diana</t>
  </si>
  <si>
    <t>Rexhie/Marigona</t>
  </si>
  <si>
    <t>Rexhie/Hasnie</t>
  </si>
  <si>
    <t>Florina/Rexhie/Vjollca</t>
  </si>
  <si>
    <t>Rexhie/Merali</t>
  </si>
  <si>
    <t>Rexhepi/Rexhie/Vjollca</t>
  </si>
  <si>
    <t>Valdet Bajraktari Shaqir Zeqiri</t>
  </si>
  <si>
    <t>Rexhepi/Rexhie/Violeta</t>
  </si>
  <si>
    <t>Rexhie/Hasnia</t>
  </si>
  <si>
    <t>05-351/01-184841/21</t>
  </si>
  <si>
    <t>Rexhie/Leonora</t>
  </si>
  <si>
    <t>03.03.2022</t>
  </si>
  <si>
    <t>04.03.2022</t>
  </si>
  <si>
    <t>05-351/01-47397/22</t>
  </si>
  <si>
    <t>Bujar Halili</t>
  </si>
  <si>
    <t>2083-12</t>
  </si>
  <si>
    <t>05-351/01-47507/22</t>
  </si>
  <si>
    <t>Muharrem Rudari</t>
  </si>
  <si>
    <t>1640-0,1643-0</t>
  </si>
  <si>
    <t>05-351/01-47556/22</t>
  </si>
  <si>
    <t>Adnan Vllasaliu</t>
  </si>
  <si>
    <t>05-351/01-47572/22</t>
  </si>
  <si>
    <t>Hetem Zogaj</t>
  </si>
  <si>
    <t>1643-0</t>
  </si>
  <si>
    <t>05-351/01-47489/22</t>
  </si>
  <si>
    <t>Blerim Lladrovci</t>
  </si>
  <si>
    <t>05-351/01-47570/22</t>
  </si>
  <si>
    <t>Isuf Bajrami</t>
  </si>
  <si>
    <t>05-351/01-47622/22</t>
  </si>
  <si>
    <t>Abdyl Abdyli</t>
  </si>
  <si>
    <t>665-1</t>
  </si>
  <si>
    <t>05-351/01-47476/22</t>
  </si>
  <si>
    <t>Bekim Dervishi</t>
  </si>
  <si>
    <t>05-351/01-47541/22</t>
  </si>
  <si>
    <t>Skender Rudari</t>
  </si>
  <si>
    <t>05-351/01-47603/22</t>
  </si>
  <si>
    <t>Vedat Jashari</t>
  </si>
  <si>
    <t>239-3</t>
  </si>
  <si>
    <t>05-351/01-47498/22</t>
  </si>
  <si>
    <t>05-351/01-47585/22</t>
  </si>
  <si>
    <t>Faruk Maxhuni</t>
  </si>
  <si>
    <t>1642-0,1645-0,1637-0,1641-0</t>
  </si>
  <si>
    <t>Sanije/Rexhia/Merale</t>
  </si>
  <si>
    <t>rexhie/</t>
  </si>
  <si>
    <t>Florina/Rexhie/Diana</t>
  </si>
  <si>
    <t>07.03.2022</t>
  </si>
  <si>
    <t>02.10.2020/09.10.2020/02.02.2021/05.11.2021/04.03.2022</t>
  </si>
  <si>
    <t>05-356-39980/2010/1</t>
  </si>
  <si>
    <t>Bahri Pllana</t>
  </si>
  <si>
    <t>Mitrovice</t>
  </si>
  <si>
    <t>Haki Shkodra</t>
  </si>
  <si>
    <t>05-351/01-49135/22</t>
  </si>
  <si>
    <t>Burim Berisha</t>
  </si>
  <si>
    <t>762-10</t>
  </si>
  <si>
    <t>08.03.2022</t>
  </si>
  <si>
    <t>05-351/01-45829/22</t>
  </si>
  <si>
    <t>Raif Muçolli</t>
  </si>
  <si>
    <t>25.01.2021/07.03.2022</t>
  </si>
  <si>
    <t>05-351/01-49448/22</t>
  </si>
  <si>
    <t>101-19</t>
  </si>
  <si>
    <t>05-351/01-49727/22</t>
  </si>
  <si>
    <t>Nijazi Korça</t>
  </si>
  <si>
    <t>05-351/01-50180/22</t>
  </si>
  <si>
    <t>Besim Ajeti</t>
  </si>
  <si>
    <t>2759-25,2674-51</t>
  </si>
  <si>
    <t>05-351/01-50163/22</t>
  </si>
  <si>
    <t>2674-81</t>
  </si>
  <si>
    <t>05-351/01-50072/22</t>
  </si>
  <si>
    <t>Besim Beka</t>
  </si>
  <si>
    <t>768-24</t>
  </si>
  <si>
    <t>7.422.76</t>
  </si>
  <si>
    <t>05-351/01-265509/21/05-054-62930</t>
  </si>
  <si>
    <t>06.08.2021/21.02.2022</t>
  </si>
  <si>
    <t>05-351/01-145443/21</t>
  </si>
  <si>
    <t>17.09.2021/20.01.2022</t>
  </si>
  <si>
    <t>28.10.2021/20.01.2022</t>
  </si>
  <si>
    <t>09.03.2022</t>
  </si>
  <si>
    <t>01.11.2021/09.03.2022</t>
  </si>
  <si>
    <t>05-351/01-50883/22</t>
  </si>
  <si>
    <t>Xheladin Ymeri</t>
  </si>
  <si>
    <t>1604-8</t>
  </si>
  <si>
    <t>05-351/01-31051/22</t>
  </si>
  <si>
    <t>Deutcher Service Post X-change</t>
  </si>
  <si>
    <t>509-1-1-0</t>
  </si>
  <si>
    <t>Florina/Violeta/Ifeta</t>
  </si>
  <si>
    <t>Mbindertime</t>
  </si>
  <si>
    <t>10.03.2022</t>
  </si>
  <si>
    <t>20.09.2021/10.03.2022</t>
  </si>
  <si>
    <t>05-351/01-53278/22</t>
  </si>
  <si>
    <t>Miftar Magani</t>
  </si>
  <si>
    <t>972-11</t>
  </si>
  <si>
    <t>05-351/01-52993/22</t>
  </si>
  <si>
    <t>Uran Dibrani</t>
  </si>
  <si>
    <t>6185-10</t>
  </si>
  <si>
    <t>Rexhie/Violeta/Rexhie</t>
  </si>
  <si>
    <t>Hasnie/Ardita</t>
  </si>
  <si>
    <t>15.05.2021</t>
  </si>
  <si>
    <t>01.02.2020</t>
  </si>
  <si>
    <t>Bujar  Demjaha</t>
  </si>
  <si>
    <t>Shendrim</t>
  </si>
  <si>
    <t>Merale / Rexhie/Merale</t>
  </si>
  <si>
    <t>05-351/01-53765/22</t>
  </si>
  <si>
    <t>Fadil Zejnullahu</t>
  </si>
  <si>
    <t>1423-18</t>
  </si>
  <si>
    <t>05-351/01-53474/22</t>
  </si>
  <si>
    <t>Sabri Maliqi</t>
  </si>
  <si>
    <t>2312-13</t>
  </si>
  <si>
    <t>05-351/01-53780/22</t>
  </si>
  <si>
    <t>Luljeta Zehri</t>
  </si>
  <si>
    <t>4870-0</t>
  </si>
  <si>
    <t>05-351/01-54008/22</t>
  </si>
  <si>
    <t>Adnan Sadiku</t>
  </si>
  <si>
    <t>1681-4</t>
  </si>
  <si>
    <t>05-351/01-54498/22</t>
  </si>
  <si>
    <t>11.03.2022</t>
  </si>
  <si>
    <t>Luan Berisha</t>
  </si>
  <si>
    <t>64-1-45-0</t>
  </si>
  <si>
    <t>04.11.2021/11.03.2022</t>
  </si>
  <si>
    <t>05-351/01-55213/22</t>
  </si>
  <si>
    <t>Fadil Haziri</t>
  </si>
  <si>
    <t>2362-0</t>
  </si>
  <si>
    <t>05-351/01-55154/22</t>
  </si>
  <si>
    <t>Brahim Kllokoqi</t>
  </si>
  <si>
    <t>1890-12</t>
  </si>
  <si>
    <t>05-351/01-55182/22</t>
  </si>
  <si>
    <t>Endrit Fatmire Kllokoqi</t>
  </si>
  <si>
    <t>1890-8</t>
  </si>
  <si>
    <t>05-351/01-55201/22</t>
  </si>
  <si>
    <t>Ramadan Shyhrete Kllokoqi</t>
  </si>
  <si>
    <t>1890-10</t>
  </si>
  <si>
    <t>05-351/01-55167/22</t>
  </si>
  <si>
    <t>Ismail Kllokoqi</t>
  </si>
  <si>
    <t>1890-9</t>
  </si>
  <si>
    <t>05-351/01-55147/22</t>
  </si>
  <si>
    <t>1890-11</t>
  </si>
  <si>
    <t>05-351/01-50355/22</t>
  </si>
  <si>
    <t>Valbona Sinani</t>
  </si>
  <si>
    <t>Latif Shukrije Kllokoqi</t>
  </si>
  <si>
    <t>1164-9</t>
  </si>
  <si>
    <t>09.03.2022 L.P lenda te zyrtari</t>
  </si>
  <si>
    <t>10.03.2022 L.P lenda te zyrtari</t>
  </si>
  <si>
    <t xml:space="preserve"> Blerim Ahmet Troshupa</t>
  </si>
  <si>
    <t>15.03.2022</t>
  </si>
  <si>
    <t>Rolinda/Ifeta</t>
  </si>
  <si>
    <t>Hasnie/Linda</t>
  </si>
  <si>
    <t>Lenda eshte bashkuar ne lenden baz ka liste te prities me dat 14.02.2022</t>
  </si>
  <si>
    <t>Arber Ajazi</t>
  </si>
  <si>
    <t>Kerkese per terheqjen e lendes</t>
  </si>
  <si>
    <t>30.03.2021/ 14.03.2022</t>
  </si>
  <si>
    <t>14.03.2022</t>
  </si>
  <si>
    <t>05-351/01-56010/22</t>
  </si>
  <si>
    <t>Fahredin Babatinca</t>
  </si>
  <si>
    <t>1596-17</t>
  </si>
  <si>
    <t>05-351/01-56197/22</t>
  </si>
  <si>
    <t>Agron Metolli</t>
  </si>
  <si>
    <t>322-6</t>
  </si>
  <si>
    <t>05-351/01-56519/22</t>
  </si>
  <si>
    <t>Jemin Hoti</t>
  </si>
  <si>
    <t>5590-2</t>
  </si>
  <si>
    <t>05-351/01-56708/22</t>
  </si>
  <si>
    <t>Burbuqe Spahija</t>
  </si>
  <si>
    <t>206-11</t>
  </si>
  <si>
    <t>05-356-36591/2010/1</t>
  </si>
  <si>
    <t>Izet Pestisha</t>
  </si>
  <si>
    <t>1431-1</t>
  </si>
  <si>
    <t>Sokol Gjonbalaj kerkes mos legalizim te objektit 15.03.2022 nr I lendes 05-070/01-57926/22</t>
  </si>
  <si>
    <t>05-351/01-57136/22</t>
  </si>
  <si>
    <t>Egzon Hajdini</t>
  </si>
  <si>
    <t>3108-11</t>
  </si>
  <si>
    <t>05-351/01-57765/22</t>
  </si>
  <si>
    <t>Ismet Vrajolli</t>
  </si>
  <si>
    <t>3346-0</t>
  </si>
  <si>
    <t>16.03.2022</t>
  </si>
  <si>
    <t>Legalizim K1</t>
  </si>
  <si>
    <t>Refuzime</t>
  </si>
  <si>
    <t>Nderim destinimi</t>
  </si>
  <si>
    <t>Merale/Rexhie/Merale</t>
  </si>
  <si>
    <t>Shendrrim</t>
  </si>
  <si>
    <t>Rrahman Vrapca</t>
  </si>
  <si>
    <t>Hasan Sejfijaj/Driton Makolli</t>
  </si>
  <si>
    <t>Ndrim Destinimi</t>
  </si>
  <si>
    <t xml:space="preserve"> Mbindertim</t>
  </si>
  <si>
    <t>Rexhie/Vjolla/Shqipe</t>
  </si>
  <si>
    <t>Rexhie/Vjollca/Besarti</t>
  </si>
  <si>
    <t>17.03.2022</t>
  </si>
  <si>
    <t>01.11.2021/16.03.2022</t>
  </si>
  <si>
    <t>04.08.2021/19.11.2021/16.03.2022</t>
  </si>
  <si>
    <t>05-356-30826/2010/1</t>
  </si>
  <si>
    <t>Naser Toverllani</t>
  </si>
  <si>
    <t>05-351/01-59187/22</t>
  </si>
  <si>
    <t>Basri Shahini</t>
  </si>
  <si>
    <t>1913-0</t>
  </si>
  <si>
    <t>05-351/01-58782/22</t>
  </si>
  <si>
    <t>Muhamet Ejupi</t>
  </si>
  <si>
    <t>5538-1</t>
  </si>
  <si>
    <t>05-351/01-59116/22</t>
  </si>
  <si>
    <t>599-0</t>
  </si>
  <si>
    <t>05-351/01-59031/22</t>
  </si>
  <si>
    <t>2674-91</t>
  </si>
  <si>
    <t>Raiffeisen Leasing Kosovo L.L.C./ Jeta Kelmendi</t>
  </si>
  <si>
    <t>05-351/01-59749/22</t>
  </si>
  <si>
    <t>Fatlum Rrahimi</t>
  </si>
  <si>
    <t>3106-15</t>
  </si>
  <si>
    <t>05-351/01-59739/22</t>
  </si>
  <si>
    <t>Bahri Rrahimi</t>
  </si>
  <si>
    <t>05-351/01-59266/22</t>
  </si>
  <si>
    <t>Gafur Gashi</t>
  </si>
  <si>
    <t>05-351/01-59050/22</t>
  </si>
  <si>
    <t>18.12.2019/14.03.2022</t>
  </si>
  <si>
    <t>02.02.2022/24.02.2022/17.03.2022</t>
  </si>
  <si>
    <t>05-356-29573/2010/1</t>
  </si>
  <si>
    <t>Shpresa Baçinovci</t>
  </si>
  <si>
    <t>134-8</t>
  </si>
  <si>
    <t>05-351/01-60815/22</t>
  </si>
  <si>
    <t>Latif Gashi</t>
  </si>
  <si>
    <t>05-351/01-61049/22</t>
  </si>
  <si>
    <t>Luan Leonora Aida Pllana</t>
  </si>
  <si>
    <t>2679-13</t>
  </si>
  <si>
    <t>21.03.2022</t>
  </si>
  <si>
    <t>05-054-189089/2015/1</t>
  </si>
  <si>
    <t>18.03.2022</t>
  </si>
  <si>
    <t>Hamdi Hajraj</t>
  </si>
  <si>
    <t>1296-7</t>
  </si>
  <si>
    <t>05-351/01-62005/22</t>
  </si>
  <si>
    <t>Laura Selimi</t>
  </si>
  <si>
    <t>866-46</t>
  </si>
  <si>
    <t>Shemsi  Maxhuni</t>
  </si>
  <si>
    <t>21.01.2022/21.03.2022</t>
  </si>
  <si>
    <t>14.03.2022/21.03.2022</t>
  </si>
  <si>
    <t>05-351/01-63506/22</t>
  </si>
  <si>
    <t>22.03.2022</t>
  </si>
  <si>
    <t>Selim Mustafa</t>
  </si>
  <si>
    <t>10476-0</t>
  </si>
  <si>
    <t>05-351/01-62376/22</t>
  </si>
  <si>
    <t>Valon Limani</t>
  </si>
  <si>
    <t>334-8</t>
  </si>
  <si>
    <t>05-351/01-64326/22</t>
  </si>
  <si>
    <t>05-351/01-64320/22</t>
  </si>
  <si>
    <t>05-351/01-64548/22</t>
  </si>
  <si>
    <t>Nuhi Ahmeti</t>
  </si>
  <si>
    <t>Lenda ka shkuar ne urbanizem me 18.06.2021 eshte arkivu me dat.23.03.2022 ne follderin  2022</t>
  </si>
  <si>
    <t>16.06.2021/23.03.2022</t>
  </si>
  <si>
    <t>16.06.2021/01.03.2022</t>
  </si>
  <si>
    <t>632-16</t>
  </si>
  <si>
    <t>05-351/01-64557/22</t>
  </si>
  <si>
    <t>Shemsi Shala</t>
  </si>
  <si>
    <t>485-2</t>
  </si>
  <si>
    <t>05-351/01-64563/22</t>
  </si>
  <si>
    <t>Nebi Shala</t>
  </si>
  <si>
    <t>483-0</t>
  </si>
  <si>
    <t>23.03.2022</t>
  </si>
  <si>
    <t>24.03.2022</t>
  </si>
  <si>
    <t>Rexhie/Vjollca/Liridoni/Azize</t>
  </si>
  <si>
    <t>27.11.2020/24.03.2022</t>
  </si>
  <si>
    <t>05.10.2021/16.11.2021/23.03.2022</t>
  </si>
  <si>
    <t>05-351/01-65026/22</t>
  </si>
  <si>
    <t>Besim Kastrati</t>
  </si>
  <si>
    <t>205-14</t>
  </si>
  <si>
    <t>05-351/01-65035/22</t>
  </si>
  <si>
    <t>Granit Shala</t>
  </si>
  <si>
    <t>05-351/01-64693/22</t>
  </si>
  <si>
    <t>23.08.2021/24.03.2022</t>
  </si>
  <si>
    <t>Jakup Gashi</t>
  </si>
  <si>
    <t>1150-3</t>
  </si>
  <si>
    <t>05-351/01-65043/22</t>
  </si>
  <si>
    <t>484-0</t>
  </si>
  <si>
    <t>05-351/01-65462/22</t>
  </si>
  <si>
    <t>Vjosa Krasniqi</t>
  </si>
  <si>
    <t>125-4</t>
  </si>
  <si>
    <t>05-350/02-33821/22</t>
  </si>
  <si>
    <t>Donik Berisha</t>
  </si>
  <si>
    <t>05-351/01-66723/22</t>
  </si>
  <si>
    <t>6322-1</t>
  </si>
  <si>
    <t>05-351/01-66755/22</t>
  </si>
  <si>
    <t>Kushtrim Kqiku</t>
  </si>
  <si>
    <t>05-356-29720/2010/1</t>
  </si>
  <si>
    <t>Rifat Bajrami</t>
  </si>
  <si>
    <t>314-2</t>
  </si>
  <si>
    <t>05-351/01-66132/22</t>
  </si>
  <si>
    <t>Muse Behluli</t>
  </si>
  <si>
    <t>534-0</t>
  </si>
  <si>
    <t>05-054-275378/15/01/05-351/01-65993/22</t>
  </si>
  <si>
    <t>25.03.2022</t>
  </si>
  <si>
    <t>05-351/01-67136/22</t>
  </si>
  <si>
    <t>Fehmi Dragidella</t>
  </si>
  <si>
    <t>28.03.2022</t>
  </si>
  <si>
    <t>29.03.2022</t>
  </si>
  <si>
    <t>01.06.2020/29.03.2022</t>
  </si>
  <si>
    <t>24.02.2022/29.03.2022</t>
  </si>
  <si>
    <t>05-350/02-53184/22</t>
  </si>
  <si>
    <t>Dorentina Ema Bexheti</t>
  </si>
  <si>
    <t>6021-2</t>
  </si>
  <si>
    <t>Objekt afarist</t>
  </si>
  <si>
    <t>U perciell ne Urbanizem me dt.29.03.2022</t>
  </si>
  <si>
    <t>28.03.2022/28.03.2022</t>
  </si>
  <si>
    <t>05-351/01-68315/22</t>
  </si>
  <si>
    <t>Elver Hajdini</t>
  </si>
  <si>
    <t>2134-5</t>
  </si>
  <si>
    <t>05-351/01-68309/22</t>
  </si>
  <si>
    <t>Adem Demolli</t>
  </si>
  <si>
    <t>2134-4</t>
  </si>
  <si>
    <t>764-2</t>
  </si>
  <si>
    <t>05-351/01-68541/22</t>
  </si>
  <si>
    <t>05-351/01-68560/22</t>
  </si>
  <si>
    <t>Ragip Salihi</t>
  </si>
  <si>
    <t>764-20</t>
  </si>
  <si>
    <t>05-351/01-68571/22</t>
  </si>
  <si>
    <t>764-19</t>
  </si>
  <si>
    <t>05-351/01-58127/21/05-054-61810/2016/1</t>
  </si>
  <si>
    <t>05-351/01-69369/22</t>
  </si>
  <si>
    <t>Gani Bajrami</t>
  </si>
  <si>
    <t>668-2</t>
  </si>
  <si>
    <t>05-351/01-69218/22</t>
  </si>
  <si>
    <t>Bajram Shala</t>
  </si>
  <si>
    <t>323-29</t>
  </si>
  <si>
    <t>05-351/01-69143/22</t>
  </si>
  <si>
    <t>Liman Shabani</t>
  </si>
  <si>
    <t>4355/9</t>
  </si>
  <si>
    <t>05-351/01-69234/22</t>
  </si>
  <si>
    <t>323-28</t>
  </si>
  <si>
    <t>05-351/01-69276/22</t>
  </si>
  <si>
    <t>Mehdi Krasniqi</t>
  </si>
  <si>
    <t>817-2</t>
  </si>
  <si>
    <t>1.559.58</t>
  </si>
  <si>
    <t>30.03.2022</t>
  </si>
  <si>
    <t>11.06.2021/30.03.2022</t>
  </si>
  <si>
    <t>05-351/01-70366/22</t>
  </si>
  <si>
    <t>Salih Hamiti</t>
  </si>
  <si>
    <t>259-0</t>
  </si>
  <si>
    <t>05-351/01-70490/22</t>
  </si>
  <si>
    <t>Milazim Gashi</t>
  </si>
  <si>
    <t>230-7</t>
  </si>
  <si>
    <t>05-351/01-70500/22</t>
  </si>
  <si>
    <t>Shkelzen Gashi</t>
  </si>
  <si>
    <t>230-5</t>
  </si>
  <si>
    <t>05-351/01-70496/22</t>
  </si>
  <si>
    <t>Rina Construction sh.p.k</t>
  </si>
  <si>
    <t>746-3535</t>
  </si>
  <si>
    <t>05-351/01-70163/22</t>
  </si>
  <si>
    <t>Sabri Bekteshi</t>
  </si>
  <si>
    <t>05-351/01-70155/22</t>
  </si>
  <si>
    <t>Fadil Zullufi</t>
  </si>
  <si>
    <t>511-38</t>
  </si>
  <si>
    <t>05-351/01-70947/22</t>
  </si>
  <si>
    <t>Elis Xherahu</t>
  </si>
  <si>
    <t>1238-59</t>
  </si>
  <si>
    <t>31.03.2022</t>
  </si>
  <si>
    <t>09.12.2020/30.03.2022</t>
  </si>
  <si>
    <t>25.05.2021/31.03.2022</t>
  </si>
  <si>
    <t>05-351/01-72275/22</t>
  </si>
  <si>
    <t>Shpejtim Pefqeli</t>
  </si>
  <si>
    <t>1403-0,2717-0</t>
  </si>
  <si>
    <t>01.04.2022</t>
  </si>
  <si>
    <t>14.12.2021/01.04.2022</t>
  </si>
  <si>
    <t>05-351/01-73092/22</t>
  </si>
  <si>
    <t>05-351/01-72353/22</t>
  </si>
  <si>
    <t>Agim Sylejmani</t>
  </si>
  <si>
    <t>125-8</t>
  </si>
  <si>
    <t>Erdall,Ermal,Nazmije Boshnjaku</t>
  </si>
  <si>
    <t>4256-3</t>
  </si>
  <si>
    <t>Leonora/Hasnie</t>
  </si>
  <si>
    <t>27.01.2021/04.04.2022</t>
  </si>
  <si>
    <t>04.04.2022</t>
  </si>
  <si>
    <t>05.04.2022</t>
  </si>
  <si>
    <t>14.07.2021/05.04.2022</t>
  </si>
  <si>
    <t>22.11.2021/05.04.2022</t>
  </si>
  <si>
    <t>05-351/01-74958/22</t>
  </si>
  <si>
    <t>Xhemail Fazliu</t>
  </si>
  <si>
    <t>449-1</t>
  </si>
  <si>
    <t>06.04.2022</t>
  </si>
  <si>
    <t>Ultrim Imeri</t>
  </si>
  <si>
    <t>05-351/01-76971/22</t>
  </si>
  <si>
    <t>Alban Kastrati</t>
  </si>
  <si>
    <t>05-351/01-76077/22</t>
  </si>
  <si>
    <t>Sylejman Thaqi</t>
  </si>
  <si>
    <t>808-0</t>
  </si>
  <si>
    <t>05-351/01-75987/22</t>
  </si>
  <si>
    <t>Sefedin Aliu</t>
  </si>
  <si>
    <t>5989-0</t>
  </si>
  <si>
    <t>05-351/01-76035/22</t>
  </si>
  <si>
    <t>863-3</t>
  </si>
  <si>
    <t>07.04.2022</t>
  </si>
  <si>
    <t>13.09.2021/07.04.2022</t>
  </si>
  <si>
    <t>14.12.2021/07.04.2022</t>
  </si>
  <si>
    <t>27.10.2021/07.04.2022</t>
  </si>
  <si>
    <t>05-351/01-78158/22</t>
  </si>
  <si>
    <t>Sadije Havolli</t>
  </si>
  <si>
    <t>2714-16</t>
  </si>
  <si>
    <t>05-351/01-78145/22</t>
  </si>
  <si>
    <t>Shqipe Hasani</t>
  </si>
  <si>
    <t>2714-15</t>
  </si>
  <si>
    <t>08.04.2022</t>
  </si>
  <si>
    <t>04.08.2021/23.03.2022/29.03.2022/08.04.2022</t>
  </si>
  <si>
    <t>04.08.2021/29.03.2022/08.04.2022</t>
  </si>
  <si>
    <t>05-035/02-78640/22</t>
  </si>
  <si>
    <t>Agim Lekaj</t>
  </si>
  <si>
    <t>1375-6</t>
  </si>
  <si>
    <t>Lipjan</t>
  </si>
  <si>
    <t>05-351/01-78941/22</t>
  </si>
  <si>
    <t>Afrim Beka</t>
  </si>
  <si>
    <t>907-9</t>
  </si>
  <si>
    <t>05-351/01-78925/22</t>
  </si>
  <si>
    <t>707-10</t>
  </si>
  <si>
    <t>12.04.2022</t>
  </si>
  <si>
    <t>19.06.2021 /30.11.2021/04.04.2022</t>
  </si>
  <si>
    <t>22.10.2021/12.04.2022</t>
  </si>
  <si>
    <t>05-351/01-113726/21/05-351/01-55255/22</t>
  </si>
  <si>
    <t>1182-14</t>
  </si>
  <si>
    <t>Fatbardh  Vokri</t>
  </si>
  <si>
    <t>Leonora/Merale</t>
  </si>
  <si>
    <t>07.09.2021/13.04.2022</t>
  </si>
  <si>
    <t>05-356-40032/05-351/01-80450/22</t>
  </si>
  <si>
    <t>05-356-37249/05-351/01-79566/22</t>
  </si>
  <si>
    <t>05-351/01-80105/22</t>
  </si>
  <si>
    <t>Avni Gjoshi</t>
  </si>
  <si>
    <t>2855-23</t>
  </si>
  <si>
    <t>05-351/01-80094/22</t>
  </si>
  <si>
    <t>Petrit Gjoshi</t>
  </si>
  <si>
    <t>2855-22</t>
  </si>
  <si>
    <t>05-351/01-80133/22</t>
  </si>
  <si>
    <t>6185-20</t>
  </si>
  <si>
    <t>Fatlinda Xhigolli</t>
  </si>
  <si>
    <t>05-351/01-80122/22</t>
  </si>
  <si>
    <t>05-351/01-80115/22</t>
  </si>
  <si>
    <t>05-351/01-79914/22</t>
  </si>
  <si>
    <t>Osman Tahiri</t>
  </si>
  <si>
    <t>1016-25</t>
  </si>
  <si>
    <t>05-351/01-79669/22</t>
  </si>
  <si>
    <t>Rrahman Tahiri</t>
  </si>
  <si>
    <t>1016-16</t>
  </si>
  <si>
    <t>05-351/01-79690/22</t>
  </si>
  <si>
    <t>Bekim Tahiri</t>
  </si>
  <si>
    <t>1016-19,1016-23</t>
  </si>
  <si>
    <t>05-351/01-79648/22</t>
  </si>
  <si>
    <t>Xhelil Tahiri</t>
  </si>
  <si>
    <t>1016-24,1016-26</t>
  </si>
  <si>
    <t>05-351/01-79609/22</t>
  </si>
  <si>
    <t>Qamil Mataj</t>
  </si>
  <si>
    <t>895-2</t>
  </si>
  <si>
    <t>05-351/01-79897/22</t>
  </si>
  <si>
    <t>Safet Martinaj</t>
  </si>
  <si>
    <t>2747-18</t>
  </si>
  <si>
    <t>Rexhep Pllana</t>
  </si>
  <si>
    <t>05-351/01-80441/22</t>
  </si>
  <si>
    <t>Xhylshem Dalipi</t>
  </si>
  <si>
    <t>231-2</t>
  </si>
  <si>
    <t>13.04.2022</t>
  </si>
  <si>
    <t>05-351/01-81218/22/05-356-39641/2010</t>
  </si>
  <si>
    <t>Shaban Konjuhi</t>
  </si>
  <si>
    <t>4018-2</t>
  </si>
  <si>
    <t>06.01.2020/23.06.2021/04.08.2021/29.03.2022/13.04.2022</t>
  </si>
  <si>
    <t>05-356-30715/81236/22</t>
  </si>
  <si>
    <t>07.12.2021/13.04.2022</t>
  </si>
  <si>
    <t>21.03.2022/13.04.2022</t>
  </si>
  <si>
    <t>05-351/01-81610/22</t>
  </si>
  <si>
    <t>780-12</t>
  </si>
  <si>
    <t>30.09.2020/14.04.2022</t>
  </si>
  <si>
    <t xml:space="preserve">Arkivuar </t>
  </si>
  <si>
    <t>14.04.2022</t>
  </si>
  <si>
    <t xml:space="preserve">02.02.2022 </t>
  </si>
  <si>
    <t>15.04.2022</t>
  </si>
  <si>
    <t>05-356-40050/10/1</t>
  </si>
  <si>
    <t>Nysret Mustafa</t>
  </si>
  <si>
    <t>7428-1,496-0</t>
  </si>
  <si>
    <t>29.03.2021/14.04.2022</t>
  </si>
  <si>
    <t>26.01.2022/14.04.2022</t>
  </si>
  <si>
    <t>26.01.2022/21.02.2022/14.04.2022</t>
  </si>
  <si>
    <t>05-351/01-82115/22</t>
  </si>
  <si>
    <t>Launore Abdullahu</t>
  </si>
  <si>
    <t>2805-7,1558-3-2-0</t>
  </si>
  <si>
    <t>05-351/01-82261/22</t>
  </si>
  <si>
    <t>Ahmet Rexhepi</t>
  </si>
  <si>
    <t>05-351/01-82573/22</t>
  </si>
  <si>
    <t>Qazim Shillova</t>
  </si>
  <si>
    <t>111-5</t>
  </si>
  <si>
    <t>05-351/01-82836/22</t>
  </si>
  <si>
    <t>Shaqir Vitija</t>
  </si>
  <si>
    <t>881-8</t>
  </si>
  <si>
    <t>Leonora/Rolinda</t>
  </si>
  <si>
    <t>10.08.2021/19.04.2022</t>
  </si>
  <si>
    <t>27.01.2021/23.07.2021/15.04.2022</t>
  </si>
  <si>
    <t>05-356-39726/2010/1</t>
  </si>
  <si>
    <t>Gezim Maloku</t>
  </si>
  <si>
    <t>1622-0,1630-0</t>
  </si>
  <si>
    <t>05-351/01-84136/22</t>
  </si>
  <si>
    <t>Shefket Krasniqi</t>
  </si>
  <si>
    <t>412-17</t>
  </si>
  <si>
    <t>05-351/01-83909/22</t>
  </si>
  <si>
    <t>Ardian Gerxhaliu</t>
  </si>
  <si>
    <t>304-10</t>
  </si>
  <si>
    <t>05-351/01-84349/22</t>
  </si>
  <si>
    <t>3719-2</t>
  </si>
  <si>
    <t>05-351/01-84276/22</t>
  </si>
  <si>
    <t>Skender Ukaj</t>
  </si>
  <si>
    <t>1252-9</t>
  </si>
  <si>
    <t>05-351/01-84265/22</t>
  </si>
  <si>
    <t>Arsim Bytyqi</t>
  </si>
  <si>
    <t>301-0</t>
  </si>
  <si>
    <t>05-351/01-84290/22</t>
  </si>
  <si>
    <t>Naim Bytyqi</t>
  </si>
  <si>
    <t>486-0</t>
  </si>
  <si>
    <t>Bahri Simnica</t>
  </si>
  <si>
    <t>6178-15</t>
  </si>
  <si>
    <t>10.03.2021/07.04.2022</t>
  </si>
  <si>
    <t>19.04.2022</t>
  </si>
  <si>
    <t>Rexhie/Violeta/Marigona</t>
  </si>
  <si>
    <t>16.06.2021/19.04.2022</t>
  </si>
  <si>
    <t>Rexhie/Violeta/Merali</t>
  </si>
  <si>
    <t>23.09.2021/19.04.2022</t>
  </si>
  <si>
    <t>Eshte Arkivu ne follder</t>
  </si>
  <si>
    <t>Kerkese per Vertetim 02.03.2021/Lenda eshte Arkivu ne follder</t>
  </si>
  <si>
    <t>12.04.2022/19.04.2022</t>
  </si>
  <si>
    <t>05-356-37977/2010/1</t>
  </si>
  <si>
    <t>Haki Azemi</t>
  </si>
  <si>
    <t>446-4</t>
  </si>
  <si>
    <t>05-351/01-84661/22</t>
  </si>
  <si>
    <t>Agim Kçiku</t>
  </si>
  <si>
    <t>372-0</t>
  </si>
  <si>
    <t>05-351/01-85114/22</t>
  </si>
  <si>
    <t>7628-11</t>
  </si>
  <si>
    <t>05-351/01-85160/22</t>
  </si>
  <si>
    <t>Tahir Gashi</t>
  </si>
  <si>
    <t>633-11</t>
  </si>
  <si>
    <t>05-351/01-85125/22</t>
  </si>
  <si>
    <t>Gzim Mehanja</t>
  </si>
  <si>
    <t>405-1-2-0</t>
  </si>
  <si>
    <t>05-351/01-85410/22</t>
  </si>
  <si>
    <t>Ali Bajgora</t>
  </si>
  <si>
    <t>06702-1-2</t>
  </si>
  <si>
    <t>05-351/01-85692/22</t>
  </si>
  <si>
    <t>Shefqet Mehmeti</t>
  </si>
  <si>
    <t>20.04.2022</t>
  </si>
  <si>
    <t>Hasnije</t>
  </si>
  <si>
    <t>18.10.2019/ 04.03.2021/19.04.2022</t>
  </si>
  <si>
    <t xml:space="preserve">02.02.2022 Taks </t>
  </si>
  <si>
    <t>Enver Dervodeli</t>
  </si>
  <si>
    <t>05-351/01-17274/21</t>
  </si>
  <si>
    <t>20.12.2021/20.04.2022</t>
  </si>
  <si>
    <t>08.07.2021/20.04.2022</t>
  </si>
  <si>
    <t>22.11.2021/05.04.2022/20.04.2022</t>
  </si>
  <si>
    <t>Nexhmije Kastrati</t>
  </si>
  <si>
    <t>05-351/01-86391/22</t>
  </si>
  <si>
    <t>Shaban Pacolli</t>
  </si>
  <si>
    <t>739-7</t>
  </si>
  <si>
    <t>05-351/01-85930/22</t>
  </si>
  <si>
    <t>Kadrija Restelica</t>
  </si>
  <si>
    <t>851-170</t>
  </si>
  <si>
    <t>05-351/01-86169/22</t>
  </si>
  <si>
    <t>Ismet Rama</t>
  </si>
  <si>
    <t>05-351/01-85946/22</t>
  </si>
  <si>
    <t>Isa Thaqi</t>
  </si>
  <si>
    <t>851-173</t>
  </si>
  <si>
    <t>05-351/01-86027/22</t>
  </si>
  <si>
    <t>Marles sh.p,k</t>
  </si>
  <si>
    <t>7417-2</t>
  </si>
  <si>
    <t>14.09.2021/14.04.2022</t>
  </si>
  <si>
    <t>Ekrem Azemi</t>
  </si>
  <si>
    <t>22.04.2022-26.04.2022</t>
  </si>
  <si>
    <t>21.04.2022</t>
  </si>
  <si>
    <t>13.04.2022/21.04.2022</t>
  </si>
  <si>
    <t>19.11.2021/21.04.2022</t>
  </si>
  <si>
    <t>05-351/01-87922/22</t>
  </si>
  <si>
    <t>Halit Maloku</t>
  </si>
  <si>
    <t>1742-0</t>
  </si>
  <si>
    <t>05-351/01-87932/22</t>
  </si>
  <si>
    <t>Bashkesia Islame e Kosoves</t>
  </si>
  <si>
    <t>5520-0</t>
  </si>
  <si>
    <t>05-351/01-87994/22</t>
  </si>
  <si>
    <t>Lumnije Boroci</t>
  </si>
  <si>
    <t>596-16</t>
  </si>
  <si>
    <t>05-351/01-87874/22</t>
  </si>
  <si>
    <t>Valdet Bogujevci</t>
  </si>
  <si>
    <t>5716-0</t>
  </si>
  <si>
    <t>05-356-25578/2010/1</t>
  </si>
  <si>
    <t>Florije Boshnjaku</t>
  </si>
  <si>
    <t>797-13</t>
  </si>
  <si>
    <t>05-351/01-87911/22</t>
  </si>
  <si>
    <t>5519-0</t>
  </si>
  <si>
    <t>05-351/01-87896/22</t>
  </si>
  <si>
    <t>3342-0</t>
  </si>
  <si>
    <t>05-351/01-87722/22</t>
  </si>
  <si>
    <t>Rashit Fazliu</t>
  </si>
  <si>
    <t>5222-0/5223-0</t>
  </si>
  <si>
    <t>05-351/01-87887/22</t>
  </si>
  <si>
    <t>Ekrem Hyseni</t>
  </si>
  <si>
    <t>1467-4</t>
  </si>
  <si>
    <t>05-351/01-87926/22</t>
  </si>
  <si>
    <t>5530-0</t>
  </si>
  <si>
    <t>05-351/0187935/22</t>
  </si>
  <si>
    <t>05-350/02-55992/22</t>
  </si>
  <si>
    <t>Veton Berisha</t>
  </si>
  <si>
    <t>7437-6</t>
  </si>
  <si>
    <t>05-351/01-88529/22</t>
  </si>
  <si>
    <t>22.04.2022</t>
  </si>
  <si>
    <t>Hazir Bytyqi</t>
  </si>
  <si>
    <t>05-351/01-88557/22</t>
  </si>
  <si>
    <t>Kasriot Krasniqi</t>
  </si>
  <si>
    <t>05-351/01-89303/22</t>
  </si>
  <si>
    <t>Hilmi Rrustolli</t>
  </si>
  <si>
    <t>763-2</t>
  </si>
  <si>
    <t>Violeta Mustafa Crawford</t>
  </si>
  <si>
    <t>13.04.2022/22.04.2022</t>
  </si>
  <si>
    <t>07.04.2022/22.04.2022</t>
  </si>
  <si>
    <t>Perfundimi kushtet ndertimore eshte arkivu me 26.04.2022</t>
  </si>
  <si>
    <t>27.04.2022</t>
  </si>
  <si>
    <t>26.04.2022</t>
  </si>
  <si>
    <t>Rexhie/Violeta/Rexhie/Violeta</t>
  </si>
  <si>
    <t>05-351/01-89907/22</t>
  </si>
  <si>
    <t>Sherafedin Kulinxha</t>
  </si>
  <si>
    <t>05-351/01-247734/19/1</t>
  </si>
  <si>
    <t>872-5</t>
  </si>
  <si>
    <t>05-351/01-89838/22</t>
  </si>
  <si>
    <t>Rrahim Sekiraqa</t>
  </si>
  <si>
    <t>752-1</t>
  </si>
  <si>
    <t>05-351/01-89896/22</t>
  </si>
  <si>
    <t>Blerim Vitija</t>
  </si>
  <si>
    <t>10100-0</t>
  </si>
  <si>
    <t>05-351/01-89856/22</t>
  </si>
  <si>
    <t>Selman Krasniqi</t>
  </si>
  <si>
    <t>1246-1</t>
  </si>
  <si>
    <t>05-351/01-90007/22</t>
  </si>
  <si>
    <t>Ruzhdi Peçani</t>
  </si>
  <si>
    <t>430-7</t>
  </si>
  <si>
    <t xml:space="preserve">01.03.2022 Takse </t>
  </si>
  <si>
    <t>28.04.2022</t>
  </si>
  <si>
    <t>14.04.2022/27.04.2022</t>
  </si>
  <si>
    <t>29.03.2022/27.04.2022</t>
  </si>
  <si>
    <t>05-351/01-91638/22</t>
  </si>
  <si>
    <t>Besim Bakija</t>
  </si>
  <si>
    <t>10418-3</t>
  </si>
  <si>
    <t>05-351/01-91626/22</t>
  </si>
  <si>
    <t>10418-2</t>
  </si>
  <si>
    <t>16.02.2022 Plotesim lende  te zyrtari</t>
  </si>
  <si>
    <t>05-351/01-93242/22</t>
  </si>
  <si>
    <t xml:space="preserve">Objekt </t>
  </si>
  <si>
    <t>02.08.2021/29.04.2022</t>
  </si>
  <si>
    <t>29.04.2022</t>
  </si>
  <si>
    <t>09.12.2020/13.12.2021/29.04.2022</t>
  </si>
  <si>
    <t>7292-0</t>
  </si>
  <si>
    <t>05-351/01-94695/22</t>
  </si>
  <si>
    <t>Lutfi Babatinca</t>
  </si>
  <si>
    <t>7146-1</t>
  </si>
  <si>
    <t>04.05.2022</t>
  </si>
  <si>
    <t>05-356-40305/2010/1</t>
  </si>
  <si>
    <t xml:space="preserve">26.04.2022     </t>
  </si>
  <si>
    <t>16.12.2021/ 09.02.2022</t>
  </si>
  <si>
    <t>11.01.2022/27.04.2022/04.05.2022</t>
  </si>
  <si>
    <t>05-351/01-96008/22</t>
  </si>
  <si>
    <t>Bukurije Buzoku</t>
  </si>
  <si>
    <t>84-3</t>
  </si>
  <si>
    <t>05-351/01-96033/22</t>
  </si>
  <si>
    <t>005-1</t>
  </si>
  <si>
    <t>05.05.2022</t>
  </si>
  <si>
    <t>08.04.2022/05.05.2022</t>
  </si>
  <si>
    <t>05-351/01-97390/22</t>
  </si>
  <si>
    <t>Enver Sopjani</t>
  </si>
  <si>
    <t>05-351/01-97823/22</t>
  </si>
  <si>
    <t>Remzije Vuçitrna</t>
  </si>
  <si>
    <t>2748-0</t>
  </si>
  <si>
    <t>05-351/01-205082/21</t>
  </si>
  <si>
    <t>Burhan/Diana</t>
  </si>
  <si>
    <t>Dërgesë dokumentacioni / Dorëzim  Sportel</t>
  </si>
  <si>
    <t>05-356-24997/2010/1</t>
  </si>
  <si>
    <t>06.05.2022</t>
  </si>
  <si>
    <t>Shefqet Dakaj</t>
  </si>
  <si>
    <t>1286-10</t>
  </si>
  <si>
    <t>05-351/01-98512/22</t>
  </si>
  <si>
    <t>Avdyl Bulliqi</t>
  </si>
  <si>
    <t>102-26</t>
  </si>
  <si>
    <t>Projektet duhen te vulosen/ Lenda me projekte eshte arkivu me dt 10.05.2022</t>
  </si>
  <si>
    <t>10.05.2022</t>
  </si>
  <si>
    <t>05-351/01-99807/22</t>
  </si>
  <si>
    <t>Avni Osmani</t>
  </si>
  <si>
    <t>1257-23</t>
  </si>
  <si>
    <t>05-351/01-99864/22</t>
  </si>
  <si>
    <t>Masar Dushi</t>
  </si>
  <si>
    <t>05-351/01-99847/22</t>
  </si>
  <si>
    <t>05-351/01-100457/22</t>
  </si>
  <si>
    <t>Sabedin Muji</t>
  </si>
  <si>
    <t>05-351/01-100050/22</t>
  </si>
  <si>
    <t>Beqir Ruhani</t>
  </si>
  <si>
    <t>7127-5</t>
  </si>
  <si>
    <t>05-351/01-100367/22</t>
  </si>
  <si>
    <t>Ejup Zeka</t>
  </si>
  <si>
    <t>215-14</t>
  </si>
  <si>
    <t>05-351/01-99792/22</t>
  </si>
  <si>
    <t>Shukrije Imeri</t>
  </si>
  <si>
    <t>Plotsim lende ne drejtorine  e kadasrit</t>
  </si>
  <si>
    <t>11.05.2022</t>
  </si>
  <si>
    <t>05-351/01-101476/22</t>
  </si>
  <si>
    <t>Ridvan Boshnjaku</t>
  </si>
  <si>
    <t>4256-1</t>
  </si>
  <si>
    <t>05-351/01-101460/22</t>
  </si>
  <si>
    <t>Jakup Boshnjaku</t>
  </si>
  <si>
    <t>4256-2</t>
  </si>
  <si>
    <t>05-351/01-102123/22</t>
  </si>
  <si>
    <t>Gafur  Gashi</t>
  </si>
  <si>
    <t>005-2</t>
  </si>
  <si>
    <t>05-351/01-100813/22</t>
  </si>
  <si>
    <t>Hysen Shabani</t>
  </si>
  <si>
    <t>604-0</t>
  </si>
  <si>
    <t>05-351/01-100830/22</t>
  </si>
  <si>
    <t>12.05.2022</t>
  </si>
  <si>
    <t>05-356-26492/2010/1</t>
  </si>
  <si>
    <t>Veton Kutllovci</t>
  </si>
  <si>
    <t>05-356-37420/2010/1</t>
  </si>
  <si>
    <t>Kadri Begolli</t>
  </si>
  <si>
    <t>2348-1</t>
  </si>
  <si>
    <t>05-356-33260/2010/1</t>
  </si>
  <si>
    <t>13.05.2022</t>
  </si>
  <si>
    <t>Driton Spahiu</t>
  </si>
  <si>
    <t>1007-26</t>
  </si>
  <si>
    <t>05-351/01-104800/22</t>
  </si>
  <si>
    <t>Ilir Emini</t>
  </si>
  <si>
    <t>901-2</t>
  </si>
  <si>
    <t>05-351/01-104793/22</t>
  </si>
  <si>
    <t>05-351/01-105582/22</t>
  </si>
  <si>
    <t>Naxhmija Statovci</t>
  </si>
  <si>
    <t>6186-6</t>
  </si>
  <si>
    <t>17.05.2022</t>
  </si>
  <si>
    <t>12.04.2022/12.05.2022</t>
  </si>
  <si>
    <t>13.04.2022/17.05.2022</t>
  </si>
  <si>
    <t>05-356-28003/2010/1</t>
  </si>
  <si>
    <t>16.05.2022</t>
  </si>
  <si>
    <t>Rushit Isufi</t>
  </si>
  <si>
    <t>1466-17</t>
  </si>
  <si>
    <t>05-351/01-106710/22</t>
  </si>
  <si>
    <t>Zenel Selimi</t>
  </si>
  <si>
    <t>870-15</t>
  </si>
  <si>
    <t>2805-4</t>
  </si>
  <si>
    <t>05-351/01-107428/22</t>
  </si>
  <si>
    <t>Nexhmi Jusufi</t>
  </si>
  <si>
    <t>1243-10</t>
  </si>
  <si>
    <t>19.04.2022/16.05.2022</t>
  </si>
  <si>
    <t>05-356-29485/2010/1</t>
  </si>
  <si>
    <t>Mufail Bajrami</t>
  </si>
  <si>
    <t>6019-1</t>
  </si>
  <si>
    <t>17.06.2022</t>
  </si>
  <si>
    <t>Vendim per perfundim procedures Administrative</t>
  </si>
  <si>
    <t>Vendim per perfundim te punimeve Administrative</t>
  </si>
  <si>
    <t>Vendim per vazhdim   te punimeve</t>
  </si>
  <si>
    <t>Vendim per vazhdim  te punimeve Administrative</t>
  </si>
  <si>
    <t xml:space="preserve">arkivuar </t>
  </si>
  <si>
    <t>18.05.2022</t>
  </si>
  <si>
    <t>350-3</t>
  </si>
  <si>
    <t>04.04.2022/13.04.2022</t>
  </si>
  <si>
    <t>25.11.2021/14.04.2022/18.05.2022</t>
  </si>
  <si>
    <t>03.03.2022/13.04.2022</t>
  </si>
  <si>
    <t>Violeta/Rexhie/Arber/Vjollca</t>
  </si>
  <si>
    <t>Alma/Linda</t>
  </si>
  <si>
    <t>05-351/01-91331/21/05-356-36697</t>
  </si>
  <si>
    <t>17.08.2022</t>
  </si>
  <si>
    <t>05-351/01-107512/22</t>
  </si>
  <si>
    <t>Njazi Zymberi</t>
  </si>
  <si>
    <t>1138-8</t>
  </si>
  <si>
    <t>05-351/01-107690/22</t>
  </si>
  <si>
    <t>Akile Krasniqi</t>
  </si>
  <si>
    <t>5238-3</t>
  </si>
  <si>
    <t>05-351/01-109233/22</t>
  </si>
  <si>
    <t>Lindita Tahiri</t>
  </si>
  <si>
    <t>440-12</t>
  </si>
  <si>
    <t>Abdurrahmon Kuleta/Arber Latifi</t>
  </si>
  <si>
    <t>19.05.2022</t>
  </si>
  <si>
    <t>05-351/01-109989/22</t>
  </si>
  <si>
    <t>Barbaros Bolukbasi</t>
  </si>
  <si>
    <t>5831-0</t>
  </si>
  <si>
    <t>05-351/01-109927/22</t>
  </si>
  <si>
    <t>Florim Ajeti</t>
  </si>
  <si>
    <t>23-13</t>
  </si>
  <si>
    <t>05-351/01-109904/22</t>
  </si>
  <si>
    <t>Mala Ajeti</t>
  </si>
  <si>
    <t>23.09.2020/12.05.2022</t>
  </si>
  <si>
    <t>15.05.2022</t>
  </si>
  <si>
    <t>01.11.2021/10.12.2021 vendim nga M.M.P.H.I/04.02.2022</t>
  </si>
  <si>
    <t>20.05.2022</t>
  </si>
  <si>
    <t>05-356-34804/2010/1</t>
  </si>
  <si>
    <t>Jahir Morina</t>
  </si>
  <si>
    <t>18.02.2022/22.03.2022/11.05.2022/20.05.2022</t>
  </si>
  <si>
    <t>784-2 784-8</t>
  </si>
  <si>
    <t>05-054-292739/2015/1</t>
  </si>
  <si>
    <t>05-351/01-110273/22</t>
  </si>
  <si>
    <t>Igballe Mehmeti</t>
  </si>
  <si>
    <t>6493-0</t>
  </si>
  <si>
    <t>05-351/01-110241/22</t>
  </si>
  <si>
    <t>5686-0</t>
  </si>
  <si>
    <t>05-351/01-110218/22</t>
  </si>
  <si>
    <t>5296-0</t>
  </si>
  <si>
    <t>05-351/01-110257/22</t>
  </si>
  <si>
    <t>2674-26</t>
  </si>
  <si>
    <t>05-351/01-110653/22</t>
  </si>
  <si>
    <t>Haki Hasani</t>
  </si>
  <si>
    <t>7062-2</t>
  </si>
  <si>
    <t>05-351/01-111353/22</t>
  </si>
  <si>
    <t>Ilir Berisha</t>
  </si>
  <si>
    <t>2574-7</t>
  </si>
  <si>
    <t>Naxhije  Nuhiu</t>
  </si>
  <si>
    <t>4797-0</t>
  </si>
  <si>
    <t>23.05.2022</t>
  </si>
  <si>
    <t>1.771.54</t>
  </si>
  <si>
    <t>24.05.2022</t>
  </si>
  <si>
    <t>30.03.2022/23.05.2022</t>
  </si>
  <si>
    <t>16.05.2022/23.05.2022</t>
  </si>
  <si>
    <t>02.06.2020,04.06.2020,11.06.2020,28. 10.2020/23.05.2022</t>
  </si>
  <si>
    <t>05-351/01-113279/22</t>
  </si>
  <si>
    <t>Ardian Kasabaqi</t>
  </si>
  <si>
    <t>5403-3</t>
  </si>
  <si>
    <t>05-351/01-113282/22</t>
  </si>
  <si>
    <t>Fatos Kasabaqi</t>
  </si>
  <si>
    <t>5403-5</t>
  </si>
  <si>
    <t>05-351/01-113290/22</t>
  </si>
  <si>
    <t>Islam Kasabaqi</t>
  </si>
  <si>
    <t>5403-4</t>
  </si>
  <si>
    <t>05-351/01-112901/22</t>
  </si>
  <si>
    <t>Florim Metolli</t>
  </si>
  <si>
    <t>373-0</t>
  </si>
  <si>
    <t>05-351/01-112927/22</t>
  </si>
  <si>
    <t>Behxhet Metolli</t>
  </si>
  <si>
    <t>05-351/01-113056/22</t>
  </si>
  <si>
    <t>Mega Otlet Sh.p.k</t>
  </si>
  <si>
    <t>1536-54</t>
  </si>
  <si>
    <t>05-351/01-113081/22</t>
  </si>
  <si>
    <t>05-351/01-114654/22</t>
  </si>
  <si>
    <t>05-351/01-114671/22</t>
  </si>
  <si>
    <t>Dijar Krasniqi</t>
  </si>
  <si>
    <t>817-2,817-3</t>
  </si>
  <si>
    <t>05-351/01-114476/22</t>
  </si>
  <si>
    <t>4385-0</t>
  </si>
  <si>
    <t>05-351/01-114420/22</t>
  </si>
  <si>
    <t>3567-0</t>
  </si>
  <si>
    <t>05-351/01-114860/22</t>
  </si>
  <si>
    <t>Ragip Halili</t>
  </si>
  <si>
    <t>2333-17</t>
  </si>
  <si>
    <t>05-351/01-114745/22</t>
  </si>
  <si>
    <t>Sadije Shala</t>
  </si>
  <si>
    <t>1205-29</t>
  </si>
  <si>
    <t>25.05.2022</t>
  </si>
  <si>
    <t>05-351/01-115865/22</t>
  </si>
  <si>
    <t>1248-1</t>
  </si>
  <si>
    <t>05-351/01-115881/22</t>
  </si>
  <si>
    <t>Osman Krasniqi</t>
  </si>
  <si>
    <t>1247-0</t>
  </si>
  <si>
    <t>29.09.2020/19.05.2022</t>
  </si>
  <si>
    <t>27.05.2022</t>
  </si>
  <si>
    <t>26.05.2022</t>
  </si>
  <si>
    <t>05-351/01-117287/22</t>
  </si>
  <si>
    <t>Xhafer Leci</t>
  </si>
  <si>
    <t>1741-0</t>
  </si>
  <si>
    <t>Barileve</t>
  </si>
  <si>
    <t>05-351/01-117274/22</t>
  </si>
  <si>
    <t>Bejtush Haxholli</t>
  </si>
  <si>
    <t>05-351/01-117263/22</t>
  </si>
  <si>
    <t>Idriz Dedaj</t>
  </si>
  <si>
    <t>1494-17</t>
  </si>
  <si>
    <t>05-351/01-117941/22</t>
  </si>
  <si>
    <t>Erduan Dubovci</t>
  </si>
  <si>
    <t>5892-0</t>
  </si>
  <si>
    <t>05-351/01-117960/22</t>
  </si>
  <si>
    <t>30.05.2022</t>
  </si>
  <si>
    <t>05-351/01-114847/22</t>
  </si>
  <si>
    <t>05-351/01-119041/22</t>
  </si>
  <si>
    <t>Isa Gjonbalaj</t>
  </si>
  <si>
    <t>1187-16</t>
  </si>
  <si>
    <t>05-351/01-118991/22</t>
  </si>
  <si>
    <t>393-1</t>
  </si>
  <si>
    <t>Vahid Limani, Fatmir Ajvazi</t>
  </si>
  <si>
    <t>Rexhie/Diana/Merale</t>
  </si>
  <si>
    <t>Diana/Sanije</t>
  </si>
  <si>
    <t>31.05.2022</t>
  </si>
  <si>
    <t>05-351/01-119519/22</t>
  </si>
  <si>
    <t>Agim Dobratiqi</t>
  </si>
  <si>
    <t>601-2</t>
  </si>
  <si>
    <t>Lebane</t>
  </si>
  <si>
    <t>05-351/01-119860/22</t>
  </si>
  <si>
    <t>633-10</t>
  </si>
  <si>
    <t>05-351/01-119946/22</t>
  </si>
  <si>
    <t>5928-0</t>
  </si>
  <si>
    <t>05-350/01119982/22</t>
  </si>
  <si>
    <t>Xhevahire Rushiti</t>
  </si>
  <si>
    <t>06.04.2022/25.05.2022/31.05.2022</t>
  </si>
  <si>
    <t>24.09.2021/01.04.2022/31.05.2022</t>
  </si>
  <si>
    <t>05-351/01-122354/22</t>
  </si>
  <si>
    <t>Metush Shkodra</t>
  </si>
  <si>
    <t>7544-0,444-1-0</t>
  </si>
  <si>
    <t>05-351/01-121217/22</t>
  </si>
  <si>
    <t>Miftar Hasanmetaj</t>
  </si>
  <si>
    <t>1467-9</t>
  </si>
  <si>
    <t>05-351/01-121465/22</t>
  </si>
  <si>
    <t>Driton Salihu</t>
  </si>
  <si>
    <t>1188-4,1188-3</t>
  </si>
  <si>
    <t>05-351/01-121449/22</t>
  </si>
  <si>
    <t>1187-0,1188-4</t>
  </si>
  <si>
    <t>05-356-28224/2010/1</t>
  </si>
  <si>
    <t>Kerkese per terheqjen e projekteve</t>
  </si>
  <si>
    <t>01.06.2022</t>
  </si>
  <si>
    <t>Nazmi Tahiri</t>
  </si>
  <si>
    <t>Diana/Marigona</t>
  </si>
  <si>
    <t>Diana/Linda</t>
  </si>
  <si>
    <t>02.09.2021/01.06.2022</t>
  </si>
  <si>
    <t>05-351/01-122915/22</t>
  </si>
  <si>
    <t>Fahredin Ethemi</t>
  </si>
  <si>
    <t>6408-0</t>
  </si>
  <si>
    <t>05-351/01-123156/22</t>
  </si>
  <si>
    <t>Safet Shehaj</t>
  </si>
  <si>
    <t>10059-0</t>
  </si>
  <si>
    <t>02.06.2022</t>
  </si>
  <si>
    <t>31.08.2021/02.06.2022</t>
  </si>
  <si>
    <t>05-351/01-125266/22</t>
  </si>
  <si>
    <t>Rasim Kavaja</t>
  </si>
  <si>
    <t>05-351/01-124143/22</t>
  </si>
  <si>
    <t>Taulant Etemi</t>
  </si>
  <si>
    <t>03.06.2022</t>
  </si>
  <si>
    <t>22.04.2022/03.06.2022</t>
  </si>
  <si>
    <t>Besarti/Ifeta</t>
  </si>
  <si>
    <t>23.08.2021/03.06.2022</t>
  </si>
  <si>
    <t>05-035/01-11681/22</t>
  </si>
  <si>
    <t>Lumni Gashi</t>
  </si>
  <si>
    <t>Pranvera</t>
  </si>
  <si>
    <t>28.10.2020/29.03.2021/03.06.2022</t>
  </si>
  <si>
    <t>05-351/01-125730/22</t>
  </si>
  <si>
    <t>Sami Hasani</t>
  </si>
  <si>
    <t>1093-16</t>
  </si>
  <si>
    <t>1949-0</t>
  </si>
  <si>
    <t>05-351/01-126254/22</t>
  </si>
  <si>
    <t>Living Cafe And Food sh.p.k</t>
  </si>
  <si>
    <t>7197-3</t>
  </si>
  <si>
    <t>05-351/01-126142/22</t>
  </si>
  <si>
    <t>Albion Hadri</t>
  </si>
  <si>
    <t>761-12</t>
  </si>
  <si>
    <t>05-351/01-125888/22</t>
  </si>
  <si>
    <t>Bahtir Gashi</t>
  </si>
  <si>
    <t>6961-2</t>
  </si>
  <si>
    <t>Florim Rashiti</t>
  </si>
  <si>
    <t>769-12</t>
  </si>
  <si>
    <t>05-056-62470/2016/1</t>
  </si>
  <si>
    <t>Rahim Rama</t>
  </si>
  <si>
    <t>990-3</t>
  </si>
  <si>
    <t>06.06.2022</t>
  </si>
  <si>
    <t>21.02.2022/06.06.2022</t>
  </si>
  <si>
    <t>21.04.2022/06.06.2022</t>
  </si>
  <si>
    <t>05-351/01-127800/22</t>
  </si>
  <si>
    <t>Bashkim Rama</t>
  </si>
  <si>
    <t>1647-0</t>
  </si>
  <si>
    <t>05-054-62007/2016/1</t>
  </si>
  <si>
    <t>Rexhep Hajdari</t>
  </si>
  <si>
    <t>1728-0</t>
  </si>
  <si>
    <t>05-351/01-128433/22</t>
  </si>
  <si>
    <t>Nisret Krasniqi</t>
  </si>
  <si>
    <t>6416-1</t>
  </si>
  <si>
    <t>05-351/01-128437/22</t>
  </si>
  <si>
    <t>Ismajl Shurdhaj</t>
  </si>
  <si>
    <t>7312-2</t>
  </si>
  <si>
    <t>465-21</t>
  </si>
  <si>
    <t>07.06.2022</t>
  </si>
  <si>
    <t>05-351/01-129996/22</t>
  </si>
  <si>
    <t>Selim Ismajli</t>
  </si>
  <si>
    <t>10070-2</t>
  </si>
  <si>
    <t>05-351/01-129670/22</t>
  </si>
  <si>
    <t>Lulzim Xhemshiti</t>
  </si>
  <si>
    <t>633-23</t>
  </si>
  <si>
    <t>05-351/01-129092/22</t>
  </si>
  <si>
    <t>05-351/01-129203/22</t>
  </si>
  <si>
    <t>Emine Ramadani</t>
  </si>
  <si>
    <t>5952-0</t>
  </si>
  <si>
    <t>05-054-62760/2016/1</t>
  </si>
  <si>
    <t>Valentina Hoxha</t>
  </si>
  <si>
    <t>823-8</t>
  </si>
  <si>
    <t>05-351/01-128835/22</t>
  </si>
  <si>
    <t>Misin Krasniqi</t>
  </si>
  <si>
    <t>05-351/01-130160/22</t>
  </si>
  <si>
    <t>08.06.2022</t>
  </si>
  <si>
    <t>Sefer Rama</t>
  </si>
  <si>
    <t>05-351/01-130186/22</t>
  </si>
  <si>
    <t>Nijazi Vokrri</t>
  </si>
  <si>
    <t>2848-0</t>
  </si>
  <si>
    <t>05-351/01-130119/22</t>
  </si>
  <si>
    <t>Isak Gashi</t>
  </si>
  <si>
    <t>05-351/01-130130/22</t>
  </si>
  <si>
    <t>Ahmet Gashi</t>
  </si>
  <si>
    <t>05-351/01-130287/22</t>
  </si>
  <si>
    <t>Adonis Mustafa</t>
  </si>
  <si>
    <t>3880-3</t>
  </si>
  <si>
    <t>05-351/01-130299/22</t>
  </si>
  <si>
    <t>Avdullah Mustafa</t>
  </si>
  <si>
    <t>1093-11</t>
  </si>
  <si>
    <t>09.06.2022</t>
  </si>
  <si>
    <t>23.05.2022/08.06.2022</t>
  </si>
  <si>
    <t>24.05.2022/08.06.2022</t>
  </si>
  <si>
    <t>05-351/01-131033/22</t>
  </si>
  <si>
    <t>Shaip Thaqi</t>
  </si>
  <si>
    <t>254-0</t>
  </si>
  <si>
    <t>05-351/01-130987/22</t>
  </si>
  <si>
    <t>Enver Mehmeti</t>
  </si>
  <si>
    <t>05-351/01-130725/22</t>
  </si>
  <si>
    <t>Arben Koci</t>
  </si>
  <si>
    <t>05-351/01-61383/2016/1</t>
  </si>
  <si>
    <t>Fahri Statovci</t>
  </si>
  <si>
    <t>05-054-61391/2016/1</t>
  </si>
  <si>
    <t>05-351/01-131905/22</t>
  </si>
  <si>
    <t>Afrim Rama Skender Rama</t>
  </si>
  <si>
    <t>09.03.2022/19.04.2022/24.05.2022/09.06.2022</t>
  </si>
  <si>
    <t>09.03.2022/19.04.2022/09.06.2022</t>
  </si>
  <si>
    <t>6171-5</t>
  </si>
  <si>
    <t>05-351/01-131386/22</t>
  </si>
  <si>
    <t>Arta Sejdiu</t>
  </si>
  <si>
    <t>4404-1</t>
  </si>
  <si>
    <t>05-351/01-131384/22</t>
  </si>
  <si>
    <t>Kasrtriot Sejdiu</t>
  </si>
  <si>
    <t>05-351/01-131462/22</t>
  </si>
  <si>
    <t>Imer Arifi</t>
  </si>
  <si>
    <t>3934-3</t>
  </si>
  <si>
    <t>05-351/01-131500/22</t>
  </si>
  <si>
    <t>Selim Rrahmani</t>
  </si>
  <si>
    <t>661-14</t>
  </si>
  <si>
    <t>05-351/01-131381/22</t>
  </si>
  <si>
    <t>Ilir sejdiu</t>
  </si>
  <si>
    <t>05-351/01-30545/2010/1</t>
  </si>
  <si>
    <t>Ali Halili</t>
  </si>
  <si>
    <t>564-3</t>
  </si>
  <si>
    <t>Rexhepi/Violeta/Linda</t>
  </si>
  <si>
    <t>Violeta/Ifeta</t>
  </si>
  <si>
    <t>13.06.2022</t>
  </si>
  <si>
    <t>10.06.2022</t>
  </si>
  <si>
    <t>22.04.2021/03.08.2021/10.06.2022</t>
  </si>
  <si>
    <t>05-351/01-132903/22</t>
  </si>
  <si>
    <t>Gani Arifi</t>
  </si>
  <si>
    <t>230-32</t>
  </si>
  <si>
    <t>05-351/01-133608/22</t>
  </si>
  <si>
    <t>Nexhmedin Hoxha</t>
  </si>
  <si>
    <t>45-7</t>
  </si>
  <si>
    <t>05-351/01-133619/22</t>
  </si>
  <si>
    <t>05-351/01-133628/22</t>
  </si>
  <si>
    <t>4344-2</t>
  </si>
  <si>
    <t>05-351/01-133636/22</t>
  </si>
  <si>
    <t>05-351/01-133705/22</t>
  </si>
  <si>
    <t>Shyqri Kuleta</t>
  </si>
  <si>
    <t>05-351/01-133697/22</t>
  </si>
  <si>
    <t>Haki Kuleta</t>
  </si>
  <si>
    <t>3604-12</t>
  </si>
  <si>
    <t>05-351/01-133673/22</t>
  </si>
  <si>
    <t>3604-33</t>
  </si>
  <si>
    <t>05-351/01-133713/22</t>
  </si>
  <si>
    <t>Abdurrahman Kuleta</t>
  </si>
  <si>
    <t>3605-12</t>
  </si>
  <si>
    <t>05-351/01-133735/22</t>
  </si>
  <si>
    <t>Nexhip Raçi</t>
  </si>
  <si>
    <t>7596-24</t>
  </si>
  <si>
    <t>05-351/01-133721/22</t>
  </si>
  <si>
    <t>Janush Raçi</t>
  </si>
  <si>
    <t>1418-4</t>
  </si>
  <si>
    <t>05-351/01-133303/22</t>
  </si>
  <si>
    <t>Kushtrim Bajgora</t>
  </si>
  <si>
    <t>1502-2, 1502-6</t>
  </si>
  <si>
    <t>05-351/01-134873/22</t>
  </si>
  <si>
    <t>Ajet Duli</t>
  </si>
  <si>
    <t>1115-10</t>
  </si>
  <si>
    <t>05-351/01-134202/22</t>
  </si>
  <si>
    <t>Bekim Murati</t>
  </si>
  <si>
    <t>649-3</t>
  </si>
  <si>
    <t>333-22</t>
  </si>
  <si>
    <t>333-23</t>
  </si>
  <si>
    <t>05-351/01-169512/21</t>
  </si>
  <si>
    <t>07.07.2021/05.10.2021/17.12.2021/14.06.2022</t>
  </si>
  <si>
    <t>14.06.2022</t>
  </si>
  <si>
    <t>27.08.2021/25.02.2022/14.06.2022</t>
  </si>
  <si>
    <t>05-351/01-136204/22</t>
  </si>
  <si>
    <t>Qazim Binaku</t>
  </si>
  <si>
    <t>05-351/01-135579/22</t>
  </si>
  <si>
    <t>Krenare Xhikolli-Uka</t>
  </si>
  <si>
    <t>1238-25</t>
  </si>
  <si>
    <t>05-351/01-135490/22</t>
  </si>
  <si>
    <t>Arben Kuqi</t>
  </si>
  <si>
    <t>05-351/01-135463/22</t>
  </si>
  <si>
    <t>Bujar Kida</t>
  </si>
  <si>
    <t>807-15</t>
  </si>
  <si>
    <t>05-351/01-135420/22</t>
  </si>
  <si>
    <t>Alban Veseli</t>
  </si>
  <si>
    <t>250-3</t>
  </si>
  <si>
    <t>05-351/01-135289/22</t>
  </si>
  <si>
    <t>Agim Gërguri</t>
  </si>
  <si>
    <t>3077-7</t>
  </si>
  <si>
    <t>05-351/01-135281/22</t>
  </si>
  <si>
    <t>Besim Gërguri</t>
  </si>
  <si>
    <t>15.06.2022</t>
  </si>
  <si>
    <t>02.06.2022/15.06.2022</t>
  </si>
  <si>
    <t>16.06.2022</t>
  </si>
  <si>
    <t>3077-6,3077-7</t>
  </si>
  <si>
    <t>15.07.2021/17.06.2022</t>
  </si>
  <si>
    <t>10.06.2022/16.06.2022</t>
  </si>
  <si>
    <t>05-356-31420/2010/1</t>
  </si>
  <si>
    <t>Shefqet Bajrami</t>
  </si>
  <si>
    <t>1434-1</t>
  </si>
  <si>
    <t>05-351/01-137930/22</t>
  </si>
  <si>
    <t>Bajram Hyseni</t>
  </si>
  <si>
    <t>278-3</t>
  </si>
  <si>
    <t>Leandrit Armend Bejtullahu</t>
  </si>
  <si>
    <t>6182-3</t>
  </si>
  <si>
    <t>05-351/01-137903/22</t>
  </si>
  <si>
    <t>05-351/01-138163/22</t>
  </si>
  <si>
    <t>Bejtullah Krasniqi</t>
  </si>
  <si>
    <t>839-0</t>
  </si>
  <si>
    <t>05-351/01-137836/22</t>
  </si>
  <si>
    <t>Valdet Rexhepi</t>
  </si>
  <si>
    <t xml:space="preserve"> 29.10.2020/17.06.2022</t>
  </si>
  <si>
    <t>19.05.2022/17.06.2022</t>
  </si>
  <si>
    <t>13.10.2021/17.06.2022</t>
  </si>
  <si>
    <t>05-356-34458/2010/1</t>
  </si>
  <si>
    <t>Princesha Construction</t>
  </si>
  <si>
    <t>020-2</t>
  </si>
  <si>
    <t>05-351/01-139062/22</t>
  </si>
  <si>
    <t>Bahrije Qerku</t>
  </si>
  <si>
    <t>4786-0</t>
  </si>
  <si>
    <t>05-351/01-139049/22</t>
  </si>
  <si>
    <t>Fahri Nishevci</t>
  </si>
  <si>
    <t>1423-41</t>
  </si>
  <si>
    <t>05-351/01-139423/21</t>
  </si>
  <si>
    <t>Naxhije Hashani</t>
  </si>
  <si>
    <t>2572-9</t>
  </si>
  <si>
    <t>05-351/01-139440/22</t>
  </si>
  <si>
    <t>10073-3</t>
  </si>
  <si>
    <t>05-351/01-139492/22</t>
  </si>
  <si>
    <t>Lulije Hydaveri</t>
  </si>
  <si>
    <t>Refuzimet</t>
  </si>
  <si>
    <t>20.06.2022</t>
  </si>
  <si>
    <t>05-351/01-157755/21/05-351/01-140147/22</t>
  </si>
  <si>
    <t>05-351/01-140233/22</t>
  </si>
  <si>
    <t>Xhemajl Bajgora</t>
  </si>
  <si>
    <t>05-351/01-140252/22</t>
  </si>
  <si>
    <t>Muhamed Bajgora</t>
  </si>
  <si>
    <t>794-10</t>
  </si>
  <si>
    <t>05-351/01-140268/22</t>
  </si>
  <si>
    <t>Daut Bajgora</t>
  </si>
  <si>
    <t>05-351/01-139964/22</t>
  </si>
  <si>
    <t>Sadri Lecaj</t>
  </si>
  <si>
    <t>795-13</t>
  </si>
  <si>
    <t>05-351/01-140489/22</t>
  </si>
  <si>
    <t>05-351/01-141199/22</t>
  </si>
  <si>
    <t>21.06.2022</t>
  </si>
  <si>
    <t>4372-34</t>
  </si>
  <si>
    <t>05-351/01-176277/21/05-351/01-141122/22</t>
  </si>
  <si>
    <t>05-351/01-141440/22/05-356-31607/2010</t>
  </si>
  <si>
    <t>Xhevdet Smakiqi</t>
  </si>
  <si>
    <t>941-48</t>
  </si>
  <si>
    <t>05-351/01-141349/22</t>
  </si>
  <si>
    <t>Fatmir Nerjovaj</t>
  </si>
  <si>
    <t>629-0</t>
  </si>
  <si>
    <t>29.07.2021/21.06.2022</t>
  </si>
  <si>
    <t>05-351/01-70682/20/05-054-61979</t>
  </si>
  <si>
    <t>22.06.2022</t>
  </si>
  <si>
    <t>Vendim per shtyerje te afatit te vendosjes se kerkeses</t>
  </si>
  <si>
    <t>05-356-31027/2010</t>
  </si>
  <si>
    <t>Qibrije Hoxha</t>
  </si>
  <si>
    <t>01.12.2021/05.05.2022/08.06.2022/22.06.2022</t>
  </si>
  <si>
    <t>05-351/01-142985/22</t>
  </si>
  <si>
    <t>Blerim Dina</t>
  </si>
  <si>
    <t>5655-1</t>
  </si>
  <si>
    <t>05-351/01-143155/22</t>
  </si>
  <si>
    <t>Agron,Besart Kamberi</t>
  </si>
  <si>
    <t>4372-21</t>
  </si>
  <si>
    <t>23.06.2022</t>
  </si>
  <si>
    <t>02.12.2020/20.04.2022</t>
  </si>
  <si>
    <t>17.02.2021/22.06.2022</t>
  </si>
  <si>
    <t>04.03.2022/23.06.2022</t>
  </si>
  <si>
    <t>05-351/01-144368/22</t>
  </si>
  <si>
    <t>Ramadan Bekteshi</t>
  </si>
  <si>
    <t>77-5</t>
  </si>
  <si>
    <t>05-351/01-144218/22</t>
  </si>
  <si>
    <t>Abdurrahman Dobratiqi</t>
  </si>
  <si>
    <t>2714-45</t>
  </si>
  <si>
    <t>05-351/01-143464/22</t>
  </si>
  <si>
    <t>Veton Kafexholli</t>
  </si>
  <si>
    <t>05-351/01-143842/22</t>
  </si>
  <si>
    <t>Gzim Makolli</t>
  </si>
  <si>
    <t>2657-1</t>
  </si>
  <si>
    <t>Bodrum ne banse</t>
  </si>
  <si>
    <t>24.06.2022</t>
  </si>
  <si>
    <t>17.05.2022/24.06.2022</t>
  </si>
  <si>
    <t>04.11.2021/24.06.2022</t>
  </si>
  <si>
    <t>07.05.2020/24.06.2022</t>
  </si>
  <si>
    <t>05-351/01-145691/22</t>
  </si>
  <si>
    <t>Adnan Elshani</t>
  </si>
  <si>
    <t>654-10</t>
  </si>
  <si>
    <t>05-351/01-145594/22</t>
  </si>
  <si>
    <t>Nexhmije Zeka</t>
  </si>
  <si>
    <t>654-27</t>
  </si>
  <si>
    <t>05-351/01-145503/22</t>
  </si>
  <si>
    <t>05-351/01-125535/20/05-356-26360/2010/1/05-351/01-147318/22</t>
  </si>
  <si>
    <t>27.06.2022</t>
  </si>
  <si>
    <t>05-351/01-150211/21/05-351/01-146113/22</t>
  </si>
  <si>
    <t>05-351/01-46009/22</t>
  </si>
  <si>
    <t>Shaban Sijarina</t>
  </si>
  <si>
    <t>1176-2</t>
  </si>
  <si>
    <t>05-351/01-145986/22</t>
  </si>
  <si>
    <t>1177-3</t>
  </si>
  <si>
    <t>05-351/01-145968/22</t>
  </si>
  <si>
    <t>Shaban Krasniqi</t>
  </si>
  <si>
    <t>6571-0</t>
  </si>
  <si>
    <t>05-351/01-146368/22</t>
  </si>
  <si>
    <t>Donart Rexhaj</t>
  </si>
  <si>
    <t>1092-17</t>
  </si>
  <si>
    <t>05-351/01-146973/22</t>
  </si>
  <si>
    <t>Ekrem Fonda Ragip Fonda</t>
  </si>
  <si>
    <t>7163-3</t>
  </si>
  <si>
    <t>28.06.2022</t>
  </si>
  <si>
    <t>05-351/01-71505/20</t>
  </si>
  <si>
    <t>05-351/01-71496/20/05-351/01-116522/22</t>
  </si>
  <si>
    <t>Besarti/Leonora</t>
  </si>
  <si>
    <t>11.10.2021/28.06.2022</t>
  </si>
  <si>
    <t>26.10.2021/28.06.2022</t>
  </si>
  <si>
    <t>18.11.2020/06.07.2021/29.06.2022</t>
  </si>
  <si>
    <t>05-351/01-150326/20/05-351/01-149688/22</t>
  </si>
  <si>
    <t>29.06.2022</t>
  </si>
  <si>
    <t>05-351/01-26436/20/05-351/01-149851/22</t>
  </si>
  <si>
    <t>05-356-27971/2010/1/05-351/01-149761/22</t>
  </si>
  <si>
    <t>05-351/01-149459/22</t>
  </si>
  <si>
    <t>Valmir Klaiqi</t>
  </si>
  <si>
    <t>1291-3</t>
  </si>
  <si>
    <t>05-351/01-150608/22</t>
  </si>
  <si>
    <t>Hamdi Demiri</t>
  </si>
  <si>
    <t>30.06.2022</t>
  </si>
  <si>
    <t>05-351/01-152280/22</t>
  </si>
  <si>
    <t>Makfirete Bina</t>
  </si>
  <si>
    <t>1676-4</t>
  </si>
  <si>
    <t>05-351/01-152258/22</t>
  </si>
  <si>
    <t>Xhevdet Stublla</t>
  </si>
  <si>
    <t>05-351/01-151800/22</t>
  </si>
  <si>
    <t>Ismet Pacolli</t>
  </si>
  <si>
    <t>780-2</t>
  </si>
  <si>
    <t>05-351/01-151775/22</t>
  </si>
  <si>
    <t>Avni Krasniqi</t>
  </si>
  <si>
    <t>1093-30</t>
  </si>
  <si>
    <t>05-351/01-151785/22</t>
  </si>
  <si>
    <t>1093-31</t>
  </si>
  <si>
    <t>25.06.2022</t>
  </si>
  <si>
    <t>05-351/01-84468/22</t>
  </si>
  <si>
    <t>05-351/01-152858/22</t>
  </si>
  <si>
    <t>01.07.2022</t>
  </si>
  <si>
    <t>Nazan Mehmeti</t>
  </si>
  <si>
    <t>25-14</t>
  </si>
  <si>
    <t>Shrepi</t>
  </si>
  <si>
    <t>03.11.2021/01.07.2022</t>
  </si>
  <si>
    <t>05-351/01-142120/21/05-351/01-153694/22</t>
  </si>
  <si>
    <t>05-351/01-155413/21/05-351/01-153715/22</t>
  </si>
  <si>
    <t>05-351/01-171519/21/05-351/01-153012/22</t>
  </si>
  <si>
    <t>05-351/01-173245/21/05-351/01-153023/22</t>
  </si>
  <si>
    <t>05-351/01-236026/20/05-351/01-153733/22</t>
  </si>
  <si>
    <t>04.07.2022</t>
  </si>
  <si>
    <t>05-351-01/-180612/21/05-351/01-154794/22</t>
  </si>
  <si>
    <t>05-351/01-154755/22</t>
  </si>
  <si>
    <t>1942-2</t>
  </si>
  <si>
    <t>05-351/01-154586/22</t>
  </si>
  <si>
    <t>Bekim Sahiti</t>
  </si>
  <si>
    <t>1038-10</t>
  </si>
  <si>
    <t>05-351/01-154644/22</t>
  </si>
  <si>
    <t>Agim Tahiraj</t>
  </si>
  <si>
    <t>588-27/1409-0</t>
  </si>
  <si>
    <t>05.07.2022</t>
  </si>
  <si>
    <t>Akt Percjelles ne  Urbanizm</t>
  </si>
  <si>
    <t>05-351/01-156730/22</t>
  </si>
  <si>
    <t>Ilmi Sinani</t>
  </si>
  <si>
    <t>1681-5</t>
  </si>
  <si>
    <t>06.01.2022/05.07.2022</t>
  </si>
  <si>
    <t>05-351/01-156039/22</t>
  </si>
  <si>
    <t>06.07.2022</t>
  </si>
  <si>
    <t>05-351/01-156191/22</t>
  </si>
  <si>
    <t>Besnik Potera</t>
  </si>
  <si>
    <t>3086-2</t>
  </si>
  <si>
    <t>05-356-27559/2010/1/05-351/01-156140/22</t>
  </si>
  <si>
    <t>05-351/01-155848/22</t>
  </si>
  <si>
    <t>Rexhep Gara</t>
  </si>
  <si>
    <t>4190-0</t>
  </si>
  <si>
    <t>05-351/01-155854/22</t>
  </si>
  <si>
    <t>Selatin Ajeti</t>
  </si>
  <si>
    <t>05-351/01-155862/22</t>
  </si>
  <si>
    <t>Fatmire Gara</t>
  </si>
  <si>
    <t>05-356-31976/2010/05-351/01-155918/22</t>
  </si>
  <si>
    <t>Shkendije Kasagiqi</t>
  </si>
  <si>
    <t>399-0</t>
  </si>
  <si>
    <t>05-351/01-114642/21/05-351/01-155811/22</t>
  </si>
  <si>
    <t>23.12.2019/15.04.2022/06.07.2022</t>
  </si>
  <si>
    <t>30.08.2021/24.12.2021/04.02.2022/06.07.2022</t>
  </si>
  <si>
    <t>Besarti/Merale</t>
  </si>
  <si>
    <t>09.09.2021/07.07.2022</t>
  </si>
  <si>
    <t>05-351/01-158116/22</t>
  </si>
  <si>
    <t>Litafete Dibra</t>
  </si>
  <si>
    <t>6019-2</t>
  </si>
  <si>
    <t>05-351/01-157453/22</t>
  </si>
  <si>
    <t>Milaim Berisha</t>
  </si>
  <si>
    <t>07.07.2022</t>
  </si>
  <si>
    <t>15.07.2022</t>
  </si>
  <si>
    <t>14.07.2022</t>
  </si>
  <si>
    <t>08.07.2022</t>
  </si>
  <si>
    <t>12.10.2021/12.07.2022</t>
  </si>
  <si>
    <t>26.01.2022/07.07.2022</t>
  </si>
  <si>
    <t>05-351/01-184923/21/05-351/01-159238/22</t>
  </si>
  <si>
    <t>05-351/01-184911/21/05-351/01-159227/22</t>
  </si>
  <si>
    <t>05-351/01-152566/21/05-351/01-158367/22</t>
  </si>
  <si>
    <t>06.06.2022/07.07.2022</t>
  </si>
  <si>
    <t>05-351/01-168532/21/05-351/*01-159163/22</t>
  </si>
  <si>
    <t>05-351/01-164366/21/05-351/01-158453/22</t>
  </si>
  <si>
    <t>05-351/01-158641/22</t>
  </si>
  <si>
    <t>1890-20</t>
  </si>
  <si>
    <t>Ali Mehija</t>
  </si>
  <si>
    <t>7401-1</t>
  </si>
  <si>
    <t>08.03.2022/07.07.2022</t>
  </si>
  <si>
    <t>05-351/01-103667/21/05-351/01-158824/22</t>
  </si>
  <si>
    <t>20.09.2021/24.03.2022/26.05.2022/07.07.2022</t>
  </si>
  <si>
    <t>21.02.2022/07.07.2022</t>
  </si>
  <si>
    <t>05-351/01-159898/22</t>
  </si>
  <si>
    <t>240-3</t>
  </si>
  <si>
    <t>05-351/01-160179/22</t>
  </si>
  <si>
    <t>Bushra Hashani</t>
  </si>
  <si>
    <t>29.04.2022/08.07.2022</t>
  </si>
  <si>
    <t>18.05.2021/26.07.2021/09.02.2022</t>
  </si>
  <si>
    <t>Alma/Lindita/Alma</t>
  </si>
  <si>
    <t>05-351/01-159920/22</t>
  </si>
  <si>
    <t>Gezime Çollaku</t>
  </si>
  <si>
    <t>1589-2</t>
  </si>
  <si>
    <t>656-7</t>
  </si>
  <si>
    <t>05-351/01-159740/22</t>
  </si>
  <si>
    <t>Ramadan Brahimi</t>
  </si>
  <si>
    <t>6552-2</t>
  </si>
  <si>
    <t>05-351/01-159799/22</t>
  </si>
  <si>
    <t>Abdurrahman Krasniqi</t>
  </si>
  <si>
    <t>219-2</t>
  </si>
  <si>
    <t>05-356-28086/2010/1</t>
  </si>
  <si>
    <t>12.07.2022</t>
  </si>
  <si>
    <t>Kastriot Mulliqi</t>
  </si>
  <si>
    <t>10416-0</t>
  </si>
  <si>
    <t>Sefer Avdijaj</t>
  </si>
  <si>
    <t>05-351/01-160888/22</t>
  </si>
  <si>
    <t>05-351/01-161456/22</t>
  </si>
  <si>
    <t>Sanije Bajrami</t>
  </si>
  <si>
    <t>6172-24</t>
  </si>
  <si>
    <t>05-351/01-161399/22</t>
  </si>
  <si>
    <t>Ergin Janovali</t>
  </si>
  <si>
    <t>4283-0</t>
  </si>
  <si>
    <t>Xhelal Sahiti</t>
  </si>
  <si>
    <t>24.03.2022/12.07.2022</t>
  </si>
  <si>
    <t>05-070/01-163855/22</t>
  </si>
  <si>
    <t>13.07.2022</t>
  </si>
  <si>
    <t>Ardent Mehmeti</t>
  </si>
  <si>
    <t>05-351/01-162715/22</t>
  </si>
  <si>
    <t>3039-4</t>
  </si>
  <si>
    <t>05-351/01-162707/22</t>
  </si>
  <si>
    <t>3039-3</t>
  </si>
  <si>
    <t>18.05.2022/13.07.2022</t>
  </si>
  <si>
    <t>05-351/01-163133/22</t>
  </si>
  <si>
    <t>Egzon Berisha</t>
  </si>
  <si>
    <t>1141-8</t>
  </si>
  <si>
    <t>05-351/01-163552/22</t>
  </si>
  <si>
    <t>Driton Mehmeti</t>
  </si>
  <si>
    <t>05-351/01-165304/22</t>
  </si>
  <si>
    <t>Xhavit Muqaj</t>
  </si>
  <si>
    <t>2678-40</t>
  </si>
  <si>
    <t>05-351/01-165295/22</t>
  </si>
  <si>
    <t>Alber Muçaj</t>
  </si>
  <si>
    <t>2678-41</t>
  </si>
  <si>
    <t>09.06.2022/14.07.2022</t>
  </si>
  <si>
    <t>05-351/01-164297/22</t>
  </si>
  <si>
    <t>Valbon Kelani</t>
  </si>
  <si>
    <t>382-30</t>
  </si>
  <si>
    <t>05-351/01-164251/22</t>
  </si>
  <si>
    <t>Hasan Vuniqi</t>
  </si>
  <si>
    <t>3959-2</t>
  </si>
  <si>
    <t>05-351/01-164260/22</t>
  </si>
  <si>
    <t>3959-3</t>
  </si>
  <si>
    <t>05-351/01-165050/2022</t>
  </si>
  <si>
    <t>Selman Azemi</t>
  </si>
  <si>
    <t>05-351/01-165037/22/05-054-62315</t>
  </si>
  <si>
    <t>Samih Karpuzi</t>
  </si>
  <si>
    <t>842-11</t>
  </si>
  <si>
    <t>05-351/01-165198/22</t>
  </si>
  <si>
    <t>Nuhi Vllasa</t>
  </si>
  <si>
    <t>3109-14</t>
  </si>
  <si>
    <t>05-351/01-166052/22</t>
  </si>
  <si>
    <t>Ipko Telecommunications"L.L.C</t>
  </si>
  <si>
    <t>1500-3</t>
  </si>
  <si>
    <t>05-351/01-165999/22</t>
  </si>
  <si>
    <t>Mursel Halimi</t>
  </si>
  <si>
    <t>92-12</t>
  </si>
  <si>
    <t>05-351/01-166048/22</t>
  </si>
  <si>
    <t>05-356-28225/2010/1</t>
  </si>
  <si>
    <t>213-2</t>
  </si>
  <si>
    <t>05-351/01-168004/22</t>
  </si>
  <si>
    <t>18.07.2022</t>
  </si>
  <si>
    <t>Mustaf Statovci</t>
  </si>
  <si>
    <t>649-2</t>
  </si>
  <si>
    <t>05-351/01-167990/22</t>
  </si>
  <si>
    <t>Skender Syzana Canolli</t>
  </si>
  <si>
    <t>05-351/01-167243/22</t>
  </si>
  <si>
    <t>Agon Hyseni</t>
  </si>
  <si>
    <t>7467-2</t>
  </si>
  <si>
    <t>05-351/01-167147/22</t>
  </si>
  <si>
    <t>2674-123</t>
  </si>
  <si>
    <t>19.07.2021/18.07.2022</t>
  </si>
  <si>
    <t>20.07.2022</t>
  </si>
  <si>
    <t>17.06.2022/20.07.2022</t>
  </si>
  <si>
    <t>Sherafedin Zhitija</t>
  </si>
  <si>
    <t>19.07.2022</t>
  </si>
  <si>
    <t>05-351/01-169811/22</t>
  </si>
  <si>
    <t>476-2-1-0</t>
  </si>
  <si>
    <t>05-351/01-169708/22</t>
  </si>
  <si>
    <t>Fetije Haliti</t>
  </si>
  <si>
    <t>2148-0</t>
  </si>
  <si>
    <t xml:space="preserve">Bodrum </t>
  </si>
  <si>
    <t>05-351/01-169663/22</t>
  </si>
  <si>
    <t>Rasim Metolli</t>
  </si>
  <si>
    <t>3004-5</t>
  </si>
  <si>
    <t>05-351/01-169658/22</t>
  </si>
  <si>
    <t>386-2</t>
  </si>
  <si>
    <t>05-351/01-169330/22</t>
  </si>
  <si>
    <t>Halit Blakçori</t>
  </si>
  <si>
    <t>99-0,100-3</t>
  </si>
  <si>
    <t>05-351/01-169236/22</t>
  </si>
  <si>
    <t>Nexhmi Graca</t>
  </si>
  <si>
    <t>792-26</t>
  </si>
  <si>
    <t>05-351/01-169339/22</t>
  </si>
  <si>
    <t>52-4</t>
  </si>
  <si>
    <t>05-351/01-170342/22</t>
  </si>
  <si>
    <t>Fatos Zeqiri</t>
  </si>
  <si>
    <t>330-17</t>
  </si>
  <si>
    <t>20.06.2022/20.07.2022</t>
  </si>
  <si>
    <t>05.10.2021/20.07.2022</t>
  </si>
  <si>
    <t>05-351/01-171294/22</t>
  </si>
  <si>
    <t>Adem Ahmeti</t>
  </si>
  <si>
    <t>1124-2</t>
  </si>
  <si>
    <t>05-351/01-171319/22</t>
  </si>
  <si>
    <t>Mustaf Berisha</t>
  </si>
  <si>
    <t>1086-3</t>
  </si>
  <si>
    <t>05-351/01-171157/22</t>
  </si>
  <si>
    <t>Muhamet Kamberi</t>
  </si>
  <si>
    <t>444-4</t>
  </si>
  <si>
    <t>05-351/01-171144/22</t>
  </si>
  <si>
    <t>Rasim Pllana</t>
  </si>
  <si>
    <t>4789-0</t>
  </si>
  <si>
    <t>05-351/01-171136/22</t>
  </si>
  <si>
    <t>05-351/01-171211/22</t>
  </si>
  <si>
    <t>797-9</t>
  </si>
  <si>
    <t>05-351/01-171110/22</t>
  </si>
  <si>
    <t>Leonard Camaj</t>
  </si>
  <si>
    <t>05-351/01-171163/22</t>
  </si>
  <si>
    <t>632-0</t>
  </si>
  <si>
    <t>21.07.2022</t>
  </si>
  <si>
    <t>05-356-39631/2010/1</t>
  </si>
  <si>
    <t>Veton Dizdari</t>
  </si>
  <si>
    <t>887-1</t>
  </si>
  <si>
    <t>05-351/01-171839/22</t>
  </si>
  <si>
    <t>7150-1</t>
  </si>
  <si>
    <t>05-351/01-171598/22</t>
  </si>
  <si>
    <t>10462-0</t>
  </si>
  <si>
    <t>05-351/01-172081/22</t>
  </si>
  <si>
    <t>Emine Osmani</t>
  </si>
  <si>
    <t>05-356-28040/2010/1</t>
  </si>
  <si>
    <t>Enver Hoti</t>
  </si>
  <si>
    <t>1494-5</t>
  </si>
  <si>
    <t xml:space="preserve">Kerkese per Vertetim </t>
  </si>
  <si>
    <t>22.07.2022</t>
  </si>
  <si>
    <t>GIS</t>
  </si>
  <si>
    <t>P-71914050-01022-4</t>
  </si>
  <si>
    <t>P-71914075-00251-6</t>
  </si>
  <si>
    <t>P-71914075-00359-7</t>
  </si>
  <si>
    <t>P-71914059-00071-2</t>
  </si>
  <si>
    <t>P-71914059-00129-4</t>
  </si>
  <si>
    <t>P-71914059-00992-2</t>
  </si>
  <si>
    <t>P-71914050-00728-0</t>
  </si>
  <si>
    <t>P-71914059-05904-0</t>
  </si>
  <si>
    <t>P-71914059-02454-1</t>
  </si>
  <si>
    <t>P-71914075-01262-21</t>
  </si>
  <si>
    <t>P-71914059-07368-3</t>
  </si>
  <si>
    <t>P-71914059-06511-0</t>
  </si>
  <si>
    <t>P-71914075-00252-7</t>
  </si>
  <si>
    <t>P-71914075-00283-14</t>
  </si>
  <si>
    <t>P-71914059-02716-11</t>
  </si>
  <si>
    <t>P-71914075-1272-3</t>
  </si>
  <si>
    <t>P-71914075-00516-11</t>
  </si>
  <si>
    <t>P-71914075-00333-10</t>
  </si>
  <si>
    <t>P-71914059-</t>
  </si>
  <si>
    <t>P-71914066-00097-16</t>
  </si>
  <si>
    <t>P-71914050-00109-1</t>
  </si>
  <si>
    <t>P-71914059-04410-5</t>
  </si>
  <si>
    <t>P-71914059-01255-4</t>
  </si>
  <si>
    <t>P-71914059-01179-3</t>
  </si>
  <si>
    <t>P-71914050-00684-9</t>
  </si>
  <si>
    <t>P-71914050-01187-17</t>
  </si>
  <si>
    <t>P-71914075-01261-13</t>
  </si>
  <si>
    <t>P-71914002-00589-7</t>
  </si>
  <si>
    <t>P-71914050-00922-3</t>
  </si>
  <si>
    <t>P-71914059-008133-3</t>
  </si>
  <si>
    <t>P-71914050-00825-5</t>
  </si>
  <si>
    <t>P-71914050-01199-9</t>
  </si>
  <si>
    <t>P-71914050-00400-1</t>
  </si>
  <si>
    <t>P-71914075-00331-6</t>
  </si>
  <si>
    <t>P-71914059-00094-0</t>
  </si>
  <si>
    <t>P-71914059-01400-72</t>
  </si>
  <si>
    <t>P-71914059-04347-6</t>
  </si>
  <si>
    <t>P-71914075-00439-4</t>
  </si>
  <si>
    <t>P-71914059-00140-2</t>
  </si>
  <si>
    <t>P-71914050-00061-21</t>
  </si>
  <si>
    <t>P-71914059-07481</t>
  </si>
  <si>
    <t>P-71914075-00303-7</t>
  </si>
  <si>
    <t>P-71914066-00050-4</t>
  </si>
  <si>
    <t>P-71914050-00761-5</t>
  </si>
  <si>
    <t>P-71914075-00204-27</t>
  </si>
  <si>
    <t>P-71914075-00469-0</t>
  </si>
  <si>
    <t>P-71914050-00582-2</t>
  </si>
  <si>
    <t>P-71914059-07446-9</t>
  </si>
  <si>
    <t>P-71914059-07466-10</t>
  </si>
  <si>
    <t>P-71914059-03988-1</t>
  </si>
  <si>
    <t>P-71914075-00773-20</t>
  </si>
  <si>
    <t>P-71914059-00996-1</t>
  </si>
  <si>
    <t>P-71914059-01797-2</t>
  </si>
  <si>
    <t>P-71914075-00423-5</t>
  </si>
  <si>
    <t>P-71914059-02616-15</t>
  </si>
  <si>
    <t>P-71914075-00471-7</t>
  </si>
  <si>
    <t>P-71914075-01274-3</t>
  </si>
  <si>
    <t>P-71914002-01007-25</t>
  </si>
  <si>
    <t>P-71914075-01262-27</t>
  </si>
  <si>
    <t>P-71914059-02778-2</t>
  </si>
  <si>
    <t>P-71914075-01270-7</t>
  </si>
  <si>
    <t>P-71914050-00325-1</t>
  </si>
  <si>
    <t>P-71914059-00134-2</t>
  </si>
  <si>
    <t>P-71914050-00764-22</t>
  </si>
  <si>
    <t>P-71914059-00146-7</t>
  </si>
  <si>
    <t>P-71914059-01278-1</t>
  </si>
  <si>
    <t>P-71914050-00805-5</t>
  </si>
  <si>
    <t>P-71914075-01681-2</t>
  </si>
  <si>
    <t>P-71914050-00809-14</t>
  </si>
  <si>
    <t>P-71914050-00968-4</t>
  </si>
  <si>
    <t>P-71914066-00442-0</t>
  </si>
  <si>
    <t>P-71914059-07415-0</t>
  </si>
  <si>
    <t>P-71914059-03492-7</t>
  </si>
  <si>
    <t>P-71914059-03511-2</t>
  </si>
  <si>
    <t>P-71914032-00377-24</t>
  </si>
  <si>
    <t>P-71914050-004573-0</t>
  </si>
  <si>
    <t>P-71914059-10138-0</t>
  </si>
  <si>
    <t>P-71914050-00088-7</t>
  </si>
  <si>
    <t>P-71914075-00471-22</t>
  </si>
  <si>
    <t>P-71914050-</t>
  </si>
  <si>
    <t>P-71914059-07423-12</t>
  </si>
  <si>
    <t>P-71914075-01244-4</t>
  </si>
  <si>
    <t>P-71914059-0266-2</t>
  </si>
  <si>
    <t>P-71914075-00781-14</t>
  </si>
  <si>
    <t>P-71914075-01254-23</t>
  </si>
  <si>
    <t>P-71914075-01255-9</t>
  </si>
  <si>
    <t>P-71914059-04965-0</t>
  </si>
  <si>
    <t>P-71914059-01640-0</t>
  </si>
  <si>
    <t>P-71914059-00010-1</t>
  </si>
  <si>
    <t>P-71914059-03108-6</t>
  </si>
  <si>
    <t>P-71914059-02680-12</t>
  </si>
  <si>
    <t>P-71914075-00464-8</t>
  </si>
  <si>
    <t>P-71914059-04406-28</t>
  </si>
  <si>
    <t>P-71914075-00389-4</t>
  </si>
  <si>
    <t>P-71914075-00285-7</t>
  </si>
  <si>
    <t>P-71914075-01241-26</t>
  </si>
  <si>
    <t>P-71914059-01290-2</t>
  </si>
  <si>
    <t>P-71914075-01273-4</t>
  </si>
  <si>
    <t>P-71914059-03798-0</t>
  </si>
  <si>
    <t>P-71914059-04123-19</t>
  </si>
  <si>
    <t>P-71914050-00803-2</t>
  </si>
  <si>
    <t>P-71914075-00285-6</t>
  </si>
  <si>
    <t>P-71914075-01268-9</t>
  </si>
  <si>
    <t>P-71914002-01302-0</t>
  </si>
  <si>
    <t>P-71914050-00640-6</t>
  </si>
  <si>
    <t>P-71914050-00105-0</t>
  </si>
  <si>
    <t>P-71914059-07276-1</t>
  </si>
  <si>
    <t>P-71914059-00295-7</t>
  </si>
  <si>
    <t>P-71914059-05527-0</t>
  </si>
  <si>
    <t>P-71914075-00625-4</t>
  </si>
  <si>
    <t>P-71914059-02765-20</t>
  </si>
  <si>
    <t>P-71914075-01238-30</t>
  </si>
  <si>
    <t>P-71914059-07419-0</t>
  </si>
  <si>
    <t>P-71914059-00143-1</t>
  </si>
  <si>
    <t>P-71914059-01411-7</t>
  </si>
  <si>
    <t>P-71914075-00285-2</t>
  </si>
  <si>
    <t>P-71914075-00205-9</t>
  </si>
  <si>
    <t>P-71914059-02317</t>
  </si>
  <si>
    <t>P-71914059-01796-2</t>
  </si>
  <si>
    <t>P-71914032-00400-5</t>
  </si>
  <si>
    <t>P-71914050-00735-2</t>
  </si>
  <si>
    <t>P-71914059-06172-1</t>
  </si>
  <si>
    <t>P-71914059-02590-6</t>
  </si>
  <si>
    <t>P-71914059-02323-2</t>
  </si>
  <si>
    <t>P-71914059-01055-6</t>
  </si>
  <si>
    <t>P-71914059-01165-6</t>
  </si>
  <si>
    <t>P-71914059-01876-20</t>
  </si>
  <si>
    <t>P-71914050-00135-1</t>
  </si>
  <si>
    <t>P-71914032-00381-0</t>
  </si>
  <si>
    <t>P-71914059-00172-12</t>
  </si>
  <si>
    <t>P-71914013-01428-17</t>
  </si>
  <si>
    <t>P-71914059-06172-2</t>
  </si>
  <si>
    <t>P-71914075-00769-18</t>
  </si>
  <si>
    <t>P-71914075-00769-8</t>
  </si>
  <si>
    <t>P-71914059-00221-0-61-0</t>
  </si>
  <si>
    <t>P-71914075-00277-11</t>
  </si>
  <si>
    <t>P-71914075-01381-11</t>
  </si>
  <si>
    <t>P-71914050-00941-53</t>
  </si>
  <si>
    <t>P-71914059-05945-1</t>
  </si>
  <si>
    <t>P-71914075-01241-25</t>
  </si>
  <si>
    <t>P-71914059-01000-7</t>
  </si>
  <si>
    <t>P-71914059-01059-14</t>
  </si>
  <si>
    <t>P-71914050-00582-7</t>
  </si>
  <si>
    <t>P-71914059-00603-13</t>
  </si>
  <si>
    <t>P-71914050-00584-14</t>
  </si>
  <si>
    <t>P-71914024-00410-5</t>
  </si>
  <si>
    <t>P-71914066-00743-2</t>
  </si>
  <si>
    <t>P-71914050-00581-10</t>
  </si>
  <si>
    <t>P-71914050-00799-1</t>
  </si>
  <si>
    <t>P-71914075-00745</t>
  </si>
  <si>
    <t>P-71914032-00269-0</t>
  </si>
  <si>
    <t>P-71914059-01776-7</t>
  </si>
  <si>
    <t>P-71914059-02778-1</t>
  </si>
  <si>
    <t>P-71914050-0635-9</t>
  </si>
  <si>
    <t>P-71914059-07604-3</t>
  </si>
  <si>
    <t>P-71914075-1252-11</t>
  </si>
  <si>
    <t>P-71914050-00646-4</t>
  </si>
  <si>
    <t>P-71914059-02902-0</t>
  </si>
  <si>
    <t>P-71914075-00780-17</t>
  </si>
  <si>
    <t>P-71914059-03642-0</t>
  </si>
  <si>
    <t>P-71914075-00403-7</t>
  </si>
  <si>
    <t>P-71914075-01272-4</t>
  </si>
  <si>
    <t>P-71914059-04122-0</t>
  </si>
  <si>
    <t>P-71914059-01888-3</t>
  </si>
  <si>
    <t>P-71914059-00400-6</t>
  </si>
  <si>
    <t>P-71914075-01371-1</t>
  </si>
  <si>
    <t>P-71914059-01604-56</t>
  </si>
  <si>
    <t>P-71914059-01205-35</t>
  </si>
  <si>
    <t>P-71914059-00505-1</t>
  </si>
  <si>
    <t>P-71914059-02274-15</t>
  </si>
  <si>
    <t>P-71914059-01199-2</t>
  </si>
  <si>
    <t>P-71914050-00578-17</t>
  </si>
  <si>
    <t>P-71914059-00711-2</t>
  </si>
  <si>
    <t>P-71914075-00294-7</t>
  </si>
  <si>
    <t>P-71914050-00838-11</t>
  </si>
  <si>
    <t>P-71914059-02701-4</t>
  </si>
  <si>
    <t>P-71914059-04984-1</t>
  </si>
  <si>
    <t>P-71914032-00402-0</t>
  </si>
  <si>
    <t>P-71914059-05321-0</t>
  </si>
  <si>
    <t>P-71914059-06592-0</t>
  </si>
  <si>
    <t>P-71914059-02887-0</t>
  </si>
  <si>
    <t>P-71914002-00606-17</t>
  </si>
  <si>
    <t>P-71914059-08741</t>
  </si>
  <si>
    <t>P-71914059-07152</t>
  </si>
  <si>
    <t>P-71914059-02569-12</t>
  </si>
  <si>
    <t>P-71914059-02574-5</t>
  </si>
  <si>
    <t>P-71914059-0022-1</t>
  </si>
  <si>
    <t>P-71914059-01575-16</t>
  </si>
  <si>
    <t>P-71914066-00086-1</t>
  </si>
  <si>
    <t>P-71914059-07240-0</t>
  </si>
  <si>
    <t>P-71914050-00582-11</t>
  </si>
  <si>
    <t>P-71914059-01269-0</t>
  </si>
  <si>
    <t>P-71914002-00607-5</t>
  </si>
  <si>
    <t>P-71914059-10129-0</t>
  </si>
  <si>
    <t>P-71914059-07417-1</t>
  </si>
  <si>
    <t>P-71914059-07655-0</t>
  </si>
  <si>
    <t>P-71914059-01205-23</t>
  </si>
  <si>
    <t>P-71914059-00221.0</t>
  </si>
  <si>
    <t>P-71914050-00586-4</t>
  </si>
  <si>
    <t>P-71914075-00250-6</t>
  </si>
  <si>
    <t>P-71914059-07171</t>
  </si>
  <si>
    <t>P-71914059-2902-0</t>
  </si>
  <si>
    <t>P-71914059-00784-8</t>
  </si>
  <si>
    <t>P-71914075-01243-6</t>
  </si>
  <si>
    <t>P-71914059-04410-12</t>
  </si>
  <si>
    <t>P-71914050-00581-7</t>
  </si>
  <si>
    <t>P-71914050-00823-12</t>
  </si>
  <si>
    <t>P-71914059-04078-0</t>
  </si>
  <si>
    <t>P-71914059-02860-27</t>
  </si>
  <si>
    <t>P-71914075-00313-1</t>
  </si>
  <si>
    <t>P-71914050-00194-6</t>
  </si>
  <si>
    <t>P-71914075-00313-6</t>
  </si>
  <si>
    <t>P-71914050-01093-2</t>
  </si>
  <si>
    <t>P-71914075-00331-4</t>
  </si>
  <si>
    <t>P-71914059-00092-8</t>
  </si>
  <si>
    <t>P-71914059-06558-0</t>
  </si>
  <si>
    <t>P-71914059-10070-5</t>
  </si>
  <si>
    <t>P-71914050-00004-0</t>
  </si>
  <si>
    <t>P-71914050-00465-5</t>
  </si>
  <si>
    <t>P-71914059-05859-0</t>
  </si>
  <si>
    <t>P-71914050-00021-4</t>
  </si>
  <si>
    <t>P-71914059-03742-0</t>
  </si>
  <si>
    <t>P-71914050-00667-4</t>
  </si>
  <si>
    <t>P-71914050-00132-7</t>
  </si>
  <si>
    <t>P-71914075-01238-19</t>
  </si>
  <si>
    <t>P-71914059-01896-19</t>
  </si>
  <si>
    <t>P-71914075-01272-2</t>
  </si>
  <si>
    <t>P-71914059-10057-0</t>
  </si>
  <si>
    <t>P-71914059-01827-29</t>
  </si>
  <si>
    <t>P-71914066-00049-0</t>
  </si>
  <si>
    <t>P-71914002-10112-31</t>
  </si>
  <si>
    <t>P-71914066-00743-8</t>
  </si>
  <si>
    <t>P-71914059-04272-0</t>
  </si>
  <si>
    <t>P-71914034-00846-4</t>
  </si>
  <si>
    <t>P-71914059-07392-0</t>
  </si>
  <si>
    <t>P-71914059-00433-3-0</t>
  </si>
  <si>
    <t>P-71914032-00383-0</t>
  </si>
  <si>
    <t>P-71914059-01891-2</t>
  </si>
  <si>
    <t>P-71914059-04774-3</t>
  </si>
  <si>
    <t>P-71914059-03837-0</t>
  </si>
  <si>
    <t>P-71914059-03492-2</t>
  </si>
  <si>
    <t>P-71914075-00304-17</t>
  </si>
  <si>
    <t>P-71914059-00875-1</t>
  </si>
  <si>
    <t>P-71914050-00664-1</t>
  </si>
  <si>
    <t>P-71914059-03239-1</t>
  </si>
  <si>
    <t>P-71914059-02720-0</t>
  </si>
  <si>
    <t>P-71914002-01059-4</t>
  </si>
  <si>
    <t>P-71914059-01336-8</t>
  </si>
  <si>
    <t>P-71914059-03906-2</t>
  </si>
  <si>
    <t>P-71914075-01823-0</t>
  </si>
  <si>
    <t>P-71914059-02756-20</t>
  </si>
  <si>
    <t>P-71914059-01536-55</t>
  </si>
  <si>
    <t>P-71914059-01295-3</t>
  </si>
  <si>
    <t>P-71914059-05894-1</t>
  </si>
  <si>
    <t>P-71914059-03588-4</t>
  </si>
  <si>
    <t>P-71914075-00302-3</t>
  </si>
  <si>
    <t>P-71914013-00410-6</t>
  </si>
  <si>
    <t>P-71914059-00846-3</t>
  </si>
  <si>
    <t>P-71914059-05444-0</t>
  </si>
  <si>
    <t>P-71914021-00471-1</t>
  </si>
  <si>
    <t>P-71914075-00412-7</t>
  </si>
  <si>
    <t>P-71914075-00867-21</t>
  </si>
  <si>
    <t>P-71914075-00439-1</t>
  </si>
  <si>
    <t>P-71914075-00412-8</t>
  </si>
  <si>
    <t>P-71914050-00426-3</t>
  </si>
  <si>
    <t>P-71914075-00780-8</t>
  </si>
  <si>
    <t>P-71914075-01241-22</t>
  </si>
  <si>
    <t>P-71914059-00212-1</t>
  </si>
  <si>
    <t>P-71914066-00450-5</t>
  </si>
  <si>
    <t>P-71914059-00780-14</t>
  </si>
  <si>
    <t>P-71914059-00490-0</t>
  </si>
  <si>
    <t>P-71914059-05554-2</t>
  </si>
  <si>
    <t>P-71914059-11281-0</t>
  </si>
  <si>
    <t>P-71914059-01178-13</t>
  </si>
  <si>
    <t>P-71914075-01814-0</t>
  </si>
  <si>
    <t>P-71914002-00862-9</t>
  </si>
  <si>
    <t>P-71914059-00992-1</t>
  </si>
  <si>
    <t>P-71914075-01238-38</t>
  </si>
  <si>
    <t>P-71914059-04988-1</t>
  </si>
  <si>
    <t>P-71914059-07324-0</t>
  </si>
  <si>
    <t>P-71914059-014151-14</t>
  </si>
  <si>
    <t>P-71914050-00320-4</t>
  </si>
  <si>
    <t>P-71914059-05657-0</t>
  </si>
  <si>
    <t>P-71914059-01884-4</t>
  </si>
  <si>
    <t>P-71914075-00204-3</t>
  </si>
  <si>
    <t>P-71914075-00411-5</t>
  </si>
  <si>
    <t>P-71914050-00021-16</t>
  </si>
  <si>
    <t>P-71914059-02430-1</t>
  </si>
  <si>
    <t>P-71914059-00344-5-12-0</t>
  </si>
  <si>
    <t>P-71914075-03308</t>
  </si>
  <si>
    <t>P-71914059-00365-0-1-0</t>
  </si>
  <si>
    <t>P-71914059-00222-1</t>
  </si>
  <si>
    <t>P-71914050-00216-16</t>
  </si>
  <si>
    <t>P-71914032-00402.0</t>
  </si>
  <si>
    <t>P-71914075-00331-11</t>
  </si>
  <si>
    <t>P-71914050-00809-4</t>
  </si>
  <si>
    <t>P-71914059-07437-0</t>
  </si>
  <si>
    <t>P-71914075-00796-2</t>
  </si>
  <si>
    <t>P-71914075-01805-1</t>
  </si>
  <si>
    <t>P-71914059-00151-0</t>
  </si>
  <si>
    <t>P-71914059-07598-9</t>
  </si>
  <si>
    <t>P-71914075-01273-12</t>
  </si>
  <si>
    <t>P-71914075-01424-4</t>
  </si>
  <si>
    <t>P-71914059-06803-0</t>
  </si>
  <si>
    <t>P-71914002-01175-15</t>
  </si>
  <si>
    <t>P-71914059-01805-11</t>
  </si>
  <si>
    <t>P-71914059-00999-7</t>
  </si>
  <si>
    <t>P-71914059-04054-1</t>
  </si>
  <si>
    <t>P-71914059-01886-2</t>
  </si>
  <si>
    <t>P-71914059-07313-0</t>
  </si>
  <si>
    <t>P-71914059-05475</t>
  </si>
  <si>
    <t>P-71914059-07773-0</t>
  </si>
  <si>
    <t>P-71914050-00436-8</t>
  </si>
  <si>
    <t>P-71914075-00516-15</t>
  </si>
  <si>
    <t>P-71914059-01087-13</t>
  </si>
  <si>
    <t>P-71914059-01581-15</t>
  </si>
  <si>
    <t>P-71914050-00746-6</t>
  </si>
  <si>
    <t>P-71914075-00284-16</t>
  </si>
  <si>
    <t>P-71914059-01114-3</t>
  </si>
  <si>
    <t>P-71914050-01625-0</t>
  </si>
  <si>
    <t>P-71914075-00773-14</t>
  </si>
  <si>
    <t>P-71912066-01100-0</t>
  </si>
  <si>
    <t>P-71914059-02703-4</t>
  </si>
  <si>
    <t>P-71914050-00811-2</t>
  </si>
  <si>
    <t>P-71914066-00447-4</t>
  </si>
  <si>
    <t>P-71914059-05089</t>
  </si>
  <si>
    <t>P-71914050-00210-3</t>
  </si>
  <si>
    <t>P-71914050-00746-15</t>
  </si>
  <si>
    <t>P-71914075-00435-8</t>
  </si>
  <si>
    <t>P-71914059-00159-15</t>
  </si>
  <si>
    <t>P-71914059-00988-0</t>
  </si>
  <si>
    <t>P-71914013-01099-9</t>
  </si>
  <si>
    <t>P-71914075-00282-1</t>
  </si>
  <si>
    <t>P-71914059-00119-1</t>
  </si>
  <si>
    <t>P-71914002-01026-8</t>
  </si>
  <si>
    <t>P-71914050-01171-0</t>
  </si>
  <si>
    <t>P-71914059-02959-6</t>
  </si>
  <si>
    <t>P-71914059-02466-1</t>
  </si>
  <si>
    <t>P-71914059-01892-6</t>
  </si>
  <si>
    <t>P-71914075-00439-2</t>
  </si>
  <si>
    <t>P-71914059-07437-12</t>
  </si>
  <si>
    <t>P-71914059-02679-2</t>
  </si>
  <si>
    <t>P-71914059-01299-2</t>
  </si>
  <si>
    <t>P-71914075-00766-23</t>
  </si>
  <si>
    <t>P-71914050-00757-070-0</t>
  </si>
  <si>
    <t>P-71914059-06125-8</t>
  </si>
  <si>
    <t>P-71914075-00866-15</t>
  </si>
  <si>
    <t>P-71914059-03229-2</t>
  </si>
  <si>
    <t>P-71914050-00611-2</t>
  </si>
  <si>
    <t>P-71914059-02009-18</t>
  </si>
  <si>
    <t>P-71914059-01692-26</t>
  </si>
  <si>
    <t>P-71914034-00851-0</t>
  </si>
  <si>
    <t>P-71914059-2066-14</t>
  </si>
  <si>
    <t>P-71914059-06766-2</t>
  </si>
  <si>
    <t>P-71914075-00392-55</t>
  </si>
  <si>
    <t>P-71914075-00411-4</t>
  </si>
  <si>
    <t>P-71914075-00143-10</t>
  </si>
  <si>
    <t>P-71914059-02312-8</t>
  </si>
  <si>
    <t>P-71914059-00158-2-12-0</t>
  </si>
  <si>
    <t>P-71914050-00746-5</t>
  </si>
  <si>
    <t>P-71914059-01114-0</t>
  </si>
  <si>
    <t>P-71914050-00684-15</t>
  </si>
  <si>
    <t>P-71914059-02663-4</t>
  </si>
  <si>
    <t>P-71914059-06934-0</t>
  </si>
  <si>
    <t>P-71914059-04949-0</t>
  </si>
  <si>
    <t>P-71914075-01272-7</t>
  </si>
  <si>
    <t>P-71914075-00774-8</t>
  </si>
  <si>
    <t>P-71914075-00518-0</t>
  </si>
  <si>
    <t>P-71914066-</t>
  </si>
  <si>
    <t>P-71914050-00699-4</t>
  </si>
  <si>
    <t>P-71914050-00811.11</t>
  </si>
  <si>
    <t>P-71914059-02717-1</t>
  </si>
  <si>
    <t>P-71914059-06454-0</t>
  </si>
  <si>
    <t>P-71914059-02860-10</t>
  </si>
  <si>
    <t>P-71914059-02861-0</t>
  </si>
  <si>
    <t>P-71914075-00494-1</t>
  </si>
  <si>
    <t>P-71914075-01269-4</t>
  </si>
  <si>
    <t>P-71914059-02674-97</t>
  </si>
  <si>
    <t>P-71914059-07437-1</t>
  </si>
  <si>
    <t>P-71914059-07376-2</t>
  </si>
  <si>
    <t>P-71914002-00124-3</t>
  </si>
  <si>
    <t>P-71914059-03865-0</t>
  </si>
  <si>
    <t>P-71914059-04676-0</t>
  </si>
  <si>
    <t>P-71914075-00375-6</t>
  </si>
  <si>
    <t>P-71914059-05172-0</t>
  </si>
  <si>
    <t>P-71914075-01243-7</t>
  </si>
  <si>
    <t>P-71914075-00213-6</t>
  </si>
  <si>
    <t>P-71914059-00763-3</t>
  </si>
  <si>
    <t>P-71914050-00678-3</t>
  </si>
  <si>
    <t>P-71914032-00340-2</t>
  </si>
  <si>
    <t>P-71914050-01434-0</t>
  </si>
  <si>
    <t>P-71914050-00740-12</t>
  </si>
  <si>
    <t>P-71914050-00678-4</t>
  </si>
  <si>
    <t>P-71914059-10070-3</t>
  </si>
  <si>
    <t>P-71914059-07648-10</t>
  </si>
  <si>
    <t>P-71914059-06172-9</t>
  </si>
  <si>
    <t>P-71914059-01269-14</t>
  </si>
  <si>
    <t>P-71914050-00954-10</t>
  </si>
  <si>
    <t>P-71914075-00398-6</t>
  </si>
  <si>
    <t>P-71914075-00761-5</t>
  </si>
  <si>
    <t>P-71914075-00728-4</t>
  </si>
  <si>
    <t>P-71914050-00740-22</t>
  </si>
  <si>
    <t>P-71914075-00292-8</t>
  </si>
  <si>
    <t>P-71914059-01572-2-6</t>
  </si>
  <si>
    <t>P-71914075-01257-11</t>
  </si>
  <si>
    <t>P-71914002-00124-4</t>
  </si>
  <si>
    <t>P-71914059-01801-3</t>
  </si>
  <si>
    <t>P-71914059-07588-28</t>
  </si>
  <si>
    <t>P-71914075-00780-52</t>
  </si>
  <si>
    <t>P-71914059-02234-2</t>
  </si>
  <si>
    <t>P-71914059-00160-17</t>
  </si>
  <si>
    <t>P-71914059-02703-3</t>
  </si>
  <si>
    <t>P-71914059-07352-2</t>
  </si>
  <si>
    <t>P-71914002-01258-1</t>
  </si>
  <si>
    <t>P-71914075-00359-9</t>
  </si>
  <si>
    <t>P-71914075-00275-6</t>
  </si>
  <si>
    <t>P-71914059-06752-0</t>
  </si>
  <si>
    <t>P-71914050-00684-11</t>
  </si>
  <si>
    <t>P-71914059-01893-22</t>
  </si>
  <si>
    <t>P-71914002-01059-3</t>
  </si>
  <si>
    <t>P-71914059-06172-8</t>
  </si>
  <si>
    <t>P-71914050-00684-19</t>
  </si>
  <si>
    <t>P-71914059-05936-0</t>
  </si>
  <si>
    <t>P-71914075-00402.1</t>
  </si>
  <si>
    <t>P-71914050-00393-11</t>
  </si>
  <si>
    <t>P-71914059-03260-2</t>
  </si>
  <si>
    <t>P-71914059-01312-6</t>
  </si>
  <si>
    <t>P-71914075-00303-4</t>
  </si>
  <si>
    <t>P-71914002-00592-2</t>
  </si>
  <si>
    <t>P-71914059-07423-4</t>
  </si>
  <si>
    <t>P-71914050-00582-8</t>
  </si>
  <si>
    <t>P-71914075-00273-11</t>
  </si>
  <si>
    <t>P-71914066-00049-6</t>
  </si>
  <si>
    <t>P-71914066-00743-3</t>
  </si>
  <si>
    <t>P-71914059-05946-0</t>
  </si>
  <si>
    <t>P-71914075-00079-07639-13</t>
  </si>
  <si>
    <t>P-71914059-07639-11</t>
  </si>
  <si>
    <t>P-71914075-00471-12</t>
  </si>
  <si>
    <t>P-71914059-03694-0</t>
  </si>
  <si>
    <t>P-71914059-02788-2</t>
  </si>
  <si>
    <t>P-71914059-02961</t>
  </si>
  <si>
    <t>P-71914075-00797-7</t>
  </si>
  <si>
    <t>P-71914059-02599-0</t>
  </si>
  <si>
    <t>P-71914059-01402-2</t>
  </si>
  <si>
    <t>P-71914075-00290-17</t>
  </si>
  <si>
    <t>P-71914075-00360-10</t>
  </si>
  <si>
    <t>P-71914075-01268-8</t>
  </si>
  <si>
    <t>P-71914050-008323-13</t>
  </si>
  <si>
    <t>P-71914059-00860-28</t>
  </si>
  <si>
    <t>P-71914066-00694-4</t>
  </si>
  <si>
    <t>P-71914075-00766-21</t>
  </si>
  <si>
    <t>P-71914075-00766-22</t>
  </si>
  <si>
    <t>P-71914059-01794-21</t>
  </si>
  <si>
    <t>P-71914075-00403-8</t>
  </si>
  <si>
    <t>P-71914059-7375-1</t>
  </si>
  <si>
    <t>P-71914050-01044-8</t>
  </si>
  <si>
    <t>P-71914075-00392-8</t>
  </si>
  <si>
    <t>P-71914059-01070-4</t>
  </si>
  <si>
    <t>P-71914075-00237-36</t>
  </si>
  <si>
    <t>P-71914050-00250-1</t>
  </si>
  <si>
    <t>P-71914075-00237-34</t>
  </si>
  <si>
    <t>P-71914059-01139-1</t>
  </si>
  <si>
    <t>P-71914075-01381-15</t>
  </si>
  <si>
    <t>P-71914075-00571-7</t>
  </si>
  <si>
    <t>P-71914075-00259-3</t>
  </si>
  <si>
    <t>P-71914075-00630-8</t>
  </si>
  <si>
    <t>P-71914059-10015-0</t>
  </si>
  <si>
    <t>P-71914059-00230-4</t>
  </si>
  <si>
    <t>P-71914059-05015-0</t>
  </si>
  <si>
    <t>P-71914059-02758-15</t>
  </si>
  <si>
    <t>P-71914002-00180-43</t>
  </si>
  <si>
    <t>P-71914059-01309-0</t>
  </si>
  <si>
    <t>P-71914059-04148-0</t>
  </si>
  <si>
    <t>P-71914050-00582-6</t>
  </si>
  <si>
    <t>P-71914075-00273-5</t>
  </si>
  <si>
    <t>P-71914075-01262-28</t>
  </si>
  <si>
    <t>P-71914075-01238-9</t>
  </si>
  <si>
    <t>P-71914059-00762-11</t>
  </si>
  <si>
    <t>P-71914059-00392-1</t>
  </si>
  <si>
    <t>P-71914050-01224-2</t>
  </si>
  <si>
    <t>P-71914059-02274-8</t>
  </si>
  <si>
    <t>P-71914059-00015-8</t>
  </si>
  <si>
    <t>P-71914059-03778-0</t>
  </si>
  <si>
    <t>P-71914059-02057-2</t>
  </si>
  <si>
    <t>P-71914059-07172-17</t>
  </si>
  <si>
    <t>P-71914059-07172-16</t>
  </si>
  <si>
    <t>P-71914075-00516-13</t>
  </si>
  <si>
    <t>P-71914050-00320-3</t>
  </si>
  <si>
    <t>P-71914059-03856-0</t>
  </si>
  <si>
    <t>P-71914066-00738-1</t>
  </si>
  <si>
    <t>P-71914050-00701-3</t>
  </si>
  <si>
    <t>P-71914059-06468-0</t>
  </si>
  <si>
    <t>P-71914059-03393-0</t>
  </si>
  <si>
    <t>P-71914059-00796-6</t>
  </si>
  <si>
    <t>P-71914059-00851-82</t>
  </si>
  <si>
    <t>P-71914059-00132-1</t>
  </si>
  <si>
    <t>P-71914075-00414-19</t>
  </si>
  <si>
    <t>P-71914059-00740-1-4-0</t>
  </si>
  <si>
    <t>P-71914059-01423-11</t>
  </si>
  <si>
    <t>P-71914075-00655-5</t>
  </si>
  <si>
    <t>P-71914059-00174-0</t>
  </si>
  <si>
    <t>P-71914059-00174-7</t>
  </si>
  <si>
    <t>P-71914059-00442-6-2-0</t>
  </si>
  <si>
    <t>P-71914059-04923-0</t>
  </si>
  <si>
    <t>P-71914059-04942-0</t>
  </si>
  <si>
    <t>P-71914050-00973-10, 978-2</t>
  </si>
  <si>
    <t>P-71914059-10308-0</t>
  </si>
  <si>
    <t>P-71914050-00973-12,978-28</t>
  </si>
  <si>
    <t>P-71914075-</t>
  </si>
  <si>
    <t>P-71914075-00225-5</t>
  </si>
  <si>
    <t>P-71914059-02274.5</t>
  </si>
  <si>
    <t>P-71914059-07177-72</t>
  </si>
  <si>
    <t>P-71914059-00381-12</t>
  </si>
  <si>
    <t>P-71914059-00141-10</t>
  </si>
  <si>
    <t>P-71914059-07562-2</t>
  </si>
  <si>
    <t>P-71914059-02789-1</t>
  </si>
  <si>
    <t>P-71914059-02791-1</t>
  </si>
  <si>
    <t>P-71914059-10017-0</t>
  </si>
  <si>
    <t>P-71914075-00494-5</t>
  </si>
  <si>
    <t>P-71914059-05893-0</t>
  </si>
  <si>
    <t>P-71914059-07422-0,07357-1</t>
  </si>
  <si>
    <t>P-71914059-07422-0</t>
  </si>
  <si>
    <t>P-71914075-00748-32</t>
  </si>
  <si>
    <t>P-71914059-06861-1</t>
  </si>
  <si>
    <t>P-71914059-04406-7</t>
  </si>
  <si>
    <t>P-71914059-00435-6</t>
  </si>
  <si>
    <t>P-71914059-01976-3</t>
  </si>
  <si>
    <t>P-71914059-05026-0</t>
  </si>
  <si>
    <t>P-71914059-07456-0</t>
  </si>
  <si>
    <t>P-71914059-06919-0</t>
  </si>
  <si>
    <t>P-71914059-00558-17</t>
  </si>
  <si>
    <t>P-71914059-02765-19</t>
  </si>
  <si>
    <t>P-71914059-00793-19</t>
  </si>
  <si>
    <t>P-71914059-10014-0</t>
  </si>
  <si>
    <t>P-71914059-05536-2</t>
  </si>
  <si>
    <t>P-71914075-00778-3</t>
  </si>
  <si>
    <t>P-71914059-04375-3</t>
  </si>
  <si>
    <t>P-71914059-02763-3</t>
  </si>
  <si>
    <t>P-71914059-00149-5</t>
  </si>
  <si>
    <t>P-71914059-05323-0</t>
  </si>
  <si>
    <t>P-71914059-01997-4</t>
  </si>
  <si>
    <t>P-71914059-01997-3</t>
  </si>
  <si>
    <t>P-71914059-03604-22</t>
  </si>
  <si>
    <t>P-71914059-00400-4</t>
  </si>
  <si>
    <t>P-71914075-00761-2</t>
  </si>
  <si>
    <t>P-71914059-02660-9</t>
  </si>
  <si>
    <t>P-71914059-02616-6</t>
  </si>
  <si>
    <t>P-71914059-01166-5</t>
  </si>
  <si>
    <t>P-71914075-01929-0</t>
  </si>
  <si>
    <t>P-71914059-02674-120, 02674-121</t>
  </si>
  <si>
    <t>P-71914075-01932-0</t>
  </si>
  <si>
    <t>P-71914059-03407-0</t>
  </si>
  <si>
    <t>P-71914059-03537-2</t>
  </si>
  <si>
    <t>P-71914059-03058-1</t>
  </si>
  <si>
    <t>P-71914059-00751-4</t>
  </si>
  <si>
    <t>P-71914059-10089-1</t>
  </si>
  <si>
    <t>P-71914059-01108-0, 01114-13</t>
  </si>
  <si>
    <t>P-71914059-05018-0</t>
  </si>
  <si>
    <t>P-71914059-00392-15</t>
  </si>
  <si>
    <t>P-71914059-07600-1</t>
  </si>
  <si>
    <t>P-71914059-01575-24</t>
  </si>
  <si>
    <t>P-71914059-00101-1</t>
  </si>
  <si>
    <t>P-71914059-10405-0</t>
  </si>
  <si>
    <t>P-71914059-00851-107</t>
  </si>
  <si>
    <t>P-71914059-06908-1</t>
  </si>
  <si>
    <t>P-71914059-06908-2</t>
  </si>
  <si>
    <t>P-71914059-07112-20</t>
  </si>
  <si>
    <t>P-71914059-02591-0</t>
  </si>
  <si>
    <t>P-71914059-00983-2</t>
  </si>
  <si>
    <t>P-71914059-02083-12</t>
  </si>
  <si>
    <t>P-71914059-01640-0, 01643-0</t>
  </si>
  <si>
    <t>P-71914059-01643-0</t>
  </si>
  <si>
    <t>P-71914059-01649-1</t>
  </si>
  <si>
    <t>P-71914059-01642-0, 01645-0, 01637-0, 01641-0</t>
  </si>
  <si>
    <t>P-71914075-00873-11</t>
  </si>
  <si>
    <t>P-71914059-00762-10</t>
  </si>
  <si>
    <t>P-71914059-00101-19</t>
  </si>
  <si>
    <t>P-71914059-02759-25, 02674-51</t>
  </si>
  <si>
    <t>P-71914059-02674-81</t>
  </si>
  <si>
    <t>P-71914075-00768-24</t>
  </si>
  <si>
    <t>P-71914059-01604-8</t>
  </si>
  <si>
    <t>P-71914059-00509-1-1-0</t>
  </si>
  <si>
    <t>P-71914059-06185-10</t>
  </si>
  <si>
    <t>P-71914059-01423-18</t>
  </si>
  <si>
    <t>P-71914059-02312-13</t>
  </si>
  <si>
    <t>P-71914059-04870-0</t>
  </si>
  <si>
    <t>P-71914075-01681-4</t>
  </si>
  <si>
    <t>P-71914059-00064-1-45-0</t>
  </si>
  <si>
    <t>P-71914059-02362-0</t>
  </si>
  <si>
    <t>P-71914059-01890-12</t>
  </si>
  <si>
    <t>P-71914059-01890-8</t>
  </si>
  <si>
    <t>P-71914059-01890-10</t>
  </si>
  <si>
    <t>P-71914059-01890-9</t>
  </si>
  <si>
    <t>P-71914059-01890-11</t>
  </si>
  <si>
    <t>P-71914059-01596-17</t>
  </si>
  <si>
    <t>P-71914059-05590-2</t>
  </si>
  <si>
    <t>P-71914059-03108-11</t>
  </si>
  <si>
    <t>P-71914059-03346-0</t>
  </si>
  <si>
    <t>P-71914059-05013-0</t>
  </si>
  <si>
    <t>P-71914075-01913-0</t>
  </si>
  <si>
    <t>P-71914059-05538-1</t>
  </si>
  <si>
    <t>P-71914059-00599-0</t>
  </si>
  <si>
    <t>P-71914059-02674-91</t>
  </si>
  <si>
    <t>P-71914059-03106-15</t>
  </si>
  <si>
    <t>P-71914075-00134-8</t>
  </si>
  <si>
    <t>P-71914059-07090-4</t>
  </si>
  <si>
    <t>P-71914059-02679-13</t>
  </si>
  <si>
    <t>P-71914059-01296-7</t>
  </si>
  <si>
    <t>P-71914075-00866-46</t>
  </si>
  <si>
    <t>P-71914059-10476-0</t>
  </si>
  <si>
    <t>P-71914075-00334-8</t>
  </si>
  <si>
    <t>P-71914059-02538-12</t>
  </si>
  <si>
    <t>P-71914059-01150-3</t>
  </si>
  <si>
    <t>P-71914075-00125-4</t>
  </si>
  <si>
    <t>P-71914059</t>
  </si>
  <si>
    <t>P-71914059-06322-1</t>
  </si>
  <si>
    <t>P-71914059-07127-4</t>
  </si>
  <si>
    <t>P-71914075-00314-2</t>
  </si>
  <si>
    <t>P-71914059-06917-0</t>
  </si>
  <si>
    <t>P-71914059-06021-2</t>
  </si>
  <si>
    <t>P-71914059-02134-5</t>
  </si>
  <si>
    <t>P-71914059-02134-4</t>
  </si>
  <si>
    <t>P-71914075-00230-7</t>
  </si>
  <si>
    <t>P-71914075-00230-5</t>
  </si>
  <si>
    <t>P-71914059-00906-0</t>
  </si>
  <si>
    <t>P-71914075-01238-59</t>
  </si>
  <si>
    <t>P-71914059-04256-3</t>
  </si>
  <si>
    <t>P-71914059-00449-1</t>
  </si>
  <si>
    <t>P-71914059-03115-0</t>
  </si>
  <si>
    <t>P-71914059-00808-0</t>
  </si>
  <si>
    <t>P-71914059-05989-0</t>
  </si>
  <si>
    <t>P-71914059-02714-16</t>
  </si>
  <si>
    <t>P-71914059-02714-15</t>
  </si>
  <si>
    <t>P-71914059-02855-23</t>
  </si>
  <si>
    <t>P-71914059-02855-22</t>
  </si>
  <si>
    <t>P-71914059-06185-20</t>
  </si>
  <si>
    <t>P-71914059-00895-2</t>
  </si>
  <si>
    <t>P-71914059-02747-18</t>
  </si>
  <si>
    <t>P-71914059-00231-2</t>
  </si>
  <si>
    <t>P-71914059-04018-2</t>
  </si>
  <si>
    <t>P-71914059-07428-1, 00496-0</t>
  </si>
  <si>
    <t>P-71914059-02805-7, 01558-3-2-0</t>
  </si>
  <si>
    <t>P-71914059-07560-0</t>
  </si>
  <si>
    <t>P-71914059-01622-0, 01630-0</t>
  </si>
  <si>
    <t>P-71914075-00412-17</t>
  </si>
  <si>
    <t>P-71914075-00304-10</t>
  </si>
  <si>
    <t>P-71914059-03719-2</t>
  </si>
  <si>
    <t>P-71914075-01252-9</t>
  </si>
  <si>
    <t>P-71914059-06178-15</t>
  </si>
  <si>
    <t>P-71914059-07628-11</t>
  </si>
  <si>
    <t>P-71914075-00633-11</t>
  </si>
  <si>
    <t>P-71914059-00405-1-2-0</t>
  </si>
  <si>
    <t>P-71914059-06702-1-2</t>
  </si>
  <si>
    <t>P-71914059-00504-0</t>
  </si>
  <si>
    <t>P-71914059-02732-1</t>
  </si>
  <si>
    <t>P-71914059-01637-0</t>
  </si>
  <si>
    <t>P-71914059-00851-173</t>
  </si>
  <si>
    <t>P-71914059-07417-2</t>
  </si>
  <si>
    <t>P-71914075-01742-0</t>
  </si>
  <si>
    <t>P-71914059-05520-0</t>
  </si>
  <si>
    <t>P-71914059-05716-0</t>
  </si>
  <si>
    <t>P-71914059-05519-0</t>
  </si>
  <si>
    <t>P-71914059-03342-0</t>
  </si>
  <si>
    <t>P-71914059-05222-0, 05223-0</t>
  </si>
  <si>
    <t>P-71914059-01467-4</t>
  </si>
  <si>
    <t>P-71914059-05530-0</t>
  </si>
  <si>
    <t>P-71914059-07437-6</t>
  </si>
  <si>
    <t>P-71914059-00872-5</t>
  </si>
  <si>
    <t>P-71914059-00752-1</t>
  </si>
  <si>
    <t>P-71914059-10100-0</t>
  </si>
  <si>
    <t>P-71914059-10418-3</t>
  </si>
  <si>
    <t>P-71914059-10418-2</t>
  </si>
  <si>
    <t>P-71914059-07292-0</t>
  </si>
  <si>
    <t>P-71914059-07146-1</t>
  </si>
  <si>
    <t>P-71914059-02748-0</t>
  </si>
  <si>
    <t>P-71914059-01286-10</t>
  </si>
  <si>
    <t>P-71914059-00102-26</t>
  </si>
  <si>
    <t>P-71914059-07167-0</t>
  </si>
  <si>
    <t>P-71914059-07127-5</t>
  </si>
  <si>
    <t>P-71914059-01257-23</t>
  </si>
  <si>
    <t>P-71914059-00215-14</t>
  </si>
  <si>
    <t>P-71914059-04256-1</t>
  </si>
  <si>
    <t>P-71914059-04256-2</t>
  </si>
  <si>
    <t>P-71914059-000005-2</t>
  </si>
  <si>
    <t>P-71914059-02348-1</t>
  </si>
  <si>
    <t>P-71914059-01007-26</t>
  </si>
  <si>
    <t>P-71914059-06186-6</t>
  </si>
  <si>
    <t>P-71914059-01466-17</t>
  </si>
  <si>
    <t>P-71914075-00870-15</t>
  </si>
  <si>
    <t>P-71914059-02805-4</t>
  </si>
  <si>
    <t>P-71914075-01243-10</t>
  </si>
  <si>
    <t>P-71914059-06019-1</t>
  </si>
  <si>
    <t>P-71914059-01138-8</t>
  </si>
  <si>
    <t>P-71914059-05238-3</t>
  </si>
  <si>
    <t>P-71914059-05831-0</t>
  </si>
  <si>
    <t>P-71914059-00784-2, 00784-8</t>
  </si>
  <si>
    <t>P-71914059-06493-0</t>
  </si>
  <si>
    <t>P-71914059-05686-0</t>
  </si>
  <si>
    <t>P-71914059-05296-0</t>
  </si>
  <si>
    <t>P-71914059-02674-26</t>
  </si>
  <si>
    <t>P-71914059-07062-2</t>
  </si>
  <si>
    <t>P-71914059-02574-7</t>
  </si>
  <si>
    <t>P-71914059-04797-0</t>
  </si>
  <si>
    <t>P-71914059-05403-3</t>
  </si>
  <si>
    <t>P-71914059-05403-5</t>
  </si>
  <si>
    <t>P-71914059-05403-4</t>
  </si>
  <si>
    <t>P-71914059-01536-54</t>
  </si>
  <si>
    <t>P-71914059-04385-0</t>
  </si>
  <si>
    <t>P-71914059-03567-0</t>
  </si>
  <si>
    <t>P-71914059-02333-17</t>
  </si>
  <si>
    <t>P-71914059-01205-29</t>
  </si>
  <si>
    <t>P-71914059-00789-14</t>
  </si>
  <si>
    <t>P-71914059-05892-0</t>
  </si>
  <si>
    <t>P-71914075-00633-10</t>
  </si>
  <si>
    <t>P-71914059-05928-0</t>
  </si>
  <si>
    <t>P-71914059-07544-0, 0044-1-0</t>
  </si>
  <si>
    <t>P-71914059-06408-0</t>
  </si>
  <si>
    <t>P-71914059-10059-0</t>
  </si>
  <si>
    <t>P-71914075-01949-0</t>
  </si>
  <si>
    <t>P-71914059-07197-3</t>
  </si>
  <si>
    <t>P-71914075-00761-12</t>
  </si>
  <si>
    <t>P-71914059-06961-2</t>
  </si>
  <si>
    <t>P-71914059-00769-12</t>
  </si>
  <si>
    <t>P-71914059-01647-0</t>
  </si>
  <si>
    <t>P-71914059-06416-1</t>
  </si>
  <si>
    <t>P-71914059-07312-2</t>
  </si>
  <si>
    <t>P-71914059-10070-2</t>
  </si>
  <si>
    <t>P-71914075-00633-23</t>
  </si>
  <si>
    <t>P-71914059-05952-0</t>
  </si>
  <si>
    <t>P-71914059-00823-8</t>
  </si>
  <si>
    <t>P-71914059-02848-0</t>
  </si>
  <si>
    <t>P-71914059-03880-3</t>
  </si>
  <si>
    <t>P-71914059-07237-0</t>
  </si>
  <si>
    <t>P-71914059-06171-5</t>
  </si>
  <si>
    <t>P-71914059-04404-1</t>
  </si>
  <si>
    <t>P-71914059-03934-3</t>
  </si>
  <si>
    <t>P-71914059-00661-14</t>
  </si>
  <si>
    <t>P-71914059-00230-32</t>
  </si>
  <si>
    <t>P-71914059-04344-22</t>
  </si>
  <si>
    <t>P-71914059-04344-2</t>
  </si>
  <si>
    <t>P-71914059-03604</t>
  </si>
  <si>
    <t>P-71914059-03604-12</t>
  </si>
  <si>
    <t>P-71914059-03604-33</t>
  </si>
  <si>
    <t>P-71914059-03605-12</t>
  </si>
  <si>
    <t>P-71914059-07596-24</t>
  </si>
  <si>
    <t>P-71914059-01418-4</t>
  </si>
  <si>
    <t>P-71914075-01502-2, 01502-6</t>
  </si>
  <si>
    <t>P-71914059-01115-10</t>
  </si>
  <si>
    <t>P-71914059-04406-1</t>
  </si>
  <si>
    <t>P-71914075-01238-25</t>
  </si>
  <si>
    <t>P-71914059-07554-0</t>
  </si>
  <si>
    <t>P-71914075-00807-15</t>
  </si>
  <si>
    <t>P-71914059-03077-7</t>
  </si>
  <si>
    <t>P-71914059-03077-6, 03077-7</t>
  </si>
  <si>
    <t>P-71914059-06183-3</t>
  </si>
  <si>
    <t>P-71914059-00020-2</t>
  </si>
  <si>
    <t>P-71914059-04786-0</t>
  </si>
  <si>
    <t>P-71914059-01423-41</t>
  </si>
  <si>
    <t>P-71914059-02572-9</t>
  </si>
  <si>
    <t>P-71914059-10073-3</t>
  </si>
  <si>
    <t>P-71914059-00794-10</t>
  </si>
  <si>
    <t>P-71914059-00795-13</t>
  </si>
  <si>
    <t>P-71914059-04372-34</t>
  </si>
  <si>
    <t>P-71914059-00629-0</t>
  </si>
  <si>
    <t>P-71914059-05655-1</t>
  </si>
  <si>
    <t>P-71914059-04372-21</t>
  </si>
  <si>
    <t>P-71914075-00077-5</t>
  </si>
  <si>
    <t>P-71914059-02741-45</t>
  </si>
  <si>
    <t>P-71914059-00375-0</t>
  </si>
  <si>
    <t>P-71914059-02657-1</t>
  </si>
  <si>
    <t>P-71914059-05203-1</t>
  </si>
  <si>
    <t>P-71914059-06571-0</t>
  </si>
  <si>
    <t>P-71914059-01092-17</t>
  </si>
  <si>
    <t>P-71914059-07163-3</t>
  </si>
  <si>
    <t>P-71914059-03086-31</t>
  </si>
  <si>
    <t>P-71914075-00411-9</t>
  </si>
  <si>
    <t>P-71914059-01676-4</t>
  </si>
  <si>
    <t>P-71914059-00025-14</t>
  </si>
  <si>
    <t>P-71914075-01942-2</t>
  </si>
  <si>
    <t>P-71914059-01038-10</t>
  </si>
  <si>
    <t>P-71914059-01289-12</t>
  </si>
  <si>
    <t>P-71914059-03086-2</t>
  </si>
  <si>
    <t>P-71914059-04190-0</t>
  </si>
  <si>
    <t>P-71914059-00399-0</t>
  </si>
  <si>
    <t>P-71914059-06019-2</t>
  </si>
  <si>
    <t>P-71914059-01890-20</t>
  </si>
  <si>
    <t>P-71914059-07401-1</t>
  </si>
  <si>
    <t>P-71914075-00240-3</t>
  </si>
  <si>
    <t>P-71914059-01589-2</t>
  </si>
  <si>
    <t>P-71914059-00656-7</t>
  </si>
  <si>
    <t>P-71914059-06552-2</t>
  </si>
  <si>
    <t>P-71914059-10416-0</t>
  </si>
  <si>
    <t>P-71914059-02785-0</t>
  </si>
  <si>
    <t>P-71914059-06172-24</t>
  </si>
  <si>
    <t>P-71914059-04283-0</t>
  </si>
  <si>
    <t>P-71914059-07239-0</t>
  </si>
  <si>
    <t>P-71914059-03039-4</t>
  </si>
  <si>
    <t>P-71914059-03039-3</t>
  </si>
  <si>
    <t>P-71914059-01140-8</t>
  </si>
  <si>
    <t>P-71914059-00776-1</t>
  </si>
  <si>
    <t>P-71914059-02678-40</t>
  </si>
  <si>
    <t>P-71914059-02678-41</t>
  </si>
  <si>
    <t>P-71914059-00382-30</t>
  </si>
  <si>
    <t>P-71914059-03959-2</t>
  </si>
  <si>
    <t>P-71914059-03959-3</t>
  </si>
  <si>
    <t>P-71914059-04535-0</t>
  </si>
  <si>
    <t>P-71914075-00842-11</t>
  </si>
  <si>
    <t>P-71914059-03109-14</t>
  </si>
  <si>
    <t>P-71914059-01500-3</t>
  </si>
  <si>
    <t>P-71914075-00213-2</t>
  </si>
  <si>
    <t>P-71914059-00021-16</t>
  </si>
  <si>
    <t>P-71914059-07467-2</t>
  </si>
  <si>
    <t>P-71914059-02674-123</t>
  </si>
  <si>
    <t>P-71914059-00476-2-1-0</t>
  </si>
  <si>
    <t>P-71914059-02148-0</t>
  </si>
  <si>
    <t>P-71914059-03004-5</t>
  </si>
  <si>
    <t>P-71914059-00792-26</t>
  </si>
  <si>
    <t>P-71914059-01124-2</t>
  </si>
  <si>
    <t>P-71914075-00444-4</t>
  </si>
  <si>
    <t>P-71914059-04789-0</t>
  </si>
  <si>
    <t>P-71914059-04655-0</t>
  </si>
  <si>
    <t>P-71914075-00887-1</t>
  </si>
  <si>
    <t>P-71914059-07150-1</t>
  </si>
  <si>
    <t>P-71914059-10462-0</t>
  </si>
  <si>
    <t>P-71914059-04794-0</t>
  </si>
  <si>
    <t>P-71914059-01403.-0, 02717-0</t>
  </si>
  <si>
    <t>P-71914002-</t>
  </si>
  <si>
    <t>P-71914013-</t>
  </si>
  <si>
    <t>P-71914050-01540-1</t>
  </si>
  <si>
    <t>P-71914050-01544-0</t>
  </si>
  <si>
    <t>P-71914050-01199-10</t>
  </si>
  <si>
    <t>P-71914066-00704-6</t>
  </si>
  <si>
    <t>P-71914050-00805-17</t>
  </si>
  <si>
    <t>P-71914002-00351-0</t>
  </si>
  <si>
    <t>P-71914002-01309-0, 00186-0</t>
  </si>
  <si>
    <t>P-71914050-00591-20</t>
  </si>
  <si>
    <t>P-71914050-00238-0</t>
  </si>
  <si>
    <t>P-71914050-00682-3, 00682-17</t>
  </si>
  <si>
    <t>P-71914013-00285-4</t>
  </si>
  <si>
    <t>P-71914050-00746-39</t>
  </si>
  <si>
    <t>P-71914050-00021-39</t>
  </si>
  <si>
    <t>P-71914050-00438-4</t>
  </si>
  <si>
    <t>P-71914050-01164-9</t>
  </si>
  <si>
    <t>P-71914013-00322-6</t>
  </si>
  <si>
    <t>P-71914075-00206-11</t>
  </si>
  <si>
    <t>P-71914013-01431-1</t>
  </si>
  <si>
    <t>P-71914050-00005-3</t>
  </si>
  <si>
    <t>00005-3</t>
  </si>
  <si>
    <t>P-71914050-00632-16</t>
  </si>
  <si>
    <t>P-71914075-00205-14</t>
  </si>
  <si>
    <t>P-71914050-00764-2</t>
  </si>
  <si>
    <t>P-71914050-00764-20</t>
  </si>
  <si>
    <t>P-71914050-00764-19</t>
  </si>
  <si>
    <t>P-71914050-00323-29</t>
  </si>
  <si>
    <t>P-71914050-00746-3535</t>
  </si>
  <si>
    <t>P-71914050-00125-8</t>
  </si>
  <si>
    <t>P-71914050-00160-1</t>
  </si>
  <si>
    <t>P-71914050-00111-5</t>
  </si>
  <si>
    <t>P-71914002-00881-8</t>
  </si>
  <si>
    <t>P-71914002-00446-4</t>
  </si>
  <si>
    <t>P-71914066-00372-0</t>
  </si>
  <si>
    <t>P-71914050-00739-7</t>
  </si>
  <si>
    <t>P-71914002-00596-16</t>
  </si>
  <si>
    <t>P-71914050-00797-13</t>
  </si>
  <si>
    <t>P-71914013-01246-1</t>
  </si>
  <si>
    <t>P-71914066-00430-7</t>
  </si>
  <si>
    <t>P-71914002-00084-3</t>
  </si>
  <si>
    <t>P-71914050-00005-1</t>
  </si>
  <si>
    <t>P-71914002-01025-3</t>
  </si>
  <si>
    <t>P-71914066-004440-12</t>
  </si>
  <si>
    <t>P-71914002-00023-13</t>
  </si>
  <si>
    <t>P-71914013-01248-1</t>
  </si>
  <si>
    <t>P-71914013-01247-0</t>
  </si>
  <si>
    <t>P-71914050-01887-16</t>
  </si>
  <si>
    <t>P-71914013-00393-1</t>
  </si>
  <si>
    <t>P-71914050-01467-9</t>
  </si>
  <si>
    <t>P-71914013-01187-0, 01188-4</t>
  </si>
  <si>
    <t>P-71914050-00253-0</t>
  </si>
  <si>
    <t>P-71914013-01093-16</t>
  </si>
  <si>
    <t>P-71914050-01728-0</t>
  </si>
  <si>
    <t>P-71914013-01093-11</t>
  </si>
  <si>
    <t>P-71914050-00254-0</t>
  </si>
  <si>
    <t>P-71914013-00285-2</t>
  </si>
  <si>
    <t>P-71914050-00564-3</t>
  </si>
  <si>
    <t>P-71914050-00045-7</t>
  </si>
  <si>
    <t>P-71914050-00649-3</t>
  </si>
  <si>
    <t>P-71914050-00250-3</t>
  </si>
  <si>
    <t>P-71914013-01434-1</t>
  </si>
  <si>
    <t>P-71914050-00941-48</t>
  </si>
  <si>
    <t>P-71914050-00654-10</t>
  </si>
  <si>
    <t>P-71914002-01176-2</t>
  </si>
  <si>
    <t>P-71914002-01291-3</t>
  </si>
  <si>
    <t>P-71914066-00694-3</t>
  </si>
  <si>
    <t>P-71914050-01981-5</t>
  </si>
  <si>
    <t>P-71914050-00219-2</t>
  </si>
  <si>
    <t>P-71914050-00092-12</t>
  </si>
  <si>
    <t>P-71914050-00649-2</t>
  </si>
  <si>
    <t>P-71914066-00052-4</t>
  </si>
  <si>
    <t>P-71914013-00330-17</t>
  </si>
  <si>
    <t>P-71914002-01086-3</t>
  </si>
  <si>
    <t>P-71914050-00797-9</t>
  </si>
  <si>
    <t>P-71914013-01033-3</t>
  </si>
  <si>
    <t>P-71914002-00632-0</t>
  </si>
  <si>
    <t>P-71914013-01494-5</t>
  </si>
  <si>
    <t>P-71914013-01093-30</t>
  </si>
  <si>
    <t>P-71914052-</t>
  </si>
  <si>
    <t>P-71914052-00780-2</t>
  </si>
  <si>
    <t>P-71914032-</t>
  </si>
  <si>
    <t>P-71914032-00373-0</t>
  </si>
  <si>
    <t>P-71914032-00259-0</t>
  </si>
  <si>
    <t>P-71914045-</t>
  </si>
  <si>
    <t>P-71914045-00972-11</t>
  </si>
  <si>
    <t>P-71914045-01016-25</t>
  </si>
  <si>
    <t>P-71914045-01016-19, 01016-23</t>
  </si>
  <si>
    <t>P-71914045-01016-24, 0116-26</t>
  </si>
  <si>
    <t>P-71914045-00990-3</t>
  </si>
  <si>
    <t>P-71914045-00386-2</t>
  </si>
  <si>
    <t>P-71914021-</t>
  </si>
  <si>
    <t>P-71914021-00129-10</t>
  </si>
  <si>
    <t>P-71914021-00763-0</t>
  </si>
  <si>
    <t>P-71914021-00534-2</t>
  </si>
  <si>
    <t>P-71914021-0051138+</t>
  </si>
  <si>
    <t>P-71902004-</t>
  </si>
  <si>
    <t>P-71914034-</t>
  </si>
  <si>
    <t>P-71914034-00654-27</t>
  </si>
  <si>
    <t>P-71914034-00901-2</t>
  </si>
  <si>
    <t>P-71914034-00707-10</t>
  </si>
  <si>
    <t>P-71914034-00907-9</t>
  </si>
  <si>
    <t>P-71914034-00863-3</t>
  </si>
  <si>
    <t>P-71914034-00668-2</t>
  </si>
  <si>
    <t>P-71914034-00665-1</t>
  </si>
  <si>
    <t>P-71914034-00861-0, 00862-0</t>
  </si>
  <si>
    <t>P-71914013-00239-3</t>
  </si>
  <si>
    <t>P-71914013-01494-17</t>
  </si>
  <si>
    <t>P-71914013-01184-4, 01188-3</t>
  </si>
  <si>
    <t>P-71914013-01093-31</t>
  </si>
  <si>
    <t>P-71914013-00285-1</t>
  </si>
  <si>
    <t>P-71914075-00867-20</t>
  </si>
  <si>
    <t>P-71914075-00527-0</t>
  </si>
  <si>
    <t>P-71914075-00780-12</t>
  </si>
  <si>
    <t>P-71914002-00421-1</t>
  </si>
  <si>
    <t>P-71914002-01177-3</t>
  </si>
  <si>
    <t>P-71914034-00662-10</t>
  </si>
  <si>
    <t>P-71914034-00880-1</t>
  </si>
  <si>
    <t>P-71914043-</t>
  </si>
  <si>
    <t>P-71914043-00601-2</t>
  </si>
  <si>
    <t>P-71914047-</t>
  </si>
  <si>
    <t>P-71914047-00817-2</t>
  </si>
  <si>
    <t>P-71914047-00817-2, 00817-3</t>
  </si>
  <si>
    <t>P-71914047-00839-0</t>
  </si>
  <si>
    <t>P-71914050-00393-18</t>
  </si>
  <si>
    <t>P-71914050-00323-28</t>
  </si>
  <si>
    <t>P-71914056-</t>
  </si>
  <si>
    <t>P-71914056-00199-1</t>
  </si>
  <si>
    <t>P-71914060-</t>
  </si>
  <si>
    <t>P-71914060-00763-2</t>
  </si>
  <si>
    <t>P-71909091-</t>
  </si>
  <si>
    <t>P-71909091-00242-2</t>
  </si>
  <si>
    <t>P-71909091-00301-0</t>
  </si>
  <si>
    <t>P-71909091-00486-0</t>
  </si>
  <si>
    <t>P-71914066-00099-0, 00100-3</t>
  </si>
  <si>
    <t>P-71914070-</t>
  </si>
  <si>
    <t>P-71914070-00485-2</t>
  </si>
  <si>
    <t>P-71914070-00483-0</t>
  </si>
  <si>
    <t>P-71914070-00484-0</t>
  </si>
  <si>
    <t>P-71914070-00604-0</t>
  </si>
  <si>
    <t>P-71914070-00278-3</t>
  </si>
  <si>
    <t>GIS ZK+PRC</t>
  </si>
  <si>
    <t>Zk nr.</t>
  </si>
  <si>
    <t>P-71914007-</t>
  </si>
  <si>
    <t>P-71914020-</t>
  </si>
  <si>
    <t>P-71912037-</t>
  </si>
  <si>
    <t>P-71912066-</t>
  </si>
  <si>
    <t>P-71914063-</t>
  </si>
  <si>
    <t>ZK nr.</t>
  </si>
  <si>
    <t>P-71914030-01605-0</t>
  </si>
  <si>
    <t>P-71914059-01591-6</t>
  </si>
  <si>
    <t>P-71914059-01764-0</t>
  </si>
  <si>
    <t>P-71914052-04456-2</t>
  </si>
  <si>
    <t>P-71914070-00218-0</t>
  </si>
  <si>
    <t>P-71914070-00324-0</t>
  </si>
  <si>
    <t>P-71914059-0271-36</t>
  </si>
  <si>
    <t>P-71914012-</t>
  </si>
  <si>
    <t>P-71914012-00581-4</t>
  </si>
  <si>
    <t>P-71914012-00581-2</t>
  </si>
  <si>
    <t>Koment GIS</t>
  </si>
  <si>
    <t>Nuk figuron numri I parceles.</t>
  </si>
  <si>
    <t>Nuk figuron numri I parcelles!</t>
  </si>
  <si>
    <t>Dy parcela permbajne te njejtin objekt!</t>
  </si>
  <si>
    <t>Nuk figuron numri I parceles!</t>
  </si>
  <si>
    <t>Nnuk figuron numri I parceles!</t>
  </si>
  <si>
    <t>Numri I parceles nuk eshte I sakte H6 !!</t>
  </si>
  <si>
    <t>Mungojne ndarjt e parcelave me nr. 00464-7 dhe -8!</t>
  </si>
  <si>
    <t>Mungojne ndarjt e parcelave me nr. 00389-4 dhe 00390-4!</t>
  </si>
  <si>
    <t>Nuk figurojne ne Gis keto dy ndarje parcelash!</t>
  </si>
  <si>
    <t>Nuk figurojne ne Gis kjo ndarje parcele!</t>
  </si>
  <si>
    <t>Shume objekte ne nje parcel!</t>
  </si>
  <si>
    <t>Mungon numri I parceles!</t>
  </si>
  <si>
    <t>Dy parcelat permbajne 3 objekte!</t>
  </si>
  <si>
    <t>Mungojne ndarjet e parcelave ne GIS</t>
  </si>
  <si>
    <t>Nuk figuron kjo ndarje e parceles ne GIS</t>
  </si>
  <si>
    <t>Nuk ka numer te parceles!</t>
  </si>
  <si>
    <t>Zona kadastrale Nente Jugoviq !!</t>
  </si>
  <si>
    <t>Mungon numri I paceles!</t>
  </si>
  <si>
    <t>Nuk ka numer te parceles</t>
  </si>
  <si>
    <t>Nuk ka zone kadastrale</t>
  </si>
  <si>
    <t>Numri I parxeles nuk eshte I sakte!</t>
  </si>
  <si>
    <t>Mungon zona kadastrale!</t>
  </si>
  <si>
    <t>Mungon zona kadastrale dhe numri I parceles!</t>
  </si>
  <si>
    <t>Mungon numri I parceless</t>
  </si>
  <si>
    <t>Nuk figurojne ne GIS keto ndarje te parcelave.</t>
  </si>
  <si>
    <t>Numri I parceles me extra nendarje.</t>
  </si>
  <si>
    <t>Mungon numri I parceles</t>
  </si>
  <si>
    <t>Dy parcela, njera e zbrazet tjetra nuk figuron!</t>
  </si>
  <si>
    <t>Mungese numri I parceles</t>
  </si>
  <si>
    <t>26.07.2022</t>
  </si>
  <si>
    <t>252.75/252.75</t>
  </si>
  <si>
    <t>21.06.2022/27.07.2022</t>
  </si>
  <si>
    <t>09.06.2022/15.07.2022</t>
  </si>
  <si>
    <t>05-351/01-173446/22</t>
  </si>
  <si>
    <t>Azem Hyseni</t>
  </si>
  <si>
    <t>3537-3</t>
  </si>
  <si>
    <t>P-71914059-03537-3</t>
  </si>
  <si>
    <t>05-351/01-170658/21/05-351/01-174077/22</t>
  </si>
  <si>
    <t>05-351/01-177466/21/05-351/01-174066/22</t>
  </si>
  <si>
    <t>11.08.2020 /24.11.2020/ 10.03.2021/ 29.03.2021/12.04.2021/12.08.2021/10.09.2021/22.11.2021/14.06.2022/22.07.2022</t>
  </si>
  <si>
    <t>23.03.2022/22.07.2022</t>
  </si>
  <si>
    <t>05-351/01-3277/22/05-351/01-173345/22</t>
  </si>
  <si>
    <t>05-356-34095 /05-351/01-53251/2105-351/01-173249/22</t>
  </si>
  <si>
    <t>05-351/01-25271/22/05-351/01-173072/22</t>
  </si>
  <si>
    <t>25.07.2022</t>
  </si>
  <si>
    <t>28.03.2022/22.07.2022</t>
  </si>
  <si>
    <t>05-351/01-177521/21/05-351/01-173388/22</t>
  </si>
  <si>
    <t>05-351/01-172962/22</t>
  </si>
  <si>
    <t>1404-1</t>
  </si>
  <si>
    <t>P-71914075-01404-1</t>
  </si>
  <si>
    <t>05-351/01-172940/22</t>
  </si>
  <si>
    <t>Sherif Selmani</t>
  </si>
  <si>
    <t>1299-6</t>
  </si>
  <si>
    <t>P-71914059-01299-6</t>
  </si>
  <si>
    <t>05-351/01-173023/22</t>
  </si>
  <si>
    <t>Rrahman Rusinovci</t>
  </si>
  <si>
    <t>891-9</t>
  </si>
  <si>
    <t>P-71914034-00891-9</t>
  </si>
  <si>
    <t>05-351/01-172972/22</t>
  </si>
  <si>
    <t>Rizah Selmani</t>
  </si>
  <si>
    <t>05-351/01-173015/22</t>
  </si>
  <si>
    <t>Basri Berisha</t>
  </si>
  <si>
    <t>10473-0</t>
  </si>
  <si>
    <t>P-71914059-10473-0</t>
  </si>
  <si>
    <t>05-351/01-173375/22</t>
  </si>
  <si>
    <t>01450-0</t>
  </si>
  <si>
    <t>P-71914059-01450-0</t>
  </si>
  <si>
    <t>05-351/01-173439/22</t>
  </si>
  <si>
    <t>03537-3</t>
  </si>
  <si>
    <t>05-351/01-175632/22</t>
  </si>
  <si>
    <t>Shefki Hamidi</t>
  </si>
  <si>
    <t>01055-0</t>
  </si>
  <si>
    <t>P-71914059-01055-0</t>
  </si>
  <si>
    <t>05-351/01-175680/22</t>
  </si>
  <si>
    <t>01055-1</t>
  </si>
  <si>
    <t>P-71914059-01055-1</t>
  </si>
  <si>
    <t>Lokal-Afarizem</t>
  </si>
  <si>
    <t>05-351/01-175123/22</t>
  </si>
  <si>
    <t>Fatmir Martinaj</t>
  </si>
  <si>
    <t>6375-2</t>
  </si>
  <si>
    <t>P-71914059-06375-2</t>
  </si>
  <si>
    <t>05-351/01-175136/22</t>
  </si>
  <si>
    <t>Xhejlon Martinaj</t>
  </si>
  <si>
    <t>4163-0</t>
  </si>
  <si>
    <t>P-71914059-04163-0</t>
  </si>
  <si>
    <t>05-351/01-175630/22</t>
  </si>
  <si>
    <t>Maliq Gashi</t>
  </si>
  <si>
    <t>05-351/01-175714/22</t>
  </si>
  <si>
    <t>066-3</t>
  </si>
  <si>
    <t>P-71914059-00066-3</t>
  </si>
  <si>
    <t>05-351/01-175536/22</t>
  </si>
  <si>
    <t>27.07.2022</t>
  </si>
  <si>
    <t>Beqir Krasniqi</t>
  </si>
  <si>
    <t>229-10</t>
  </si>
  <si>
    <t>P-71914075-00229-10</t>
  </si>
  <si>
    <t>05-351/01-175512/22</t>
  </si>
  <si>
    <t>Sahit Bejta Hysnije Goxhuli</t>
  </si>
  <si>
    <t>05-351/01-174829/22</t>
  </si>
  <si>
    <t>Egzon Beqiri</t>
  </si>
  <si>
    <t>P-71914034-06351-4</t>
  </si>
  <si>
    <t>05-351/01-174816/22</t>
  </si>
  <si>
    <t>Jeton Beqiri</t>
  </si>
  <si>
    <t>635-4</t>
  </si>
  <si>
    <t>P-71914034-00635-4</t>
  </si>
  <si>
    <t>05-351/01-174846/22</t>
  </si>
  <si>
    <t>Valdrin Beqiri</t>
  </si>
  <si>
    <t>05-351/01-177574/22</t>
  </si>
  <si>
    <t>Agron Thaqi</t>
  </si>
  <si>
    <t>05-351/01-177547/22</t>
  </si>
  <si>
    <t>Xhavit Berisha</t>
  </si>
  <si>
    <t>05-351/01-177544/22</t>
  </si>
  <si>
    <t>05-351/01-92133/21/05-351/01-177401/22</t>
  </si>
  <si>
    <t>05-351/01-177258/22</t>
  </si>
  <si>
    <t>Milazim Vllasaliu</t>
  </si>
  <si>
    <t>628-13</t>
  </si>
  <si>
    <t>P-71914075-00628-13</t>
  </si>
  <si>
    <t>05-351/01-176853/22</t>
  </si>
  <si>
    <t>Hastret Shillova</t>
  </si>
  <si>
    <t>111-20</t>
  </si>
  <si>
    <t>P-71914059-00111-20</t>
  </si>
  <si>
    <t>05-351/01-128199/21/05-351/01-176680/22</t>
  </si>
  <si>
    <t>05-351/01-176632/22</t>
  </si>
  <si>
    <t>Durim Mullaademi</t>
  </si>
  <si>
    <t>5987-1</t>
  </si>
  <si>
    <t>P-71914059-05987-1</t>
  </si>
  <si>
    <t>05-356-40287/2010/1/05-351/01-176394/22</t>
  </si>
  <si>
    <t>05-351/01-176314/22</t>
  </si>
  <si>
    <t>Ilir Havolli</t>
  </si>
  <si>
    <t>05-351/01-176232/22</t>
  </si>
  <si>
    <t>Izet Avdullahu</t>
  </si>
  <si>
    <t>05/351/01-176448/22</t>
  </si>
  <si>
    <t>Ali Ajeti</t>
  </si>
  <si>
    <t>Diana/Ardita</t>
  </si>
  <si>
    <t>10.08.2021/28.07.2022</t>
  </si>
  <si>
    <t>957-0</t>
  </si>
  <si>
    <t>P-71914020-00957-0</t>
  </si>
  <si>
    <t>7122-1-63-0</t>
  </si>
  <si>
    <t>05-351/01-178384/22</t>
  </si>
  <si>
    <t>Qerim Januzi</t>
  </si>
  <si>
    <t>668-0</t>
  </si>
  <si>
    <t>P-71914021-00668-0</t>
  </si>
  <si>
    <t>05-351/01-178370/22</t>
  </si>
  <si>
    <t>Astrit Bejta</t>
  </si>
  <si>
    <t>608-30</t>
  </si>
  <si>
    <t>P-71914002-00608-30</t>
  </si>
  <si>
    <t>05-351/01-178109/22</t>
  </si>
  <si>
    <t>Sulejman Kurti</t>
  </si>
  <si>
    <t>215-4</t>
  </si>
  <si>
    <t>P-71914002-00215-4</t>
  </si>
  <si>
    <t>05-351/01-178230/22</t>
  </si>
  <si>
    <t>Esad Krajkova</t>
  </si>
  <si>
    <t>10388-0</t>
  </si>
  <si>
    <t>P-71914059-10388-0</t>
  </si>
  <si>
    <t>05-351/01-178399/22</t>
  </si>
  <si>
    <t>Gezim Krasniqi</t>
  </si>
  <si>
    <t>667-0</t>
  </si>
  <si>
    <t>P-71914021-00667-0</t>
  </si>
  <si>
    <t>05-351/01-178447/22</t>
  </si>
  <si>
    <t>3887-2</t>
  </si>
  <si>
    <t>P-71914059-03887-2</t>
  </si>
  <si>
    <t>05-351/01-178329/22</t>
  </si>
  <si>
    <t>622-2</t>
  </si>
  <si>
    <t>P-71914002-00622-2</t>
  </si>
  <si>
    <t>05-351/01-178355/22</t>
  </si>
  <si>
    <t>Ilaz Januzi</t>
  </si>
  <si>
    <t>05-351/01-178842/22</t>
  </si>
  <si>
    <t>Mustaf Qosja</t>
  </si>
  <si>
    <t>5327-0</t>
  </si>
  <si>
    <t>P-71914059-05327-0</t>
  </si>
  <si>
    <t>28.07.2022</t>
  </si>
  <si>
    <t>05-356-30799/2010/1/05-351/01-179986/22</t>
  </si>
  <si>
    <t>05-351/01-179805/22</t>
  </si>
  <si>
    <t>Afrim Islami</t>
  </si>
  <si>
    <t>703-1</t>
  </si>
  <si>
    <t>P-71914013-00703-1</t>
  </si>
  <si>
    <t>05-351/01-179831/22</t>
  </si>
  <si>
    <t>Xhafer Musliu</t>
  </si>
  <si>
    <t>05-351/01-179901/22</t>
  </si>
  <si>
    <t>Afrim Dobrodoli</t>
  </si>
  <si>
    <t>3155-1</t>
  </si>
  <si>
    <t>P-71914059-03155-1</t>
  </si>
  <si>
    <t>05-351/01-179013/21/05-351/01-179013/22</t>
  </si>
  <si>
    <t>Ali Rama</t>
  </si>
  <si>
    <t>P-71914059-00118-2</t>
  </si>
  <si>
    <t>05.05.2021/ 13.07.2021/22.04.2022/27.06.2022/28.07.2022</t>
  </si>
  <si>
    <t>05-351/01-179525/22</t>
  </si>
  <si>
    <t>2562-0</t>
  </si>
  <si>
    <t>P-71914059-02562-0</t>
  </si>
  <si>
    <t>05-351/01-178864/22</t>
  </si>
  <si>
    <t>Shemsi Hasani</t>
  </si>
  <si>
    <t>3102-25</t>
  </si>
  <si>
    <t>P-71914059-03102-25</t>
  </si>
  <si>
    <t>05-351/01-178834/22</t>
  </si>
  <si>
    <t>Egzon Zhitia</t>
  </si>
  <si>
    <t>2674-55</t>
  </si>
  <si>
    <t>P-71914059-02674-55</t>
  </si>
  <si>
    <t>05-351/01-178938/22</t>
  </si>
  <si>
    <t>Ramadan Hoxha</t>
  </si>
  <si>
    <t>5921-0</t>
  </si>
  <si>
    <t>P-71914059-05921-0</t>
  </si>
  <si>
    <t>05-351/01-179017/22</t>
  </si>
  <si>
    <t>Gani Ternava</t>
  </si>
  <si>
    <t>227-12</t>
  </si>
  <si>
    <t>P-71914059-00227-12</t>
  </si>
  <si>
    <t>05-351/01-178852/22/05-054-59155</t>
  </si>
  <si>
    <t>28.07.202</t>
  </si>
  <si>
    <t>Kimete Avdimetaj</t>
  </si>
  <si>
    <t>6196-0</t>
  </si>
  <si>
    <t>P-71914059-06196-0</t>
  </si>
  <si>
    <t>05-351/01-181078/22</t>
  </si>
  <si>
    <t>29.07.2022</t>
  </si>
  <si>
    <t>Venhar Ibrahimi</t>
  </si>
  <si>
    <t>696-10</t>
  </si>
  <si>
    <t>05-351/01-178387/22/05-356-39156</t>
  </si>
  <si>
    <t>995-2</t>
  </si>
  <si>
    <t>P-71914045-00995-2</t>
  </si>
  <si>
    <t>P-71914021-00696-10</t>
  </si>
  <si>
    <t>07.09.2020/29.06.2022</t>
  </si>
  <si>
    <t>Xhemshit Shala</t>
  </si>
  <si>
    <t>24.02.2022/13.07.2022</t>
  </si>
  <si>
    <t>05-351/01-181291/22</t>
  </si>
  <si>
    <t>Sabri Fejzullahu</t>
  </si>
  <si>
    <t>1064-2</t>
  </si>
  <si>
    <t>P-71914024-01064-2</t>
  </si>
  <si>
    <t>05-351/01-181272/22</t>
  </si>
  <si>
    <t>Zeqir Bejiqi</t>
  </si>
  <si>
    <t>1284-13</t>
  </si>
  <si>
    <t>P-71914059-01284-13</t>
  </si>
  <si>
    <t>05-351/01-181274/22</t>
  </si>
  <si>
    <t>Gani Ahmeti</t>
  </si>
  <si>
    <t>871-0</t>
  </si>
  <si>
    <t>P-71914002-00871-0</t>
  </si>
  <si>
    <t>05-351/01-181317/22</t>
  </si>
  <si>
    <t>Lulzim Ramabaja</t>
  </si>
  <si>
    <t>1404-0</t>
  </si>
  <si>
    <t>P-71914002-01404-0</t>
  </si>
  <si>
    <t>05-351/01-181280/22</t>
  </si>
  <si>
    <t>Isuf Jupa</t>
  </si>
  <si>
    <t>1259-11</t>
  </si>
  <si>
    <t>P-71914075-01259-11</t>
  </si>
  <si>
    <t>05-351/01-181229/22</t>
  </si>
  <si>
    <t>Burim Kastrati</t>
  </si>
  <si>
    <t>213-3</t>
  </si>
  <si>
    <t>P-71914059-00213-3</t>
  </si>
  <si>
    <t>05-351/01-181251/22</t>
  </si>
  <si>
    <t>Naim Thaqi</t>
  </si>
  <si>
    <t>780-25</t>
  </si>
  <si>
    <t>P-71914075-00780-25</t>
  </si>
  <si>
    <t>05-351/01-181298/22</t>
  </si>
  <si>
    <t>Raim Delija</t>
  </si>
  <si>
    <t>2979-0</t>
  </si>
  <si>
    <t>P-71914059-02979-0</t>
  </si>
  <si>
    <t>05-351/01-181323/22</t>
  </si>
  <si>
    <t>05-351/01-181214/22</t>
  </si>
  <si>
    <t>Lulzim Kastrati</t>
  </si>
  <si>
    <t>P-71914059-00213-2</t>
  </si>
  <si>
    <t>05-351/01-181286/22</t>
  </si>
  <si>
    <t>1066-5</t>
  </si>
  <si>
    <t>P-71914024-01066-5</t>
  </si>
  <si>
    <t>05-351/01-181852/22</t>
  </si>
  <si>
    <t>Sahit Hasani</t>
  </si>
  <si>
    <t>1493-5</t>
  </si>
  <si>
    <t>P-71914013-01493-5</t>
  </si>
  <si>
    <t>19.04.2022/29.07.2022</t>
  </si>
  <si>
    <t>05-356-31553/2010/1/05-351/01-181420/22</t>
  </si>
  <si>
    <t>05-351/01-183132/22</t>
  </si>
  <si>
    <t>01.08.2022</t>
  </si>
  <si>
    <t>Ujup Beka</t>
  </si>
  <si>
    <t>393-3</t>
  </si>
  <si>
    <t>P-71914059-00393-3</t>
  </si>
  <si>
    <t>05-351/01-183123/22</t>
  </si>
  <si>
    <t>Ahmet Beka</t>
  </si>
  <si>
    <t>P-71914059-00109-1</t>
  </si>
  <si>
    <t>05-351/01-183103/22</t>
  </si>
  <si>
    <t>393-8</t>
  </si>
  <si>
    <t>Xhevrije Ibishi</t>
  </si>
  <si>
    <t>1290-9</t>
  </si>
  <si>
    <t>P-71914059-01290-9</t>
  </si>
  <si>
    <t>05-351/01-183091/22</t>
  </si>
  <si>
    <t>05-351/01-183079/22</t>
  </si>
  <si>
    <t>Agim Hasani</t>
  </si>
  <si>
    <t>P-71914034-00776-3</t>
  </si>
  <si>
    <t>05-351/01-182996/22</t>
  </si>
  <si>
    <t>Naim Fejzullahi</t>
  </si>
  <si>
    <t>1124-19</t>
  </si>
  <si>
    <t>P-71914059-01124-19</t>
  </si>
  <si>
    <t>05-351/01-182935/22</t>
  </si>
  <si>
    <t>Qemajl Bytyqi</t>
  </si>
  <si>
    <t>P-71914059-00851-1</t>
  </si>
  <si>
    <t>05-356-27777/2010/1</t>
  </si>
  <si>
    <t>Banese mbindertim</t>
  </si>
  <si>
    <t>05-351/01-182322/22</t>
  </si>
  <si>
    <t>Touch Investmen sh.p.k</t>
  </si>
  <si>
    <t>2795-1</t>
  </si>
  <si>
    <t>P-71914059-02795-1</t>
  </si>
  <si>
    <t>05-351/01-182155/22</t>
  </si>
  <si>
    <t>Shukrije Bajram Bahtiri</t>
  </si>
  <si>
    <t>244-5</t>
  </si>
  <si>
    <t>P-71914024-00244-5</t>
  </si>
  <si>
    <t>05-351/01-182180/22</t>
  </si>
  <si>
    <t>P-71914059-01285-2</t>
  </si>
  <si>
    <t>05-351/01-182218/22</t>
  </si>
  <si>
    <t>Muhamet Rukovci</t>
  </si>
  <si>
    <t>010-3</t>
  </si>
  <si>
    <t>P-71914059-00010-3</t>
  </si>
  <si>
    <t>Xhemshit Llapashtica</t>
  </si>
  <si>
    <t>Lenda te Violeta 03.08.2022</t>
  </si>
  <si>
    <t>05-351/01-183371/22</t>
  </si>
  <si>
    <t>02.08.2022</t>
  </si>
  <si>
    <t>Zgjim Abazi</t>
  </si>
  <si>
    <t>2317-24</t>
  </si>
  <si>
    <t>P-71914059-02317-24</t>
  </si>
  <si>
    <t>05-351/01-183414/22</t>
  </si>
  <si>
    <t>Agush Gerguri</t>
  </si>
  <si>
    <t>3077-1</t>
  </si>
  <si>
    <t>P-71914059-03077-1</t>
  </si>
  <si>
    <t>05-351/01-183401/22</t>
  </si>
  <si>
    <t>05-351/01-179064/21/05-351/01-183331/22</t>
  </si>
  <si>
    <t>05-351/01-183389/22/05-356-22243/2010</t>
  </si>
  <si>
    <t>Zymer Abazi</t>
  </si>
  <si>
    <t>7248-2</t>
  </si>
  <si>
    <t>P-71914059-07248-2</t>
  </si>
  <si>
    <t>05-351/01-183919/22</t>
  </si>
  <si>
    <t>Ilir Bejiqi</t>
  </si>
  <si>
    <t>424-1</t>
  </si>
  <si>
    <t>05-351/01-183886/22</t>
  </si>
  <si>
    <t>Vebi Babiqi</t>
  </si>
  <si>
    <t>634-17</t>
  </si>
  <si>
    <t>P-71914034-00634-17</t>
  </si>
  <si>
    <t>Sadri Babiqi</t>
  </si>
  <si>
    <t>08.04.2022/02.08.2022</t>
  </si>
  <si>
    <t>05-351/01-184429/22</t>
  </si>
  <si>
    <t>Azem Shabani</t>
  </si>
  <si>
    <t>4095-0</t>
  </si>
  <si>
    <t>P-71914059-04095-0</t>
  </si>
  <si>
    <t>05-351/01-184425/22</t>
  </si>
  <si>
    <t>3350-0</t>
  </si>
  <si>
    <t>P-71914059-03350-0</t>
  </si>
  <si>
    <t>05-351/01-184308/22</t>
  </si>
  <si>
    <t>P-71914075-00131-19</t>
  </si>
  <si>
    <t>P-71914075-00424-1</t>
  </si>
  <si>
    <t>05-351/01-184194/22</t>
  </si>
  <si>
    <t>Beke Zeka Semitronix sh.p.k</t>
  </si>
  <si>
    <t>1528-3</t>
  </si>
  <si>
    <t>P-71914059-01528-3</t>
  </si>
  <si>
    <t>03.08.2022</t>
  </si>
  <si>
    <t>15.11.2021/21.07.2022</t>
  </si>
  <si>
    <t>Besarti/Flora</t>
  </si>
  <si>
    <t>05-351/01-185419/22</t>
  </si>
  <si>
    <t>6372-0</t>
  </si>
  <si>
    <t>P-71914059-06372-0</t>
  </si>
  <si>
    <t>05-351/01-185398/22</t>
  </si>
  <si>
    <t>Qendrim Krasniqi</t>
  </si>
  <si>
    <t>6488-0</t>
  </si>
  <si>
    <t>P-71914059-06488-0</t>
  </si>
  <si>
    <t>05-351/01-185369/22</t>
  </si>
  <si>
    <t>Izet Bojaj</t>
  </si>
  <si>
    <t>006-2</t>
  </si>
  <si>
    <t>P-71914075-00006-2</t>
  </si>
  <si>
    <t>05-351/01-185372/22</t>
  </si>
  <si>
    <t>05-351/01-214822/20/05-351/01-185496/22</t>
  </si>
  <si>
    <t>15.04.2022/03.08.2022</t>
  </si>
  <si>
    <t>05-351/01-184944/22</t>
  </si>
  <si>
    <t>Luljeta Sadriu</t>
  </si>
  <si>
    <t>360-4</t>
  </si>
  <si>
    <t>P-71914075-00360-4</t>
  </si>
  <si>
    <t>05-351/01-184875/22</t>
  </si>
  <si>
    <t>Bahri Gashi</t>
  </si>
  <si>
    <t>Abdurahim Gashi</t>
  </si>
  <si>
    <t>05-351/01-184583/22</t>
  </si>
  <si>
    <t>Samir Haxholli</t>
  </si>
  <si>
    <t>787-0</t>
  </si>
  <si>
    <t>P-71914059-00787-0</t>
  </si>
  <si>
    <t>05-070/01-168199/22</t>
  </si>
  <si>
    <t>Gama sh.p.k</t>
  </si>
  <si>
    <t>1536-83</t>
  </si>
  <si>
    <t>P-71914059-01536-83</t>
  </si>
  <si>
    <t>04.08.2022</t>
  </si>
  <si>
    <t>05-351/01-186090/22</t>
  </si>
  <si>
    <t>Avni Gashi</t>
  </si>
  <si>
    <t>05-351/01-186117/22</t>
  </si>
  <si>
    <t>Artizane Shkodra</t>
  </si>
  <si>
    <t>1409-5</t>
  </si>
  <si>
    <t>P-71914075-01409-5</t>
  </si>
  <si>
    <t>05-351/01-179571/21/05-351/01-186136/22</t>
  </si>
  <si>
    <t>05-351/01-185920/22</t>
  </si>
  <si>
    <t>Arlind Ibrahimi</t>
  </si>
  <si>
    <t>2674-30</t>
  </si>
  <si>
    <t>P-71914059-02674-30</t>
  </si>
  <si>
    <t>05-351/01-185884/22</t>
  </si>
  <si>
    <t>1026-4</t>
  </si>
  <si>
    <t>P-71914002-01026-4</t>
  </si>
  <si>
    <t>05-351/01-185833/22</t>
  </si>
  <si>
    <t>Zeqir Hyseni</t>
  </si>
  <si>
    <t>432-3</t>
  </si>
  <si>
    <t>P-71914066-00432-3</t>
  </si>
  <si>
    <t>05-351/01-185819/22</t>
  </si>
  <si>
    <t>Zeqir  Hyseni</t>
  </si>
  <si>
    <t>05-351/01-185823/22</t>
  </si>
  <si>
    <t>Ismet Doçi</t>
  </si>
  <si>
    <t>P-71914059-01253-7</t>
  </si>
  <si>
    <t>05-351/01-186634/22</t>
  </si>
  <si>
    <t>745-1</t>
  </si>
  <si>
    <t>P-71914066-00745-1</t>
  </si>
  <si>
    <t>05-351/01-186636/22</t>
  </si>
  <si>
    <t>Bekim Rexhepi</t>
  </si>
  <si>
    <t>110-25</t>
  </si>
  <si>
    <t>P-71914059-00110-25</t>
  </si>
  <si>
    <t>05-351/01-186683/22</t>
  </si>
  <si>
    <t>Raba Krasniqi</t>
  </si>
  <si>
    <t>P-71914013-01526-0</t>
  </si>
  <si>
    <t>15.03.2022/04.08.2022</t>
  </si>
  <si>
    <t>08.08.2022</t>
  </si>
  <si>
    <t>Zejnel Grajçevci</t>
  </si>
  <si>
    <t>05.08.2022</t>
  </si>
  <si>
    <t>27.07.2022/05.08.2022</t>
  </si>
  <si>
    <t>17.09.2021/22.02.2022/05.08.2022</t>
  </si>
  <si>
    <t>05-351/01-187159/22</t>
  </si>
  <si>
    <t>Gani Dobratiqi</t>
  </si>
  <si>
    <t>2714-48</t>
  </si>
  <si>
    <t>P-71914059-02714-48</t>
  </si>
  <si>
    <t>05-351/01-1187216/22</t>
  </si>
  <si>
    <t>2066-27</t>
  </si>
  <si>
    <t>P-71914059-02066-27</t>
  </si>
  <si>
    <t>05-351/01-187207/22</t>
  </si>
  <si>
    <t>2066-28</t>
  </si>
  <si>
    <t>P-71914059-02066-28</t>
  </si>
  <si>
    <t>05-351/01-187156/22</t>
  </si>
  <si>
    <t>Adnan Fejza</t>
  </si>
  <si>
    <t>1814-9</t>
  </si>
  <si>
    <t>P-71914059-01814-9</t>
  </si>
  <si>
    <t>05-351/01-187167/22</t>
  </si>
  <si>
    <t>Gazmend Elshani</t>
  </si>
  <si>
    <t>1814-10</t>
  </si>
  <si>
    <t>P-71914059-01814-10</t>
  </si>
  <si>
    <t>Arian Krasniqi</t>
  </si>
  <si>
    <t>772-18</t>
  </si>
  <si>
    <t>P-71914075-00772-18</t>
  </si>
  <si>
    <t>05-351/01-187564/22</t>
  </si>
  <si>
    <t>1486-6</t>
  </si>
  <si>
    <t>P-71914047-01486-6</t>
  </si>
  <si>
    <t>05-351/01-187396/22</t>
  </si>
  <si>
    <t>Ruzhdi Sulejmani</t>
  </si>
  <si>
    <t>4776-0</t>
  </si>
  <si>
    <t>P-71914059-04776-0</t>
  </si>
  <si>
    <t>05-351/01-188031/22</t>
  </si>
  <si>
    <t>Bujar Lushaku</t>
  </si>
  <si>
    <t>3099-9</t>
  </si>
  <si>
    <t>P-71914059-03099-9</t>
  </si>
  <si>
    <t>05-351/01-188054/22</t>
  </si>
  <si>
    <t>Rexhe Zeka</t>
  </si>
  <si>
    <t>6405-1</t>
  </si>
  <si>
    <t>P-71914059-06405-1</t>
  </si>
  <si>
    <t>05-356-34709/2010/05-351/01-188259/22</t>
  </si>
  <si>
    <t>10042-0</t>
  </si>
  <si>
    <t>P-71914059-10042-0</t>
  </si>
  <si>
    <t>05-356-39075/2010/05-351/01-1188924/22</t>
  </si>
  <si>
    <t>Arben Shehu</t>
  </si>
  <si>
    <t>286-9</t>
  </si>
  <si>
    <t>P-71914075-00286-9</t>
  </si>
  <si>
    <t>05-351/01-188251/22</t>
  </si>
  <si>
    <t>Ibrahim Brahimi</t>
  </si>
  <si>
    <t>P-71914002-00145-2</t>
  </si>
  <si>
    <t>05-351/01-188269/22</t>
  </si>
  <si>
    <t>Labinot Rrukiqi</t>
  </si>
  <si>
    <t>1794-38</t>
  </si>
  <si>
    <t>P-71914059-01794-38</t>
  </si>
  <si>
    <t>05-351/01-188371/22</t>
  </si>
  <si>
    <t>Burim Ismaili</t>
  </si>
  <si>
    <t>2102-3</t>
  </si>
  <si>
    <t>P-71914059-02102-3</t>
  </si>
  <si>
    <t>05-351/01-188219/22</t>
  </si>
  <si>
    <t>Ibrahim Bajrami</t>
  </si>
  <si>
    <t>05-351/01-188243/22</t>
  </si>
  <si>
    <t>001-1</t>
  </si>
  <si>
    <t>P-71914059-00001-1</t>
  </si>
  <si>
    <t>05-351/01-188540/22</t>
  </si>
  <si>
    <t>05-351/01-188513/22</t>
  </si>
  <si>
    <t>Ruzhdi Toski</t>
  </si>
  <si>
    <t>1054-2</t>
  </si>
  <si>
    <t>P-71914059-01054-2</t>
  </si>
  <si>
    <t>05-351/01-188465/22</t>
  </si>
  <si>
    <t>Ridvan Turbedari</t>
  </si>
  <si>
    <t>6318-1-4-8-0</t>
  </si>
  <si>
    <t>P-71914059-06318-1</t>
  </si>
  <si>
    <t>05-351/01-188420/22</t>
  </si>
  <si>
    <t>Ruhan Osmani</t>
  </si>
  <si>
    <t>545-10</t>
  </si>
  <si>
    <t>P-71914059-00545-10</t>
  </si>
  <si>
    <t>05-351/01-188430/22</t>
  </si>
  <si>
    <t>Sokol Osmani</t>
  </si>
  <si>
    <t>545-5</t>
  </si>
  <si>
    <t>P-71914059-00545-5</t>
  </si>
  <si>
    <t>05-351/01-188940/22</t>
  </si>
  <si>
    <t>Bali Hysenaj</t>
  </si>
  <si>
    <t>1116-10</t>
  </si>
  <si>
    <t>P-71914059-01116-10</t>
  </si>
  <si>
    <t>Bahtir Bajgora</t>
  </si>
  <si>
    <t>375-5</t>
  </si>
  <si>
    <t>P-71914013-00375-5</t>
  </si>
  <si>
    <t>05-351/01-189152/22</t>
  </si>
  <si>
    <t>586-9</t>
  </si>
  <si>
    <t>P-71914002-00586-9</t>
  </si>
  <si>
    <t>05-351/01-189158/22</t>
  </si>
  <si>
    <t>Agim Matarova</t>
  </si>
  <si>
    <t>225-10</t>
  </si>
  <si>
    <t>P-71914075-00225-10</t>
  </si>
  <si>
    <t>05-351/01-189147/22</t>
  </si>
  <si>
    <t>Haki Selmani</t>
  </si>
  <si>
    <t>442-3</t>
  </si>
  <si>
    <t>P-71914066-00442-3</t>
  </si>
  <si>
    <t>05-351/01-189124/22</t>
  </si>
  <si>
    <t>Luan Tashi</t>
  </si>
  <si>
    <t>781-17</t>
  </si>
  <si>
    <t>P-71914059-00781-17</t>
  </si>
  <si>
    <t>05-351/01-189139/22</t>
  </si>
  <si>
    <t>Skender Bejic</t>
  </si>
  <si>
    <t>7559-0</t>
  </si>
  <si>
    <t>P-71914059-07559-0</t>
  </si>
  <si>
    <t>05-351/01-188752/22</t>
  </si>
  <si>
    <t>Ahmet Miftari</t>
  </si>
  <si>
    <t>867-34</t>
  </si>
  <si>
    <t>P-71914075-00876-34</t>
  </si>
  <si>
    <t>05-351/01-188740/22</t>
  </si>
  <si>
    <t>867-33</t>
  </si>
  <si>
    <t>P-71914075-00867-33</t>
  </si>
  <si>
    <t>Agjencia e Kosoves AKPPM Sejd Tolaj</t>
  </si>
  <si>
    <t>05-351/01-107025/22/05-351/01-188439/22</t>
  </si>
  <si>
    <t>10.08.2022</t>
  </si>
  <si>
    <t>05-351/01-190295/22</t>
  </si>
  <si>
    <t>09.08.2022</t>
  </si>
  <si>
    <t>Burim Avdyli</t>
  </si>
  <si>
    <t>1472-15</t>
  </si>
  <si>
    <t>P-71914059-01472-15</t>
  </si>
  <si>
    <t>05-351/01-190212/22</t>
  </si>
  <si>
    <t>Shefket Iseni</t>
  </si>
  <si>
    <t>3378-0</t>
  </si>
  <si>
    <t>P-71914059-03378-0</t>
  </si>
  <si>
    <t>05-351/01-190220/22</t>
  </si>
  <si>
    <t>4242-1</t>
  </si>
  <si>
    <t>P-71914059-04242-1</t>
  </si>
  <si>
    <t>05-351/01-190171/22</t>
  </si>
  <si>
    <t>2285-1</t>
  </si>
  <si>
    <t>P-71914059-02285-1</t>
  </si>
  <si>
    <t>05-351/01-189986/22</t>
  </si>
  <si>
    <t>430-0</t>
  </si>
  <si>
    <t>P-71914021-00430-0</t>
  </si>
  <si>
    <t>Akt Percjelles  DIKMK</t>
  </si>
  <si>
    <t>05-351/01-189329/22</t>
  </si>
  <si>
    <t>Milaim Jashari</t>
  </si>
  <si>
    <t>386-10</t>
  </si>
  <si>
    <t>P-71914059-00386-10</t>
  </si>
  <si>
    <t>05-351/01-189343/22/05-356-37811/2010</t>
  </si>
  <si>
    <t>Naim Kukaj</t>
  </si>
  <si>
    <t>P-71914059-001794-38</t>
  </si>
  <si>
    <t>05-351/01-189410/22</t>
  </si>
  <si>
    <t>Armend Sahiti</t>
  </si>
  <si>
    <t>1038-8</t>
  </si>
  <si>
    <t>P-71914059-001038-8</t>
  </si>
  <si>
    <t>05-351/01-189318/22</t>
  </si>
  <si>
    <t>Lorik Bokoshi</t>
  </si>
  <si>
    <t>219-0</t>
  </si>
  <si>
    <t>P-71914059-00219-0</t>
  </si>
  <si>
    <t>05-351/01-189334/22</t>
  </si>
  <si>
    <t>Nazif Jashari</t>
  </si>
  <si>
    <t>386-9</t>
  </si>
  <si>
    <t>P-71914059-00386-9</t>
  </si>
  <si>
    <t>05-351/01-189440/22</t>
  </si>
  <si>
    <t>Sylejman Arifi</t>
  </si>
  <si>
    <t>235-31</t>
  </si>
  <si>
    <t>P-71914059-00235-31</t>
  </si>
  <si>
    <t>05-351/01-189400/22</t>
  </si>
  <si>
    <t>Hysnije Sahiti</t>
  </si>
  <si>
    <t>1038-12</t>
  </si>
  <si>
    <t>P-71914059-01038-12</t>
  </si>
  <si>
    <t>05-351/01-189457/22</t>
  </si>
  <si>
    <t>Hasan Balaj</t>
  </si>
  <si>
    <t>5035-0</t>
  </si>
  <si>
    <t>P-71914059-05035-0</t>
  </si>
  <si>
    <t>05-351/01-189394/22</t>
  </si>
  <si>
    <t>Afrim Berisha</t>
  </si>
  <si>
    <t>05-351/01-189435/22</t>
  </si>
  <si>
    <t>Rabije Slivova</t>
  </si>
  <si>
    <t>3291-1</t>
  </si>
  <si>
    <t>P-71914059-03291-1</t>
  </si>
  <si>
    <t>05-351/01-189546/22</t>
  </si>
  <si>
    <t>Naim Salihu</t>
  </si>
  <si>
    <t>P-71914059-00084-1</t>
  </si>
  <si>
    <t>05-351/01-189426/22</t>
  </si>
  <si>
    <t>Sahit Sahiti</t>
  </si>
  <si>
    <t>1038-4</t>
  </si>
  <si>
    <t>P-71914059-01038-4</t>
  </si>
  <si>
    <t>05-351/01-189449/22</t>
  </si>
  <si>
    <t>Lulzim Sahiti</t>
  </si>
  <si>
    <t>1038-13</t>
  </si>
  <si>
    <t>P-71914059-01038-13</t>
  </si>
  <si>
    <t>05-351/01-189416/22</t>
  </si>
  <si>
    <t>Jakup Sahiti</t>
  </si>
  <si>
    <t>1038-5</t>
  </si>
  <si>
    <t>P-71914059-01038-5</t>
  </si>
  <si>
    <t>Akademia Ora Arif Elshani</t>
  </si>
  <si>
    <t>Besarti/Ardita</t>
  </si>
  <si>
    <t>23.08.2021/11.08.2022</t>
  </si>
  <si>
    <t>05-351/01-190812/22</t>
  </si>
  <si>
    <t>Bashkim Sahiti</t>
  </si>
  <si>
    <t>1038-11</t>
  </si>
  <si>
    <t>P-71914059-01038-11</t>
  </si>
  <si>
    <t>05-351/01-190727/22</t>
  </si>
  <si>
    <t>Fatmir Prelvukaj</t>
  </si>
  <si>
    <t>3451-0</t>
  </si>
  <si>
    <t>P-71914059-03451-0</t>
  </si>
  <si>
    <t>05-351/01-190601/22</t>
  </si>
  <si>
    <t>Rame Salihi</t>
  </si>
  <si>
    <t>P-71914059-00208-0</t>
  </si>
  <si>
    <t>05-351/01-190642/22</t>
  </si>
  <si>
    <t>Valon Halimi</t>
  </si>
  <si>
    <t>05-351/01-190710/22</t>
  </si>
  <si>
    <t>Bislim Berisha</t>
  </si>
  <si>
    <t>287-22</t>
  </si>
  <si>
    <t>P-71914013-00287-22</t>
  </si>
  <si>
    <t>05-351/01-190803/22</t>
  </si>
  <si>
    <t>Bajram Durak</t>
  </si>
  <si>
    <t>1182-13</t>
  </si>
  <si>
    <t>P-71914002-01182-13</t>
  </si>
  <si>
    <t>05-351/01-190624/22</t>
  </si>
  <si>
    <t>Arijan Halimi</t>
  </si>
  <si>
    <t>209-0</t>
  </si>
  <si>
    <t>P-71914059-0209-0</t>
  </si>
  <si>
    <t>05-351/01-190654/22</t>
  </si>
  <si>
    <t>Alban Halimi</t>
  </si>
  <si>
    <t>05-351/01-191488/22</t>
  </si>
  <si>
    <t>Mehmet Salihu</t>
  </si>
  <si>
    <t>888-5</t>
  </si>
  <si>
    <t>P-71914075-00888-5</t>
  </si>
  <si>
    <t>05-351/01-191491/22</t>
  </si>
  <si>
    <t>Mehmet Salihu Jahja Salihu</t>
  </si>
  <si>
    <t>05-351/01-190985/22</t>
  </si>
  <si>
    <t>Naim Krasniqi Fidan Krasniqi</t>
  </si>
  <si>
    <t>4355-1</t>
  </si>
  <si>
    <t>P-71914059-04355-1</t>
  </si>
  <si>
    <t>05-351/01-190608/22</t>
  </si>
  <si>
    <t>Besnik Muli</t>
  </si>
  <si>
    <t>P-71914075-00128-0</t>
  </si>
  <si>
    <t>05-351/01-190759/22</t>
  </si>
  <si>
    <t>Skender Gashi</t>
  </si>
  <si>
    <t>P-71914059-02157-2</t>
  </si>
  <si>
    <t>05-351/01-190747/22</t>
  </si>
  <si>
    <t>Jeton Gashi</t>
  </si>
  <si>
    <t>05-351/01-190543/22</t>
  </si>
  <si>
    <t>11.08.2022</t>
  </si>
  <si>
    <t>05-351/01-239975/19/05-070/01-164409/22</t>
  </si>
  <si>
    <t>Muhamed Murati Sani Sheholli</t>
  </si>
  <si>
    <t>Akt Percjelles M.M.P.H.I</t>
  </si>
  <si>
    <t>05-351/01-192033/22</t>
  </si>
  <si>
    <t>05-351/01-192039/22</t>
  </si>
  <si>
    <t>Selim Gashi</t>
  </si>
  <si>
    <t>284-13</t>
  </si>
  <si>
    <t>P-71914059-00284-13</t>
  </si>
  <si>
    <t>05-351/01-191890/22</t>
  </si>
  <si>
    <t>Afrim Ademi</t>
  </si>
  <si>
    <t>2061-1</t>
  </si>
  <si>
    <t>P-71914059-02061-1</t>
  </si>
  <si>
    <t>05-351/01-191843/22</t>
  </si>
  <si>
    <t>Skender Hoti</t>
  </si>
  <si>
    <t>919-38</t>
  </si>
  <si>
    <t>P-71914059-00919-38</t>
  </si>
  <si>
    <t>05-351/01-191937/22</t>
  </si>
  <si>
    <t>Bujar Pajaziti</t>
  </si>
  <si>
    <t>1416-2</t>
  </si>
  <si>
    <t>P-71914034-01416-2</t>
  </si>
  <si>
    <t>05-351/01-191868/22</t>
  </si>
  <si>
    <t>Flamur Krasniqi</t>
  </si>
  <si>
    <t>558-0</t>
  </si>
  <si>
    <t>P-71914034-00558-0</t>
  </si>
  <si>
    <t>05-351/01-192695/22</t>
  </si>
  <si>
    <t>583-4</t>
  </si>
  <si>
    <t>P-71914059-00583-4</t>
  </si>
  <si>
    <t>05-351/01-191876/22</t>
  </si>
  <si>
    <t>Isen Ademi</t>
  </si>
  <si>
    <t>05-351/01-191713/22</t>
  </si>
  <si>
    <t>Xhafer Nimani</t>
  </si>
  <si>
    <t>05-351/01-192135/22</t>
  </si>
  <si>
    <t>Enver Abedini</t>
  </si>
  <si>
    <t>P-71914034-00819-2</t>
  </si>
  <si>
    <t>05-351/01-192109/22</t>
  </si>
  <si>
    <t>Njazi Gashi</t>
  </si>
  <si>
    <t>05-356-36958/2010</t>
  </si>
  <si>
    <t>Hamit Rushiti</t>
  </si>
  <si>
    <t>3216-0</t>
  </si>
  <si>
    <t>P-71914059-03216-0</t>
  </si>
  <si>
    <t>05-351/01-192564/22</t>
  </si>
  <si>
    <t>Alban Bacaj</t>
  </si>
  <si>
    <t>05-351/01-192566/22</t>
  </si>
  <si>
    <t>05-351/01-191861/22</t>
  </si>
  <si>
    <t>Kremtim Cakiqi</t>
  </si>
  <si>
    <t>P-71914059-00828-1</t>
  </si>
  <si>
    <t>05-351/01-191867/22</t>
  </si>
  <si>
    <t>Artan krasniqi</t>
  </si>
  <si>
    <t>05-351/01-191859/22</t>
  </si>
  <si>
    <t>05-351/01-191728/22</t>
  </si>
  <si>
    <t>Afrim Abdiu</t>
  </si>
  <si>
    <t>10304-1</t>
  </si>
  <si>
    <t>P-71914059-10304-1</t>
  </si>
  <si>
    <t>05-351/01-191685/22</t>
  </si>
  <si>
    <t>Ragip Sinani</t>
  </si>
  <si>
    <t>P-71914059-01681-3</t>
  </si>
  <si>
    <t>05-351/01-191749/22</t>
  </si>
  <si>
    <t>Lejudha Aliu Reka</t>
  </si>
  <si>
    <t>01681-3</t>
  </si>
  <si>
    <t>205-8</t>
  </si>
  <si>
    <t>P-71914075-00205-8</t>
  </si>
  <si>
    <t>05-351/01-191765/22</t>
  </si>
  <si>
    <t>P-71914021-00401-1</t>
  </si>
  <si>
    <t>05-351/01-191903/22</t>
  </si>
  <si>
    <t>Enver Ademi</t>
  </si>
  <si>
    <t>12.08.2022</t>
  </si>
  <si>
    <t>Besarti/Rexhie</t>
  </si>
  <si>
    <t>05-351/01-194069/22</t>
  </si>
  <si>
    <t>P-71914059-04384-2</t>
  </si>
  <si>
    <t>05-351/01-193826/22</t>
  </si>
  <si>
    <t>6352-0</t>
  </si>
  <si>
    <t>05-356-33065/2010</t>
  </si>
  <si>
    <t>Llokman Kurteshi</t>
  </si>
  <si>
    <t>P-71914075-01255-8</t>
  </si>
  <si>
    <t>1255-8</t>
  </si>
  <si>
    <t>05-351/01-193702/22</t>
  </si>
  <si>
    <t>Ismail Limani</t>
  </si>
  <si>
    <t>424-25</t>
  </si>
  <si>
    <t>P-71914075-00424-25</t>
  </si>
  <si>
    <t>05-351/01-193526/22</t>
  </si>
  <si>
    <t>Mentor Haziri</t>
  </si>
  <si>
    <t>7437-01</t>
  </si>
  <si>
    <t>P-71914059-07437-01</t>
  </si>
  <si>
    <t>05-351/01-193478/22</t>
  </si>
  <si>
    <t>Hasan Bekteshi</t>
  </si>
  <si>
    <t>171-16</t>
  </si>
  <si>
    <t>P-71914059-00171-16</t>
  </si>
  <si>
    <t>05-351/01-193275/22</t>
  </si>
  <si>
    <t>Jaser Gashi</t>
  </si>
  <si>
    <t>909-3</t>
  </si>
  <si>
    <t>P-71914034-00909-3</t>
  </si>
  <si>
    <t>05-351/01-193251/22</t>
  </si>
  <si>
    <t>Salih Ajeti</t>
  </si>
  <si>
    <t>180-38</t>
  </si>
  <si>
    <t>P-71914002-00180-38</t>
  </si>
  <si>
    <t>05-351/01-193269/22</t>
  </si>
  <si>
    <t>Sabri Ajeti</t>
  </si>
  <si>
    <t>180-39</t>
  </si>
  <si>
    <t>P-71914002-00180-39</t>
  </si>
  <si>
    <t>05-351/01-192914/22</t>
  </si>
  <si>
    <t>1561-4</t>
  </si>
  <si>
    <t>05-351/01-193041/22</t>
  </si>
  <si>
    <t>Zeqir Krasniqi</t>
  </si>
  <si>
    <t>5492-1</t>
  </si>
  <si>
    <t>P-71914013-01561-4</t>
  </si>
  <si>
    <t>P-71914059-05492-1</t>
  </si>
  <si>
    <t>05-351/01-193068/22</t>
  </si>
  <si>
    <t>Isen Shala</t>
  </si>
  <si>
    <t>888-1</t>
  </si>
  <si>
    <t>P-71914034-00888-1</t>
  </si>
  <si>
    <t>05-351/01-193076/22</t>
  </si>
  <si>
    <t>Afrim Shala</t>
  </si>
  <si>
    <t>05-351/01-193043/22</t>
  </si>
  <si>
    <t>Adem Shala</t>
  </si>
  <si>
    <t>05-351/01-193053/22</t>
  </si>
  <si>
    <t>Adnan Shala</t>
  </si>
  <si>
    <t>05-351/01-195480/22</t>
  </si>
  <si>
    <t>15.08.2022</t>
  </si>
  <si>
    <t>Ajet Veseli</t>
  </si>
  <si>
    <t>3238-0</t>
  </si>
  <si>
    <t>P-71914059-03238-0</t>
  </si>
  <si>
    <t>05-351/01-195545/22</t>
  </si>
  <si>
    <t>Lulzim Kerqeli</t>
  </si>
  <si>
    <t>P-71914059-01629-0</t>
  </si>
  <si>
    <t>05-351/01-195421/22</t>
  </si>
  <si>
    <t>Dardan Kerqeli</t>
  </si>
  <si>
    <t>05-351/01-195185/22</t>
  </si>
  <si>
    <t>Rrushe Krasniqi</t>
  </si>
  <si>
    <t>1893-8</t>
  </si>
  <si>
    <t>P-71914059-01893-8</t>
  </si>
  <si>
    <t>05-351/01-195164/22</t>
  </si>
  <si>
    <t>Bislim Ibrahimi</t>
  </si>
  <si>
    <t>182-12</t>
  </si>
  <si>
    <t>P-71914021-00182-12</t>
  </si>
  <si>
    <t>05-351/01-195151/22</t>
  </si>
  <si>
    <t>Fikrije Alija</t>
  </si>
  <si>
    <t>556-28</t>
  </si>
  <si>
    <t>P-71914059-00556-28</t>
  </si>
  <si>
    <t>05-351/01-195197/22</t>
  </si>
  <si>
    <t>Bashkim Ibrahimi</t>
  </si>
  <si>
    <t>182-11</t>
  </si>
  <si>
    <t>P-71914021-00182-11</t>
  </si>
  <si>
    <t>Milazim Kadriu</t>
  </si>
  <si>
    <t>7172-3</t>
  </si>
  <si>
    <t>P-71914059-07172-3</t>
  </si>
  <si>
    <t>05-356-24492/2010/1</t>
  </si>
  <si>
    <t>05-351/01-194908/22</t>
  </si>
  <si>
    <t>Afrim Mahmuti</t>
  </si>
  <si>
    <t>2884-11</t>
  </si>
  <si>
    <t>P-71914059-02884-11</t>
  </si>
  <si>
    <t>05-351/01-194834/22</t>
  </si>
  <si>
    <t>Xhavit Dili</t>
  </si>
  <si>
    <t>150-13</t>
  </si>
  <si>
    <t>P-71914059-00150-13</t>
  </si>
  <si>
    <t>16.08.2022</t>
  </si>
  <si>
    <t>05-351/01-194843/22</t>
  </si>
  <si>
    <t>Zijadin Matoshi</t>
  </si>
  <si>
    <t>5941-0</t>
  </si>
  <si>
    <t>P-71914059-05941-0</t>
  </si>
  <si>
    <t>05-351/01-194849/22</t>
  </si>
  <si>
    <t>Ekrem Matoshi</t>
  </si>
  <si>
    <t>05-351/01-148247/21/05-356-25464/2010/05-351/01-194741/22</t>
  </si>
  <si>
    <t>05-351/01-194407/22</t>
  </si>
  <si>
    <t>Sahit Shillova</t>
  </si>
  <si>
    <t>407-3</t>
  </si>
  <si>
    <t>P-71914032-00407-3</t>
  </si>
  <si>
    <t>05-351/01-194438/22</t>
  </si>
  <si>
    <t>Nuhi Shillova</t>
  </si>
  <si>
    <t>410-0</t>
  </si>
  <si>
    <t>P-71914032-00410-0</t>
  </si>
  <si>
    <t>05-351/01-194390/22</t>
  </si>
  <si>
    <t>Nezir Shillova</t>
  </si>
  <si>
    <t>05-351/01-194457/22</t>
  </si>
  <si>
    <t>Sami Shillova</t>
  </si>
  <si>
    <t>Skender Shillova</t>
  </si>
  <si>
    <t>05-351/01-194437/22</t>
  </si>
  <si>
    <t>05-351/01-194501/22</t>
  </si>
  <si>
    <t>Jeton Zenuni</t>
  </si>
  <si>
    <t>801-2</t>
  </si>
  <si>
    <t>P-71914059-00801-2</t>
  </si>
  <si>
    <t>05-351/01-194310/22</t>
  </si>
  <si>
    <t>Xhevat Krasniqi</t>
  </si>
  <si>
    <t>1098-2</t>
  </si>
  <si>
    <t>P-71914045-01098-2</t>
  </si>
  <si>
    <t>05-351/01-194329/22</t>
  </si>
  <si>
    <t>Naim Stublla</t>
  </si>
  <si>
    <t>4354-17</t>
  </si>
  <si>
    <t>P-71914059-04354-17</t>
  </si>
  <si>
    <t>05-070/01-194736/22</t>
  </si>
  <si>
    <t>Ismet Selimi</t>
  </si>
  <si>
    <t>05-351/01-194204/22</t>
  </si>
  <si>
    <t>Isak Hasani</t>
  </si>
  <si>
    <t>444-1</t>
  </si>
  <si>
    <t>P-71914066-00444-1</t>
  </si>
  <si>
    <t>05-351/01-194338/22</t>
  </si>
  <si>
    <t>Nazmije Bytyqi</t>
  </si>
  <si>
    <t>4728-3</t>
  </si>
  <si>
    <t>P-71914059-04728-3</t>
  </si>
  <si>
    <t>05-351/01-194362/22</t>
  </si>
  <si>
    <t>Shaha Kllokoqi</t>
  </si>
  <si>
    <t>1007-17</t>
  </si>
  <si>
    <t>P-71914002-01007-17</t>
  </si>
  <si>
    <t>05-351/01-194485/22</t>
  </si>
  <si>
    <t>1102-2</t>
  </si>
  <si>
    <t>P-71914059-01102-2</t>
  </si>
  <si>
    <t>05-351/01-194292/22</t>
  </si>
  <si>
    <t>Alba Malazogu Rrmoku</t>
  </si>
  <si>
    <t>P-71914059-02770-2</t>
  </si>
  <si>
    <t>05-054-61985/2010</t>
  </si>
  <si>
    <t>Ali Gagica</t>
  </si>
  <si>
    <t>05-351/01-196966/22</t>
  </si>
  <si>
    <t>Emine Llapashtica</t>
  </si>
  <si>
    <t>745-2</t>
  </si>
  <si>
    <t>P-71914034-00745-2</t>
  </si>
  <si>
    <t>05-351/01-196954/22</t>
  </si>
  <si>
    <t>Bukurije Kastrati</t>
  </si>
  <si>
    <t>750-12</t>
  </si>
  <si>
    <t>P-71914034-00750-12</t>
  </si>
  <si>
    <t>05-351/01-196942/22</t>
  </si>
  <si>
    <t>Rexhep Vllasa</t>
  </si>
  <si>
    <t>3109-12</t>
  </si>
  <si>
    <t>P-71914059-03109-12</t>
  </si>
  <si>
    <t>05-351/01-196979/22</t>
  </si>
  <si>
    <t>P-71914059-3096-3</t>
  </si>
  <si>
    <t>05-351/01-196927/22</t>
  </si>
  <si>
    <t>Xhafer Arifi</t>
  </si>
  <si>
    <t>220-8</t>
  </si>
  <si>
    <t>P-71914059-00220-8</t>
  </si>
  <si>
    <t>05-351/01-196675/22</t>
  </si>
  <si>
    <t>Musa Metolli</t>
  </si>
  <si>
    <t>1341-0</t>
  </si>
  <si>
    <t>P-71914002-01341-0</t>
  </si>
  <si>
    <t>05-351/01-196671/22</t>
  </si>
  <si>
    <t>05-351/01-196654/22</t>
  </si>
  <si>
    <t>Isuf Metolli</t>
  </si>
  <si>
    <t>05-351/01-196683/22</t>
  </si>
  <si>
    <t>Hisen Zymberi</t>
  </si>
  <si>
    <t>05-351/01-196710/22</t>
  </si>
  <si>
    <t>Fatlum Hoti</t>
  </si>
  <si>
    <t>919-39</t>
  </si>
  <si>
    <t>P-71914059-00919-39</t>
  </si>
  <si>
    <t>05-356-29753/2010</t>
  </si>
  <si>
    <t>Isa Dukaj</t>
  </si>
  <si>
    <t>P-71914059-01268-8</t>
  </si>
  <si>
    <t>05-351/01-196025/22</t>
  </si>
  <si>
    <t>Arsim Karaçica</t>
  </si>
  <si>
    <t>7626-26</t>
  </si>
  <si>
    <t>P-71914059-07626-26</t>
  </si>
  <si>
    <t>05-351/01-195999/22</t>
  </si>
  <si>
    <t>05-351/01-196014/22</t>
  </si>
  <si>
    <t>05-351/01-196180/22</t>
  </si>
  <si>
    <t>Jahir Shillova</t>
  </si>
  <si>
    <t>P-71914032-00298-1</t>
  </si>
  <si>
    <t>05-351/01-196369/22</t>
  </si>
  <si>
    <t>Nazmije Metolli</t>
  </si>
  <si>
    <t>491-18</t>
  </si>
  <si>
    <t>P-71914002-00491-18</t>
  </si>
  <si>
    <t>05-351/01-196307/22</t>
  </si>
  <si>
    <t>Mirsad Sabit Gashi</t>
  </si>
  <si>
    <t>7177-62</t>
  </si>
  <si>
    <t>P-71914059-07177-62</t>
  </si>
  <si>
    <t>05-351/01-196361/22</t>
  </si>
  <si>
    <t>Hafiz Metolli</t>
  </si>
  <si>
    <t>1306-4</t>
  </si>
  <si>
    <t>P-71914002-01306-4</t>
  </si>
  <si>
    <t>05-351/01-196280/22</t>
  </si>
  <si>
    <t>Ali Imeri</t>
  </si>
  <si>
    <t>6179-3</t>
  </si>
  <si>
    <t>P-71914059-06179-3</t>
  </si>
  <si>
    <t>05-351/01-196383/22</t>
  </si>
  <si>
    <t>Nazif Metolli</t>
  </si>
  <si>
    <t>1306-7</t>
  </si>
  <si>
    <t>P-71914002-01306-7</t>
  </si>
  <si>
    <t>05-054-61548/2016</t>
  </si>
  <si>
    <t>114-1</t>
  </si>
  <si>
    <t>P-71914059-00114-1</t>
  </si>
  <si>
    <t>05-351/01-196266/22</t>
  </si>
  <si>
    <t>Vehbi Krasniqi</t>
  </si>
  <si>
    <t>3515-4</t>
  </si>
  <si>
    <t>P-71914059-03515-4</t>
  </si>
  <si>
    <t>05-351/01-196409/22</t>
  </si>
  <si>
    <t>Rifat Raçi</t>
  </si>
  <si>
    <t>1423-5</t>
  </si>
  <si>
    <t>P-71914059-01423-5</t>
  </si>
  <si>
    <t>05-351/01-196374/22</t>
  </si>
  <si>
    <t>Hakif Metolli</t>
  </si>
  <si>
    <t>1306-6</t>
  </si>
  <si>
    <t>P-71914002-01306-6</t>
  </si>
  <si>
    <t>05-351/01-196324/22</t>
  </si>
  <si>
    <t>7177-57</t>
  </si>
  <si>
    <t>P-71914059-07177-57</t>
  </si>
  <si>
    <t>05-351/01-195891/22</t>
  </si>
  <si>
    <t>Bedri Bajrami</t>
  </si>
  <si>
    <t>314-3</t>
  </si>
  <si>
    <t>P-71914013-00314-3</t>
  </si>
  <si>
    <t>05-351/01-195888/22</t>
  </si>
  <si>
    <t>Ruzhdi Sopjani</t>
  </si>
  <si>
    <t>224-16</t>
  </si>
  <si>
    <t>P-71914075-00224-16</t>
  </si>
  <si>
    <t>05-351/01-195925/22</t>
  </si>
  <si>
    <t>Kadri Sokoli</t>
  </si>
  <si>
    <t>4528-0</t>
  </si>
  <si>
    <t>P-71914059-04528-0</t>
  </si>
  <si>
    <t>18.08.2022</t>
  </si>
  <si>
    <t>Aziz Ali Misimi</t>
  </si>
  <si>
    <t>05-351/01-168622/21</t>
  </si>
  <si>
    <t>05-356-39720/2010</t>
  </si>
  <si>
    <t>Hajrije Matoshi</t>
  </si>
  <si>
    <t>1623-0</t>
  </si>
  <si>
    <t>P-71914059-01623-0</t>
  </si>
  <si>
    <t>05-356-38682/2010</t>
  </si>
  <si>
    <t>Myzafete Gjyliqi</t>
  </si>
  <si>
    <t>282-7</t>
  </si>
  <si>
    <t>P-71914075-00282-7</t>
  </si>
  <si>
    <t>05-351/01-197308/22</t>
  </si>
  <si>
    <t>Besnik Ahmeti</t>
  </si>
  <si>
    <t>551-6</t>
  </si>
  <si>
    <t>P-71914059-00551-6</t>
  </si>
  <si>
    <t>05-351/01-197278/22</t>
  </si>
  <si>
    <t>Arber Jerliu</t>
  </si>
  <si>
    <t>2883-5</t>
  </si>
  <si>
    <t>P-71914059-02883-5</t>
  </si>
  <si>
    <t>05-351/01-197256/22</t>
  </si>
  <si>
    <t>Ramdan Selimi</t>
  </si>
  <si>
    <t>707-3</t>
  </si>
  <si>
    <t>P-71914059-00707-3</t>
  </si>
  <si>
    <t>05-351/01-197536/22</t>
  </si>
  <si>
    <t>Faton Zeneli</t>
  </si>
  <si>
    <t>443-2</t>
  </si>
  <si>
    <t>P-71914021-00443-2</t>
  </si>
  <si>
    <t>05-351/01-197539/22</t>
  </si>
  <si>
    <t>Sebahate Halimi</t>
  </si>
  <si>
    <t>443-5</t>
  </si>
  <si>
    <t>P-71914021-00443-5</t>
  </si>
  <si>
    <t>05-351/01-197687/22</t>
  </si>
  <si>
    <t>Kadri Ipek</t>
  </si>
  <si>
    <t>7588-17</t>
  </si>
  <si>
    <t>P-71914059-07588-17</t>
  </si>
  <si>
    <t>05-351/01-198009/22</t>
  </si>
  <si>
    <t>Agim Jerlija</t>
  </si>
  <si>
    <t>2883-4</t>
  </si>
  <si>
    <t>P-71914059-02883-4</t>
  </si>
  <si>
    <t>05-351/01-198000/22</t>
  </si>
  <si>
    <t>05-351/01-198016/22</t>
  </si>
  <si>
    <t>Faruk Pandukla</t>
  </si>
  <si>
    <t>05-351/01-197943/22</t>
  </si>
  <si>
    <t>Shaban Çakiqi</t>
  </si>
  <si>
    <t>114-17</t>
  </si>
  <si>
    <t>P-71914059-00114-17</t>
  </si>
  <si>
    <t>05-351/01-198236/22</t>
  </si>
  <si>
    <t>Nexhmedin Halimi</t>
  </si>
  <si>
    <t>1257-29</t>
  </si>
  <si>
    <t>P-71914059-01257-29</t>
  </si>
  <si>
    <t>05-351/01-197705/22</t>
  </si>
  <si>
    <t>Ilmi Metolli</t>
  </si>
  <si>
    <t>762-4</t>
  </si>
  <si>
    <t>P-71914059-00762-4</t>
  </si>
  <si>
    <t>05-351/01-197201/22</t>
  </si>
  <si>
    <t>Albi Comerce sh.p.k</t>
  </si>
  <si>
    <t>1536-10</t>
  </si>
  <si>
    <t>P-71914059-01536-10</t>
  </si>
  <si>
    <t>7577-2</t>
  </si>
  <si>
    <t>P-71914059-07577-2</t>
  </si>
  <si>
    <t>05-351/01-197334/22</t>
  </si>
  <si>
    <t>Bashkim Osmani</t>
  </si>
  <si>
    <t>1088-3</t>
  </si>
  <si>
    <t>P-71914059-01088-3</t>
  </si>
  <si>
    <t>05-351/01-197343/22</t>
  </si>
  <si>
    <t>Shefki Halimi</t>
  </si>
  <si>
    <t>2414-1</t>
  </si>
  <si>
    <t>P-71914059-02414-1</t>
  </si>
  <si>
    <t>Abdullah Sfishta</t>
  </si>
  <si>
    <t>851-340</t>
  </si>
  <si>
    <t>P-71914059-00851-340</t>
  </si>
  <si>
    <t>05-351/01-197215/22</t>
  </si>
  <si>
    <t>Arber Labinot Arberie Limon Sfishta</t>
  </si>
  <si>
    <t>851-341</t>
  </si>
  <si>
    <t>P-71914059-00851-341</t>
  </si>
  <si>
    <t>19.08.2022</t>
  </si>
  <si>
    <t>30.08.2021/06.06.2022</t>
  </si>
  <si>
    <t>22.03.2021/25.07.2022</t>
  </si>
  <si>
    <t>05-351/01-199433/22</t>
  </si>
  <si>
    <t>3B Project sh.p.k</t>
  </si>
  <si>
    <t>823-28</t>
  </si>
  <si>
    <t>P-71914059-00823-28</t>
  </si>
  <si>
    <t>Agon Elshani  Mentor Gusteranaj</t>
  </si>
  <si>
    <t>05-351/01-199479/22</t>
  </si>
  <si>
    <t>1165-2</t>
  </si>
  <si>
    <t>P-71914059-01165-2</t>
  </si>
  <si>
    <t>05-351/01-163996/21/05-351/01-163996/21</t>
  </si>
  <si>
    <t>05-351/01-199470/22</t>
  </si>
  <si>
    <t>4406-11</t>
  </si>
  <si>
    <t>P-71914059-04406-11</t>
  </si>
  <si>
    <t>05-351/01-198506/22</t>
  </si>
  <si>
    <t>Bekim Morina</t>
  </si>
  <si>
    <t>1905-9</t>
  </si>
  <si>
    <t>P-71914059-01905-9</t>
  </si>
  <si>
    <t>05-351/01-198695/22</t>
  </si>
  <si>
    <t>Ramiz Prelvukaj</t>
  </si>
  <si>
    <t>P-71914075-00134-2</t>
  </si>
  <si>
    <t>05-351/01-198519/22</t>
  </si>
  <si>
    <t>Pellumb Brahimi</t>
  </si>
  <si>
    <t>768-21</t>
  </si>
  <si>
    <t>P-71914075-00768-21</t>
  </si>
  <si>
    <t>Agim Paçarada</t>
  </si>
  <si>
    <t>ibrahim Jahja</t>
  </si>
  <si>
    <t>4150-0</t>
  </si>
  <si>
    <t>P-71914059-04150-0</t>
  </si>
  <si>
    <t>05-351/01-198708/22</t>
  </si>
  <si>
    <t>Reshat Ejupi</t>
  </si>
  <si>
    <t>1876-1</t>
  </si>
  <si>
    <t>P-71914059-01876-1</t>
  </si>
  <si>
    <t>05-351/01-198901/22</t>
  </si>
  <si>
    <t>1115-7</t>
  </si>
  <si>
    <t>P-71914059-01115-7</t>
  </si>
  <si>
    <t>Rexhepi/Besarti/Flora</t>
  </si>
  <si>
    <t>05-351/01-198929/22</t>
  </si>
  <si>
    <t>1115-9</t>
  </si>
  <si>
    <t>P-71914059-01115-9</t>
  </si>
  <si>
    <t>492-0</t>
  </si>
  <si>
    <t>P-71914021-00492-0</t>
  </si>
  <si>
    <t>05-351/01-198918/22</t>
  </si>
  <si>
    <t>Bashkim Hasani</t>
  </si>
  <si>
    <t>1115-11</t>
  </si>
  <si>
    <t>P-71914059-01115-11</t>
  </si>
  <si>
    <t>05-351/01-198693/22</t>
  </si>
  <si>
    <t>Valon Ejupi</t>
  </si>
  <si>
    <t>05-351/01-198733/22</t>
  </si>
  <si>
    <t>Alban Ejupi</t>
  </si>
  <si>
    <t>05-351/01-198995/22</t>
  </si>
  <si>
    <t>Fadil Vitija</t>
  </si>
  <si>
    <t>651-10</t>
  </si>
  <si>
    <t>P-71914002-00651-10</t>
  </si>
  <si>
    <t>05-351/01-198908/22</t>
  </si>
  <si>
    <t>1116-17</t>
  </si>
  <si>
    <t>P-71914059-01116/17</t>
  </si>
  <si>
    <t>22.08.2022</t>
  </si>
  <si>
    <t>05-351/01-198783/22</t>
  </si>
  <si>
    <t>Xhevat Azemi</t>
  </si>
  <si>
    <t>3109-39</t>
  </si>
  <si>
    <t>P-71914059-03109-39</t>
  </si>
  <si>
    <t>05-351/01-19889/22</t>
  </si>
  <si>
    <t>Flori Zeqiri</t>
  </si>
  <si>
    <t>790-36</t>
  </si>
  <si>
    <t>P-71914059-00790-36</t>
  </si>
  <si>
    <t>05-351/01-199297/22</t>
  </si>
  <si>
    <t>Behar Murtezi</t>
  </si>
  <si>
    <t>05-351/01-199256/22</t>
  </si>
  <si>
    <t>Zijadin Lutolli</t>
  </si>
  <si>
    <t>1273-21</t>
  </si>
  <si>
    <t>P-71914075-01273-21</t>
  </si>
  <si>
    <t>05-351/01-199409/22</t>
  </si>
  <si>
    <t>Gani Iberdemaj</t>
  </si>
  <si>
    <t>4810-2</t>
  </si>
  <si>
    <t>P-71914059-04810-2</t>
  </si>
  <si>
    <t>05-351/01-199272/22</t>
  </si>
  <si>
    <t>Fahrije Braholli</t>
  </si>
  <si>
    <t>P-71914059-00090-0</t>
  </si>
  <si>
    <t>05-351/01-199248/22</t>
  </si>
  <si>
    <t>Sami Nuredini</t>
  </si>
  <si>
    <t>102-28</t>
  </si>
  <si>
    <t>P-71914059-00102-28</t>
  </si>
  <si>
    <t>05-351/01-199241/22</t>
  </si>
  <si>
    <t>Hamdi Hajdini</t>
  </si>
  <si>
    <t>1888-1</t>
  </si>
  <si>
    <t>P-71914059-01888-1</t>
  </si>
  <si>
    <t>05-351/01-199232/22</t>
  </si>
  <si>
    <t>Smajl Nuredini</t>
  </si>
  <si>
    <t>12.08.2021/18.08.2022</t>
  </si>
  <si>
    <t>05-351/01-198882/22</t>
  </si>
  <si>
    <t>05-351/01-200607/22</t>
  </si>
  <si>
    <t>Nasuf Avdullahi</t>
  </si>
  <si>
    <t>330-12</t>
  </si>
  <si>
    <t>P-71914013-00330-12</t>
  </si>
  <si>
    <t>05-351/01-200638/22</t>
  </si>
  <si>
    <t>3801-0</t>
  </si>
  <si>
    <t>P-71914059-03801-0</t>
  </si>
  <si>
    <t>05-351/01-200649/22</t>
  </si>
  <si>
    <t>Naxhije Çollaku</t>
  </si>
  <si>
    <t>805-28</t>
  </si>
  <si>
    <t>P-71914059-00805-28</t>
  </si>
  <si>
    <t>05-351/01-200662/22</t>
  </si>
  <si>
    <t>Abdullah Berkolli</t>
  </si>
  <si>
    <t>P-71914059-02561-0</t>
  </si>
  <si>
    <t>05-351/01-200671/22</t>
  </si>
  <si>
    <t>Gafurr Berkolli</t>
  </si>
  <si>
    <t>P-71914059-02561-1</t>
  </si>
  <si>
    <t>05-351/01-200622/22</t>
  </si>
  <si>
    <t>Behlul Rexhepi</t>
  </si>
  <si>
    <t>05-351/01-200654/22</t>
  </si>
  <si>
    <t>05-351/01-200667/22</t>
  </si>
  <si>
    <t>Safer Berkolli</t>
  </si>
  <si>
    <t>Bejnaze Berkolli</t>
  </si>
  <si>
    <t>05-351/01-200689/22</t>
  </si>
  <si>
    <t>Burhan Berkolli</t>
  </si>
  <si>
    <t>05-351/01-200702/22</t>
  </si>
  <si>
    <t>Rijad Berkolli</t>
  </si>
  <si>
    <t>05-351/01-200394/22</t>
  </si>
  <si>
    <t>Prishtina e Re O.P</t>
  </si>
  <si>
    <t>6430-0</t>
  </si>
  <si>
    <t>P-71914059-06430-0</t>
  </si>
  <si>
    <t>05-351/01-200480/22</t>
  </si>
  <si>
    <t>Haxhi Derguti</t>
  </si>
  <si>
    <t>05-351/01-200495/22</t>
  </si>
  <si>
    <t>Rukolli sh.p.k</t>
  </si>
  <si>
    <t>05-351/01-200546/22</t>
  </si>
  <si>
    <t>Alban Sopjani</t>
  </si>
  <si>
    <t>2582-5</t>
  </si>
  <si>
    <t>P-71914059-02582-5</t>
  </si>
  <si>
    <t>05-351/01-200555/22</t>
  </si>
  <si>
    <t>Agim Rrustemi</t>
  </si>
  <si>
    <t>P-71914059-02160-0</t>
  </si>
  <si>
    <t>05-351/01-200298/22</t>
  </si>
  <si>
    <t>Lumnije Fazlija</t>
  </si>
  <si>
    <t>3109-7</t>
  </si>
  <si>
    <t>P-71914059-03109-7</t>
  </si>
  <si>
    <t>05-351/01-200130/22</t>
  </si>
  <si>
    <t>Enver Sherifi</t>
  </si>
  <si>
    <t>701-33</t>
  </si>
  <si>
    <t>P-71914059-00701-33</t>
  </si>
  <si>
    <t>05-351/01-200159/22</t>
  </si>
  <si>
    <t>05-351/01-200152/22</t>
  </si>
  <si>
    <t>Gjemail Shkodriqi</t>
  </si>
  <si>
    <t>608-123</t>
  </si>
  <si>
    <t>P-71914002-00608-123</t>
  </si>
  <si>
    <t>05-351/01-200149/22</t>
  </si>
  <si>
    <t>608-124</t>
  </si>
  <si>
    <t>P-71914002-00608-124</t>
  </si>
  <si>
    <t>05-351/01-200140/22</t>
  </si>
  <si>
    <t>Habib Bytyqi</t>
  </si>
  <si>
    <t>P-71914059-01202-3</t>
  </si>
  <si>
    <t>05-351/01-200104/22</t>
  </si>
  <si>
    <t>Isa Zeka</t>
  </si>
  <si>
    <t>128-2</t>
  </si>
  <si>
    <t>P-71914002-00128-2</t>
  </si>
  <si>
    <t>05-351/01-200117/22</t>
  </si>
  <si>
    <t>05-351/01-200125/22</t>
  </si>
  <si>
    <t>Mehmet Bozuku</t>
  </si>
  <si>
    <t>23-4-8-0</t>
  </si>
  <si>
    <t>P-71914059-023-4-8-0</t>
  </si>
  <si>
    <t>k2</t>
  </si>
  <si>
    <t>05-351/01-199957/22</t>
  </si>
  <si>
    <t>Skender Bajrami</t>
  </si>
  <si>
    <t>222-7</t>
  </si>
  <si>
    <t>P-71914021-00222-7</t>
  </si>
  <si>
    <t>23.08.2022</t>
  </si>
  <si>
    <t>05-351/01-199950/22</t>
  </si>
  <si>
    <t>05-351/01-199999/22</t>
  </si>
  <si>
    <t>Valmir Fatmire Ymeri</t>
  </si>
  <si>
    <t>P-71914059-07576-1</t>
  </si>
  <si>
    <t>05-356-31505/2010</t>
  </si>
  <si>
    <t>Bekim Jusuf Spanca</t>
  </si>
  <si>
    <t>281-1</t>
  </si>
  <si>
    <t>P-71914075-00281-1</t>
  </si>
  <si>
    <t>05-351/01-199753/22</t>
  </si>
  <si>
    <t>Nevzad Krasniqi</t>
  </si>
  <si>
    <t>2099-11</t>
  </si>
  <si>
    <t>P-71914059-02099-11</t>
  </si>
  <si>
    <t>05-351/01-199810/22</t>
  </si>
  <si>
    <t>Hajdar Zjaça</t>
  </si>
  <si>
    <t>05-351/01-199835/22</t>
  </si>
  <si>
    <t>Nexhmedin Mireva</t>
  </si>
  <si>
    <t>05-351/01-199929/22</t>
  </si>
  <si>
    <t>Besim Sanije Sylejmani</t>
  </si>
  <si>
    <t>262-4</t>
  </si>
  <si>
    <t>05-351/01-199917/22</t>
  </si>
  <si>
    <t>Xheladin Ismajli</t>
  </si>
  <si>
    <t>1228-4</t>
  </si>
  <si>
    <t>P-71914059-01228-4</t>
  </si>
  <si>
    <t>P-71914043-00262-4</t>
  </si>
  <si>
    <t>05-351/01-199913/22</t>
  </si>
  <si>
    <t>Bislim Prekoroxha</t>
  </si>
  <si>
    <t>1567-4</t>
  </si>
  <si>
    <t>P-71914059-01457-4</t>
  </si>
  <si>
    <t>Violeta/Hasnie</t>
  </si>
  <si>
    <t>05-351/01-201412/22</t>
  </si>
  <si>
    <t>Adem Hajdini</t>
  </si>
  <si>
    <t>899-0</t>
  </si>
  <si>
    <t>Ballaban</t>
  </si>
  <si>
    <t>05-351/01-201309/22</t>
  </si>
  <si>
    <t>Asdren Raqi</t>
  </si>
  <si>
    <t>P-71914059-01602-0</t>
  </si>
  <si>
    <t>05-351/01-200916/22</t>
  </si>
  <si>
    <t>Rafet Maloku</t>
  </si>
  <si>
    <t>1888-7</t>
  </si>
  <si>
    <t>P-71914059-01888-7</t>
  </si>
  <si>
    <t>05-054-54428/2016</t>
  </si>
  <si>
    <t>Muhamet Brahimi</t>
  </si>
  <si>
    <t>873-22</t>
  </si>
  <si>
    <t>P-71914059-00873-22</t>
  </si>
  <si>
    <t>05-351/01-200931/22</t>
  </si>
  <si>
    <t>Remzi Islami</t>
  </si>
  <si>
    <t>Muad Gashi Nazmi Aruqi</t>
  </si>
  <si>
    <t>P-71914021-00761-4</t>
  </si>
  <si>
    <t>05-351/01-200895/22</t>
  </si>
  <si>
    <t>Rina Maqkaj</t>
  </si>
  <si>
    <t>639-10</t>
  </si>
  <si>
    <t>P-71914059-00639-10</t>
  </si>
  <si>
    <t>05-351/01-200934/22</t>
  </si>
  <si>
    <t>05-351/01-201053/22</t>
  </si>
  <si>
    <t>Selver Demi</t>
  </si>
  <si>
    <t>724-3</t>
  </si>
  <si>
    <t>P-71914066-00724-3</t>
  </si>
  <si>
    <t>05-351/01-201051/22</t>
  </si>
  <si>
    <t>Enver Demi</t>
  </si>
  <si>
    <t>724-4</t>
  </si>
  <si>
    <t>P-71914066-00724-4</t>
  </si>
  <si>
    <t>05-351/01-201098/22</t>
  </si>
  <si>
    <t>Hysen Bunjaku</t>
  </si>
  <si>
    <t>2527-0</t>
  </si>
  <si>
    <t>P-71914059-02527-0</t>
  </si>
  <si>
    <t>05-351/01-201134/22</t>
  </si>
  <si>
    <t>Mehmet Avdullahi</t>
  </si>
  <si>
    <t>P-71914002-00012-1</t>
  </si>
  <si>
    <t>05-351/01-201061/22</t>
  </si>
  <si>
    <t>Nazim Demi</t>
  </si>
  <si>
    <t>724-1</t>
  </si>
  <si>
    <t>P-71914066-00724-1</t>
  </si>
  <si>
    <t>05-351/01-201120/22</t>
  </si>
  <si>
    <t>Hiljmi Batatina</t>
  </si>
  <si>
    <t>102-27</t>
  </si>
  <si>
    <t>P-71914059-00102-27</t>
  </si>
  <si>
    <t>05-351/01-201178/22</t>
  </si>
  <si>
    <t>Florian Shaqiri</t>
  </si>
  <si>
    <t>774-23</t>
  </si>
  <si>
    <t>P-71914075-00774-23</t>
  </si>
  <si>
    <t>05-351/01-201166/22</t>
  </si>
  <si>
    <t>Kushtrim Bajrami</t>
  </si>
  <si>
    <t>2136-4</t>
  </si>
  <si>
    <t>P-71914059-02136-4</t>
  </si>
  <si>
    <t>05-351/01-201221/22</t>
  </si>
  <si>
    <t>Shemsi Makolli</t>
  </si>
  <si>
    <t>05-351/01-201244/22</t>
  </si>
  <si>
    <t>Rrahman Stublla</t>
  </si>
  <si>
    <t>2198-3</t>
  </si>
  <si>
    <t>P-71914059-02198-3</t>
  </si>
  <si>
    <t>05-351/01-201153/22</t>
  </si>
  <si>
    <t>2136-2</t>
  </si>
  <si>
    <t>P-71914059-02136-2</t>
  </si>
  <si>
    <t>1986-1</t>
  </si>
  <si>
    <t>P-71914059-01986-1</t>
  </si>
  <si>
    <t>05-351/01-62356/2016</t>
  </si>
  <si>
    <t>Ismet Bunjaku</t>
  </si>
  <si>
    <t>P-71914075-00584-2</t>
  </si>
  <si>
    <t>05-351/01-201224/22</t>
  </si>
  <si>
    <t>Arlinda Hajullahu</t>
  </si>
  <si>
    <t>P-71914075-01257-21</t>
  </si>
  <si>
    <t>05-356-38039/2010</t>
  </si>
  <si>
    <t>Xhavit Lani</t>
  </si>
  <si>
    <t>1604-12</t>
  </si>
  <si>
    <t>P-71914059-01604-12</t>
  </si>
  <si>
    <t>05-351/01-201349/22</t>
  </si>
  <si>
    <t>Xhemile Syla</t>
  </si>
  <si>
    <t>398-3</t>
  </si>
  <si>
    <t>P-71914059-00398-3</t>
  </si>
  <si>
    <t>05-351/01-201364/22</t>
  </si>
  <si>
    <t>Naim Ismajli</t>
  </si>
  <si>
    <t>P-71914059-01889-1</t>
  </si>
  <si>
    <t>05-351/01-201339/22</t>
  </si>
  <si>
    <t>05-351/01-201331/22</t>
  </si>
  <si>
    <t>Fahri Pajaziti</t>
  </si>
  <si>
    <t>696-12</t>
  </si>
  <si>
    <t>P-71914021-00696-12</t>
  </si>
  <si>
    <t>05-351/01-201304/22</t>
  </si>
  <si>
    <t>Basri Raçi</t>
  </si>
  <si>
    <t>24.08.2022</t>
  </si>
  <si>
    <t>05-351/01-202181/22</t>
  </si>
  <si>
    <t>Ruhan Berisha</t>
  </si>
  <si>
    <t>P-71914059-01286-1</t>
  </si>
  <si>
    <t>05-351/01-201959/22</t>
  </si>
  <si>
    <t>Bukurije Matoshi</t>
  </si>
  <si>
    <t>1177-5</t>
  </si>
  <si>
    <t>P-71914002-01177-5</t>
  </si>
  <si>
    <t>05-351/01-201877/22</t>
  </si>
  <si>
    <t>Agim Matoshi</t>
  </si>
  <si>
    <t>1286-12</t>
  </si>
  <si>
    <t>P-71914059-0128-12</t>
  </si>
  <si>
    <t>05-351/01-202131/22</t>
  </si>
  <si>
    <t>Shpresim Gashi</t>
  </si>
  <si>
    <t>390-20</t>
  </si>
  <si>
    <t>P-71914059-00390-20</t>
  </si>
  <si>
    <t>05-351/01-202160/22</t>
  </si>
  <si>
    <t>Ismajl Bllacaku</t>
  </si>
  <si>
    <t>Sami Shatri</t>
  </si>
  <si>
    <t>1260-4</t>
  </si>
  <si>
    <t>P-71914059-01260-4</t>
  </si>
  <si>
    <t>Smajl Rizani</t>
  </si>
  <si>
    <t>1774-5</t>
  </si>
  <si>
    <t>P-71914059-01774-5</t>
  </si>
  <si>
    <t>05-351/01-201907/22</t>
  </si>
  <si>
    <t>Avni Vrajolli</t>
  </si>
  <si>
    <t>1281-0</t>
  </si>
  <si>
    <t>P-71914059-01281-0</t>
  </si>
  <si>
    <t>05-351/01-202154/22</t>
  </si>
  <si>
    <t>390-19</t>
  </si>
  <si>
    <t>P-71914059-00390-19</t>
  </si>
  <si>
    <t>05-351/01-201896/22</t>
  </si>
  <si>
    <t>05-351/01-201861/22</t>
  </si>
  <si>
    <t>Mehdi Rexha</t>
  </si>
  <si>
    <t>P-71914013-01564</t>
  </si>
  <si>
    <t>05-351/01-201849/22</t>
  </si>
  <si>
    <t>Qefser Gashi</t>
  </si>
  <si>
    <t>87-4</t>
  </si>
  <si>
    <t>P-71914066-00087-4</t>
  </si>
  <si>
    <t>05-351/01-201476/22</t>
  </si>
  <si>
    <t>Bekri Berkolli</t>
  </si>
  <si>
    <t>05-351/01-201462/22</t>
  </si>
  <si>
    <t>Mehdi Berkolli</t>
  </si>
  <si>
    <t>05-351/01-201875/22</t>
  </si>
  <si>
    <t>Florim Demi</t>
  </si>
  <si>
    <t>1045-1</t>
  </si>
  <si>
    <t>P-71914059-01045-1</t>
  </si>
  <si>
    <t>05-354/01-202221/22</t>
  </si>
  <si>
    <t>Ramadan Abazi</t>
  </si>
  <si>
    <t>4901-0</t>
  </si>
  <si>
    <t>P-71914059-04901-0</t>
  </si>
  <si>
    <t>05-351/01-201317/22</t>
  </si>
  <si>
    <t>Shkelzen Raçi</t>
  </si>
  <si>
    <t>05-351/01-201327/22</t>
  </si>
  <si>
    <t>Arben Raçi</t>
  </si>
  <si>
    <t>05-351/01-201140/22</t>
  </si>
  <si>
    <t>Hilmi Batatina</t>
  </si>
  <si>
    <t>05-351/01-200904/22</t>
  </si>
  <si>
    <t>Eset Azemi</t>
  </si>
  <si>
    <t>637-0</t>
  </si>
  <si>
    <t>P-71914021-00637-0</t>
  </si>
  <si>
    <t>05-351/01-201228/22</t>
  </si>
  <si>
    <t>Isuf Uka</t>
  </si>
  <si>
    <t>677-6</t>
  </si>
  <si>
    <t>P-71914034-0677-6</t>
  </si>
  <si>
    <t>05-351/01-200899/22</t>
  </si>
  <si>
    <t>Islam Vershevci</t>
  </si>
  <si>
    <t>5565-0</t>
  </si>
  <si>
    <t>05-351/01-201232/22</t>
  </si>
  <si>
    <t>Idriz Mavriqi</t>
  </si>
  <si>
    <t>6776-0</t>
  </si>
  <si>
    <t>P-71914059-05565-0</t>
  </si>
  <si>
    <t>Ilmi Maloku</t>
  </si>
  <si>
    <t>4278-1</t>
  </si>
  <si>
    <t>P-71914059-04278-1</t>
  </si>
  <si>
    <t>05-351/01-201470/22</t>
  </si>
  <si>
    <t>Kompanin e Sigurimeve</t>
  </si>
  <si>
    <t>6327-0</t>
  </si>
  <si>
    <t>P-71914059-06327-0</t>
  </si>
  <si>
    <t>05-351/01-201337/22</t>
  </si>
  <si>
    <t>1178-15</t>
  </si>
  <si>
    <t>P-71914059-01178-15</t>
  </si>
  <si>
    <t>05-351/01-201354/22</t>
  </si>
  <si>
    <t>Bujar Ismajli</t>
  </si>
  <si>
    <t>05-351/01-201818/22</t>
  </si>
  <si>
    <t>Mursel Berisha</t>
  </si>
  <si>
    <t>114-5</t>
  </si>
  <si>
    <t>P-71914059-00114-5</t>
  </si>
  <si>
    <t>05-351/01-201844/22</t>
  </si>
  <si>
    <t>Aziz Rudari</t>
  </si>
  <si>
    <t>05-351/01-201830/22</t>
  </si>
  <si>
    <t>05-351/01-201315/22</t>
  </si>
  <si>
    <t>Mejdi Rexhepi</t>
  </si>
  <si>
    <t>05-351/01-201445/22</t>
  </si>
  <si>
    <t>Feime Shkodra</t>
  </si>
  <si>
    <t>05-351/01-201321/22</t>
  </si>
  <si>
    <t>Avdil Canolli</t>
  </si>
  <si>
    <t>601-0</t>
  </si>
  <si>
    <t>P-71914059-00601-0</t>
  </si>
  <si>
    <t>05-351/01-201325/22</t>
  </si>
  <si>
    <t>Shqipton Canolli</t>
  </si>
  <si>
    <t>Shefki Berisha</t>
  </si>
  <si>
    <t>2120-0</t>
  </si>
  <si>
    <t>P-71914059-02120-0</t>
  </si>
  <si>
    <t>05-351/01-203338/22</t>
  </si>
  <si>
    <t>Besim Hoxha</t>
  </si>
  <si>
    <t>5493-1</t>
  </si>
  <si>
    <t>P-71914059-05493-1</t>
  </si>
  <si>
    <t>05-351/01-203318/22</t>
  </si>
  <si>
    <t>05-351/01-203342/22</t>
  </si>
  <si>
    <t>Liman Veseli</t>
  </si>
  <si>
    <t>P-71914059-02099-21</t>
  </si>
  <si>
    <t>05-351/01-202916/22</t>
  </si>
  <si>
    <t>Selahudin Latifi</t>
  </si>
  <si>
    <t>1201-7</t>
  </si>
  <si>
    <t>P-71914059-01201-7</t>
  </si>
  <si>
    <t>05-351/01-202908/22</t>
  </si>
  <si>
    <t>Shaban Ademi</t>
  </si>
  <si>
    <t>1988-1</t>
  </si>
  <si>
    <t>P-71914059-01988-1</t>
  </si>
  <si>
    <t>05-351/01-203506/22</t>
  </si>
  <si>
    <t>Avdullah Berisha</t>
  </si>
  <si>
    <t>05-351/01-203569/22</t>
  </si>
  <si>
    <t>Shefki Rexhepi</t>
  </si>
  <si>
    <t>1603-1</t>
  </si>
  <si>
    <t>P-71914013-01603-1</t>
  </si>
  <si>
    <t>05-351/01-203552/22</t>
  </si>
  <si>
    <t>Hysni Rexhepi</t>
  </si>
  <si>
    <t>05-351/01-203511/22</t>
  </si>
  <si>
    <t>Murat Murati</t>
  </si>
  <si>
    <t>6155-26</t>
  </si>
  <si>
    <t>P-71914059-06155-26</t>
  </si>
  <si>
    <t>Ruzhdi Osmani</t>
  </si>
  <si>
    <t>6923-0</t>
  </si>
  <si>
    <t>P-71914059-06923-0</t>
  </si>
  <si>
    <t>05-351/01-202860/22</t>
  </si>
  <si>
    <t>Shemsi Leposhtica</t>
  </si>
  <si>
    <t>1807-4</t>
  </si>
  <si>
    <t>P-71914059-01807-4</t>
  </si>
  <si>
    <t>05-356-39280/2010</t>
  </si>
  <si>
    <t>Emine Vlere Adea Melos Klaiqi</t>
  </si>
  <si>
    <t>1044-18</t>
  </si>
  <si>
    <t>P-71914002-01044-18</t>
  </si>
  <si>
    <t>05-054-58937/2016</t>
  </si>
  <si>
    <t>3109-65</t>
  </si>
  <si>
    <t>P-71914059-03109-65</t>
  </si>
  <si>
    <t>Luljeta Bacaj</t>
  </si>
  <si>
    <t>05-351/01-202923/22</t>
  </si>
  <si>
    <t>05-351/01-202875/22</t>
  </si>
  <si>
    <t>Hatixhe Ismajli</t>
  </si>
  <si>
    <t>187-1</t>
  </si>
  <si>
    <t>P-71914013-00187-1</t>
  </si>
  <si>
    <t>05-351/01-202941/22</t>
  </si>
  <si>
    <t>Fehmi Aliu</t>
  </si>
  <si>
    <t>382-16</t>
  </si>
  <si>
    <t>P-71914045-00382-16</t>
  </si>
  <si>
    <t>05-351/01-202853/22</t>
  </si>
  <si>
    <t>Zimer Ismajli</t>
  </si>
  <si>
    <t>P-71914024-00187-1</t>
  </si>
  <si>
    <t>05-351/01-203142/22</t>
  </si>
  <si>
    <t>Shefkije Islamaj</t>
  </si>
  <si>
    <t>21-35</t>
  </si>
  <si>
    <t>P-71914059-00021-35</t>
  </si>
  <si>
    <t>05-351/01-203485/22</t>
  </si>
  <si>
    <t>1312-24</t>
  </si>
  <si>
    <t>P-71914059-01312-24</t>
  </si>
  <si>
    <t>Milaim Kadrija</t>
  </si>
  <si>
    <t>178-11</t>
  </si>
  <si>
    <t>P-71914002-00178-11</t>
  </si>
  <si>
    <t>05-351/01-203606/22</t>
  </si>
  <si>
    <t>Zenel Sinani</t>
  </si>
  <si>
    <t>511-30</t>
  </si>
  <si>
    <t>P-71914021-00511-30</t>
  </si>
  <si>
    <t>05-351/01-203534/22</t>
  </si>
  <si>
    <t>Nafije Gubetini</t>
  </si>
  <si>
    <t>P-71914024-00131-6</t>
  </si>
  <si>
    <t>05-351/01-203628/22</t>
  </si>
  <si>
    <t>Sabit Ajeti</t>
  </si>
  <si>
    <t>970-6</t>
  </si>
  <si>
    <t>P-71914045-00970-6</t>
  </si>
  <si>
    <t>05-351/01-202897/22</t>
  </si>
  <si>
    <t>Arben Hajdari</t>
  </si>
  <si>
    <t>1274-11</t>
  </si>
  <si>
    <t>P-71914075-01274-11</t>
  </si>
  <si>
    <t>05-351/01-203328/22</t>
  </si>
  <si>
    <t>Bedri Veseli</t>
  </si>
  <si>
    <t>05-351/01-203062/22</t>
  </si>
  <si>
    <t>Idriz Azemi</t>
  </si>
  <si>
    <t>3109-33</t>
  </si>
  <si>
    <t>P-71914059-03109-33</t>
  </si>
  <si>
    <t>05-351/01-203372/22</t>
  </si>
  <si>
    <t>Visar Malokaj</t>
  </si>
  <si>
    <t>608-90</t>
  </si>
  <si>
    <t>P-71914002-00608-90</t>
  </si>
  <si>
    <t>Lulzim Kllokoqi</t>
  </si>
  <si>
    <t>608-98</t>
  </si>
  <si>
    <t>P-71914002-00608-98</t>
  </si>
  <si>
    <t>05-351/01-203361/22</t>
  </si>
  <si>
    <t>Hebil Hashani</t>
  </si>
  <si>
    <t>253-1</t>
  </si>
  <si>
    <t>P-71914075-00253-1</t>
  </si>
  <si>
    <t>05-351/01-203068/22</t>
  </si>
  <si>
    <t>Hashim Shala</t>
  </si>
  <si>
    <t>05-351/01-202502/22</t>
  </si>
  <si>
    <t>Blerim Rudi</t>
  </si>
  <si>
    <t>61-20</t>
  </si>
  <si>
    <t>05-351/01-202544/22</t>
  </si>
  <si>
    <t>Enis Xhemaili</t>
  </si>
  <si>
    <t>6918-2</t>
  </si>
  <si>
    <t>P-71914059-06918-2</t>
  </si>
  <si>
    <t>05-351/01-202485/22</t>
  </si>
  <si>
    <t>Nuhi Kryeziu</t>
  </si>
  <si>
    <t>22-21</t>
  </si>
  <si>
    <t>05-351-31352/2010</t>
  </si>
  <si>
    <t>Naser Minushi</t>
  </si>
  <si>
    <t>6271-0</t>
  </si>
  <si>
    <t>P-71914059-06271-0</t>
  </si>
  <si>
    <t>05-351/01-202472/22</t>
  </si>
  <si>
    <t>705-2</t>
  </si>
  <si>
    <t>05-351/01-203124/22</t>
  </si>
  <si>
    <t>Nazmi Berisha</t>
  </si>
  <si>
    <t>Kadri Shaqiri</t>
  </si>
  <si>
    <t>6925-1</t>
  </si>
  <si>
    <t>P-71914034-00705-0</t>
  </si>
  <si>
    <t>05-351/01-202844/22</t>
  </si>
  <si>
    <t>Omer Keçi</t>
  </si>
  <si>
    <t>05-351/01-203611/22</t>
  </si>
  <si>
    <t>Anadin Maliqi</t>
  </si>
  <si>
    <t>1020-32</t>
  </si>
  <si>
    <t>P-71914045-01020-32</t>
  </si>
  <si>
    <t>05-351/01-202673/22</t>
  </si>
  <si>
    <t>05-351/01-202686/22</t>
  </si>
  <si>
    <t>Faik Hasani</t>
  </si>
  <si>
    <t>1493-9</t>
  </si>
  <si>
    <t>P-71914013-01493-9</t>
  </si>
  <si>
    <t>05-351/01-202783/22</t>
  </si>
  <si>
    <t>7269-0</t>
  </si>
  <si>
    <t>Vendim Anulimi</t>
  </si>
  <si>
    <t>05-351/01-202683/22</t>
  </si>
  <si>
    <t>Sadbere Berisha</t>
  </si>
  <si>
    <t>05-351/01-202689/22</t>
  </si>
  <si>
    <t>1493-7</t>
  </si>
  <si>
    <t>P-71914013-01493-7</t>
  </si>
  <si>
    <t>05-351/01-202569/22</t>
  </si>
  <si>
    <t>800-10</t>
  </si>
  <si>
    <t>05-351/01-202737/22</t>
  </si>
  <si>
    <t>Shaban Vrajolli</t>
  </si>
  <si>
    <t>3345-0</t>
  </si>
  <si>
    <t>P-71914034-03345-0</t>
  </si>
  <si>
    <t>05-351/01-202803/22</t>
  </si>
  <si>
    <t>Shyhrete Novosella</t>
  </si>
  <si>
    <t>6909-0</t>
  </si>
  <si>
    <t>P-71914034-06909-0</t>
  </si>
  <si>
    <t>05-351/01-202703/22</t>
  </si>
  <si>
    <t>05-351/01-204139/22</t>
  </si>
  <si>
    <t>Fadil Kadrija</t>
  </si>
  <si>
    <t>P-71914002-00160-1</t>
  </si>
  <si>
    <t>Arsim Prokshi</t>
  </si>
  <si>
    <t>1575-30</t>
  </si>
  <si>
    <t>05-351/01-204085/22</t>
  </si>
  <si>
    <t>05-351/01-204095/22</t>
  </si>
  <si>
    <t>Avdi Prokshi</t>
  </si>
  <si>
    <t>1575-31</t>
  </si>
  <si>
    <t>05-351/01-204181/22</t>
  </si>
  <si>
    <t>Bekim Buzuka</t>
  </si>
  <si>
    <t>1627-0</t>
  </si>
  <si>
    <t>05-351/01-203932/22</t>
  </si>
  <si>
    <t>Ibrahim Hallaqi</t>
  </si>
  <si>
    <t>5303-0</t>
  </si>
  <si>
    <t>05-351/01-203947/22</t>
  </si>
  <si>
    <t>Fahrije Hallaqi</t>
  </si>
  <si>
    <t>24.02.2022/24.08.2022</t>
  </si>
  <si>
    <t>05-351/01-174338/21</t>
  </si>
  <si>
    <t>05-351/01-204200/22</t>
  </si>
  <si>
    <t>Liman Krasniqi</t>
  </si>
  <si>
    <t>2275-1</t>
  </si>
  <si>
    <t>P-71914020-02275-1</t>
  </si>
  <si>
    <t>05-351/01-204184/22</t>
  </si>
  <si>
    <t>2275-3</t>
  </si>
  <si>
    <t>P-71914020-02275-3</t>
  </si>
  <si>
    <t>05-351/01-204175/22</t>
  </si>
  <si>
    <t>Kadri Kadriu</t>
  </si>
  <si>
    <t>P-71914002-00161-3</t>
  </si>
  <si>
    <t>05-351/01-204167/22</t>
  </si>
  <si>
    <t>Sabit Kadriu</t>
  </si>
  <si>
    <t>P-71914002-00161-1</t>
  </si>
  <si>
    <t>05-351/01-204110/22</t>
  </si>
  <si>
    <t>Bali Prokshi</t>
  </si>
  <si>
    <t>1575-29</t>
  </si>
  <si>
    <t>05-351/01-204277/22</t>
  </si>
  <si>
    <t>Suzana Shala</t>
  </si>
  <si>
    <t>2736-0</t>
  </si>
  <si>
    <t>05-351/01-204146/22</t>
  </si>
  <si>
    <t>Xhavit Kadriu</t>
  </si>
  <si>
    <t>160-2</t>
  </si>
  <si>
    <t>P-71914002-00160-2</t>
  </si>
  <si>
    <t>05-351/01-204160/22</t>
  </si>
  <si>
    <t>Refik Kadrija</t>
  </si>
  <si>
    <t>161-2</t>
  </si>
  <si>
    <t>05-351/01-204074/22</t>
  </si>
  <si>
    <t>1893-4</t>
  </si>
  <si>
    <t>05-351/01-204105/22</t>
  </si>
  <si>
    <t>Fehmi Prokshi</t>
  </si>
  <si>
    <t>1575-28</t>
  </si>
  <si>
    <t>05-351/01-204097/22</t>
  </si>
  <si>
    <t>Tahir Prokshi</t>
  </si>
  <si>
    <t>1575-32</t>
  </si>
  <si>
    <t>Ilmija Hasani</t>
  </si>
  <si>
    <t>P-71914021-00716-11</t>
  </si>
  <si>
    <t>05-351/01-203837/22</t>
  </si>
  <si>
    <t>Milazim Halilaj</t>
  </si>
  <si>
    <t>10070-9</t>
  </si>
  <si>
    <t>05-351/01-204183/22</t>
  </si>
  <si>
    <t>1893-3</t>
  </si>
  <si>
    <t>08.09.2021/24.08.2022</t>
  </si>
  <si>
    <t>05-356-38895/2016/05-351/01-204056/22</t>
  </si>
  <si>
    <t>90143-0/7717-2</t>
  </si>
  <si>
    <t>05-351/01-203795/22</t>
  </si>
  <si>
    <t>Hafiz Zymberi</t>
  </si>
  <si>
    <t>171-10</t>
  </si>
  <si>
    <t>P-71914002-00171-10</t>
  </si>
  <si>
    <t>05-356-29165/2010</t>
  </si>
  <si>
    <t>Hasan Makolli</t>
  </si>
  <si>
    <t>7590-0</t>
  </si>
  <si>
    <t>05-351/01-203824/22</t>
  </si>
  <si>
    <t>Mejreme Qerimi</t>
  </si>
  <si>
    <t>1123-0</t>
  </si>
  <si>
    <t>05-351/01-204837/22</t>
  </si>
  <si>
    <t>Muharrem Hoxha</t>
  </si>
  <si>
    <t>05-351/01-204777/22</t>
  </si>
  <si>
    <t>Miradije Alijeviq</t>
  </si>
  <si>
    <t>05-351/01-204675/22</t>
  </si>
  <si>
    <t>Bajram Kadriu</t>
  </si>
  <si>
    <t>779-11</t>
  </si>
  <si>
    <t>05-351/01-204671/22</t>
  </si>
  <si>
    <t>382-41</t>
  </si>
  <si>
    <t>05-351/01-204750/22</t>
  </si>
  <si>
    <t>Bekim Avdullahu</t>
  </si>
  <si>
    <t>05-351/01-204700/22</t>
  </si>
  <si>
    <t>Driton Kukalaj</t>
  </si>
  <si>
    <t>P-71914075-01262-1</t>
  </si>
  <si>
    <t>05-351/01-204730/22</t>
  </si>
  <si>
    <t>Fatmir Nuredini</t>
  </si>
  <si>
    <t>05-351/01-204662/22</t>
  </si>
  <si>
    <t>05-351/01-204727/22</t>
  </si>
  <si>
    <t>Skender Nuredini</t>
  </si>
  <si>
    <t>05-351/01-204674/22</t>
  </si>
  <si>
    <t>Milaim Ahmeti</t>
  </si>
  <si>
    <t>654-17</t>
  </si>
  <si>
    <t>P-71914034-0654-17</t>
  </si>
  <si>
    <t>05-351/01-204646/22</t>
  </si>
  <si>
    <t>Hamdi Dobratiqi</t>
  </si>
  <si>
    <t>588-4</t>
  </si>
  <si>
    <t>P-71914007-00166-0</t>
  </si>
  <si>
    <t>P-71914007-00588-4</t>
  </si>
  <si>
    <t>05-351/01-204114/22</t>
  </si>
  <si>
    <t>Hysnije Mehmeti</t>
  </si>
  <si>
    <t>1120-10</t>
  </si>
  <si>
    <t>05-351/01-204218/22</t>
  </si>
  <si>
    <t>2275-2</t>
  </si>
  <si>
    <t>P-71914020-02275-2</t>
  </si>
  <si>
    <t>05-351/01-204241/22</t>
  </si>
  <si>
    <t>Driton Muçiqi</t>
  </si>
  <si>
    <t>P-71914013-00304-1</t>
  </si>
  <si>
    <t>05-351/01-204251/22</t>
  </si>
  <si>
    <t>1079-7</t>
  </si>
  <si>
    <t>P-71914013-01079-7</t>
  </si>
  <si>
    <t>09.01.2020,19.05.2020/24.08.2022</t>
  </si>
  <si>
    <t>Besarti/ Rexhie</t>
  </si>
  <si>
    <t>Dergese Dokumentacini per MMPHI</t>
  </si>
  <si>
    <t>05-351/01-263783/19/05-035/01-165782/22</t>
  </si>
  <si>
    <t>05-351/01-76911/22</t>
  </si>
  <si>
    <t xml:space="preserve"> Vendim per caktim te Kushteve ndertimore </t>
  </si>
  <si>
    <t>05-351/01-205106/21/05-070/01-89685/22</t>
  </si>
  <si>
    <t xml:space="preserve">Kerkese </t>
  </si>
  <si>
    <t>K1-878</t>
  </si>
  <si>
    <t>K2-144</t>
  </si>
  <si>
    <t>K1-527</t>
  </si>
  <si>
    <t>K2-76</t>
  </si>
  <si>
    <t>k1-2456</t>
  </si>
  <si>
    <t>k2-383</t>
  </si>
  <si>
    <t>Terheqje e projektit</t>
  </si>
  <si>
    <t>05-070/01-193811/22</t>
  </si>
  <si>
    <t>1.425.44</t>
  </si>
  <si>
    <t>05-356-27637/2010</t>
  </si>
  <si>
    <t>27.09.2010</t>
  </si>
  <si>
    <t>Hasan Grajçevci</t>
  </si>
  <si>
    <t>1437-7</t>
  </si>
  <si>
    <t>P-71914050-00061-20</t>
  </si>
  <si>
    <t>P-71914059-06925-1</t>
  </si>
  <si>
    <t>P-71914059-07269-0</t>
  </si>
  <si>
    <t>P-71914059-00800-10</t>
  </si>
  <si>
    <t>P-71914059-03345-0</t>
  </si>
  <si>
    <t>P-71914059-01575-30</t>
  </si>
  <si>
    <t>P-71914059-0175-31</t>
  </si>
  <si>
    <t>P-71914059-01437-7</t>
  </si>
  <si>
    <t>P-71914059-01120-10</t>
  </si>
  <si>
    <t>P-71914059-00123-0</t>
  </si>
  <si>
    <t>P-71914059-00382-41</t>
  </si>
  <si>
    <t>P-71914059-00779-11</t>
  </si>
  <si>
    <t>P-71914059-07545-0</t>
  </si>
  <si>
    <t>P-71914059-00209-0</t>
  </si>
  <si>
    <t>P-71914059-01123-0</t>
  </si>
  <si>
    <t>P-71914059-07590-0</t>
  </si>
  <si>
    <t>P-71914059-01893-3</t>
  </si>
  <si>
    <t>P-71914059-10070-9</t>
  </si>
  <si>
    <t>P-71914059-01575-32</t>
  </si>
  <si>
    <t>P-71914059-01575-28</t>
  </si>
  <si>
    <t>P-71914059-01893-4</t>
  </si>
  <si>
    <t>P-71914059-02736-0</t>
  </si>
  <si>
    <t>P-71914059-01575-29</t>
  </si>
  <si>
    <t>P-71914059-05303-0</t>
  </si>
  <si>
    <t>P-71914059-01627-0</t>
  </si>
  <si>
    <t>P-71914059-0677-6</t>
  </si>
  <si>
    <t>P-71914050-00022-21</t>
  </si>
  <si>
    <t>12.09.2022</t>
  </si>
  <si>
    <t xml:space="preserve">U terhek nga Arkiva </t>
  </si>
  <si>
    <t>Vjollca/Besarti/Rexhie</t>
  </si>
  <si>
    <t>Burhani/Besarti/Rexhie</t>
  </si>
  <si>
    <t>Vjollca/Besarti/Flora</t>
  </si>
  <si>
    <t>Besarti/Sanija/Flora</t>
  </si>
  <si>
    <t>Rexhie/Besarti/Flora</t>
  </si>
  <si>
    <t>Florina/Besarti/Rexhie</t>
  </si>
  <si>
    <t>05-035/01-195228/22</t>
  </si>
  <si>
    <t>Shefkije Mehmeti</t>
  </si>
  <si>
    <t>03.10.2022</t>
  </si>
  <si>
    <t>26.08.2022</t>
  </si>
  <si>
    <t>30.06.2022/21.07.2022</t>
  </si>
  <si>
    <t>104.6/15.19</t>
  </si>
  <si>
    <t>04.10.2022</t>
  </si>
  <si>
    <t>16.07.2021/03.10.2022</t>
  </si>
  <si>
    <t>06.10.2022</t>
  </si>
  <si>
    <t>07.10.2022</t>
  </si>
  <si>
    <t xml:space="preserve">Naser Hafir Gashi </t>
  </si>
  <si>
    <t>2101-0</t>
  </si>
  <si>
    <t>23.03.2021/07.10.2022</t>
  </si>
  <si>
    <t>05-351/01-153316/21/05-054-16321/2016</t>
  </si>
  <si>
    <t>05.10.2022</t>
  </si>
  <si>
    <t>03.09.2022</t>
  </si>
  <si>
    <t>10.10.2022</t>
  </si>
  <si>
    <t>11.10.2022</t>
  </si>
  <si>
    <t>12.10.2022</t>
  </si>
  <si>
    <t>Durim Mllaademi</t>
  </si>
  <si>
    <t>13.10.2022</t>
  </si>
  <si>
    <t>Burhani/Rolinda/Besarti/Flora/Rexhie</t>
  </si>
  <si>
    <t>Besarti/Flora/Ardi</t>
  </si>
  <si>
    <t>Ardita/Anita</t>
  </si>
  <si>
    <t>Shaip Hajrizi</t>
  </si>
  <si>
    <t>Astriti</t>
  </si>
  <si>
    <t>05-351/01-23624/22</t>
  </si>
  <si>
    <t>19.04.2021/12.08.2022</t>
  </si>
  <si>
    <t>11.12.2019/03.10.2022</t>
  </si>
  <si>
    <t>23.02.2022/14.10.2022</t>
  </si>
  <si>
    <t>Informat</t>
  </si>
  <si>
    <t>17.10.2022</t>
  </si>
  <si>
    <t>05-351/01-190533/22/05-035-/01-191666/22</t>
  </si>
  <si>
    <t>Neo-1  sh.p.k</t>
  </si>
  <si>
    <t>05-351/01-158832/22/05-351/01-181321/22</t>
  </si>
  <si>
    <t>Ama</t>
  </si>
  <si>
    <t>Rrustem Hoti</t>
  </si>
  <si>
    <t>05-351/01-159805/22/05-351-192799/22</t>
  </si>
  <si>
    <t>05-351/01-183864/22</t>
  </si>
  <si>
    <t>18.10.2022</t>
  </si>
  <si>
    <t>04.08.2022/17.08.2022</t>
  </si>
  <si>
    <t>Ekrem Imeri</t>
  </si>
  <si>
    <t>Avni  Sanije Krasniqi</t>
  </si>
  <si>
    <t>23.05.2022/18.10.2022</t>
  </si>
  <si>
    <t>19.10.2022</t>
  </si>
  <si>
    <t>05-351/01-203581/22</t>
  </si>
  <si>
    <t>Shaban Asllani</t>
  </si>
  <si>
    <t>05-356-37289/2010</t>
  </si>
  <si>
    <t>19.10.202</t>
  </si>
  <si>
    <t>Shaban Duraku Hva Duraj</t>
  </si>
  <si>
    <t>05-351/01-198567/22/05-351/01-200550/22</t>
  </si>
  <si>
    <t>15.09.2021/19.10.2022</t>
  </si>
  <si>
    <t>05-351/02-146949/22</t>
  </si>
  <si>
    <t>27.08.20222</t>
  </si>
  <si>
    <t>P-71914066-00047-3</t>
  </si>
  <si>
    <t>Kerkes per leje ndertimore</t>
  </si>
  <si>
    <t>05-351/01-226583/22</t>
  </si>
  <si>
    <t>2335-0</t>
  </si>
  <si>
    <t>P-71914059-02335-0</t>
  </si>
  <si>
    <t>Besarti/Sanije</t>
  </si>
  <si>
    <t>Mbi Anulimin e pjeserishem te Certifikates</t>
  </si>
  <si>
    <t>05-351/01-199012/22/05-351/01-199972/22</t>
  </si>
  <si>
    <t>Chelsea Point L.L.C</t>
  </si>
  <si>
    <t>24.10.2022</t>
  </si>
  <si>
    <t>Kushtrim Shala Simzir  Sh.P.K</t>
  </si>
  <si>
    <t>07.10.2022/24.10.2022</t>
  </si>
  <si>
    <t>12.10.2022/24.10.2022</t>
  </si>
  <si>
    <t>Ermira/Besarti/Sanije</t>
  </si>
  <si>
    <t>Besarti/Azize</t>
  </si>
  <si>
    <t>Nazlije Berisha</t>
  </si>
  <si>
    <t>05-054-62701/2016</t>
  </si>
  <si>
    <t>Isuf Zhergrova</t>
  </si>
  <si>
    <t>6448-0 6449-0</t>
  </si>
  <si>
    <t>P-71914059-06448-0</t>
  </si>
  <si>
    <t>25.10.2022</t>
  </si>
  <si>
    <t>31.03.2021/14.10.2022</t>
  </si>
  <si>
    <t>28.07.2022/14.10.2022</t>
  </si>
  <si>
    <t>26.10.2022</t>
  </si>
  <si>
    <t>Fatmir  Rrahim Krasniqi</t>
  </si>
  <si>
    <t>05-351/01-187266/22</t>
  </si>
  <si>
    <t>05-351/01-184843/22</t>
  </si>
  <si>
    <t>05-351/01-184863/22</t>
  </si>
  <si>
    <t>27.10.2022</t>
  </si>
  <si>
    <t>05-054-27015/2016</t>
  </si>
  <si>
    <t>Ekrem Qerim Zeneli</t>
  </si>
  <si>
    <t>05-351/01-195493/22</t>
  </si>
  <si>
    <t>05-351/01-182570/21/05-356-28880/2010</t>
  </si>
  <si>
    <t>Lis Cena</t>
  </si>
  <si>
    <t>05-351/01-210168/22</t>
  </si>
  <si>
    <t>Genc Rrecaj</t>
  </si>
  <si>
    <t>228-7</t>
  </si>
  <si>
    <t>P-71914075-00228-7</t>
  </si>
  <si>
    <t>05-351/01-210187/22</t>
  </si>
  <si>
    <t>Shkelzen Rrecaj</t>
  </si>
  <si>
    <t>228-12</t>
  </si>
  <si>
    <t>P-71914075-00228-12</t>
  </si>
  <si>
    <t>Adnan Buqinca</t>
  </si>
  <si>
    <t>05-351/01-261223/21/05-351/01-142715/22/05-351/01-234094/22</t>
  </si>
  <si>
    <t>17.05.2022/22.06.2022/25.10.2022</t>
  </si>
  <si>
    <t>05-351/01-210149/22</t>
  </si>
  <si>
    <t>P-71914075-00292-6</t>
  </si>
  <si>
    <t>05-351/01-210209/22</t>
  </si>
  <si>
    <t>Mustafa Muçaj</t>
  </si>
  <si>
    <t>5742-2 5743-3</t>
  </si>
  <si>
    <t>P-71914059-05742-2</t>
  </si>
  <si>
    <t>Hotel</t>
  </si>
  <si>
    <t>05-351/01-210119/22</t>
  </si>
  <si>
    <t>Sherif Makolli</t>
  </si>
  <si>
    <t>1312-17</t>
  </si>
  <si>
    <t>P-71914059-01312-17</t>
  </si>
  <si>
    <t>05-351/01-210272/22</t>
  </si>
  <si>
    <t>Shqipe Çavdarbasha Saranda Berbatovci</t>
  </si>
  <si>
    <t>7288-1</t>
  </si>
  <si>
    <t>P-71914059-07288-1</t>
  </si>
  <si>
    <t>05-356-40866/2010</t>
  </si>
  <si>
    <t>Feriz Cakolli</t>
  </si>
  <si>
    <t>78-6</t>
  </si>
  <si>
    <t>P-71914050-00078-6</t>
  </si>
  <si>
    <t>05-351/01-210094/22</t>
  </si>
  <si>
    <t>Milorad Simiq</t>
  </si>
  <si>
    <t>1409-3</t>
  </si>
  <si>
    <t>P-71914075-01409-3</t>
  </si>
  <si>
    <t>05-351/01-211910/22</t>
  </si>
  <si>
    <t>P-71914059-05205-0</t>
  </si>
  <si>
    <t>05-351/01-211750/22</t>
  </si>
  <si>
    <t>374-10</t>
  </si>
  <si>
    <t>P-71914075-00374-10</t>
  </si>
  <si>
    <t>05-351/01-211325/22</t>
  </si>
  <si>
    <t>1288-0</t>
  </si>
  <si>
    <t>P-71914050-01288-0</t>
  </si>
  <si>
    <t>05-351/01-211298/22</t>
  </si>
  <si>
    <t>Lulzim Haziri</t>
  </si>
  <si>
    <t>308-2</t>
  </si>
  <si>
    <t>P-71914032-00308-2</t>
  </si>
  <si>
    <t>05-351/01-210065/22</t>
  </si>
  <si>
    <t>Fatlum Bekteshi</t>
  </si>
  <si>
    <t>05-351/01-210283/22</t>
  </si>
  <si>
    <t>Gani Makolli</t>
  </si>
  <si>
    <t>05-351/01-210351/22</t>
  </si>
  <si>
    <t>Mustafa Shahini</t>
  </si>
  <si>
    <t>2134-3,2133-0</t>
  </si>
  <si>
    <t>P-71914059-02134-3</t>
  </si>
  <si>
    <t>31.10.2022</t>
  </si>
  <si>
    <t>05-054-61719/2016/1/05-351/01-209873/22</t>
  </si>
  <si>
    <t>16.07.2021/15.06.2022/04.10.2022</t>
  </si>
  <si>
    <t>05-356-31885/2010</t>
  </si>
  <si>
    <t>Latif Latifi</t>
  </si>
  <si>
    <t>14-016/01-209129/22</t>
  </si>
  <si>
    <t>N.T.Sh Patroni Sh.p.k</t>
  </si>
  <si>
    <t>05-035/01-210328/22</t>
  </si>
  <si>
    <t>Ilaz Havolli</t>
  </si>
  <si>
    <t>10065-5</t>
  </si>
  <si>
    <t>P-71914059-10065-5</t>
  </si>
  <si>
    <t>05-351/01210316/22</t>
  </si>
  <si>
    <t>Irfan Islami</t>
  </si>
  <si>
    <t>1340-1</t>
  </si>
  <si>
    <t>P-71914002-01340-1</t>
  </si>
  <si>
    <t>05-351/01-210089/22</t>
  </si>
  <si>
    <t>Ramadan Makolli</t>
  </si>
  <si>
    <t>1312-16</t>
  </si>
  <si>
    <t>P-71914059-01312-16</t>
  </si>
  <si>
    <t>05-351/01-210366/22</t>
  </si>
  <si>
    <t>Resmie Havolli</t>
  </si>
  <si>
    <t>1462-1</t>
  </si>
  <si>
    <t>P-71914059-01462-1</t>
  </si>
  <si>
    <t>05-351/01-238294/22</t>
  </si>
  <si>
    <t>01.11.2022</t>
  </si>
  <si>
    <t>Besarti/Ardi</t>
  </si>
  <si>
    <t xml:space="preserve">                                                                                                                                  </t>
  </si>
  <si>
    <t>02.11.2022</t>
  </si>
  <si>
    <t>05-351/01-210045/22</t>
  </si>
  <si>
    <t>04.11.2022</t>
  </si>
  <si>
    <t>Hafiz Avdullahu</t>
  </si>
  <si>
    <t>1491-9</t>
  </si>
  <si>
    <t>P-71914013-01491-9</t>
  </si>
  <si>
    <t>Bernice e  Eperme</t>
  </si>
  <si>
    <t>05-351/01-210029/22</t>
  </si>
  <si>
    <t>Gani Kadriu</t>
  </si>
  <si>
    <t>180-1</t>
  </si>
  <si>
    <t>P-71914002-00180-1</t>
  </si>
  <si>
    <t>05-351/01-210226/22</t>
  </si>
  <si>
    <t>Mustaf Muçaj</t>
  </si>
  <si>
    <t>2679-7</t>
  </si>
  <si>
    <t>P-71914059-02679-7</t>
  </si>
  <si>
    <t>05-351/01-210677/22</t>
  </si>
  <si>
    <t>Imer Demolli</t>
  </si>
  <si>
    <t>2134-2</t>
  </si>
  <si>
    <t>P-71914059-02134-2</t>
  </si>
  <si>
    <t>05-351/01-210663/22</t>
  </si>
  <si>
    <t>Nehad Tefiku</t>
  </si>
  <si>
    <t>424-23</t>
  </si>
  <si>
    <t>P-71914075-00424-23</t>
  </si>
  <si>
    <t>05-351/01-210589/22</t>
  </si>
  <si>
    <t>Januz Fazlija</t>
  </si>
  <si>
    <t>735-0</t>
  </si>
  <si>
    <t>P-71914066-00735-0</t>
  </si>
  <si>
    <t>05-351/01-210559/22</t>
  </si>
  <si>
    <t>Besim Brahimi</t>
  </si>
  <si>
    <t>901-9</t>
  </si>
  <si>
    <t>P-71914034-00901-9</t>
  </si>
  <si>
    <t>05-351/01-210643/22</t>
  </si>
  <si>
    <t>Murtez Rashiti</t>
  </si>
  <si>
    <t>882-8</t>
  </si>
  <si>
    <t>P-71914034-0882-8</t>
  </si>
  <si>
    <t>05-351/01-210503/22</t>
  </si>
  <si>
    <t>Vebi Kadriu</t>
  </si>
  <si>
    <t>P-71914002-00180-2</t>
  </si>
  <si>
    <t>05-351/01-211804/22</t>
  </si>
  <si>
    <t>Jakup Duraku</t>
  </si>
  <si>
    <t>968-24</t>
  </si>
  <si>
    <t>P-71914050-00968-24</t>
  </si>
  <si>
    <t>05-351/01-211310/22</t>
  </si>
  <si>
    <t>Imer Avdullahu</t>
  </si>
  <si>
    <t>1491-12</t>
  </si>
  <si>
    <t>P-71914013-01491-12</t>
  </si>
  <si>
    <t>05-351/01-211103/22</t>
  </si>
  <si>
    <t>Shqipron Cemi</t>
  </si>
  <si>
    <t>P-71914066-00766-6</t>
  </si>
  <si>
    <t>05-351/01-211236/22</t>
  </si>
  <si>
    <t>Nehat Tefiku</t>
  </si>
  <si>
    <t>05-351/01-211258/22</t>
  </si>
  <si>
    <t>Remzi Havolli</t>
  </si>
  <si>
    <t>7600-6</t>
  </si>
  <si>
    <t>P-71914059-07600-6</t>
  </si>
  <si>
    <t>402-3</t>
  </si>
  <si>
    <t>P-71914045-00402-3</t>
  </si>
  <si>
    <t>05-351/01-211244/22</t>
  </si>
  <si>
    <t>Rasim Hajdini</t>
  </si>
  <si>
    <t>1101-6</t>
  </si>
  <si>
    <t>P-71914059-01101-6</t>
  </si>
  <si>
    <t>05-351/01-211793/22</t>
  </si>
  <si>
    <t>Zoje Kajtazi</t>
  </si>
  <si>
    <t>1234-3</t>
  </si>
  <si>
    <t>P-71914059-01234-3</t>
  </si>
  <si>
    <t>05-351/01-211779/22</t>
  </si>
  <si>
    <t>BTP Holing sh.p.k</t>
  </si>
  <si>
    <t>1563-1</t>
  </si>
  <si>
    <t>P-71914050-01563-1</t>
  </si>
  <si>
    <t>05-351/01-211730/22</t>
  </si>
  <si>
    <t>Burim Ismet Gashi</t>
  </si>
  <si>
    <t>7645-2</t>
  </si>
  <si>
    <t>P-71914059-07645-2</t>
  </si>
  <si>
    <t>05-351/01-212057/22</t>
  </si>
  <si>
    <t>05-351/01-212050/22</t>
  </si>
  <si>
    <t>Qazim Kastrati</t>
  </si>
  <si>
    <t>968-25</t>
  </si>
  <si>
    <t>P-71914050-00968-25</t>
  </si>
  <si>
    <t>05-351/01-211701/22</t>
  </si>
  <si>
    <t>Betim Ismet Gashi</t>
  </si>
  <si>
    <t>7645-3</t>
  </si>
  <si>
    <t>P-71914059-07645-3</t>
  </si>
  <si>
    <t>05-351/01-211720/22</t>
  </si>
  <si>
    <t>Rexhep Fejzullahu</t>
  </si>
  <si>
    <t>459-9</t>
  </si>
  <si>
    <t>P-71914075-00459-9</t>
  </si>
  <si>
    <t>05-351/01-312630/19/05-351/01-211622/22</t>
  </si>
  <si>
    <t>03.06.2020/ 11.05.2021/02.12.2021/05.10.2022</t>
  </si>
  <si>
    <t>05-351/01-211527/22</t>
  </si>
  <si>
    <t>Bejtullah Mehmeti</t>
  </si>
  <si>
    <t>459-8</t>
  </si>
  <si>
    <t>P-71914075-00459-8</t>
  </si>
  <si>
    <t>05-351/01-211991/22</t>
  </si>
  <si>
    <t>NTN Labi Com</t>
  </si>
  <si>
    <t>2524-0</t>
  </si>
  <si>
    <t>P-71914059-02524-0</t>
  </si>
  <si>
    <t>05-351/01-211974/22</t>
  </si>
  <si>
    <t>6564-0</t>
  </si>
  <si>
    <t>P-71914059-06564-0</t>
  </si>
  <si>
    <t>05-351/01-211887/22</t>
  </si>
  <si>
    <t>Ismet Qazim Gashi</t>
  </si>
  <si>
    <t>5032-1</t>
  </si>
  <si>
    <t>P-71914059-05032-1</t>
  </si>
  <si>
    <t>05-351/01-211305/22</t>
  </si>
  <si>
    <t>Bekim Gerguri</t>
  </si>
  <si>
    <t>05-351/01-211429/22</t>
  </si>
  <si>
    <t>Nasret Fazliu</t>
  </si>
  <si>
    <t>214-9</t>
  </si>
  <si>
    <t>P-71914059-00214-9</t>
  </si>
  <si>
    <t>Shemsi Pllana</t>
  </si>
  <si>
    <t>6500-0</t>
  </si>
  <si>
    <t>P-71914059-06500-0</t>
  </si>
  <si>
    <t>05-356-24940/2010</t>
  </si>
  <si>
    <t>Ajkuna Hashani</t>
  </si>
  <si>
    <t>05-351/01-213369/22</t>
  </si>
  <si>
    <t>Ali Drenica</t>
  </si>
  <si>
    <t>936-10</t>
  </si>
  <si>
    <t>P-71914059-936-10</t>
  </si>
  <si>
    <t>05-351/01-213318/22</t>
  </si>
  <si>
    <t>1523-0</t>
  </si>
  <si>
    <t>P-71914050-01523-0</t>
  </si>
  <si>
    <t>05-351/01-213309/22</t>
  </si>
  <si>
    <t>M&amp;B Company sh.p.k</t>
  </si>
  <si>
    <t>819-14</t>
  </si>
  <si>
    <t>P-71914050-00819-14</t>
  </si>
  <si>
    <t>05-351/01-213368/22</t>
  </si>
  <si>
    <t>Sadik Hanife Xheladini</t>
  </si>
  <si>
    <t>87-3</t>
  </si>
  <si>
    <t>P-71914059-00087-3</t>
  </si>
  <si>
    <t>05-351/01-213431/22/05-356-29999</t>
  </si>
  <si>
    <t>Shkelzen Domi</t>
  </si>
  <si>
    <t>05-351/01-213403/22</t>
  </si>
  <si>
    <t>Nazmi Thaqi</t>
  </si>
  <si>
    <t>1575-4</t>
  </si>
  <si>
    <t>P-71914059-01575-4</t>
  </si>
  <si>
    <t>05-351/01-213325/22</t>
  </si>
  <si>
    <t>Arta Rudi</t>
  </si>
  <si>
    <t>05-351/01-213974/22</t>
  </si>
  <si>
    <t>Musli Drenica</t>
  </si>
  <si>
    <t>936-2</t>
  </si>
  <si>
    <t>P-71914059-00936-2</t>
  </si>
  <si>
    <t>05-351/01-214214/22</t>
  </si>
  <si>
    <t>Mimoza Fetahu</t>
  </si>
  <si>
    <t>P-71914059-00442-0</t>
  </si>
  <si>
    <t>05-351/01-214346/22</t>
  </si>
  <si>
    <t>Hasan Ramadani</t>
  </si>
  <si>
    <t>6576-0</t>
  </si>
  <si>
    <t>P-71914059-06576-0</t>
  </si>
  <si>
    <t>05-351/01-214326/22</t>
  </si>
  <si>
    <t>P-71914059-02731-3</t>
  </si>
  <si>
    <t>05-351/01-214270/22</t>
  </si>
  <si>
    <t>164-25</t>
  </si>
  <si>
    <t>P-71914059-00164-25</t>
  </si>
  <si>
    <t>05-351/01-214321/22</t>
  </si>
  <si>
    <t>164-24</t>
  </si>
  <si>
    <t>P-71914059-00164-24</t>
  </si>
  <si>
    <t>05-351/01-214329/22</t>
  </si>
  <si>
    <t>Shemsi Dragusha</t>
  </si>
  <si>
    <t>P-71914059-07477-1</t>
  </si>
  <si>
    <t>05-356-26193/2010</t>
  </si>
  <si>
    <t>Xhemile Ajvazi</t>
  </si>
  <si>
    <t>7122-6</t>
  </si>
  <si>
    <t>P-71914059-07122-6</t>
  </si>
  <si>
    <t>05-351/01-214005/22</t>
  </si>
  <si>
    <t>Shemsi Vitija</t>
  </si>
  <si>
    <t>63-3</t>
  </si>
  <si>
    <t>P-71914059-00063-3</t>
  </si>
  <si>
    <t>05-351/01-214836/22</t>
  </si>
  <si>
    <t>Nysret Fazliu</t>
  </si>
  <si>
    <t>05-351/01-214910/22</t>
  </si>
  <si>
    <t>Pajazit Sopi</t>
  </si>
  <si>
    <t>1306-1</t>
  </si>
  <si>
    <t>P-71914002-01306-1</t>
  </si>
  <si>
    <t>05-351/01-214870/22</t>
  </si>
  <si>
    <t>Bashkim Ukiç</t>
  </si>
  <si>
    <t>P-71914059-03125-3</t>
  </si>
  <si>
    <t>05-351/01-214868/22</t>
  </si>
  <si>
    <t>Zenel Musliu</t>
  </si>
  <si>
    <t>3197-0</t>
  </si>
  <si>
    <t>P-71914059-03197-0</t>
  </si>
  <si>
    <t>05-351/01-214680/22</t>
  </si>
  <si>
    <t>Fatmir Zajmi</t>
  </si>
  <si>
    <t>14.02.2022/02.11.2022</t>
  </si>
  <si>
    <t>N.P.N Mark-ING Com Blerta Bahtiri</t>
  </si>
  <si>
    <t>28.10.2022</t>
  </si>
  <si>
    <t>03.11.2022</t>
  </si>
  <si>
    <t>Bali Azemi</t>
  </si>
  <si>
    <t>589-14</t>
  </si>
  <si>
    <t>P-71914002-00589-14</t>
  </si>
  <si>
    <t>05-351/01-208646/22</t>
  </si>
  <si>
    <t>Minir Fetahu</t>
  </si>
  <si>
    <t>973-9</t>
  </si>
  <si>
    <t>P-71914059-00973-9</t>
  </si>
  <si>
    <t>05-351/01-214041/22</t>
  </si>
  <si>
    <t>Artan Haziri</t>
  </si>
  <si>
    <t>308-1</t>
  </si>
  <si>
    <t>P-71914032-00308-1</t>
  </si>
  <si>
    <t>05-351/01-214087/22</t>
  </si>
  <si>
    <t>Hetem Sopjani</t>
  </si>
  <si>
    <t>202-1</t>
  </si>
  <si>
    <t>P-71914021-00202-1</t>
  </si>
  <si>
    <t>05-351/01-214089/22</t>
  </si>
  <si>
    <t>Ariton Ademi</t>
  </si>
  <si>
    <t>1575-3</t>
  </si>
  <si>
    <t>P-71914059-01575-3</t>
  </si>
  <si>
    <t>05-351/01-214106/22</t>
  </si>
  <si>
    <t>2582-6</t>
  </si>
  <si>
    <t>P-71914059-02582-6</t>
  </si>
  <si>
    <t>05-351/01-214115/22</t>
  </si>
  <si>
    <t>Admir Thaçi</t>
  </si>
  <si>
    <t>05-351/01-214367/22</t>
  </si>
  <si>
    <t>05-351/01-214178/22</t>
  </si>
  <si>
    <t>05-351/01-215022/22</t>
  </si>
  <si>
    <t>Gezim Kastrati</t>
  </si>
  <si>
    <t>3719-1</t>
  </si>
  <si>
    <t>P-71914059-03719-1</t>
  </si>
  <si>
    <t>05-351/01-214920/22</t>
  </si>
  <si>
    <t>Venera Berisha Muharremi</t>
  </si>
  <si>
    <t>2445-0</t>
  </si>
  <si>
    <t>P-71914059-02445-0</t>
  </si>
  <si>
    <t>05-351/01-214918/22</t>
  </si>
  <si>
    <t>Arian Sadiku</t>
  </si>
  <si>
    <t>3126-0</t>
  </si>
  <si>
    <t>P-71914059-03126-0</t>
  </si>
  <si>
    <t>05-351/01-214734/22</t>
  </si>
  <si>
    <t>Jahir Vrajolli</t>
  </si>
  <si>
    <t>733-0</t>
  </si>
  <si>
    <t>P-71914066-00733-0</t>
  </si>
  <si>
    <t>05-351/01-214939/22</t>
  </si>
  <si>
    <t>Nusret Fazliu</t>
  </si>
  <si>
    <t>05-350/01-214803/22</t>
  </si>
  <si>
    <t>Levent Ademi</t>
  </si>
  <si>
    <t>574-3</t>
  </si>
  <si>
    <t>P-71914059-00574-3</t>
  </si>
  <si>
    <t>05-351/01-215080/22</t>
  </si>
  <si>
    <t>Famis Co-HC sh.a</t>
  </si>
  <si>
    <t>16-3</t>
  </si>
  <si>
    <t>P-71914050-00016-3</t>
  </si>
  <si>
    <t>05-351/01-215036/22</t>
  </si>
  <si>
    <t>05-351/01-214837/22</t>
  </si>
  <si>
    <t>Bekim Krasniqi</t>
  </si>
  <si>
    <t>P-71914059-03117-0</t>
  </si>
  <si>
    <t>05-351/01-214764/22</t>
  </si>
  <si>
    <t>6516-0</t>
  </si>
  <si>
    <t>P-71914059-06516-0</t>
  </si>
  <si>
    <t>05-351/01-214930/22</t>
  </si>
  <si>
    <t>05-351/01-214994/22</t>
  </si>
  <si>
    <t>Arsim Gjata</t>
  </si>
  <si>
    <t>4810-3</t>
  </si>
  <si>
    <t>P-71914059-04810-3</t>
  </si>
  <si>
    <t>05-351/01-215006/22</t>
  </si>
  <si>
    <t>Qamil Islamoviq</t>
  </si>
  <si>
    <t>541-0</t>
  </si>
  <si>
    <t>05-351/01-214828/22</t>
  </si>
  <si>
    <t>Fatmire Hajra</t>
  </si>
  <si>
    <t>3118-0</t>
  </si>
  <si>
    <t>P-71914059-03118-0</t>
  </si>
  <si>
    <t>05-351/01-217712/22</t>
  </si>
  <si>
    <t>100-3</t>
  </si>
  <si>
    <t>P-71914032-00100-3</t>
  </si>
  <si>
    <t>09.06.2022/11.10.2022</t>
  </si>
  <si>
    <t>05-351/01-218409/22</t>
  </si>
  <si>
    <t>Aida Juniku</t>
  </si>
  <si>
    <t>263-7</t>
  </si>
  <si>
    <t>P-71914075-00263-7</t>
  </si>
  <si>
    <t>05-351/01-218140/22</t>
  </si>
  <si>
    <t>Fatmir Sejdiu</t>
  </si>
  <si>
    <t>2347-4</t>
  </si>
  <si>
    <t>P-71914059-02347-4</t>
  </si>
  <si>
    <t>11.08.2022/11.10.2022</t>
  </si>
  <si>
    <t>05-351/01-219761/22</t>
  </si>
  <si>
    <t>Asllan Zjaça</t>
  </si>
  <si>
    <t>05-351/01-219788/22</t>
  </si>
  <si>
    <t>05-351/01-219743/22</t>
  </si>
  <si>
    <t>Ylber Ibrahimi</t>
  </si>
  <si>
    <t>696-19</t>
  </si>
  <si>
    <t>P-71914021-00696-19</t>
  </si>
  <si>
    <t>05-351/01-219725/22</t>
  </si>
  <si>
    <t>Fadil Kelani</t>
  </si>
  <si>
    <t>382-21</t>
  </si>
  <si>
    <t>P-71914059-00382-21</t>
  </si>
  <si>
    <t>05-351/01-219338/22</t>
  </si>
  <si>
    <t>Durim Canolli</t>
  </si>
  <si>
    <t>2157-23</t>
  </si>
  <si>
    <t>P-71914059-02157-23</t>
  </si>
  <si>
    <t>05-351/01-219436/22</t>
  </si>
  <si>
    <t>Bashkim Makolli</t>
  </si>
  <si>
    <t>71-0</t>
  </si>
  <si>
    <t>P-71914002-00071-0</t>
  </si>
  <si>
    <t>Shendrrim I baneses ne lokal</t>
  </si>
  <si>
    <t>05-351/01-219423/22</t>
  </si>
  <si>
    <t>Arrim Gjakova</t>
  </si>
  <si>
    <t>05-351/01-219476/22</t>
  </si>
  <si>
    <t>Shpen Makolli</t>
  </si>
  <si>
    <t>05-351/01-219506/22</t>
  </si>
  <si>
    <t>Fahri Zhegrava</t>
  </si>
  <si>
    <t>435-2</t>
  </si>
  <si>
    <t>P-71914059-00435-2</t>
  </si>
  <si>
    <t>05-351/01-219530/22</t>
  </si>
  <si>
    <t>Remzi Shala</t>
  </si>
  <si>
    <t>5731-0</t>
  </si>
  <si>
    <t>P-71914059-05731-0</t>
  </si>
  <si>
    <t>05-351/01-219857/22</t>
  </si>
  <si>
    <t>Ilir Hajdini</t>
  </si>
  <si>
    <t>490-22</t>
  </si>
  <si>
    <t>P-71914021-00490-22</t>
  </si>
  <si>
    <t>05-351/01-219813/22</t>
  </si>
  <si>
    <t>Fatmir Breznica</t>
  </si>
  <si>
    <t>7311-0</t>
  </si>
  <si>
    <t>P-71914059-07311-0</t>
  </si>
  <si>
    <t>Kadri Morina</t>
  </si>
  <si>
    <t>1230-22</t>
  </si>
  <si>
    <t>P-71914050-01230-22</t>
  </si>
  <si>
    <t>05-351/01-219241/22</t>
  </si>
  <si>
    <t>Visar Musliu</t>
  </si>
  <si>
    <t>1504-7</t>
  </si>
  <si>
    <t>P-71914059-01504-7</t>
  </si>
  <si>
    <t>05-351/01-219286/22</t>
  </si>
  <si>
    <t>2620-0</t>
  </si>
  <si>
    <t>P-71914059-02620-0</t>
  </si>
  <si>
    <t>05-351/01-219254/22</t>
  </si>
  <si>
    <t>Besnik Canolli</t>
  </si>
  <si>
    <t>2157-25</t>
  </si>
  <si>
    <t>P-71914059-02157-25</t>
  </si>
  <si>
    <t>05-351/01-219306/22</t>
  </si>
  <si>
    <t>Raif Demolli</t>
  </si>
  <si>
    <t>05-351/01-219842/22</t>
  </si>
  <si>
    <t>Samir Shkodra</t>
  </si>
  <si>
    <t>05-351/01-219884/22</t>
  </si>
  <si>
    <t>Xhavit Podvorica</t>
  </si>
  <si>
    <t>P-71914013-00300-8</t>
  </si>
  <si>
    <t>05-351/01-219415/22</t>
  </si>
  <si>
    <t>3078-1</t>
  </si>
  <si>
    <t>P-71914059-03078/1</t>
  </si>
  <si>
    <t>05-351/01-219377/22</t>
  </si>
  <si>
    <t>Arben Islami</t>
  </si>
  <si>
    <t>P-71914075-01270-6</t>
  </si>
  <si>
    <t>05-351/01-219353/22</t>
  </si>
  <si>
    <t>Habib Berisha</t>
  </si>
  <si>
    <t>1491-10</t>
  </si>
  <si>
    <t>P-71914013-01491-10</t>
  </si>
  <si>
    <t>05-351/01-219332/22</t>
  </si>
  <si>
    <t>Bujar Canolli</t>
  </si>
  <si>
    <t>2157-24</t>
  </si>
  <si>
    <t>P-71914059-02157-24</t>
  </si>
  <si>
    <t>Shaip Avdullahi</t>
  </si>
  <si>
    <t>1491-11</t>
  </si>
  <si>
    <t>P-71914013-01491-11</t>
  </si>
  <si>
    <t>Fahredin Veselaj</t>
  </si>
  <si>
    <t>314-16</t>
  </si>
  <si>
    <t>P-71914075-00314-16</t>
  </si>
  <si>
    <t>05-351/01-219374/22</t>
  </si>
  <si>
    <t>3079-1</t>
  </si>
  <si>
    <t>P-71914059-03079-1</t>
  </si>
  <si>
    <t>05-351/01-219240/22</t>
  </si>
  <si>
    <t>Ymer Eshani</t>
  </si>
  <si>
    <t>05-351/01-219283/22</t>
  </si>
  <si>
    <t>05-351/01-220439/22</t>
  </si>
  <si>
    <t>Gani Azemi</t>
  </si>
  <si>
    <t>2099-19</t>
  </si>
  <si>
    <t>P-71914059-02099-19</t>
  </si>
  <si>
    <t>05-351/01-220423/22</t>
  </si>
  <si>
    <t>Vezire Qazimi</t>
  </si>
  <si>
    <t>432-7</t>
  </si>
  <si>
    <t>P-71914066-00432-7</t>
  </si>
  <si>
    <t>05-351/01-220418/22</t>
  </si>
  <si>
    <t>Xhemail Xhemaili</t>
  </si>
  <si>
    <t>109-32</t>
  </si>
  <si>
    <t>05-351/01-220322/22</t>
  </si>
  <si>
    <t>05-351/01-220330/22</t>
  </si>
  <si>
    <t>7312-1</t>
  </si>
  <si>
    <t>P-71914059-07312-1</t>
  </si>
  <si>
    <t>05-351/01-220340/22</t>
  </si>
  <si>
    <t>Pring Sh.p.k</t>
  </si>
  <si>
    <t>7309-0</t>
  </si>
  <si>
    <t>P-71914059-07309-0</t>
  </si>
  <si>
    <t>05-351/01-220361/22</t>
  </si>
  <si>
    <t>Murat Limani</t>
  </si>
  <si>
    <t>4032-0</t>
  </si>
  <si>
    <t>P-71914059-04032-0</t>
  </si>
  <si>
    <t>05-351/01-220417/22</t>
  </si>
  <si>
    <t>Arsim Cakolli</t>
  </si>
  <si>
    <t>780-7</t>
  </si>
  <si>
    <t>P-71914059-00780-7</t>
  </si>
  <si>
    <t>05-351/01-220427/22</t>
  </si>
  <si>
    <t>Rexhep Voca</t>
  </si>
  <si>
    <t>1890-14</t>
  </si>
  <si>
    <t>P-71914059-01890-14</t>
  </si>
  <si>
    <t>05-351/01/220426/22</t>
  </si>
  <si>
    <t>Arber Kryeziu</t>
  </si>
  <si>
    <t>7159-0</t>
  </si>
  <si>
    <t>P-71914059-07159-0</t>
  </si>
  <si>
    <t>05-351/01220429/22</t>
  </si>
  <si>
    <t>Shaban Kryeziu</t>
  </si>
  <si>
    <t>2664-10</t>
  </si>
  <si>
    <t>P-71914059-02664-10</t>
  </si>
  <si>
    <t>05-351/01-220442/22</t>
  </si>
  <si>
    <t>Bujar Buleshkaj</t>
  </si>
  <si>
    <t>05-351/01-220440/22</t>
  </si>
  <si>
    <t>Izet Berisha</t>
  </si>
  <si>
    <t>1427-19</t>
  </si>
  <si>
    <t>05-351/01-220443/22</t>
  </si>
  <si>
    <t>Burim Pajaziti</t>
  </si>
  <si>
    <t>285-8</t>
  </si>
  <si>
    <t>P-71914059-00285-8</t>
  </si>
  <si>
    <t>05-351/01-220441/22</t>
  </si>
  <si>
    <t>866-1,866-3</t>
  </si>
  <si>
    <t>P-71914050-00866-1</t>
  </si>
  <si>
    <t>05-351/01-220444/22</t>
  </si>
  <si>
    <t>6185-18</t>
  </si>
  <si>
    <t>P-71914059-06185-18</t>
  </si>
  <si>
    <t>05-351/01-220437/22</t>
  </si>
  <si>
    <t>05-351/01-220419/22</t>
  </si>
  <si>
    <t>Ajet Cakolli</t>
  </si>
  <si>
    <t>05-351/01-220420/22</t>
  </si>
  <si>
    <t>Robert Muharremi</t>
  </si>
  <si>
    <t>1262-2</t>
  </si>
  <si>
    <t>P-71914075-01262-2</t>
  </si>
  <si>
    <t>05-351/01-220438/22</t>
  </si>
  <si>
    <t>Ali Graca</t>
  </si>
  <si>
    <t>792-27</t>
  </si>
  <si>
    <t>05-351/01-220421/22</t>
  </si>
  <si>
    <t>Avdullah Latifi</t>
  </si>
  <si>
    <t>1051-5</t>
  </si>
  <si>
    <t>P-71914013-01051-5</t>
  </si>
  <si>
    <t>05-351/01-219110/22</t>
  </si>
  <si>
    <t>5254-0</t>
  </si>
  <si>
    <t>P-71914059-05254-0</t>
  </si>
  <si>
    <t>05-351/01-219103/22</t>
  </si>
  <si>
    <t>816-0</t>
  </si>
  <si>
    <t>P-71914047-00816-0</t>
  </si>
  <si>
    <t>05-351/01-219009/22</t>
  </si>
  <si>
    <t>449-0</t>
  </si>
  <si>
    <t>P-71914066-00449-0</t>
  </si>
  <si>
    <t>05-351/01-219086/22</t>
  </si>
  <si>
    <t>Petrit Loshi</t>
  </si>
  <si>
    <t>382-11</t>
  </si>
  <si>
    <t>P-71914045-00382-11</t>
  </si>
  <si>
    <t>05-351/01-219118/22</t>
  </si>
  <si>
    <t>Zaim Gashi</t>
  </si>
  <si>
    <t>10015-5</t>
  </si>
  <si>
    <t>05-351/01-218880/22</t>
  </si>
  <si>
    <t>Meriton Hajzeri</t>
  </si>
  <si>
    <t>511-54</t>
  </si>
  <si>
    <t>P-71914021-00511-54</t>
  </si>
  <si>
    <t>05-351/01-218900/22</t>
  </si>
  <si>
    <t>Gezim Zymberi</t>
  </si>
  <si>
    <t>P-71914059-01280-0</t>
  </si>
  <si>
    <t>05-351/01-220425/22</t>
  </si>
  <si>
    <t>05-351/01-220428/22</t>
  </si>
  <si>
    <t>k1</t>
  </si>
  <si>
    <t>05-351/01-220435/22</t>
  </si>
  <si>
    <t>Besim Pajaziti</t>
  </si>
  <si>
    <t>1113-3</t>
  </si>
  <si>
    <t>P-71914059-0111-3</t>
  </si>
  <si>
    <t>05-351/01-220436/22</t>
  </si>
  <si>
    <t>Valon Asani</t>
  </si>
  <si>
    <t>P-71914032-00662-0</t>
  </si>
  <si>
    <t>05-351/01-218856/22</t>
  </si>
  <si>
    <t>Tahir Bajrami</t>
  </si>
  <si>
    <t>1116-9</t>
  </si>
  <si>
    <t>P-71914059-01116-9</t>
  </si>
  <si>
    <t>05-351/01-218981/22</t>
  </si>
  <si>
    <t>2610-20</t>
  </si>
  <si>
    <t>P-71914059-02610-20</t>
  </si>
  <si>
    <t>05-351/01-218999/22</t>
  </si>
  <si>
    <t>Driton Haziri</t>
  </si>
  <si>
    <t>05-351/01-219087/22</t>
  </si>
  <si>
    <t>05-351/01-218933/22</t>
  </si>
  <si>
    <t>Shqipe Beka</t>
  </si>
  <si>
    <t>654-33</t>
  </si>
  <si>
    <t>P-71914034-0654-33</t>
  </si>
  <si>
    <t>05-351/01-218891/22</t>
  </si>
  <si>
    <t>Jeton Hajzeri</t>
  </si>
  <si>
    <t>511-45</t>
  </si>
  <si>
    <t>P-71914021-00511-45</t>
  </si>
  <si>
    <t>05-351/01-219030/22</t>
  </si>
  <si>
    <t>Bardhyl Sejdiu</t>
  </si>
  <si>
    <t>2347-0</t>
  </si>
  <si>
    <t>P-71914059-02347-0</t>
  </si>
  <si>
    <t>05-351/01-219059/22</t>
  </si>
  <si>
    <t>Mehmet Gajtani</t>
  </si>
  <si>
    <t>Fehmi Krasniqi</t>
  </si>
  <si>
    <t>1093-24</t>
  </si>
  <si>
    <t>P-71914013-01093-24</t>
  </si>
  <si>
    <t>05-351/01-219044/22</t>
  </si>
  <si>
    <t>Astrit Gosalci</t>
  </si>
  <si>
    <t>05-351/01-219048/22</t>
  </si>
  <si>
    <t>Rrahman Miftari</t>
  </si>
  <si>
    <t>7603-46</t>
  </si>
  <si>
    <t>P-71914059-07603-46</t>
  </si>
  <si>
    <t>05-351/01-218975/22</t>
  </si>
  <si>
    <t>Bajram Tahiri</t>
  </si>
  <si>
    <t>171-1</t>
  </si>
  <si>
    <t>P-71914050-00171-1</t>
  </si>
  <si>
    <t>05-351/01-220430/22</t>
  </si>
  <si>
    <t>1559-3</t>
  </si>
  <si>
    <t>P-71914050-01559-3</t>
  </si>
  <si>
    <t>05-351/01-220431/22</t>
  </si>
  <si>
    <t>1554-1</t>
  </si>
  <si>
    <t>P-71914050-01559-1</t>
  </si>
  <si>
    <t>05-351/01-220434/22</t>
  </si>
  <si>
    <t>Lulzim Brahimi</t>
  </si>
  <si>
    <t>97-3</t>
  </si>
  <si>
    <t>P-71914059-00097-3</t>
  </si>
  <si>
    <t>1273-6</t>
  </si>
  <si>
    <t>05-350/02-148688/22</t>
  </si>
  <si>
    <t>05-351/01-220432/22</t>
  </si>
  <si>
    <t>Njazi Sadiku</t>
  </si>
  <si>
    <t>P-71914059-01292-3</t>
  </si>
  <si>
    <t>05-351/01-220422/22</t>
  </si>
  <si>
    <t>Bekim Bajrami</t>
  </si>
  <si>
    <t>1967-0</t>
  </si>
  <si>
    <t>05-351/01-220424/22</t>
  </si>
  <si>
    <t>873-0</t>
  </si>
  <si>
    <t>P-71914050-00873-0</t>
  </si>
  <si>
    <t>05-351/01-175455/21/05-351/01-219152/22</t>
  </si>
  <si>
    <t>05-351/01-221942/22</t>
  </si>
  <si>
    <t>Sabri Zabergja</t>
  </si>
  <si>
    <t>05-351/01-221961/22</t>
  </si>
  <si>
    <t>Avni Kelmendi</t>
  </si>
  <si>
    <t>P-71914050-00426-2</t>
  </si>
  <si>
    <t>05-351/01-221940/22</t>
  </si>
  <si>
    <t>Faton Hoxha</t>
  </si>
  <si>
    <t>1512-1</t>
  </si>
  <si>
    <t>P-71914050-01512-1</t>
  </si>
  <si>
    <t>05-351/01-220550/22</t>
  </si>
  <si>
    <t>Blerim Zeneli</t>
  </si>
  <si>
    <t>6318-1</t>
  </si>
  <si>
    <t>05-351/01-221933/22</t>
  </si>
  <si>
    <t>Isuf Beka</t>
  </si>
  <si>
    <t>475-4</t>
  </si>
  <si>
    <t>P-71914050-00475-4</t>
  </si>
  <si>
    <t>05-351/01-221934/22</t>
  </si>
  <si>
    <t>Prishtina e  Re sh.p.k</t>
  </si>
  <si>
    <t>18.10.2021/13.10.2022</t>
  </si>
  <si>
    <t>05-351/01-14796/21/05-351/01-14796/21</t>
  </si>
  <si>
    <t>05-351/01-221011/22</t>
  </si>
  <si>
    <t>Hysen Llazani</t>
  </si>
  <si>
    <t>3037-0</t>
  </si>
  <si>
    <t>P-71914059-03037-0</t>
  </si>
  <si>
    <t>05-351/01-221033/22</t>
  </si>
  <si>
    <t>Alban Kajtazi</t>
  </si>
  <si>
    <t>72-3</t>
  </si>
  <si>
    <t>P-71914050-00072-3</t>
  </si>
  <si>
    <t>05-351/01-221025/22</t>
  </si>
  <si>
    <t>Osman Avdiu</t>
  </si>
  <si>
    <t>2960-0</t>
  </si>
  <si>
    <t>05-351/01-220564/22</t>
  </si>
  <si>
    <t>Mihrije Islami</t>
  </si>
  <si>
    <t>32-8</t>
  </si>
  <si>
    <t>P-71914050-00032-8</t>
  </si>
  <si>
    <t>05-356-37927/2010/1/05-351/01-196339/22</t>
  </si>
  <si>
    <t>Legalizimi K2</t>
  </si>
  <si>
    <t>05-351/01-221972/22</t>
  </si>
  <si>
    <t>Nexhmedin osmani</t>
  </si>
  <si>
    <t>2540-0</t>
  </si>
  <si>
    <t>P-71914059-02540-0</t>
  </si>
  <si>
    <t>05-351/01-221968/22</t>
  </si>
  <si>
    <t>Afrim Xhema</t>
  </si>
  <si>
    <t>1104-9</t>
  </si>
  <si>
    <t>P-71914059-01104-9</t>
  </si>
  <si>
    <t>05-351/01-221971/22</t>
  </si>
  <si>
    <t>2539-6</t>
  </si>
  <si>
    <t>P-71914059-02539-6</t>
  </si>
  <si>
    <t>20.05.2022/02.06.2022</t>
  </si>
  <si>
    <t>05-351/01-230922/22</t>
  </si>
  <si>
    <t>21.10.2022</t>
  </si>
  <si>
    <t>Hysen Naim Sadiku</t>
  </si>
  <si>
    <t>2886-3</t>
  </si>
  <si>
    <t>P-71914059-02886-3</t>
  </si>
  <si>
    <t>05-351/01-221969/22</t>
  </si>
  <si>
    <t>Xhafer Sadiku</t>
  </si>
  <si>
    <t>1357-2</t>
  </si>
  <si>
    <t>P-71914034-01357-2</t>
  </si>
  <si>
    <t>05-351/01-221966/22</t>
  </si>
  <si>
    <t>Oruq Olluri</t>
  </si>
  <si>
    <t>1681-12</t>
  </si>
  <si>
    <t>P-71914075-01681-12</t>
  </si>
  <si>
    <t>05-351/01-221947/22</t>
  </si>
  <si>
    <t>Gafur Rexhepi</t>
  </si>
  <si>
    <t>05-351/01-221949/22</t>
  </si>
  <si>
    <t>391-7</t>
  </si>
  <si>
    <t>P-71914075-00391-7</t>
  </si>
  <si>
    <t>05-351/01-221951/22</t>
  </si>
  <si>
    <t>Gjavit Zeka</t>
  </si>
  <si>
    <t>498-1</t>
  </si>
  <si>
    <t>P-71914021-00498-1</t>
  </si>
  <si>
    <t>05-351/01-221953/22</t>
  </si>
  <si>
    <t>Nebahat Visare Besare Batalli</t>
  </si>
  <si>
    <t>5747-9</t>
  </si>
  <si>
    <t>P-71914059-05747-9</t>
  </si>
  <si>
    <t>05-351/01-221935/22</t>
  </si>
  <si>
    <t>IN ON Sh.p.k</t>
  </si>
  <si>
    <t>10152-0</t>
  </si>
  <si>
    <t>P-71914059-10152-0</t>
  </si>
  <si>
    <t>05-351/01-221936/22</t>
  </si>
  <si>
    <t>Albert Sadiku</t>
  </si>
  <si>
    <t>1292-5</t>
  </si>
  <si>
    <t>P-71914059-01292-5</t>
  </si>
  <si>
    <t>05-351/01-221937/22</t>
  </si>
  <si>
    <t>Ramiz Sadiku</t>
  </si>
  <si>
    <t>05-351/01-221938/22</t>
  </si>
  <si>
    <t>Naser Rreci</t>
  </si>
  <si>
    <t>P-71914059-07124-1</t>
  </si>
  <si>
    <t>7124-1</t>
  </si>
  <si>
    <t>05-351/01-221939/22</t>
  </si>
  <si>
    <t>Nderim Rexha</t>
  </si>
  <si>
    <t>05-351/01-221941/22</t>
  </si>
  <si>
    <t>Venera Gusia Ajdini</t>
  </si>
  <si>
    <t>P-71914066-000445-3</t>
  </si>
  <si>
    <t>05-351/01-221944/22</t>
  </si>
  <si>
    <t>Arton Gashi</t>
  </si>
  <si>
    <t>867-1</t>
  </si>
  <si>
    <t>P-71914034-00867-1</t>
  </si>
  <si>
    <t>05-351/01-221950/22</t>
  </si>
  <si>
    <t>Bekim Demi</t>
  </si>
  <si>
    <t>P-71914066-00766-7</t>
  </si>
  <si>
    <t>05-351/01-221929/22</t>
  </si>
  <si>
    <t>Hasan Ismaili</t>
  </si>
  <si>
    <t>3881-0</t>
  </si>
  <si>
    <t>P-71914059-03881-0</t>
  </si>
  <si>
    <t>05-351/01-221931/22</t>
  </si>
  <si>
    <t>Faik Krasniqi</t>
  </si>
  <si>
    <t>2274-2</t>
  </si>
  <si>
    <t>05-351/01-221958/22</t>
  </si>
  <si>
    <t>801-16</t>
  </si>
  <si>
    <t>08.11.2022</t>
  </si>
  <si>
    <t>P-71914050-00801-16</t>
  </si>
  <si>
    <t>05-351/01-221960/22</t>
  </si>
  <si>
    <t>Ramiz Pacolli</t>
  </si>
  <si>
    <t>P-71914050-01044-7</t>
  </si>
  <si>
    <t>05-351/01-220565/22</t>
  </si>
  <si>
    <t>Skender Vllasaliu</t>
  </si>
  <si>
    <t>728-1</t>
  </si>
  <si>
    <t>P-71914075-00728-1</t>
  </si>
  <si>
    <t>05-351/01-220578/22</t>
  </si>
  <si>
    <t>Sabri  Vllasaliu</t>
  </si>
  <si>
    <t>05-351/01-220617/22</t>
  </si>
  <si>
    <t>Rexhep Matoshi</t>
  </si>
  <si>
    <t>1286-11</t>
  </si>
  <si>
    <t>P-71914059-01286-11</t>
  </si>
  <si>
    <t>05-351/01-220623/22</t>
  </si>
  <si>
    <t>827-10</t>
  </si>
  <si>
    <t>P-71914050-00827-10</t>
  </si>
  <si>
    <t>05-351/01-221377/22</t>
  </si>
  <si>
    <t>Irfan Kutllovci</t>
  </si>
  <si>
    <t>08.10.2022</t>
  </si>
  <si>
    <t>05-054-62265/2016/1/05-351/01-220640/22</t>
  </si>
  <si>
    <t>05-351/01-220650/22</t>
  </si>
  <si>
    <t>Ujup Gashi</t>
  </si>
  <si>
    <t>245-7</t>
  </si>
  <si>
    <t>P-71914059-00245-7</t>
  </si>
  <si>
    <t>05-351/01-220646/22</t>
  </si>
  <si>
    <t>Kujtim Manaj</t>
  </si>
  <si>
    <t>864-21</t>
  </si>
  <si>
    <t>P-71914075-00864-21</t>
  </si>
  <si>
    <t>05-351/01-221093/22</t>
  </si>
  <si>
    <t>Ilirjana Ahmeti</t>
  </si>
  <si>
    <t>861-0</t>
  </si>
  <si>
    <t>05-351/01-221346/22</t>
  </si>
  <si>
    <t>Osman Kosumi</t>
  </si>
  <si>
    <t>05-351/01-221107/22</t>
  </si>
  <si>
    <t>05-351/01-221123/22</t>
  </si>
  <si>
    <t>Shefki Duriqi</t>
  </si>
  <si>
    <t>P-71914059-03110-0</t>
  </si>
  <si>
    <t>05-351/01-221127/22</t>
  </si>
  <si>
    <t>Sabit Bllaca</t>
  </si>
  <si>
    <t>3479-2</t>
  </si>
  <si>
    <t>P-71914059-03479-2</t>
  </si>
  <si>
    <t>05-351/01-221136/22</t>
  </si>
  <si>
    <t>05-351/01-221362/22</t>
  </si>
  <si>
    <t>Brahim Sadiku</t>
  </si>
  <si>
    <t>22.09.2021/12.11.2021/13.10.2022</t>
  </si>
  <si>
    <t>05-351/01-221468/22</t>
  </si>
  <si>
    <t>P-71914059-07127-1</t>
  </si>
  <si>
    <t>05-351/01-221550/22</t>
  </si>
  <si>
    <t>P-71914059-02960-0</t>
  </si>
  <si>
    <t>05-351/01-221452/22</t>
  </si>
  <si>
    <t>Jusuf Jusufi</t>
  </si>
  <si>
    <t>6790-0</t>
  </si>
  <si>
    <t>P-71914059-06790-0</t>
  </si>
  <si>
    <t>05-351/01-221590/22</t>
  </si>
  <si>
    <t>Kushtrim Kryeziu</t>
  </si>
  <si>
    <t>7141-2</t>
  </si>
  <si>
    <t>P-71914059-07141-2</t>
  </si>
  <si>
    <t>05-351/01-221839/22</t>
  </si>
  <si>
    <t>Ridvan Gashi</t>
  </si>
  <si>
    <t>1414-18</t>
  </si>
  <si>
    <t>P-71914059-01414-18</t>
  </si>
  <si>
    <t>05-351/01-221852/22</t>
  </si>
  <si>
    <t>Xhemajl Arberi</t>
  </si>
  <si>
    <t>P-71914059-010150-0</t>
  </si>
  <si>
    <t>05-351/01-221546/22</t>
  </si>
  <si>
    <t>Fadil Korqaj</t>
  </si>
  <si>
    <t>216-6</t>
  </si>
  <si>
    <t>P-71914050-00216-6</t>
  </si>
  <si>
    <t>05-351/01-221808/22</t>
  </si>
  <si>
    <t>2274-3</t>
  </si>
  <si>
    <t>05-351/01-221920/22</t>
  </si>
  <si>
    <t>2210-1</t>
  </si>
  <si>
    <t>Halil Sylejmani</t>
  </si>
  <si>
    <t>P-71914059-02730-0</t>
  </si>
  <si>
    <t>05-351/01-221520/22</t>
  </si>
  <si>
    <t>05-351/01-221414/22</t>
  </si>
  <si>
    <t>05-351/01-220559/22</t>
  </si>
  <si>
    <t>7341-0</t>
  </si>
  <si>
    <t>P-71914059-07341-0</t>
  </si>
  <si>
    <t>Besarti/Diana</t>
  </si>
  <si>
    <t>09.11.2022</t>
  </si>
  <si>
    <t>05-351/01-223516/22</t>
  </si>
  <si>
    <t>15.10.2022</t>
  </si>
  <si>
    <t>P-71914013-02979-0</t>
  </si>
  <si>
    <t>05-351/01-223511/22</t>
  </si>
  <si>
    <t>Afrim Veliu</t>
  </si>
  <si>
    <t>05-351/01-223514/22</t>
  </si>
  <si>
    <t>Elfate Kajtazi</t>
  </si>
  <si>
    <t>1261-20</t>
  </si>
  <si>
    <t>P-71914075-01261-20</t>
  </si>
  <si>
    <t>05-351/01-223513/22</t>
  </si>
  <si>
    <t>Kemajl Hyseni</t>
  </si>
  <si>
    <t>P-71914059-03096-3</t>
  </si>
  <si>
    <t>05-351/01-221967/22</t>
  </si>
  <si>
    <t>87-8</t>
  </si>
  <si>
    <t>P-71914066-00087-8</t>
  </si>
  <si>
    <t>05-351/01-221964/22</t>
  </si>
  <si>
    <t>Florim Ibrahimi</t>
  </si>
  <si>
    <t>2220-2</t>
  </si>
  <si>
    <t>P-71914059-02220-2</t>
  </si>
  <si>
    <t>05-351/01-221963/22</t>
  </si>
  <si>
    <t>Iljaz Selimi</t>
  </si>
  <si>
    <t>05-351/01-221962/22</t>
  </si>
  <si>
    <t>Driton Berisha</t>
  </si>
  <si>
    <t>885-20</t>
  </si>
  <si>
    <t>P-71914002-00885-20</t>
  </si>
  <si>
    <t>05-351/01-221965/22</t>
  </si>
  <si>
    <t>Fisnik Krasniqi</t>
  </si>
  <si>
    <t>05-351/01-221945/22</t>
  </si>
  <si>
    <t>Faton Hoxha NPN Toning</t>
  </si>
  <si>
    <t>854-0</t>
  </si>
  <si>
    <t>P-71914050-00854-0</t>
  </si>
  <si>
    <t>05-351/01-221946/22</t>
  </si>
  <si>
    <t>Hysen Presteshi</t>
  </si>
  <si>
    <t>692-10</t>
  </si>
  <si>
    <t>P-71914066-0692-10</t>
  </si>
  <si>
    <t>05-351/01-221948/22</t>
  </si>
  <si>
    <t>Sofije Ademi</t>
  </si>
  <si>
    <t>3741-0</t>
  </si>
  <si>
    <t>P-71914059-03741-0</t>
  </si>
  <si>
    <t>05-351/01-221943/22</t>
  </si>
  <si>
    <t>Besim Elshani</t>
  </si>
  <si>
    <t>6410-2</t>
  </si>
  <si>
    <t>P-71914059-06410-2</t>
  </si>
  <si>
    <t>05-351/01-221928/22</t>
  </si>
  <si>
    <t>Drita Shabani</t>
  </si>
  <si>
    <t>730-7</t>
  </si>
  <si>
    <t>P-71914066-00730-7</t>
  </si>
  <si>
    <t>05-351/01-221930/22</t>
  </si>
  <si>
    <t>Hamdi Shabani</t>
  </si>
  <si>
    <t>730-5</t>
  </si>
  <si>
    <t>P-71914066-00730-5</t>
  </si>
  <si>
    <t>05-351/01-221932/22</t>
  </si>
  <si>
    <t>Bardhyl Rexhepi</t>
  </si>
  <si>
    <t>Idriz Rexha</t>
  </si>
  <si>
    <t>3488-0</t>
  </si>
  <si>
    <t>P-71914059-03488-0</t>
  </si>
  <si>
    <t>05-351/01-221954/22</t>
  </si>
  <si>
    <t>Leka Nikollaj</t>
  </si>
  <si>
    <t>2678-31</t>
  </si>
  <si>
    <t>P-71914059-02678-31</t>
  </si>
  <si>
    <t>05-351/01-221959/22</t>
  </si>
  <si>
    <t>Xhavit Bogiqi</t>
  </si>
  <si>
    <t>5610-0</t>
  </si>
  <si>
    <t>P-71914059-05610-0</t>
  </si>
  <si>
    <t>05-351/01-221956/22</t>
  </si>
  <si>
    <t>Islam Shahini</t>
  </si>
  <si>
    <t>578-22</t>
  </si>
  <si>
    <t>P-71914050-00578-22</t>
  </si>
  <si>
    <t>05-356-38328/2010</t>
  </si>
  <si>
    <t>Haki Bajrami</t>
  </si>
  <si>
    <t>808-12</t>
  </si>
  <si>
    <t>P-71914059-00808-12</t>
  </si>
  <si>
    <t>05-351/01-221970/22</t>
  </si>
  <si>
    <t>Hysen Sadiku</t>
  </si>
  <si>
    <t>05-351/01-221927/22</t>
  </si>
  <si>
    <t>6425-0</t>
  </si>
  <si>
    <t>P-71914059-06425-0</t>
  </si>
  <si>
    <t>05-351/01-221955/22</t>
  </si>
  <si>
    <t>Drita Gashi</t>
  </si>
  <si>
    <t>2155-0</t>
  </si>
  <si>
    <t>P-71914059-02155-0</t>
  </si>
  <si>
    <t>05-351/01-221952/22</t>
  </si>
  <si>
    <t>87-2</t>
  </si>
  <si>
    <t>P-71914066-00087-2</t>
  </si>
  <si>
    <t>05-351/01-222160/22</t>
  </si>
  <si>
    <t>14.10.2022</t>
  </si>
  <si>
    <t>1357-3</t>
  </si>
  <si>
    <t>P-71914034-01357-3</t>
  </si>
  <si>
    <t>05-351/01-222547/22</t>
  </si>
  <si>
    <t>Bejtullah Ismajli</t>
  </si>
  <si>
    <t>05-351/01-222519/22</t>
  </si>
  <si>
    <t>Artan Mehmeti</t>
  </si>
  <si>
    <t>2569-13</t>
  </si>
  <si>
    <t>P-71914059-02569-13</t>
  </si>
  <si>
    <t>10.03.2020,02.07.2020/02.08.2021/27.08.2021/14.10.2022</t>
  </si>
  <si>
    <t>05-351/01-222131/22</t>
  </si>
  <si>
    <t>Tekno Konstrukt Sh.P.K</t>
  </si>
  <si>
    <t>201-9</t>
  </si>
  <si>
    <t>P-71914075-00201-9</t>
  </si>
  <si>
    <t>05-351/01-222043/22</t>
  </si>
  <si>
    <t>Selvije Jashari Boyle</t>
  </si>
  <si>
    <t>4389-3</t>
  </si>
  <si>
    <t>P-71914059-04389-3</t>
  </si>
  <si>
    <t>05-351/01-222684/22</t>
  </si>
  <si>
    <t>Elhami Vehapi</t>
  </si>
  <si>
    <t>05-351/01-222509/22</t>
  </si>
  <si>
    <t>Muhamed Xhemaili</t>
  </si>
  <si>
    <t>109-31</t>
  </si>
  <si>
    <t>P-71914050-00109-31</t>
  </si>
  <si>
    <t>05-351/01-223505/22</t>
  </si>
  <si>
    <t>Xhelal Osmani</t>
  </si>
  <si>
    <t>05-351/01-223461/22</t>
  </si>
  <si>
    <t>Ferzije Xhambazi</t>
  </si>
  <si>
    <t>2663-15</t>
  </si>
  <si>
    <t>P-71914059-02663-15</t>
  </si>
  <si>
    <t>05-351/01-222934/22</t>
  </si>
  <si>
    <t>Besim Kajtazi</t>
  </si>
  <si>
    <t>72-2</t>
  </si>
  <si>
    <t>P-71914050-00072-2</t>
  </si>
  <si>
    <t>05-351/01-223499/22</t>
  </si>
  <si>
    <t>Shefqet  Sejada Jusufi</t>
  </si>
  <si>
    <t>1004-7</t>
  </si>
  <si>
    <t>P-71914002-01004-7</t>
  </si>
  <si>
    <t>05-351/01-223502/22</t>
  </si>
  <si>
    <t>Petrit Bajrami</t>
  </si>
  <si>
    <t>162-0</t>
  </si>
  <si>
    <t>P-71914059-00162-0</t>
  </si>
  <si>
    <t>05-351/01-223504/22</t>
  </si>
  <si>
    <t>2539-7</t>
  </si>
  <si>
    <t>P-71914059-02539-7</t>
  </si>
  <si>
    <t>05-351/01-222191/22</t>
  </si>
  <si>
    <t>Fatime Fetahu</t>
  </si>
  <si>
    <t>371-2</t>
  </si>
  <si>
    <t>P-71914059-00371-2</t>
  </si>
  <si>
    <t>05-351/01-222222/22</t>
  </si>
  <si>
    <t>1534-1</t>
  </si>
  <si>
    <t>P-71914013-01534-1</t>
  </si>
  <si>
    <t>05-351/01-222327/22</t>
  </si>
  <si>
    <t>Mehmet Vitija</t>
  </si>
  <si>
    <t>578-4</t>
  </si>
  <si>
    <t>P-71914002-00578-4</t>
  </si>
  <si>
    <t>05-351/01-222893/22</t>
  </si>
  <si>
    <t>NTSh Delta-M</t>
  </si>
  <si>
    <t>7163-2</t>
  </si>
  <si>
    <t>P-71914059-07163-2</t>
  </si>
  <si>
    <t>05-351/01-222355/22</t>
  </si>
  <si>
    <t>Hadi Nura</t>
  </si>
  <si>
    <t>P-71914059-00435-0</t>
  </si>
  <si>
    <t>02.03.2022/14.10.2022</t>
  </si>
  <si>
    <t>05-351/01-222637/22</t>
  </si>
  <si>
    <t>Avni Azemi</t>
  </si>
  <si>
    <t>2099-29</t>
  </si>
  <si>
    <t>P-71914059-02099-29</t>
  </si>
  <si>
    <t>05-351/01-222536/22</t>
  </si>
  <si>
    <t>Hisni Sadiku</t>
  </si>
  <si>
    <t>1357-1</t>
  </si>
  <si>
    <t>P-71914034-01357-1</t>
  </si>
  <si>
    <t>05-351/01-222380/22</t>
  </si>
  <si>
    <t>Ilir Rama</t>
  </si>
  <si>
    <t>254-13</t>
  </si>
  <si>
    <t>P-71914075-00254-13</t>
  </si>
  <si>
    <t>05-351/01-223277/22</t>
  </si>
  <si>
    <t>Munib Hasani</t>
  </si>
  <si>
    <t>6705-0</t>
  </si>
  <si>
    <t>P-71914059-06705-0</t>
  </si>
  <si>
    <t>05-351/01-223070/22</t>
  </si>
  <si>
    <t>Lulzim Pllana</t>
  </si>
  <si>
    <t>272-3</t>
  </si>
  <si>
    <t>P-71914013-00272-3</t>
  </si>
  <si>
    <t>05-351/01-223032/22</t>
  </si>
  <si>
    <t>Fisnik Havolli</t>
  </si>
  <si>
    <t>1466-14</t>
  </si>
  <si>
    <t>P-71914059-01466-14</t>
  </si>
  <si>
    <t>05-356-30804/2010</t>
  </si>
  <si>
    <t>Florent Ismaili</t>
  </si>
  <si>
    <t>277-10</t>
  </si>
  <si>
    <t>P-71914075-00277-10</t>
  </si>
  <si>
    <t>05-351/01-223051/22</t>
  </si>
  <si>
    <t>Nexhat Shabani</t>
  </si>
  <si>
    <t>730-8</t>
  </si>
  <si>
    <t>P-71914066-00730-8</t>
  </si>
  <si>
    <t>05-351/01-222662/22</t>
  </si>
  <si>
    <t>Enver Kutllovci</t>
  </si>
  <si>
    <t>P-71914021-00527-0</t>
  </si>
  <si>
    <t>05-351/01-222648/22</t>
  </si>
  <si>
    <t>782-2</t>
  </si>
  <si>
    <t>P-71914075-00782-2</t>
  </si>
  <si>
    <t>05-351/01-222604/22</t>
  </si>
  <si>
    <t>855-1</t>
  </si>
  <si>
    <t>P-71914050-00855-1</t>
  </si>
  <si>
    <t>05-351/01-223497/22</t>
  </si>
  <si>
    <t>Zeqir Zeqiri</t>
  </si>
  <si>
    <t>2538-4</t>
  </si>
  <si>
    <t>P-71914059-02538-4</t>
  </si>
  <si>
    <t>05-351/01-223503/22</t>
  </si>
  <si>
    <t>Izedin Rujkovçani</t>
  </si>
  <si>
    <t>143-3</t>
  </si>
  <si>
    <t>P-71914002-00143-3</t>
  </si>
  <si>
    <t>05-351/01-222872/22</t>
  </si>
  <si>
    <t>Habib Rujkovci</t>
  </si>
  <si>
    <t>P-71914002-00141-1</t>
  </si>
  <si>
    <t>05-351/01-223428/22</t>
  </si>
  <si>
    <t>293-0</t>
  </si>
  <si>
    <t>05-351/01-222814/22</t>
  </si>
  <si>
    <t>Albert Morina</t>
  </si>
  <si>
    <t>05-351/01-223498/22</t>
  </si>
  <si>
    <t>Teuta Gashi</t>
  </si>
  <si>
    <t>05-351/01-223500/22</t>
  </si>
  <si>
    <t>Petrit Daku</t>
  </si>
  <si>
    <t>7373-2</t>
  </si>
  <si>
    <t>P-71914059-07373-2</t>
  </si>
  <si>
    <t>05-351/01-222858/22</t>
  </si>
  <si>
    <t>05-351/01-2228282/22</t>
  </si>
  <si>
    <t>Ruzhdi Morina</t>
  </si>
  <si>
    <t>1890-15</t>
  </si>
  <si>
    <t>P-71914059-01890-15</t>
  </si>
  <si>
    <t>05-351/01-223083/22</t>
  </si>
  <si>
    <t>05-351/01-223127/22</t>
  </si>
  <si>
    <t>Ibrahim Ibishi</t>
  </si>
  <si>
    <t>185-1</t>
  </si>
  <si>
    <t>Shkabaj</t>
  </si>
  <si>
    <t>05-351/01-223136/22</t>
  </si>
  <si>
    <t>Menderes Sherifi</t>
  </si>
  <si>
    <t>5734-0</t>
  </si>
  <si>
    <t>P-71914059-05734-0</t>
  </si>
  <si>
    <t>05-351/01-223439/22</t>
  </si>
  <si>
    <t>Mustaf Ramadani</t>
  </si>
  <si>
    <t>693-12</t>
  </si>
  <si>
    <t>P-71914021-00693-12</t>
  </si>
  <si>
    <t>05-351/01-223460/22</t>
  </si>
  <si>
    <t>Ferid Rujkovci</t>
  </si>
  <si>
    <t>144-0</t>
  </si>
  <si>
    <t>P-71914002-00144-0</t>
  </si>
  <si>
    <t>05-351/01-223450/22</t>
  </si>
  <si>
    <t>1314-10</t>
  </si>
  <si>
    <t>P-71914059-01314-10</t>
  </si>
  <si>
    <t>05-351/01-223861/22</t>
  </si>
  <si>
    <t>95-2</t>
  </si>
  <si>
    <t>P-71914002-00095-2</t>
  </si>
  <si>
    <t>05-351/01-223801/22</t>
  </si>
  <si>
    <t>Begishe Bajgora</t>
  </si>
  <si>
    <t>05-351/01-223669/22</t>
  </si>
  <si>
    <t>Sabit Vllasaliu</t>
  </si>
  <si>
    <t>790-35</t>
  </si>
  <si>
    <t>05-351/01-224106/22</t>
  </si>
  <si>
    <t>Kimete Mustafa</t>
  </si>
  <si>
    <t>05-351/01-224103/22</t>
  </si>
  <si>
    <t>Sabri Spanca</t>
  </si>
  <si>
    <t>710-8</t>
  </si>
  <si>
    <t>P-71914066-00710-8</t>
  </si>
  <si>
    <t>05-351/01-223956/22</t>
  </si>
  <si>
    <t>1534-3</t>
  </si>
  <si>
    <t>05-351/01-223966/22</t>
  </si>
  <si>
    <t>1534-2</t>
  </si>
  <si>
    <t>P-71914013-01534-3</t>
  </si>
  <si>
    <t>P-71914013-01534-2</t>
  </si>
  <si>
    <t>05-351/01-223728/22</t>
  </si>
  <si>
    <t>Xhevdet Berisha</t>
  </si>
  <si>
    <t>871-7</t>
  </si>
  <si>
    <t>P-71914034-00871-7</t>
  </si>
  <si>
    <t>05-351/01-223535/22</t>
  </si>
  <si>
    <t>Sadik Demiri</t>
  </si>
  <si>
    <t>05-351/01-223536/22</t>
  </si>
  <si>
    <t>Qazim Uka</t>
  </si>
  <si>
    <t>P-71914059-00142-0</t>
  </si>
  <si>
    <t>05-351/01-223543/22</t>
  </si>
  <si>
    <t>Gani Leci</t>
  </si>
  <si>
    <t>1848-1</t>
  </si>
  <si>
    <t>05-351/01-223727/22</t>
  </si>
  <si>
    <t>747-1</t>
  </si>
  <si>
    <t>05-351/01-223708/22</t>
  </si>
  <si>
    <t>Adem Hoti</t>
  </si>
  <si>
    <t>919-34</t>
  </si>
  <si>
    <t>P-71914059-00919-34</t>
  </si>
  <si>
    <t>05-351/01-223726/22</t>
  </si>
  <si>
    <t>Defrim Gashi</t>
  </si>
  <si>
    <t>827-28</t>
  </si>
  <si>
    <t>P-71914050-00827-28</t>
  </si>
  <si>
    <t>05-351/01-223559/22</t>
  </si>
  <si>
    <t>Egzon Leci</t>
  </si>
  <si>
    <t>1741-7</t>
  </si>
  <si>
    <t>05-351/01-223780/22</t>
  </si>
  <si>
    <t>Jahe Sahiti</t>
  </si>
  <si>
    <t>P-71914066-00102-1</t>
  </si>
  <si>
    <t>05-351/01-223594/22</t>
  </si>
  <si>
    <t>Fatime Hoxha</t>
  </si>
  <si>
    <t>05-351/01-223608/22</t>
  </si>
  <si>
    <t>489-20</t>
  </si>
  <si>
    <t>P-71914021-00489-20</t>
  </si>
  <si>
    <t>P-71914013-00245-20</t>
  </si>
  <si>
    <t>Rexhep Bruçaj</t>
  </si>
  <si>
    <t>05-351/01-223736/22</t>
  </si>
  <si>
    <t>Tahir Bytyqi</t>
  </si>
  <si>
    <t>1893-15</t>
  </si>
  <si>
    <t>P-71914059-01893-15</t>
  </si>
  <si>
    <t>05-351/01-223630/22</t>
  </si>
  <si>
    <t>Vjollca Berisha</t>
  </si>
  <si>
    <t>7307-0</t>
  </si>
  <si>
    <t>P-71914059-07307-0</t>
  </si>
  <si>
    <t>05-351/01-223641/22</t>
  </si>
  <si>
    <t>Bujar Berisha</t>
  </si>
  <si>
    <t>05-351/01-223654/22</t>
  </si>
  <si>
    <t>P-71914059-02902-3</t>
  </si>
  <si>
    <t>05-351/01-223828/22</t>
  </si>
  <si>
    <t>Bekim Pireva</t>
  </si>
  <si>
    <t>581-3</t>
  </si>
  <si>
    <t>10.11.2022</t>
  </si>
  <si>
    <t>05-351/01-224107/22</t>
  </si>
  <si>
    <t>Dent Rexhepi</t>
  </si>
  <si>
    <t>503-0</t>
  </si>
  <si>
    <t>P-71914059-00503-0</t>
  </si>
  <si>
    <t>05-351/01-224104/22</t>
  </si>
  <si>
    <t>Fadil Ismajli</t>
  </si>
  <si>
    <t>P-71914059-005013-0</t>
  </si>
  <si>
    <t>05-351/01-223512/22</t>
  </si>
  <si>
    <t>Hida Islami</t>
  </si>
  <si>
    <t>05-351/01-223531/22</t>
  </si>
  <si>
    <t>Ramadan Topanica</t>
  </si>
  <si>
    <t>05-351/01-223518/22</t>
  </si>
  <si>
    <t>Shkumbin Bruçaj</t>
  </si>
  <si>
    <t>05-351/01-223532/22</t>
  </si>
  <si>
    <t>Gezim Puka</t>
  </si>
  <si>
    <t>P-71914059-02318-9</t>
  </si>
  <si>
    <t>2318-9</t>
  </si>
  <si>
    <t>05-351/01-223530/22</t>
  </si>
  <si>
    <t>Perparim Hoti</t>
  </si>
  <si>
    <t>919-35</t>
  </si>
  <si>
    <t>P-71914059-00919-35</t>
  </si>
  <si>
    <t>05-351/01-224078/22</t>
  </si>
  <si>
    <t>Rexhep Pacolli</t>
  </si>
  <si>
    <t>1401-1</t>
  </si>
  <si>
    <t>P-71914002-01401-1</t>
  </si>
  <si>
    <t>05-351/01-224108/22</t>
  </si>
  <si>
    <t>427-10</t>
  </si>
  <si>
    <t>P-71914050-00427-10</t>
  </si>
  <si>
    <t>05-351/01-223762/22</t>
  </si>
  <si>
    <t>Redoni Sh.p.k</t>
  </si>
  <si>
    <t>7164-1</t>
  </si>
  <si>
    <t>P-71914059-07164-1</t>
  </si>
  <si>
    <t>05-351/01-223858/22</t>
  </si>
  <si>
    <t>Rexhep Ramadani</t>
  </si>
  <si>
    <t>P-71914021-00432-4</t>
  </si>
  <si>
    <t>05-351/01-223857/22</t>
  </si>
  <si>
    <t>Urim Salihu</t>
  </si>
  <si>
    <t>6180-1</t>
  </si>
  <si>
    <t>P-71914059-06180-1</t>
  </si>
  <si>
    <t>05-351/01-224101/22</t>
  </si>
  <si>
    <t>Ekrem Abdullahu</t>
  </si>
  <si>
    <t>6183-2</t>
  </si>
  <si>
    <t>P-71914059-06183-2</t>
  </si>
  <si>
    <t>05-351/01-223510/22</t>
  </si>
  <si>
    <t>Liridon Leci</t>
  </si>
  <si>
    <t>1741-4</t>
  </si>
  <si>
    <t>05-351/01-223509/22</t>
  </si>
  <si>
    <t>Besnik Leci</t>
  </si>
  <si>
    <t>05-351/01-223515/22</t>
  </si>
  <si>
    <t>05-351/01-223598/22</t>
  </si>
  <si>
    <t>Millenium Busines Center sh.p k</t>
  </si>
  <si>
    <t>10133-1</t>
  </si>
  <si>
    <t>P-71914059-10133-1</t>
  </si>
  <si>
    <t>05-351/01-223609/22</t>
  </si>
  <si>
    <t>Gonxhe Brovina</t>
  </si>
  <si>
    <t>05-351/01-223620/22</t>
  </si>
  <si>
    <t>Bajram Avdullahu</t>
  </si>
  <si>
    <t>1116-2</t>
  </si>
  <si>
    <t>P-71914024-01116-2</t>
  </si>
  <si>
    <t>05-351/01-223657/22</t>
  </si>
  <si>
    <t>05-351/01-223874/22</t>
  </si>
  <si>
    <t>Hamdi Elshani</t>
  </si>
  <si>
    <t>750-4</t>
  </si>
  <si>
    <t>P-71914034-00750-4</t>
  </si>
  <si>
    <t>05-351/01-223849/22</t>
  </si>
  <si>
    <t>Ardian Krasniqi</t>
  </si>
  <si>
    <t>05-351/01-223859/22</t>
  </si>
  <si>
    <t>Hasan Ibrahimi</t>
  </si>
  <si>
    <t>2216-0</t>
  </si>
  <si>
    <t>P-71914059-02216-0</t>
  </si>
  <si>
    <t>05-351/01-223856/22</t>
  </si>
  <si>
    <t>Bajrush  Ahmeti</t>
  </si>
  <si>
    <t>224-4</t>
  </si>
  <si>
    <t>P-71914050-00224-4</t>
  </si>
  <si>
    <t>10.11.2022/ 10.11.2022</t>
  </si>
  <si>
    <t>05-351/01-224097/22</t>
  </si>
  <si>
    <t>Erduan Sefedini</t>
  </si>
  <si>
    <t>05-351/01-223954/22</t>
  </si>
  <si>
    <t>Rexhep Osmani</t>
  </si>
  <si>
    <t>05-351/01-224055/22</t>
  </si>
  <si>
    <t>Valmir Hasani</t>
  </si>
  <si>
    <t>05-351/01-224102/22</t>
  </si>
  <si>
    <t>Gesim Sadiku</t>
  </si>
  <si>
    <t>6318-0</t>
  </si>
  <si>
    <t>P-71914059-06318-0</t>
  </si>
  <si>
    <t>05-351/01-224098/22</t>
  </si>
  <si>
    <t>Euro Abi sh.p.k</t>
  </si>
  <si>
    <t>11.11.2022</t>
  </si>
  <si>
    <t>05-351/01-224089/22</t>
  </si>
  <si>
    <t>Rrahman Selmani</t>
  </si>
  <si>
    <t>421-2</t>
  </si>
  <si>
    <t>P-71914059-00421-2</t>
  </si>
  <si>
    <t>05-351/01-223506/22</t>
  </si>
  <si>
    <t>Nexhmije Berisha</t>
  </si>
  <si>
    <t>7118-1</t>
  </si>
  <si>
    <t>P-71914059-07118-1</t>
  </si>
  <si>
    <t>Albert Muharemi</t>
  </si>
  <si>
    <t>2318-10</t>
  </si>
  <si>
    <t>P-71914059-02318-10</t>
  </si>
  <si>
    <t>05-351/01-223524/22</t>
  </si>
  <si>
    <t>05-351/01-223508/22</t>
  </si>
  <si>
    <t>Agron Bogaj</t>
  </si>
  <si>
    <t>4076-0</t>
  </si>
  <si>
    <t>P-71914059-04076-0</t>
  </si>
  <si>
    <t>05-351/01-223533/22</t>
  </si>
  <si>
    <t>Dalip Brahimi</t>
  </si>
  <si>
    <t>96-13</t>
  </si>
  <si>
    <t>P-71914059-00096-13</t>
  </si>
  <si>
    <t>05-351/01-223507/22</t>
  </si>
  <si>
    <t>05-351/01-223527/22</t>
  </si>
  <si>
    <t>Agim Bogaj</t>
  </si>
  <si>
    <t>3343-2</t>
  </si>
  <si>
    <t>P-71914059-03343-2</t>
  </si>
  <si>
    <t>05-351/01-224100/22</t>
  </si>
  <si>
    <t>Gezim Salihu</t>
  </si>
  <si>
    <t>3618-0</t>
  </si>
  <si>
    <t>P-71914059-03618-0</t>
  </si>
  <si>
    <t>05-351/01-223534/22</t>
  </si>
  <si>
    <t>Izet Shehu</t>
  </si>
  <si>
    <t>05-351/01-183732/21/05-351/01-217808/22</t>
  </si>
  <si>
    <t>Rexhepi/Ardi</t>
  </si>
  <si>
    <t>05-351/01-223841/22</t>
  </si>
  <si>
    <t>Rexhep Hasani</t>
  </si>
  <si>
    <t>288-15</t>
  </si>
  <si>
    <t>P-71914075-00288-15</t>
  </si>
  <si>
    <t>05-351/01-223529/22</t>
  </si>
  <si>
    <t>Sabri Kika</t>
  </si>
  <si>
    <t>4077-0</t>
  </si>
  <si>
    <t>P-71914059-04077-0</t>
  </si>
  <si>
    <t>05-351/01-223528/22</t>
  </si>
  <si>
    <t>Avdurrahman Jashanica</t>
  </si>
  <si>
    <t>7315-0</t>
  </si>
  <si>
    <t>P-71914059-07315-0</t>
  </si>
  <si>
    <t>05-351/01-223517/22</t>
  </si>
  <si>
    <t>Xhafer Ardian Begolli</t>
  </si>
  <si>
    <t>4052-2</t>
  </si>
  <si>
    <t>P-71914059-04052-2</t>
  </si>
  <si>
    <t>05-351/01-223521/22</t>
  </si>
  <si>
    <t>6504-0</t>
  </si>
  <si>
    <t>P-71914059-06504-0</t>
  </si>
  <si>
    <t>05-351/01-223994/22</t>
  </si>
  <si>
    <t>1528-4</t>
  </si>
  <si>
    <t>05-351/01-223582/22</t>
  </si>
  <si>
    <t>Zenun Muriqi</t>
  </si>
  <si>
    <t>648-9</t>
  </si>
  <si>
    <t>P-71914002-00648-9</t>
  </si>
  <si>
    <t>05-351/01-223992/22</t>
  </si>
  <si>
    <t>Dul Haliti</t>
  </si>
  <si>
    <t>347-1</t>
  </si>
  <si>
    <t>P-71914050-00347-1</t>
  </si>
  <si>
    <t>05-351/01-223574/22</t>
  </si>
  <si>
    <t>05-351/01-224013/22</t>
  </si>
  <si>
    <t>Naim Alshiqi</t>
  </si>
  <si>
    <t>141-9</t>
  </si>
  <si>
    <t>P-71914059-00141-9</t>
  </si>
  <si>
    <t>05-351/01-224105/22</t>
  </si>
  <si>
    <t>Rame Gjikokaj</t>
  </si>
  <si>
    <t>791-0</t>
  </si>
  <si>
    <t>P-71914059-00791-0</t>
  </si>
  <si>
    <t>05-351/01-223526/22</t>
  </si>
  <si>
    <t>Rexhep Fazliu</t>
  </si>
  <si>
    <t>P-71914059-01096-5</t>
  </si>
  <si>
    <t>05-351/01-223523/22</t>
  </si>
  <si>
    <t>Bajram Beka</t>
  </si>
  <si>
    <t>130-4</t>
  </si>
  <si>
    <t>P-71914059-00130-4</t>
  </si>
  <si>
    <t>05-351/01-223973/22</t>
  </si>
  <si>
    <t>Abdullah Derguti</t>
  </si>
  <si>
    <t>P-71914059-03058-4</t>
  </si>
  <si>
    <t>05-351/01-224071/22</t>
  </si>
  <si>
    <t>Ismet Kunushefci</t>
  </si>
  <si>
    <t>326-1</t>
  </si>
  <si>
    <t>P-71914075-00326-1</t>
  </si>
  <si>
    <t>05-351/01-223749/22</t>
  </si>
  <si>
    <t>1528-6</t>
  </si>
  <si>
    <t>05-351/01-223980/22</t>
  </si>
  <si>
    <t>1890-13</t>
  </si>
  <si>
    <t>P-71914059-01890-13</t>
  </si>
  <si>
    <t>05-351/01-223928/22</t>
  </si>
  <si>
    <t>05-351/01-224026/22</t>
  </si>
  <si>
    <t>05-351/01-224048/22</t>
  </si>
  <si>
    <t>Afrim Alshiqi</t>
  </si>
  <si>
    <t>141-7</t>
  </si>
  <si>
    <t>P-71914059-00141-7</t>
  </si>
  <si>
    <t>14.11.2022</t>
  </si>
  <si>
    <t>05-351/01-224030/22</t>
  </si>
  <si>
    <t>Milaim Alshiqi</t>
  </si>
  <si>
    <t>139-6</t>
  </si>
  <si>
    <t>P-71914059-00139-6</t>
  </si>
  <si>
    <t>05-351/01-223522/22</t>
  </si>
  <si>
    <t>Adriatik Azemi</t>
  </si>
  <si>
    <t>P-71914059-00524-1</t>
  </si>
  <si>
    <t>05-351/01-223520/22</t>
  </si>
  <si>
    <t>Petrit Hoti</t>
  </si>
  <si>
    <t>05-351/01-223525/22</t>
  </si>
  <si>
    <t>05-351/01-223519/22</t>
  </si>
  <si>
    <t>690-19</t>
  </si>
  <si>
    <t>05-356-39978/2010</t>
  </si>
  <si>
    <t>05-351/01-225455/22</t>
  </si>
  <si>
    <t>Valon Rexhepi</t>
  </si>
  <si>
    <t>110-26</t>
  </si>
  <si>
    <t>P-71914050-00110-26</t>
  </si>
  <si>
    <t>05-351/01-223803/22</t>
  </si>
  <si>
    <t>05-351/01-225512/22</t>
  </si>
  <si>
    <t>Rifat Blaku</t>
  </si>
  <si>
    <t>2369-2</t>
  </si>
  <si>
    <t>P-71914059-02369-2</t>
  </si>
  <si>
    <t>05-351/01-225426/22</t>
  </si>
  <si>
    <t>2369-4</t>
  </si>
  <si>
    <t>P-71914059-02369-4</t>
  </si>
  <si>
    <t>05-351/01-224393/22</t>
  </si>
  <si>
    <t>Agron Rrustemi</t>
  </si>
  <si>
    <t>05-351/01-224391/22</t>
  </si>
  <si>
    <t>Agon Ismaili</t>
  </si>
  <si>
    <t>4976-1</t>
  </si>
  <si>
    <t>P-71914059-04976-1</t>
  </si>
  <si>
    <t>05-351/01-224339/22</t>
  </si>
  <si>
    <t>Nazife ismet Rexhep Rexhepi</t>
  </si>
  <si>
    <t>2678-20</t>
  </si>
  <si>
    <t>05-351/01-225466/22</t>
  </si>
  <si>
    <t>Ibrahim Junuzi</t>
  </si>
  <si>
    <t>4533-32</t>
  </si>
  <si>
    <t>P-71914059-04533-32</t>
  </si>
  <si>
    <t>05-351/01-225472/22</t>
  </si>
  <si>
    <t>Rushit Hajdari</t>
  </si>
  <si>
    <t>563-4</t>
  </si>
  <si>
    <t>05-351/01-225538/22</t>
  </si>
  <si>
    <t>NTP Vlora Komerc</t>
  </si>
  <si>
    <t>7430-1</t>
  </si>
  <si>
    <t>P-71914059-07430-1</t>
  </si>
  <si>
    <t>05-351/01-225415/22</t>
  </si>
  <si>
    <t>Beqir Hamidi</t>
  </si>
  <si>
    <t>1215-8</t>
  </si>
  <si>
    <t>P-71914050-01215-8</t>
  </si>
  <si>
    <t>05-351/01-225367/22</t>
  </si>
  <si>
    <t>Hysni Kelmendi</t>
  </si>
  <si>
    <t>426-6</t>
  </si>
  <si>
    <t>P-71914050-00426-6</t>
  </si>
  <si>
    <t>05-351/01-224752/22</t>
  </si>
  <si>
    <t>2674-20</t>
  </si>
  <si>
    <t>Rushit Arifi Arban Shala</t>
  </si>
  <si>
    <t>07.11.2022</t>
  </si>
  <si>
    <t>178.62/27.72</t>
  </si>
  <si>
    <t>06.06.2022/25.07.2022</t>
  </si>
  <si>
    <t>05-356-27421/2010</t>
  </si>
  <si>
    <t>Bekim Salihu</t>
  </si>
  <si>
    <t>842-9</t>
  </si>
  <si>
    <t>P-71914075-00842-9</t>
  </si>
  <si>
    <t>15.11.2022</t>
  </si>
  <si>
    <t>18.08.2021/14.11.2022</t>
  </si>
  <si>
    <t>05-351/01-58535/21/05-351/01-248868/22</t>
  </si>
  <si>
    <t>05-356-25427/2010/05-070/01-249370/22</t>
  </si>
  <si>
    <t>14.04.2022/25.10.2022</t>
  </si>
  <si>
    <t>05-351/01-242512/19/05-351/01-233808/22</t>
  </si>
  <si>
    <t>03.02.2020/07.11.2022</t>
  </si>
  <si>
    <t>05-351/01-224741/22</t>
  </si>
  <si>
    <t>Gzim Ahmetaj</t>
  </si>
  <si>
    <t>P-71914059-02192</t>
  </si>
  <si>
    <t>05-351/01-224657/22</t>
  </si>
  <si>
    <t>Selami Shabani</t>
  </si>
  <si>
    <t>730-6</t>
  </si>
  <si>
    <t>05-351/01-225239/22</t>
  </si>
  <si>
    <t>Arben Vata</t>
  </si>
  <si>
    <t>707-1</t>
  </si>
  <si>
    <t>05-351/01-225260/22</t>
  </si>
  <si>
    <t>Ahmet Ulaj</t>
  </si>
  <si>
    <t>P-71914059-01226</t>
  </si>
  <si>
    <t>Hamza Krasniqi</t>
  </si>
  <si>
    <t>2526-5</t>
  </si>
  <si>
    <t>P-71914059-02526-5</t>
  </si>
  <si>
    <t>05-351/01-225325/22</t>
  </si>
  <si>
    <t>Nazmije Miftari</t>
  </si>
  <si>
    <t>853-0</t>
  </si>
  <si>
    <t>P-71914059-00853-0</t>
  </si>
  <si>
    <t>05-351/01-225284/22</t>
  </si>
  <si>
    <t>Nuredin Bajrami</t>
  </si>
  <si>
    <t>708-1</t>
  </si>
  <si>
    <t>P-71914075-00708-1</t>
  </si>
  <si>
    <t>05-351/01-225273/22</t>
  </si>
  <si>
    <t>Ahmet Jetullahu</t>
  </si>
  <si>
    <t>140-0</t>
  </si>
  <si>
    <t>Ahmet Cakolli</t>
  </si>
  <si>
    <t>2538-21</t>
  </si>
  <si>
    <t>P-71914059-02538-21</t>
  </si>
  <si>
    <t>05-351/01-225365/22</t>
  </si>
  <si>
    <t>583-5</t>
  </si>
  <si>
    <t>16.11.2022</t>
  </si>
  <si>
    <t>05-351/01-225442/22</t>
  </si>
  <si>
    <t>P-71914050-00583-5</t>
  </si>
  <si>
    <t>05.09.2022</t>
  </si>
  <si>
    <t>27.07.2021/08.08.2022</t>
  </si>
  <si>
    <t>278-10</t>
  </si>
  <si>
    <t>18.11.2022</t>
  </si>
  <si>
    <t>13.10.2022/18.11.2022</t>
  </si>
  <si>
    <t>15.03.2021/27.10.2021/07.06.2022/18.11.2022</t>
  </si>
  <si>
    <t>N.T.SH.N  Miqesia Bashkim Kabashi</t>
  </si>
  <si>
    <t>Vjollca/Ardi</t>
  </si>
  <si>
    <t>18.10.22</t>
  </si>
  <si>
    <t>22.11.2022</t>
  </si>
  <si>
    <t>05-351/01-154678/20/239247/22</t>
  </si>
  <si>
    <t>05-351/01-225330/22</t>
  </si>
  <si>
    <t>2569-7</t>
  </si>
  <si>
    <t>P-71914059-02569-7</t>
  </si>
  <si>
    <t>05-351/01-225453/22</t>
  </si>
  <si>
    <t>05-351/01-225332/22</t>
  </si>
  <si>
    <t>Besim Rama</t>
  </si>
  <si>
    <t>95-14</t>
  </si>
  <si>
    <t>05-351/01-225331/22</t>
  </si>
  <si>
    <t>Nexhat Rafuna</t>
  </si>
  <si>
    <t>995-5</t>
  </si>
  <si>
    <t>P-71914059-00095-14</t>
  </si>
  <si>
    <t>P-71914059-00995-5</t>
  </si>
  <si>
    <t>05-351/01-225312/22</t>
  </si>
  <si>
    <t>Muharrem Ahmeti</t>
  </si>
  <si>
    <t>124-31</t>
  </si>
  <si>
    <t>05-351/01-225297/22</t>
  </si>
  <si>
    <t>Shpend Bojku</t>
  </si>
  <si>
    <t>1586-2</t>
  </si>
  <si>
    <t>P-71914013-01586-2</t>
  </si>
  <si>
    <t>05-351/01-224681/22</t>
  </si>
  <si>
    <t>Rexho Camaj</t>
  </si>
  <si>
    <t>05-351/01-225430/22</t>
  </si>
  <si>
    <t>Shaban Jahiri</t>
  </si>
  <si>
    <t>27-1</t>
  </si>
  <si>
    <t>P-71914059-00027-1</t>
  </si>
  <si>
    <t>05-351/01-229577/22</t>
  </si>
  <si>
    <t>Musa Ahmetaj</t>
  </si>
  <si>
    <t>61272-24</t>
  </si>
  <si>
    <t>P-71914059-61272-24</t>
  </si>
  <si>
    <t>05-351/01-225431/22</t>
  </si>
  <si>
    <t>Florim Berisha</t>
  </si>
  <si>
    <t>1217-16</t>
  </si>
  <si>
    <t>P-71914013-01217-16</t>
  </si>
  <si>
    <t>05-351/01-225300/22</t>
  </si>
  <si>
    <t>Nexhmi Spanca</t>
  </si>
  <si>
    <t>05-351/01-225411/22</t>
  </si>
  <si>
    <t>Besim Kurteshi</t>
  </si>
  <si>
    <t>2374-2</t>
  </si>
  <si>
    <t>P-71914059-02374-2</t>
  </si>
  <si>
    <t>05-351/01-225522/22</t>
  </si>
  <si>
    <t>Vllezerit Berisha</t>
  </si>
  <si>
    <t>10142-2</t>
  </si>
  <si>
    <t>P-71914059-010142-2</t>
  </si>
  <si>
    <t>05-351/01-224354/22</t>
  </si>
  <si>
    <t>7229-1</t>
  </si>
  <si>
    <t>P-71914059-07229-1</t>
  </si>
  <si>
    <t>05-351/01-225843/22</t>
  </si>
  <si>
    <t>348-0</t>
  </si>
  <si>
    <t>P-71914050-00348-0</t>
  </si>
  <si>
    <t>05-351/01-224788/22</t>
  </si>
  <si>
    <t>Burhan Havolli</t>
  </si>
  <si>
    <t>10065-4</t>
  </si>
  <si>
    <t>P-71914059-10065-4</t>
  </si>
  <si>
    <t>05-351/01-225562/22</t>
  </si>
  <si>
    <t>Nuradin Osmani</t>
  </si>
  <si>
    <t>623-2</t>
  </si>
  <si>
    <t>P-71914059-00623-2</t>
  </si>
  <si>
    <t>05-351/01-225132/22</t>
  </si>
  <si>
    <t>146-14</t>
  </si>
  <si>
    <t>P-71914059-00146-14</t>
  </si>
  <si>
    <t>05-351/01-225143/22</t>
  </si>
  <si>
    <t>Alvir Shaljani</t>
  </si>
  <si>
    <t>273-1</t>
  </si>
  <si>
    <t>P-71914075-00273-1</t>
  </si>
  <si>
    <t>05-351/01-225845/22</t>
  </si>
  <si>
    <t>Muhamet Jashari</t>
  </si>
  <si>
    <t>05-351/01-225847/22</t>
  </si>
  <si>
    <t>1249-14</t>
  </si>
  <si>
    <t>P-71914013-01249-14</t>
  </si>
  <si>
    <t>05-351/01-225841/22</t>
  </si>
  <si>
    <t>Shpetim Manaj</t>
  </si>
  <si>
    <t>05-351/01-225846/22</t>
  </si>
  <si>
    <t>05-351/01-225483/88</t>
  </si>
  <si>
    <t>Skender Jakupi</t>
  </si>
  <si>
    <t>489-29</t>
  </si>
  <si>
    <t>05-351/01-225263/22</t>
  </si>
  <si>
    <t>707-4</t>
  </si>
  <si>
    <t>P-71914075-00707-4</t>
  </si>
  <si>
    <t>05-351/01-225117/22</t>
  </si>
  <si>
    <t>4627-0</t>
  </si>
  <si>
    <t>P-71914059-04627-0</t>
  </si>
  <si>
    <t>05-351/01-225278/22</t>
  </si>
  <si>
    <t>832-0</t>
  </si>
  <si>
    <t>P-71914059-00832-0</t>
  </si>
  <si>
    <t>05-351/01-225253/22</t>
  </si>
  <si>
    <t>Xhafer Hajzeri</t>
  </si>
  <si>
    <t>785-4</t>
  </si>
  <si>
    <t>P-71914059-00785-4</t>
  </si>
  <si>
    <t>05-351/01-225389/22</t>
  </si>
  <si>
    <t>Ahmet Fejzullahu</t>
  </si>
  <si>
    <t>05-351/01-225159/22</t>
  </si>
  <si>
    <t>Gani Gashi</t>
  </si>
  <si>
    <t>05-351/01-225533/22/05-356-39616</t>
  </si>
  <si>
    <t>05-351/01-224873/22</t>
  </si>
  <si>
    <t>Nezir Osmani</t>
  </si>
  <si>
    <t>05-351/01-224850/22</t>
  </si>
  <si>
    <t>Halit Jahiri</t>
  </si>
  <si>
    <t>05-351/01-224792/22</t>
  </si>
  <si>
    <t>Hajdar Sopjani</t>
  </si>
  <si>
    <t>Shfuqizim nga Lista e Pritjes</t>
  </si>
  <si>
    <t>05-351/01-224817/22</t>
  </si>
  <si>
    <t>Fitim Bilalli</t>
  </si>
  <si>
    <t>05-351/01-224840/22</t>
  </si>
  <si>
    <t>Sherafedin Berkolli</t>
  </si>
  <si>
    <t>05-351/01-224823/22</t>
  </si>
  <si>
    <t>Veton Krasniqi</t>
  </si>
  <si>
    <t>553-5</t>
  </si>
  <si>
    <t>05-351/01-224761/22</t>
  </si>
  <si>
    <t>Fehmi Ameti</t>
  </si>
  <si>
    <t>1236-0</t>
  </si>
  <si>
    <t>05-351/01-224932/22</t>
  </si>
  <si>
    <t>Cakolli Grup sh.p.k</t>
  </si>
  <si>
    <t>2665-2</t>
  </si>
  <si>
    <t>05-351/01-224768/22</t>
  </si>
  <si>
    <t>Gzim Hoxha</t>
  </si>
  <si>
    <t>05-351/01-224699/22</t>
  </si>
  <si>
    <t>4573-0</t>
  </si>
  <si>
    <t>05-351/01-226860/22</t>
  </si>
  <si>
    <t>Rizah Vllasaliu</t>
  </si>
  <si>
    <t>05-351/01-226521/22</t>
  </si>
  <si>
    <t>Haki Krasniqi</t>
  </si>
  <si>
    <t>05-351/01-226837/22</t>
  </si>
  <si>
    <t>Uka Kelmendi</t>
  </si>
  <si>
    <t>05-351/01-226130/22</t>
  </si>
  <si>
    <t>15.08.2022/18.10.2022</t>
  </si>
  <si>
    <t>05-351/01-226984/22</t>
  </si>
  <si>
    <t>351-1</t>
  </si>
  <si>
    <t>05-351/01-226566/22</t>
  </si>
  <si>
    <t>Burim Bytyqi</t>
  </si>
  <si>
    <t>05-356-27835/2010</t>
  </si>
  <si>
    <t>6319-0</t>
  </si>
  <si>
    <t>05-351/01-226156/22</t>
  </si>
  <si>
    <t>Tefik Cubaj</t>
  </si>
  <si>
    <t>05-351/01-227396/22</t>
  </si>
  <si>
    <t>Glauk Spahiu</t>
  </si>
  <si>
    <t>273-14</t>
  </si>
  <si>
    <t>05-351/01-227387/22</t>
  </si>
  <si>
    <t>05-351/01-227426/22</t>
  </si>
  <si>
    <t>Bardhyl Rrustemi</t>
  </si>
  <si>
    <t>05-351/01-4227424/22</t>
  </si>
  <si>
    <t>Arton Rrustemi</t>
  </si>
  <si>
    <t>05-351/01-227754/22</t>
  </si>
  <si>
    <t>05-351/01-228066/22</t>
  </si>
  <si>
    <t>Ahmet Bunjaku</t>
  </si>
  <si>
    <t>05-351/01-227678/22</t>
  </si>
  <si>
    <t>05-351/01-227770/22</t>
  </si>
  <si>
    <t>Adnan Rezniqi</t>
  </si>
  <si>
    <t>05-351/01-226111/22</t>
  </si>
  <si>
    <t>Osman Bunjaku</t>
  </si>
  <si>
    <t>05-351/01-226175/22</t>
  </si>
  <si>
    <t>Progoc</t>
  </si>
  <si>
    <t>05-351/01-226075/22</t>
  </si>
  <si>
    <t>05-351/01-226047/22</t>
  </si>
  <si>
    <t>05-351/01-228496/22</t>
  </si>
  <si>
    <t>Baki Vllasaliu</t>
  </si>
  <si>
    <t>05-351/01-228170/22</t>
  </si>
  <si>
    <t>Agim Ukiq</t>
  </si>
  <si>
    <t>05-351/01-203083/22/05-351/01-228181/22</t>
  </si>
  <si>
    <t>05-351/01-228516/22</t>
  </si>
  <si>
    <t>Gezim Gashi</t>
  </si>
  <si>
    <t>05-351/01-228547/22</t>
  </si>
  <si>
    <t>Zylfie Avdiu</t>
  </si>
  <si>
    <t>05-351/01-227784/22</t>
  </si>
  <si>
    <t>Gani Krasniqi</t>
  </si>
  <si>
    <t>5480-0</t>
  </si>
  <si>
    <t>05-351/01-227828/22</t>
  </si>
  <si>
    <t>Fadil Sopjani</t>
  </si>
  <si>
    <t>05-351/01-227843/22</t>
  </si>
  <si>
    <t>Nazli Krasniqi</t>
  </si>
  <si>
    <t>389-4</t>
  </si>
  <si>
    <t>05-351/01-227799/22</t>
  </si>
  <si>
    <t>Xhevdet Majkovci</t>
  </si>
  <si>
    <t>1168-30</t>
  </si>
  <si>
    <t>Violeta/Shqipe</t>
  </si>
  <si>
    <t>05-351/01-227861/22</t>
  </si>
  <si>
    <t>Skender Sopjani</t>
  </si>
  <si>
    <t>05-351/01-227717/22</t>
  </si>
  <si>
    <t>4493-0</t>
  </si>
  <si>
    <t>05-351/01-227736/22</t>
  </si>
  <si>
    <t>110-27</t>
  </si>
  <si>
    <t>05-351/01-227700/22</t>
  </si>
  <si>
    <t>3988-0</t>
  </si>
  <si>
    <t>05-351/01-227701/22</t>
  </si>
  <si>
    <t>Halim Jashari</t>
  </si>
  <si>
    <t>1560-21</t>
  </si>
  <si>
    <t>05-351/01-227976/22</t>
  </si>
  <si>
    <t>Besart Maxhuni Rame Sadikaj</t>
  </si>
  <si>
    <t>05-351/01-227867/22</t>
  </si>
  <si>
    <t>Luan Krasniqi</t>
  </si>
  <si>
    <t>553-6</t>
  </si>
  <si>
    <t>05-351/01-228410/22</t>
  </si>
  <si>
    <t>Diamant Rromku</t>
  </si>
  <si>
    <t>1585-3</t>
  </si>
  <si>
    <t>Bernie e Eperme</t>
  </si>
  <si>
    <t>05-351/01-228018/22</t>
  </si>
  <si>
    <t>Teki Idrizi</t>
  </si>
  <si>
    <t>851-119</t>
  </si>
  <si>
    <t>05-351/01-228426/22</t>
  </si>
  <si>
    <t>Gani Sylaj</t>
  </si>
  <si>
    <t>05-351/01-228246/22</t>
  </si>
  <si>
    <t>Shkelzen Rizvanolli</t>
  </si>
  <si>
    <t>05-35/01-228418/22</t>
  </si>
  <si>
    <t>Haxhi Gorçaj</t>
  </si>
  <si>
    <t>05-351/01-228413/22</t>
  </si>
  <si>
    <t>Xhavit Arifi</t>
  </si>
  <si>
    <t>1428-11</t>
  </si>
  <si>
    <t>05-351/01-209266/22</t>
  </si>
  <si>
    <t>Gezim Paqarizi</t>
  </si>
  <si>
    <t>28.08.2020/20.09.2021/13.05.2022/08.06.2022/06.10.2022</t>
  </si>
  <si>
    <t>05-351/01-208711/22</t>
  </si>
  <si>
    <t>Fetah Sekiraqa</t>
  </si>
  <si>
    <t>05-351/01-209203/22</t>
  </si>
  <si>
    <t>Hajdar Peci</t>
  </si>
  <si>
    <t>1238-23</t>
  </si>
  <si>
    <t>05-351/01-209210/22</t>
  </si>
  <si>
    <t>Faton Krasniqi</t>
  </si>
  <si>
    <t>881-3</t>
  </si>
  <si>
    <t>05-351/01-209238/22</t>
  </si>
  <si>
    <t>Besim Shabani</t>
  </si>
  <si>
    <t>706-17</t>
  </si>
  <si>
    <t>05-351/01-209261/22</t>
  </si>
  <si>
    <t>Kisha Protestante</t>
  </si>
  <si>
    <t>155-2</t>
  </si>
  <si>
    <t>Objekt Fetar</t>
  </si>
  <si>
    <t>Rubin Invest sh.k.k</t>
  </si>
  <si>
    <t>6189-27</t>
  </si>
  <si>
    <t>05-351/01-209278/22</t>
  </si>
  <si>
    <t>05-351/01-207538/22</t>
  </si>
  <si>
    <t>Myrvete ejupi Sopjani</t>
  </si>
  <si>
    <t>05-351/01-200913/22/05-351/01-207364/22</t>
  </si>
  <si>
    <t>24.02.2022/30.09.2022</t>
  </si>
  <si>
    <t>05-070/01-208054/22</t>
  </si>
  <si>
    <t>Lumi Hadri</t>
  </si>
  <si>
    <t>11.08.2022/30.09.2022</t>
  </si>
  <si>
    <t>Esma Emine Murat Mirashi</t>
  </si>
  <si>
    <t>05-351/01-207847/22</t>
  </si>
  <si>
    <t>Zake Prelvukaj</t>
  </si>
  <si>
    <t>05-351/01209270/22</t>
  </si>
  <si>
    <t>Mehedin Vitia</t>
  </si>
  <si>
    <t>05-351/01-209227/22</t>
  </si>
  <si>
    <t>Naser Isuf Krasniqi</t>
  </si>
  <si>
    <t>05-351/01-209263/22</t>
  </si>
  <si>
    <t>Mehmet Hajzeri</t>
  </si>
  <si>
    <t>296-17</t>
  </si>
  <si>
    <t>05-351/01-209271/22</t>
  </si>
  <si>
    <t>05-351/01-209293/22</t>
  </si>
  <si>
    <t>Faton Mahmutaj</t>
  </si>
  <si>
    <t>2522-6</t>
  </si>
  <si>
    <t>05-351/01-209235/22</t>
  </si>
  <si>
    <t>Bedri Isuf Krasniqi</t>
  </si>
  <si>
    <t>05-351/01-209225/22</t>
  </si>
  <si>
    <t>Luan Shabani</t>
  </si>
  <si>
    <t>706-14</t>
  </si>
  <si>
    <t>05-351/01-209252/22</t>
  </si>
  <si>
    <t>Sebahate Behxhet Melihate Pireva</t>
  </si>
  <si>
    <t>488-3</t>
  </si>
  <si>
    <t>05-351/01-224247/22</t>
  </si>
  <si>
    <t>Adrian Ibrahimi</t>
  </si>
  <si>
    <t>766-17</t>
  </si>
  <si>
    <t>Kerkese per korigjim te vendimit</t>
  </si>
  <si>
    <t>05-351/01-209290/22</t>
  </si>
  <si>
    <t>Eshref Gajtani</t>
  </si>
  <si>
    <t>666-9</t>
  </si>
  <si>
    <t>05-351/01-209292/22</t>
  </si>
  <si>
    <t>Avdullah Deliu</t>
  </si>
  <si>
    <t>05-351/01-209301/22</t>
  </si>
  <si>
    <t>Edita Besim Latifi</t>
  </si>
  <si>
    <t>478-2</t>
  </si>
  <si>
    <t>05-351/01-209273/22</t>
  </si>
  <si>
    <t>Anton Nokaj</t>
  </si>
  <si>
    <t>1175-3</t>
  </si>
  <si>
    <t>05-351/01-209275/22</t>
  </si>
  <si>
    <t>Agim Rexhepi</t>
  </si>
  <si>
    <t>1553-34</t>
  </si>
  <si>
    <t>05-351/01-209288/22</t>
  </si>
  <si>
    <t>Edip Mahmutxhiku</t>
  </si>
  <si>
    <t>1138-24</t>
  </si>
  <si>
    <t>05-351/01-209287/22</t>
  </si>
  <si>
    <t>Xhevat Muçiqi</t>
  </si>
  <si>
    <t>3046-0</t>
  </si>
  <si>
    <t>05-351/01-209296/22</t>
  </si>
  <si>
    <t>Florend Krasniqi</t>
  </si>
  <si>
    <t>61-24</t>
  </si>
  <si>
    <t>05-351/01-209294/22</t>
  </si>
  <si>
    <t>Jeton Dili</t>
  </si>
  <si>
    <t>708-2</t>
  </si>
  <si>
    <t>05-054-48892/2016/1/05-035/01-207300/22</t>
  </si>
  <si>
    <t>30.09.2022</t>
  </si>
  <si>
    <t>05-351/01-208488/22</t>
  </si>
  <si>
    <t>Ahmet Sekiraqa</t>
  </si>
  <si>
    <t>165-13</t>
  </si>
  <si>
    <t>05-351/01-209279/22</t>
  </si>
  <si>
    <t>05-351/01-208885/22</t>
  </si>
  <si>
    <t>Enis Jupolli</t>
  </si>
  <si>
    <t>4411-8</t>
  </si>
  <si>
    <t>05-351/01-208815/22</t>
  </si>
  <si>
    <t>3116-0</t>
  </si>
  <si>
    <t>05-351/01-208787/22</t>
  </si>
  <si>
    <t>Nexhat Hamiti</t>
  </si>
  <si>
    <t>05-351/01-208599/22</t>
  </si>
  <si>
    <t>Rexhep Zuzaku</t>
  </si>
  <si>
    <t>05-351/01-208480/22</t>
  </si>
  <si>
    <t>Halit Mustafa</t>
  </si>
  <si>
    <t>1891-18</t>
  </si>
  <si>
    <t>05-351/01-208543/22</t>
  </si>
  <si>
    <t>1891-11</t>
  </si>
  <si>
    <t>05-356-24555/2010/05-351/01-207534/22</t>
  </si>
  <si>
    <t>05-351/01-208849/22</t>
  </si>
  <si>
    <t>Gani Xhevat Krasniqi</t>
  </si>
  <si>
    <t>05-351/01-208819/22</t>
  </si>
  <si>
    <t>05-351/01-208921/22</t>
  </si>
  <si>
    <t>Ali Fejzullahu</t>
  </si>
  <si>
    <t>3955-3</t>
  </si>
  <si>
    <t>05-351/01-209276/22</t>
  </si>
  <si>
    <t>Bedri Çoçaj</t>
  </si>
  <si>
    <t>5724-2</t>
  </si>
  <si>
    <t>05-351/01-209247/22</t>
  </si>
  <si>
    <t>05-351/01-209281/22</t>
  </si>
  <si>
    <t>Enver Vitija</t>
  </si>
  <si>
    <t>831-0</t>
  </si>
  <si>
    <t>Bajram Vitija</t>
  </si>
  <si>
    <t>05-351/01-209280/22</t>
  </si>
  <si>
    <t>05-351/01-209248/22</t>
  </si>
  <si>
    <t>05-351/01-209267/22</t>
  </si>
  <si>
    <t>05-351/01-209269/22</t>
  </si>
  <si>
    <t>Vebi Vitia</t>
  </si>
  <si>
    <t>05-351/01-209265/22</t>
  </si>
  <si>
    <t>Salih Beha</t>
  </si>
  <si>
    <t>227-16</t>
  </si>
  <si>
    <t>05-351/01-208637/22</t>
  </si>
  <si>
    <t>Xhavid Lipovica</t>
  </si>
  <si>
    <t>05-351/01-208578/22</t>
  </si>
  <si>
    <t>Hazir Terpeza</t>
  </si>
  <si>
    <t>Sanije/Bahtie/Sanije</t>
  </si>
  <si>
    <t>Besarti/Vjollca/Ardi</t>
  </si>
  <si>
    <t>Rexhie/Anita/Merale</t>
  </si>
  <si>
    <t>05-351/01-208770/22</t>
  </si>
  <si>
    <t>Ali Terpeza</t>
  </si>
  <si>
    <t>05-351/01-208743/22</t>
  </si>
  <si>
    <t>Lulzim Terpeza</t>
  </si>
  <si>
    <t>05-351/01-209277/22</t>
  </si>
  <si>
    <t>Perparim Hajdini</t>
  </si>
  <si>
    <t>23.11.2022</t>
  </si>
  <si>
    <t>05-351/02-199764/21/05-351/01-255734/22</t>
  </si>
  <si>
    <t>05-351/01-117286/21/05-351/01-255561/22</t>
  </si>
  <si>
    <t>24.11.2022</t>
  </si>
  <si>
    <t>05-351/01-208493/22</t>
  </si>
  <si>
    <t>Azem Sikiraqa</t>
  </si>
  <si>
    <t>165-12</t>
  </si>
  <si>
    <t>05-351/01-209282/22</t>
  </si>
  <si>
    <t>Fehmi Preiqi</t>
  </si>
  <si>
    <t>05-351/01-209286/22</t>
  </si>
  <si>
    <t>Agim Vitija</t>
  </si>
  <si>
    <t>05-351/01-208914/22</t>
  </si>
  <si>
    <t>Kadri Sllamniku Sami Cakolli</t>
  </si>
  <si>
    <t>05-351/01-177733/21/05-351/01-211628/22</t>
  </si>
  <si>
    <t>28.06.2022/05.10.2022</t>
  </si>
  <si>
    <t>Syzana Eekieaqa</t>
  </si>
  <si>
    <t>165-14</t>
  </si>
  <si>
    <t>05-351/01-209051/22</t>
  </si>
  <si>
    <t>Selahedin Fejzullahi</t>
  </si>
  <si>
    <t>3955-1</t>
  </si>
  <si>
    <t>05-351/01-209299/22</t>
  </si>
  <si>
    <t>16-3, 18-0</t>
  </si>
  <si>
    <t>05-351/01-209272/22</t>
  </si>
  <si>
    <t>Agron Arifi</t>
  </si>
  <si>
    <t>488-8</t>
  </si>
  <si>
    <t>05-351/01-209268/22</t>
  </si>
  <si>
    <t>Rubin Invest sh.p.k</t>
  </si>
  <si>
    <t>05-351/01-209289/22/05-351/01-251861/22</t>
  </si>
  <si>
    <t>Naim Ejupi Euro Construction sh.p.k</t>
  </si>
  <si>
    <t>17.11.2022</t>
  </si>
  <si>
    <t>Afrim Abazi</t>
  </si>
  <si>
    <t>2111-11</t>
  </si>
  <si>
    <t>05-351/01-209080/22</t>
  </si>
  <si>
    <t>Bylent Fejzullahu</t>
  </si>
  <si>
    <t>3955-2</t>
  </si>
  <si>
    <t>05-351/01-209295/22</t>
  </si>
  <si>
    <t>Arta Rugova</t>
  </si>
  <si>
    <t>392-17</t>
  </si>
  <si>
    <t>05-351/01-209298/22</t>
  </si>
  <si>
    <t>Shefqet Asllan Bajra</t>
  </si>
  <si>
    <t>05-351/01-214144/22</t>
  </si>
  <si>
    <t>Hysni Thaqi</t>
  </si>
  <si>
    <t>05-351/01-209297/22</t>
  </si>
  <si>
    <t>Visar Gubetini</t>
  </si>
  <si>
    <t>795-2</t>
  </si>
  <si>
    <t>05-351/01-209300/22</t>
  </si>
  <si>
    <t>05-351/01-209291/22</t>
  </si>
  <si>
    <t>Vigan Isuf Mahmutaj</t>
  </si>
  <si>
    <t>05-351/01-215722/22</t>
  </si>
  <si>
    <t>Skender Sylejmani</t>
  </si>
  <si>
    <t>2623-0</t>
  </si>
  <si>
    <t>05-351/01-214891/22</t>
  </si>
  <si>
    <t>Labinot Maçastena</t>
  </si>
  <si>
    <t>6180-20</t>
  </si>
  <si>
    <t>05-351/01-215758/22</t>
  </si>
  <si>
    <t>2734-0</t>
  </si>
  <si>
    <t>05-351/01-214156/22</t>
  </si>
  <si>
    <t>Arbert Rrahman Abdyli</t>
  </si>
  <si>
    <t>125-5</t>
  </si>
  <si>
    <t>05-351/01-214375/22</t>
  </si>
  <si>
    <t>Agon Skeja</t>
  </si>
  <si>
    <t>1342-7</t>
  </si>
  <si>
    <t>05-351/01-214726/22</t>
  </si>
  <si>
    <t>05-351/01-215015/22</t>
  </si>
  <si>
    <t>Armend Agolli</t>
  </si>
  <si>
    <t>868-5</t>
  </si>
  <si>
    <t>05-351/01-214711/22</t>
  </si>
  <si>
    <t>05-351/01-214050/22</t>
  </si>
  <si>
    <t>2612-5</t>
  </si>
  <si>
    <t>05-356-38020/2010</t>
  </si>
  <si>
    <t>Maliq Maliqi</t>
  </si>
  <si>
    <t>2674-23</t>
  </si>
  <si>
    <t>05-351/01-208673/22</t>
  </si>
  <si>
    <t>Isak Redenica</t>
  </si>
  <si>
    <t>05-351/01-208704/22</t>
  </si>
  <si>
    <t>Agron Lipovica</t>
  </si>
  <si>
    <t>05-351/01-228044/22</t>
  </si>
  <si>
    <t>1048-2</t>
  </si>
  <si>
    <t>05-351/01-228057/22</t>
  </si>
  <si>
    <t>Ylber Mullaademi</t>
  </si>
  <si>
    <t>05-351/01-131236/21/05-351/01-228046/22</t>
  </si>
  <si>
    <t>05-351/01-228462/22</t>
  </si>
  <si>
    <t>05-351/01-228048/22</t>
  </si>
  <si>
    <t>Besnik Hoxha</t>
  </si>
  <si>
    <t>05-351/01-228438/22</t>
  </si>
  <si>
    <t>5988-0</t>
  </si>
  <si>
    <t>05-351/01-227672/22</t>
  </si>
  <si>
    <t>Jetmir Rexhepi</t>
  </si>
  <si>
    <t>231-4</t>
  </si>
  <si>
    <t>05-351/01-227664/22</t>
  </si>
  <si>
    <t>Xhevat Duriqi</t>
  </si>
  <si>
    <t>623-11</t>
  </si>
  <si>
    <t>05-351/01-227924/22</t>
  </si>
  <si>
    <t>Xhyjlan Mahmuti</t>
  </si>
  <si>
    <t>3007-3</t>
  </si>
  <si>
    <t>05-351/01-227780/22</t>
  </si>
  <si>
    <t>Idriz Ademi</t>
  </si>
  <si>
    <t>73-5</t>
  </si>
  <si>
    <t>Naser Jakupi</t>
  </si>
  <si>
    <t>2082-15</t>
  </si>
  <si>
    <t>05-351/01-228528/22</t>
  </si>
  <si>
    <t>Zahir Gubetini</t>
  </si>
  <si>
    <t>3244-1</t>
  </si>
  <si>
    <t>05-351/01-228472/22</t>
  </si>
  <si>
    <t>Nazim Kosumaj</t>
  </si>
  <si>
    <t>50010-1</t>
  </si>
  <si>
    <t>05-351/01-228126/22</t>
  </si>
  <si>
    <t>Muhamet Cakolli</t>
  </si>
  <si>
    <t>111-1</t>
  </si>
  <si>
    <t>05-351/01-228509/22</t>
  </si>
  <si>
    <t>Ali Cena</t>
  </si>
  <si>
    <t>7427-0</t>
  </si>
  <si>
    <t>05-351/01-228241/22</t>
  </si>
  <si>
    <t>Genc Vitija</t>
  </si>
  <si>
    <t>2413-0</t>
  </si>
  <si>
    <t>05-351/01-228342/22</t>
  </si>
  <si>
    <t>Ilmi Pacolli</t>
  </si>
  <si>
    <t>1401-2</t>
  </si>
  <si>
    <t>05-351/01-228617/22</t>
  </si>
  <si>
    <t>05-351/01-228561/22</t>
  </si>
  <si>
    <t>Bashkim Cakolli</t>
  </si>
  <si>
    <t>Sabit Shala</t>
  </si>
  <si>
    <t>393-21</t>
  </si>
  <si>
    <t>05-351/01-227943/22</t>
  </si>
  <si>
    <t>05-351/01-228487/22</t>
  </si>
  <si>
    <t>Manush Deshrim Krasniqi</t>
  </si>
  <si>
    <t>7254-0</t>
  </si>
  <si>
    <t>05-351/01-228139/22</t>
  </si>
  <si>
    <t>Driton Cakolli</t>
  </si>
  <si>
    <t>05-351/01-228389/22</t>
  </si>
  <si>
    <t>4025-0</t>
  </si>
  <si>
    <t>05-351/01-228283/22</t>
  </si>
  <si>
    <t>1287-12</t>
  </si>
  <si>
    <t>05-351/01-228372/22</t>
  </si>
  <si>
    <t>Banush Pacolli</t>
  </si>
  <si>
    <t>608-70</t>
  </si>
  <si>
    <t>05-351/01-228226/22</t>
  </si>
  <si>
    <t>05-351/01-227933/22</t>
  </si>
  <si>
    <t>Mustaf Prenku</t>
  </si>
  <si>
    <t>05-351/01-227963/22</t>
  </si>
  <si>
    <t>Mimoza Ostergllava</t>
  </si>
  <si>
    <t>1238-5</t>
  </si>
  <si>
    <t>05-351/01-229205/22</t>
  </si>
  <si>
    <t>20.10.2022</t>
  </si>
  <si>
    <t>Hilmi Mulaku</t>
  </si>
  <si>
    <t>1605-7</t>
  </si>
  <si>
    <t>05-351/01-229530/22</t>
  </si>
  <si>
    <t>Imer Pacolli</t>
  </si>
  <si>
    <t>1391-2</t>
  </si>
  <si>
    <t>05-351/01-229573/22</t>
  </si>
  <si>
    <t>K.N.T Dardania Company sh.p.k</t>
  </si>
  <si>
    <t>5739-2</t>
  </si>
  <si>
    <t>05-351/01-229544/22</t>
  </si>
  <si>
    <t>Fatlum Krasniqi</t>
  </si>
  <si>
    <t>835-0</t>
  </si>
  <si>
    <t>05-351/01-229543/22</t>
  </si>
  <si>
    <t>Muharrem Selmani</t>
  </si>
  <si>
    <t>510-0</t>
  </si>
  <si>
    <t>05-351/01-229043/22</t>
  </si>
  <si>
    <t>05-351/01-229034/22</t>
  </si>
  <si>
    <t>Xhyla Dervisholli</t>
  </si>
  <si>
    <t>1560-20</t>
  </si>
  <si>
    <t>05-351/01-229031/22</t>
  </si>
  <si>
    <t>Zejnullah Ibrahimi</t>
  </si>
  <si>
    <t>349-3</t>
  </si>
  <si>
    <t>05-351/01-229089/22</t>
  </si>
  <si>
    <t>Butrinti INL sh.p.k</t>
  </si>
  <si>
    <t>Flora/Shqipe</t>
  </si>
  <si>
    <t>05-351/01-229078/22</t>
  </si>
  <si>
    <t>05-351/01-229032/22</t>
  </si>
  <si>
    <t>Kadri Bllaca</t>
  </si>
  <si>
    <t>511-21</t>
  </si>
  <si>
    <t>05-351/01-288914/22</t>
  </si>
  <si>
    <t>Brahim Bajrami</t>
  </si>
  <si>
    <t>1087-1</t>
  </si>
  <si>
    <t>05-351/01-228926/22</t>
  </si>
  <si>
    <t>2619-0</t>
  </si>
  <si>
    <t>05-351/01-229108/22</t>
  </si>
  <si>
    <t>Mentor Ademi</t>
  </si>
  <si>
    <t>3686-0</t>
  </si>
  <si>
    <t>05-351/01-229120/22</t>
  </si>
  <si>
    <t>Enver Racaj</t>
  </si>
  <si>
    <t>1545-6</t>
  </si>
  <si>
    <t>05-351/01-230928/22</t>
  </si>
  <si>
    <t>1561-0</t>
  </si>
  <si>
    <t>05-351/01-230075/22</t>
  </si>
  <si>
    <t>Refik Beqiri</t>
  </si>
  <si>
    <t>2678-17</t>
  </si>
  <si>
    <t>05-351/01-230782/22</t>
  </si>
  <si>
    <t>4411-2</t>
  </si>
  <si>
    <t>29.11.2022</t>
  </si>
  <si>
    <t>05-351/01-230815/22</t>
  </si>
  <si>
    <t>5890-1</t>
  </si>
  <si>
    <t>05-351/01-230878/22</t>
  </si>
  <si>
    <t>Viktor Mehana</t>
  </si>
  <si>
    <t>05-351/01-230838/22</t>
  </si>
  <si>
    <t>Bahrije Hasani</t>
  </si>
  <si>
    <t>1797-25</t>
  </si>
  <si>
    <t>05-351/01-230912/22</t>
  </si>
  <si>
    <t>Sylejman Havolli</t>
  </si>
  <si>
    <t>05-351/01-230913/22</t>
  </si>
  <si>
    <t>4137-0</t>
  </si>
  <si>
    <t>21.11.2022</t>
  </si>
  <si>
    <t>30.11.2022</t>
  </si>
  <si>
    <t>03.10.2022/30.11.2022</t>
  </si>
  <si>
    <t>05-351/01-238822/20/05-351/01-128474/22</t>
  </si>
  <si>
    <t>Blerim Bakalli</t>
  </si>
  <si>
    <t>04.03.2021/24.11.2022</t>
  </si>
  <si>
    <t>24.02.2021/30.11.2022</t>
  </si>
  <si>
    <t>27.04.2022/30.11.2022</t>
  </si>
  <si>
    <t>30.10.2022</t>
  </si>
  <si>
    <t>26.07.2022/08.11.2022</t>
  </si>
  <si>
    <t>05-351/01-178312/21/05-356-30049/2010</t>
  </si>
  <si>
    <t>07.04.2021/27.09.2021/10.11.2022</t>
  </si>
  <si>
    <t>05-351/01-68041/20/05-070/01-192441/20/05-070/01-253389/22</t>
  </si>
  <si>
    <t>22.11.2021/21.11.2022</t>
  </si>
  <si>
    <t>26.03.2021/21.11.2022</t>
  </si>
  <si>
    <t>Tahir Humolli Albi Comerce sh.p.k</t>
  </si>
  <si>
    <t>05-351/01-198555/22/05-351/01-238846/22</t>
  </si>
  <si>
    <t>05-351/01-200888/22/05-351/01-258841/22</t>
  </si>
  <si>
    <t>05-351/01-197186/22/05-351/01-238830/22</t>
  </si>
  <si>
    <t>30.05.2022/03.11.2022</t>
  </si>
  <si>
    <t>01.03.2022/07.07.2022/03.11.2022</t>
  </si>
  <si>
    <t>1501-0</t>
  </si>
  <si>
    <t>05-351/01-179057/21/05-070/01-229992/22</t>
  </si>
  <si>
    <t>19.08.2021/21.10.2022</t>
  </si>
  <si>
    <t>30.06.2022/27.10.2022</t>
  </si>
  <si>
    <t>05-356-28069/2010/1/05-351/01-235656/22</t>
  </si>
  <si>
    <t>Besarti/Flora/Ardita</t>
  </si>
  <si>
    <t>05-351/01-197222/22/05-351/01-237570/22</t>
  </si>
  <si>
    <t>13-462/01-241399/22</t>
  </si>
  <si>
    <t>Elvali Toprlak</t>
  </si>
  <si>
    <t>Kerkese per privatizim te prones</t>
  </si>
  <si>
    <t>05-351/01-177172/21/05-351/01-236534/22</t>
  </si>
  <si>
    <t>10.03.2022/28.10.2022</t>
  </si>
  <si>
    <t>02.12.2022</t>
  </si>
  <si>
    <t>`</t>
  </si>
  <si>
    <t>15.03.2022/02.12.2022</t>
  </si>
  <si>
    <t>05-356-29439/2010/05-351/01-260728/22</t>
  </si>
  <si>
    <t>Shemsi Sheholli</t>
  </si>
  <si>
    <t>398-2</t>
  </si>
  <si>
    <t>05-036/02-233211/19 , 05-054-290231/2015/1/05-070/01-246955/22/05-070/01-246961/22/05-351/01-260056/22</t>
  </si>
  <si>
    <t>20.11.2020/10.12.2020/22.06.2021/03.12.2021/25.02.2022/01.12.2022</t>
  </si>
  <si>
    <t>05-351/05-278047/19/05-351/01-258011/22</t>
  </si>
  <si>
    <t>05-351/01-221503/22/05-356-18247/05-351/01-257919/22</t>
  </si>
  <si>
    <t>05.12.2022</t>
  </si>
  <si>
    <t>05-351/01-1191976/21</t>
  </si>
  <si>
    <t>05-351/01-229119/22</t>
  </si>
  <si>
    <t>Nexhmije Kusari</t>
  </si>
  <si>
    <t>1233-18</t>
  </si>
  <si>
    <t>21.05.2021/05.12.2022</t>
  </si>
  <si>
    <t>05-351/01-230887/22</t>
  </si>
  <si>
    <t>Hilmi Havolli</t>
  </si>
  <si>
    <t>05-351/01-230112/22</t>
  </si>
  <si>
    <t>05-351/01-230147/22</t>
  </si>
  <si>
    <t>Aferdita Sopjani</t>
  </si>
  <si>
    <t>1412-1</t>
  </si>
  <si>
    <t>05-351/01-230170/22</t>
  </si>
  <si>
    <t>1064-30</t>
  </si>
  <si>
    <t>05-351/01-229291/22</t>
  </si>
  <si>
    <t>Remzi Pacolli</t>
  </si>
  <si>
    <t>608-119</t>
  </si>
  <si>
    <t>05-351/01-229347/22</t>
  </si>
  <si>
    <t>5613-4</t>
  </si>
  <si>
    <t>05-351/01-230283/22</t>
  </si>
  <si>
    <t>Mentor Ahmeti</t>
  </si>
  <si>
    <t>108-21</t>
  </si>
  <si>
    <t>05-351/01-228940/22</t>
  </si>
  <si>
    <t>Milaim Aliu</t>
  </si>
  <si>
    <t>79-14</t>
  </si>
  <si>
    <t>05-351/01-229178/22</t>
  </si>
  <si>
    <t>05-351/01-229004/22</t>
  </si>
  <si>
    <t>Nebahate Brajshori</t>
  </si>
  <si>
    <t>05-351/01-229009/22</t>
  </si>
  <si>
    <t>05-351/01-228959/22</t>
  </si>
  <si>
    <t>Enver Maloku</t>
  </si>
  <si>
    <t>3058-16</t>
  </si>
  <si>
    <t>05-351/01-230322/22</t>
  </si>
  <si>
    <t>7166-0</t>
  </si>
  <si>
    <t>05-351/01-230292/22</t>
  </si>
  <si>
    <t>Bashkim Spahiu</t>
  </si>
  <si>
    <t>4773-1</t>
  </si>
  <si>
    <t>05-351/01-229303/22</t>
  </si>
  <si>
    <t>Remzije Toverlani</t>
  </si>
  <si>
    <t>05-351/01-228985/22</t>
  </si>
  <si>
    <t>05-351/01-230265/22</t>
  </si>
  <si>
    <t>Fehmi Konushevci</t>
  </si>
  <si>
    <t>890-0</t>
  </si>
  <si>
    <t>05-351/01-230320/22</t>
  </si>
  <si>
    <t>1095-2</t>
  </si>
  <si>
    <t>05-351/01-230373/22</t>
  </si>
  <si>
    <t>Fadil Hamiti</t>
  </si>
  <si>
    <t>05-351/01-229342/22</t>
  </si>
  <si>
    <t>05-351/01-229531/22</t>
  </si>
  <si>
    <t>Muhamet Pacolli</t>
  </si>
  <si>
    <t>05-351/01-229565/22</t>
  </si>
  <si>
    <t>Abdullah Troshupa</t>
  </si>
  <si>
    <t>3678-2</t>
  </si>
  <si>
    <t>05-351/01-230747/22</t>
  </si>
  <si>
    <t>Fitim Vitija</t>
  </si>
  <si>
    <t>05-351/01-230520/22</t>
  </si>
  <si>
    <t>Arif Mulolli</t>
  </si>
  <si>
    <t>396-0</t>
  </si>
  <si>
    <t>05-351/01-230779/22</t>
  </si>
  <si>
    <t>2614-1</t>
  </si>
  <si>
    <t>05-351/01-230754/22</t>
  </si>
  <si>
    <t>Hakif Maqastena</t>
  </si>
  <si>
    <t>725-8</t>
  </si>
  <si>
    <t>05-351/01-230666/22</t>
  </si>
  <si>
    <t>Agim Bytyqi</t>
  </si>
  <si>
    <t>2674-4</t>
  </si>
  <si>
    <t>05-351/01-230770/22</t>
  </si>
  <si>
    <t>4406-12</t>
  </si>
  <si>
    <t>05-351/01-230293/22</t>
  </si>
  <si>
    <t>Vesel Sopjani</t>
  </si>
  <si>
    <t>1412-3</t>
  </si>
  <si>
    <t>05-351/01-228944/22</t>
  </si>
  <si>
    <t>6899-0</t>
  </si>
  <si>
    <t>05-351/01-230220/22</t>
  </si>
  <si>
    <t>Ramadan Bllaca</t>
  </si>
  <si>
    <t>3479-1</t>
  </si>
  <si>
    <t>05-351/01-230297/22</t>
  </si>
  <si>
    <t>Sherif Dobra</t>
  </si>
  <si>
    <t>6139-0</t>
  </si>
  <si>
    <t>05-351/01-230680/22</t>
  </si>
  <si>
    <t>Lulzim Pacolli</t>
  </si>
  <si>
    <t>05-351/01-230692/22</t>
  </si>
  <si>
    <t>Shyqeri Sadiku</t>
  </si>
  <si>
    <t>824-2</t>
  </si>
  <si>
    <t>05-351/01-230733/22</t>
  </si>
  <si>
    <t>5668-0</t>
  </si>
  <si>
    <t>05-351/01-230483/22</t>
  </si>
  <si>
    <t>1095-4</t>
  </si>
  <si>
    <t>05-351/01-230252/22</t>
  </si>
  <si>
    <t>Shaban Bytyqi</t>
  </si>
  <si>
    <t>05-351/01-230101/22</t>
  </si>
  <si>
    <t>Mustafa Hasani</t>
  </si>
  <si>
    <t>692-7</t>
  </si>
  <si>
    <t>05-351/01-230107/22</t>
  </si>
  <si>
    <t>Gezim Paçarizi</t>
  </si>
  <si>
    <t>5159-0</t>
  </si>
  <si>
    <t>05-351/01-230127/22</t>
  </si>
  <si>
    <t>Afrim Mehmeti</t>
  </si>
  <si>
    <t>710-1</t>
  </si>
  <si>
    <t>05-351/01-230143/22</t>
  </si>
  <si>
    <t>N.T.P Butrinti</t>
  </si>
  <si>
    <t>05-351/01-230227/22</t>
  </si>
  <si>
    <t>Sadik Dobratiqi</t>
  </si>
  <si>
    <t>352-4</t>
  </si>
  <si>
    <t>05-351/01-230044/22</t>
  </si>
  <si>
    <t>Gazmend Maliqi</t>
  </si>
  <si>
    <t>2680-16</t>
  </si>
  <si>
    <t>05-351/01-230081/22</t>
  </si>
  <si>
    <t>Visar Perani</t>
  </si>
  <si>
    <t>05-351/01-229170/22</t>
  </si>
  <si>
    <t>Zineta Ifeta Nikoçeviq</t>
  </si>
  <si>
    <t>05-351/01-229200/22</t>
  </si>
  <si>
    <t>Bahredin Sadudin Humolli</t>
  </si>
  <si>
    <t>6949-0</t>
  </si>
  <si>
    <t>05-351/01-230862/22</t>
  </si>
  <si>
    <t>7082-0</t>
  </si>
  <si>
    <t>05-351/01-230850/22</t>
  </si>
  <si>
    <t>Ardian Munishi</t>
  </si>
  <si>
    <t>2676-11</t>
  </si>
  <si>
    <t>05-351/01-230893/22</t>
  </si>
  <si>
    <t>05-351/01-230278/22</t>
  </si>
  <si>
    <t>Basri Llapashtica</t>
  </si>
  <si>
    <t>4034-0</t>
  </si>
  <si>
    <t>05-351/01-229278/22</t>
  </si>
  <si>
    <t>Rexhep Haziri</t>
  </si>
  <si>
    <t>150-3</t>
  </si>
  <si>
    <t>05-351/01-229257/22</t>
  </si>
  <si>
    <t>Arburim Shabani</t>
  </si>
  <si>
    <t>05-351/01-229409/22</t>
  </si>
  <si>
    <t>05-351/01-229374/22</t>
  </si>
  <si>
    <t>Nazmije Aliu</t>
  </si>
  <si>
    <t>5160-0</t>
  </si>
  <si>
    <t>05-351/01-229075/22</t>
  </si>
  <si>
    <t>05-351/01-229155/22</t>
  </si>
  <si>
    <t>Ali Spanca</t>
  </si>
  <si>
    <t>05-351/01-229092/22</t>
  </si>
  <si>
    <t>Imer Spanca</t>
  </si>
  <si>
    <t>692-8</t>
  </si>
  <si>
    <t>05-351/01-228889/22</t>
  </si>
  <si>
    <t>Murat Blaku</t>
  </si>
  <si>
    <t>05-351/01-229192/22</t>
  </si>
  <si>
    <t>Mihruja Jakupi</t>
  </si>
  <si>
    <t>489-30</t>
  </si>
  <si>
    <t>05-351/01-230787/22</t>
  </si>
  <si>
    <t>05-351/01-230757/22</t>
  </si>
  <si>
    <t>6947-0</t>
  </si>
  <si>
    <t>05-351/01-230714/22</t>
  </si>
  <si>
    <t>5679-0</t>
  </si>
  <si>
    <t>05-351/01-228924/22</t>
  </si>
  <si>
    <t>Hilmi Menxhiqi</t>
  </si>
  <si>
    <t>05-351/01-229218/22</t>
  </si>
  <si>
    <t>Tomor Kadiu</t>
  </si>
  <si>
    <t>06.12.2022</t>
  </si>
  <si>
    <t>05-351/01-229388/22</t>
  </si>
  <si>
    <t>Violeta Gashi</t>
  </si>
  <si>
    <t>7305-0</t>
  </si>
  <si>
    <t>05-351/01-229387/22</t>
  </si>
  <si>
    <t>Skender Pira</t>
  </si>
  <si>
    <t>1250-17</t>
  </si>
  <si>
    <t>Rexhie/Vjollca/Ardi</t>
  </si>
  <si>
    <t>05-356-32883/05-035/02-261819/22</t>
  </si>
  <si>
    <t>Gezim Sadiku Dinore Sadiku</t>
  </si>
  <si>
    <t>05-351/01-230822/22</t>
  </si>
  <si>
    <t>Baki Abdullahu</t>
  </si>
  <si>
    <t>1434-4</t>
  </si>
  <si>
    <t>05-351/01-231592/22</t>
  </si>
  <si>
    <t>Taulant Thaqi</t>
  </si>
  <si>
    <t>922-10</t>
  </si>
  <si>
    <t>05-351/01-231972/22</t>
  </si>
  <si>
    <t>5260-0</t>
  </si>
  <si>
    <t>05-351/01-231576/22</t>
  </si>
  <si>
    <t>2677-16</t>
  </si>
  <si>
    <t>05-351/01-232337/22</t>
  </si>
  <si>
    <t>6498-1</t>
  </si>
  <si>
    <t>05-351/01-231554/22</t>
  </si>
  <si>
    <t>Afrim Selmonmusaj</t>
  </si>
  <si>
    <t>2368-1</t>
  </si>
  <si>
    <t>05-351/01-232302/22</t>
  </si>
  <si>
    <t>Arian Jahja</t>
  </si>
  <si>
    <t>1490-13</t>
  </si>
  <si>
    <t>05-351/01-232346/22</t>
  </si>
  <si>
    <t>2664-11</t>
  </si>
  <si>
    <t>05-351/01-231992/22</t>
  </si>
  <si>
    <t>2756-22</t>
  </si>
  <si>
    <t>05-351/01-231985/22</t>
  </si>
  <si>
    <t>5171-0</t>
  </si>
  <si>
    <t>05-351/01-231683/22</t>
  </si>
  <si>
    <t>Florije Rrustemaj</t>
  </si>
  <si>
    <t>232-19</t>
  </si>
  <si>
    <t>05-351/01-231589/22</t>
  </si>
  <si>
    <t>5259-1</t>
  </si>
  <si>
    <t>05-351/01-231472/22</t>
  </si>
  <si>
    <t>Sylejman Jashari</t>
  </si>
  <si>
    <t>05-351/01-232068/22</t>
  </si>
  <si>
    <t>05-351/01-231623/22</t>
  </si>
  <si>
    <t>Bejtush Gashi</t>
  </si>
  <si>
    <t>27-6</t>
  </si>
  <si>
    <t>05-351/01-231609/22</t>
  </si>
  <si>
    <t>Rejmonda Xhota</t>
  </si>
  <si>
    <t>868-9</t>
  </si>
  <si>
    <t>05-351/01-231619/22</t>
  </si>
  <si>
    <t>504-1</t>
  </si>
  <si>
    <t>Fushe Kosove</t>
  </si>
  <si>
    <t>05-351/01-231631/22</t>
  </si>
  <si>
    <t>05-351/01-231562/22</t>
  </si>
  <si>
    <t>5842-0</t>
  </si>
  <si>
    <t>05-351/01-231551/22</t>
  </si>
  <si>
    <t>1548-0</t>
  </si>
  <si>
    <t>05-351/01-231598/22</t>
  </si>
  <si>
    <t>05-351/01-232003/22</t>
  </si>
  <si>
    <t>6904-0</t>
  </si>
  <si>
    <t>05-351/01-231602/22</t>
  </si>
  <si>
    <t>2756-14</t>
  </si>
  <si>
    <t>05-351/01-232001/22</t>
  </si>
  <si>
    <t>05-351/01-231745/22</t>
  </si>
  <si>
    <t>Zymer Zekaj</t>
  </si>
  <si>
    <t>411-3</t>
  </si>
  <si>
    <t>05-351/01-231842/22</t>
  </si>
  <si>
    <t>Ardian Dardani</t>
  </si>
  <si>
    <t>494-0</t>
  </si>
  <si>
    <t>05-351/01-231895/22</t>
  </si>
  <si>
    <t>522-72</t>
  </si>
  <si>
    <t>05-351/01-231730/22</t>
  </si>
  <si>
    <t>Fehmi Veseli</t>
  </si>
  <si>
    <t>6670-0</t>
  </si>
  <si>
    <t>05-351/01-231423/22</t>
  </si>
  <si>
    <t>Bajram Azemi</t>
  </si>
  <si>
    <t>229-14</t>
  </si>
  <si>
    <t>05-351/01-231925/22</t>
  </si>
  <si>
    <t>6409-0</t>
  </si>
  <si>
    <t>05-351/01-231911/22</t>
  </si>
  <si>
    <t>Gezim Çavolli</t>
  </si>
  <si>
    <t>4395-0</t>
  </si>
  <si>
    <t>05-351/01-231661/22</t>
  </si>
  <si>
    <t>Nazmija Osmani</t>
  </si>
  <si>
    <t>588-24</t>
  </si>
  <si>
    <t>05-351/01-231918/22</t>
  </si>
  <si>
    <t>6530-2</t>
  </si>
  <si>
    <t>05-351/01-232327/22</t>
  </si>
  <si>
    <t>05-351/01-231502/22</t>
  </si>
  <si>
    <t>05-351/01-232309/22</t>
  </si>
  <si>
    <t>Isak Sponca</t>
  </si>
  <si>
    <t>692-9</t>
  </si>
  <si>
    <t>05-351/01-231944/22</t>
  </si>
  <si>
    <t>05-351/01-231924/22</t>
  </si>
  <si>
    <t>6507-1</t>
  </si>
  <si>
    <t>05-351/01-231678/22</t>
  </si>
  <si>
    <t>Daut Zhitija</t>
  </si>
  <si>
    <t>05-351/01-231699/22</t>
  </si>
  <si>
    <t>05-351/01-231577/22</t>
  </si>
  <si>
    <t>Misim Azemi</t>
  </si>
  <si>
    <t>05-351/01-231490/22</t>
  </si>
  <si>
    <t>Oti Petrol Sh.P.K</t>
  </si>
  <si>
    <t>172-1</t>
  </si>
  <si>
    <t>Afarizem e administrate</t>
  </si>
  <si>
    <t>05-51/01-232495/22</t>
  </si>
  <si>
    <t>Skender Sadiku</t>
  </si>
  <si>
    <t>78-2</t>
  </si>
  <si>
    <t>05-351/01-232737/22</t>
  </si>
  <si>
    <t>Isak Spanca</t>
  </si>
  <si>
    <t>05-351/01-231528/22</t>
  </si>
  <si>
    <t>Adonis Bujupi</t>
  </si>
  <si>
    <t>05-351/01-231983/22</t>
  </si>
  <si>
    <t>5368-0</t>
  </si>
  <si>
    <t>05-351/01-231519/22</t>
  </si>
  <si>
    <t>Besart Ahmeti</t>
  </si>
  <si>
    <t>05-351/01-232573/22</t>
  </si>
  <si>
    <t>Azem Spanca</t>
  </si>
  <si>
    <t>05-351/01-232457/22</t>
  </si>
  <si>
    <t>05-351/01-232539/22</t>
  </si>
  <si>
    <t>Isuf Bajraktari</t>
  </si>
  <si>
    <t>17-5</t>
  </si>
  <si>
    <t>07.12..2022</t>
  </si>
  <si>
    <t>05-351/01-232702/22</t>
  </si>
  <si>
    <t>Xhafer Berisha</t>
  </si>
  <si>
    <t>5258-0</t>
  </si>
  <si>
    <t>05-351/01-232284/22</t>
  </si>
  <si>
    <t>Enver Rakovica</t>
  </si>
  <si>
    <t>4700-2</t>
  </si>
  <si>
    <t>05-351/01-232293/22</t>
  </si>
  <si>
    <t>Ardian Salih Sfarça</t>
  </si>
  <si>
    <t>5144-2</t>
  </si>
  <si>
    <t>05-351/01-232442/22</t>
  </si>
  <si>
    <t>5257-0</t>
  </si>
  <si>
    <t>05-351/01-233153/22</t>
  </si>
  <si>
    <t>Geomatika Arch sh.p.k</t>
  </si>
  <si>
    <t>05-351/01-233188/22</t>
  </si>
  <si>
    <t>Lulzim Aliu</t>
  </si>
  <si>
    <t>05-351/01-233289/22</t>
  </si>
  <si>
    <t>Hamit Gashi</t>
  </si>
  <si>
    <t>4355-2</t>
  </si>
  <si>
    <t>05-351/01-233348/22</t>
  </si>
  <si>
    <t>5644-0</t>
  </si>
  <si>
    <t>05-351/01-233302/22</t>
  </si>
  <si>
    <t>Bajram Sopjani</t>
  </si>
  <si>
    <t>05-351/01-233324/22</t>
  </si>
  <si>
    <t>05-351/01-233318/22</t>
  </si>
  <si>
    <t>05-351/01-233471/22</t>
  </si>
  <si>
    <t>05-351/01-233459/22</t>
  </si>
  <si>
    <t>6554-0</t>
  </si>
  <si>
    <t>05-351/01-233255/22</t>
  </si>
  <si>
    <t>Kriton Begolli</t>
  </si>
  <si>
    <t>2693-0</t>
  </si>
  <si>
    <t>05-351/01-233283/22</t>
  </si>
  <si>
    <t>05-351/01-233268/22</t>
  </si>
  <si>
    <t>Lorik Begolli</t>
  </si>
  <si>
    <t>4980-0</t>
  </si>
  <si>
    <t>05-351/01-233169/22</t>
  </si>
  <si>
    <t>Banoret Objektit</t>
  </si>
  <si>
    <t>4781-0</t>
  </si>
  <si>
    <t>05-351/01-233145/22</t>
  </si>
  <si>
    <t>Makush Demi</t>
  </si>
  <si>
    <t>05-351/01-233297/22</t>
  </si>
  <si>
    <t>Raif Hoda</t>
  </si>
  <si>
    <t>589-16</t>
  </si>
  <si>
    <t>05-351/01-233259/22</t>
  </si>
  <si>
    <t>10179-0</t>
  </si>
  <si>
    <t>05-351/01-233245/22</t>
  </si>
  <si>
    <t>Veton Visar Vigan Maloku</t>
  </si>
  <si>
    <t>05-351/01-233305/22</t>
  </si>
  <si>
    <t>Diamant Rrmoku</t>
  </si>
  <si>
    <t>1585-4</t>
  </si>
  <si>
    <t>05-351/01-233266/22</t>
  </si>
  <si>
    <t>1240-4</t>
  </si>
  <si>
    <t>05-351/01-234335/22</t>
  </si>
  <si>
    <t>Basri Sadiku</t>
  </si>
  <si>
    <t>1920-21</t>
  </si>
  <si>
    <t>05-351/01-234608/22</t>
  </si>
  <si>
    <t>Bastri Gashi</t>
  </si>
  <si>
    <t>05-351/01-234516/22</t>
  </si>
  <si>
    <t>919-41</t>
  </si>
  <si>
    <t>05-351/01-234262/22</t>
  </si>
  <si>
    <t>Abaz Makolli</t>
  </si>
  <si>
    <t>05-351/01-234628/22</t>
  </si>
  <si>
    <t>Lulzim Gjonbalaj</t>
  </si>
  <si>
    <t>05-351/01-234527/22</t>
  </si>
  <si>
    <t>Xhavid Lokaj</t>
  </si>
  <si>
    <t>05-351/01-234406/22</t>
  </si>
  <si>
    <t>Enis Hasani</t>
  </si>
  <si>
    <t>5846-0</t>
  </si>
  <si>
    <t>05-351/01-234543/22</t>
  </si>
  <si>
    <t>Garden sh.p.k</t>
  </si>
  <si>
    <t>2862-1</t>
  </si>
  <si>
    <t>05-351/01-234709/22</t>
  </si>
  <si>
    <t>05-351/01-234444/22</t>
  </si>
  <si>
    <t>Valbone Kajtazi</t>
  </si>
  <si>
    <t>1273-31</t>
  </si>
  <si>
    <t>05-351/01-234705/22</t>
  </si>
  <si>
    <t>Halim Halimi</t>
  </si>
  <si>
    <t>05-351/01-234669/22</t>
  </si>
  <si>
    <t>Selman Selimi</t>
  </si>
  <si>
    <t>05-351/01-234623/22</t>
  </si>
  <si>
    <t>Shemsi Shema</t>
  </si>
  <si>
    <t>05-351/01-234476/22</t>
  </si>
  <si>
    <t>Albert Makolli</t>
  </si>
  <si>
    <t>3592-0</t>
  </si>
  <si>
    <t>05-351/01-234246/22</t>
  </si>
  <si>
    <t>05-351/01-234320/22</t>
  </si>
  <si>
    <t>Selim Bruçaj</t>
  </si>
  <si>
    <t>05-351/01-234287/22</t>
  </si>
  <si>
    <t>243-2</t>
  </si>
  <si>
    <t>Hafize Ismaili</t>
  </si>
  <si>
    <t>05-351/01-235748/22</t>
  </si>
  <si>
    <t>Gani Dili</t>
  </si>
  <si>
    <t>5580-0</t>
  </si>
  <si>
    <t>05-351/01-235810/22</t>
  </si>
  <si>
    <t>Fatmire Ulaj</t>
  </si>
  <si>
    <t>05-351/01-235759/22</t>
  </si>
  <si>
    <t>Flamur Uka</t>
  </si>
  <si>
    <t>1297-6</t>
  </si>
  <si>
    <t>05-351/01-235754/22</t>
  </si>
  <si>
    <t>912-0</t>
  </si>
  <si>
    <t>05-351/01-235861/22</t>
  </si>
  <si>
    <t>Qemal Xhafqe</t>
  </si>
  <si>
    <t>05-351/01-235456/22</t>
  </si>
  <si>
    <t>Mergim Zumberoviq</t>
  </si>
  <si>
    <t>05-351/01-235454/22</t>
  </si>
  <si>
    <t>Naser Bujupi</t>
  </si>
  <si>
    <t>1814-5</t>
  </si>
  <si>
    <t>05-351/01-236151/22</t>
  </si>
  <si>
    <t>Fadil Derguti</t>
  </si>
  <si>
    <t>05-351/01-236197/22</t>
  </si>
  <si>
    <t>AS-Project</t>
  </si>
  <si>
    <t>05-351/01-236217/22</t>
  </si>
  <si>
    <t>05-351/01-236230/22</t>
  </si>
  <si>
    <t>1681-0</t>
  </si>
  <si>
    <t>05-351/01-236244/22</t>
  </si>
  <si>
    <t>Naser Binaku</t>
  </si>
  <si>
    <t>2085-17</t>
  </si>
  <si>
    <t>05-351/01-236253/22</t>
  </si>
  <si>
    <t>Kimete Leci</t>
  </si>
  <si>
    <t>05-351/01-129126/21/05-351/01-244121/22</t>
  </si>
  <si>
    <t>05-351/01-129100/21/05-351/01-244149/22</t>
  </si>
  <si>
    <t>1848-10</t>
  </si>
  <si>
    <t>05-351/01-236265/22</t>
  </si>
  <si>
    <t>7779-3</t>
  </si>
  <si>
    <t>05-351/01-235777/22</t>
  </si>
  <si>
    <t>Erblin Rexhepi</t>
  </si>
  <si>
    <t>2100-0</t>
  </si>
  <si>
    <t>05-351/01-235771/22</t>
  </si>
  <si>
    <t>Besnik Kllokoqi</t>
  </si>
  <si>
    <t>1297-3</t>
  </si>
  <si>
    <t>4785-0</t>
  </si>
  <si>
    <t>Atusha Demi</t>
  </si>
  <si>
    <t>05-351/01236404/22</t>
  </si>
  <si>
    <t>05-351/01-236717/22</t>
  </si>
  <si>
    <t>Qefsere Baliu</t>
  </si>
  <si>
    <t>1895-3</t>
  </si>
  <si>
    <t>05-351/01-236713/22</t>
  </si>
  <si>
    <t>Emine Statovci</t>
  </si>
  <si>
    <t>90080-0</t>
  </si>
  <si>
    <t>05-351/01-236705/22</t>
  </si>
  <si>
    <t>05-351/01-236698/22</t>
  </si>
  <si>
    <t>Isa Uka</t>
  </si>
  <si>
    <t>1610-0</t>
  </si>
  <si>
    <t>05-351/01-236884/22</t>
  </si>
  <si>
    <t>Arben Abdullahu</t>
  </si>
  <si>
    <t>394-0</t>
  </si>
  <si>
    <t>05-351/01-236869/22</t>
  </si>
  <si>
    <t>Vesel Musliu</t>
  </si>
  <si>
    <t>135-4</t>
  </si>
  <si>
    <t>05-351/01-236738/22</t>
  </si>
  <si>
    <t>Adile Rexhepi</t>
  </si>
  <si>
    <t>05-351/01-236637/22</t>
  </si>
  <si>
    <t>Murlan Jasiqi</t>
  </si>
  <si>
    <t>05-351/01-236612/22</t>
  </si>
  <si>
    <t>Bekim Betyqi</t>
  </si>
  <si>
    <t>1202-2</t>
  </si>
  <si>
    <t>05-351/01-236583/22</t>
  </si>
  <si>
    <t>4556-0</t>
  </si>
  <si>
    <t>Sabrije Katarosh</t>
  </si>
  <si>
    <t>05-351/01-236771/22</t>
  </si>
  <si>
    <t>863-1</t>
  </si>
  <si>
    <t>05-351/01-237162/22</t>
  </si>
  <si>
    <t>Gjulizar Mujko</t>
  </si>
  <si>
    <t>4183-0</t>
  </si>
  <si>
    <t>05-351/01-237177/22</t>
  </si>
  <si>
    <t>Gazmend Zeqir Berisha</t>
  </si>
  <si>
    <t>2674-18</t>
  </si>
  <si>
    <t>05-351/01-237121/22</t>
  </si>
  <si>
    <t>Shpetim Bajrami</t>
  </si>
  <si>
    <t>2592-7</t>
  </si>
  <si>
    <t>05-351/01-237108/22</t>
  </si>
  <si>
    <t>Fatmir Kelmendi</t>
  </si>
  <si>
    <t>1423-29</t>
  </si>
  <si>
    <t>05-351/01-237174/22</t>
  </si>
  <si>
    <t>05-351/01-237102/22</t>
  </si>
  <si>
    <t>Arber Kololli</t>
  </si>
  <si>
    <t>05-351/01-237131/22</t>
  </si>
  <si>
    <t>N.N.P Guri</t>
  </si>
  <si>
    <t>823-36</t>
  </si>
  <si>
    <t>05-351/01-236536/22</t>
  </si>
  <si>
    <t>Bislim Pnishi</t>
  </si>
  <si>
    <t>05-351/01-236656/22</t>
  </si>
  <si>
    <t>40-2</t>
  </si>
  <si>
    <t>05-351/01-236701/22</t>
  </si>
  <si>
    <t>Shpend Sadiku</t>
  </si>
  <si>
    <t>797-10</t>
  </si>
  <si>
    <t>05-351/01-236562/22</t>
  </si>
  <si>
    <t>Faton Shehu</t>
  </si>
  <si>
    <t>05-351/01-236686/22</t>
  </si>
  <si>
    <t>05-351/01-236809/22</t>
  </si>
  <si>
    <t>Blend Humolli</t>
  </si>
  <si>
    <t>4537-1</t>
  </si>
  <si>
    <t>05-351/01-236793/22</t>
  </si>
  <si>
    <t>Driton Sfarqa</t>
  </si>
  <si>
    <t>2654-0</t>
  </si>
  <si>
    <t>Gllobar</t>
  </si>
  <si>
    <t>05-351/01-236720/22</t>
  </si>
  <si>
    <t>Petrit Begolli</t>
  </si>
  <si>
    <t>05-351/01-237730/22</t>
  </si>
  <si>
    <t>2712-2</t>
  </si>
  <si>
    <t>05-351/01-237728/22</t>
  </si>
  <si>
    <t>Keshilli I Bashkesise Islame</t>
  </si>
  <si>
    <t>10012-1</t>
  </si>
  <si>
    <t>05-351/01-237702/22</t>
  </si>
  <si>
    <t>05-351/01-237710/22</t>
  </si>
  <si>
    <t>5603-0</t>
  </si>
  <si>
    <t>05-351/01-237699/22</t>
  </si>
  <si>
    <t>4237-0</t>
  </si>
  <si>
    <t>05-351/01-237685/22</t>
  </si>
  <si>
    <t>1120-13</t>
  </si>
  <si>
    <t>05-351/01-237682/22</t>
  </si>
  <si>
    <t>05-351/01-237678/22</t>
  </si>
  <si>
    <t>1179-0</t>
  </si>
  <si>
    <t>05-351/01-237674/22</t>
  </si>
  <si>
    <t>3904-4</t>
  </si>
  <si>
    <t>05-351/01-237672/22</t>
  </si>
  <si>
    <t>05-351/01-237669/22</t>
  </si>
  <si>
    <t>4961-0</t>
  </si>
  <si>
    <t>05-351/01-237666/22</t>
  </si>
  <si>
    <t>7092-0</t>
  </si>
  <si>
    <t>05-351/01-237634/22</t>
  </si>
  <si>
    <t>7647-7</t>
  </si>
  <si>
    <t>05-351/01-238185/22</t>
  </si>
  <si>
    <t>Muhamet Krasniqi</t>
  </si>
  <si>
    <t>3539-5</t>
  </si>
  <si>
    <t>05-351/01-237480/22</t>
  </si>
  <si>
    <t>Besim Makolli</t>
  </si>
  <si>
    <t>05-351/01-237594/22</t>
  </si>
  <si>
    <t>10131-0</t>
  </si>
  <si>
    <t>05-351/01-237764/22</t>
  </si>
  <si>
    <t>05-351/01-237539/22</t>
  </si>
  <si>
    <t>05-351/01-237609/22</t>
  </si>
  <si>
    <t>2494-0</t>
  </si>
  <si>
    <t>05-351-01-237553/22</t>
  </si>
  <si>
    <t>1418-0</t>
  </si>
  <si>
    <t>05-351/01-237543/22</t>
  </si>
  <si>
    <t>3900-0</t>
  </si>
  <si>
    <t>05-351/01-237670/22</t>
  </si>
  <si>
    <t>05-351/01-237722/22</t>
  </si>
  <si>
    <t>5612-0</t>
  </si>
  <si>
    <t>05-351/01-237622/22</t>
  </si>
  <si>
    <t>687-5</t>
  </si>
  <si>
    <t>05-351/01-237614/22</t>
  </si>
  <si>
    <t>05-351/01-237663/22</t>
  </si>
  <si>
    <t>7091-0</t>
  </si>
  <si>
    <t>Besarti/Flora/Hasna</t>
  </si>
  <si>
    <t>Legalizim k1</t>
  </si>
  <si>
    <t>05-351/01-162580/20/05-351/01-29141/22</t>
  </si>
  <si>
    <t>05-351/01-237653/22</t>
  </si>
  <si>
    <t>690-0</t>
  </si>
  <si>
    <t>05-351/01-237520/22</t>
  </si>
  <si>
    <t>Arben Asllani</t>
  </si>
  <si>
    <t>05-351/01-238213/22</t>
  </si>
  <si>
    <t>Blerim Koca</t>
  </si>
  <si>
    <t>1604-15</t>
  </si>
  <si>
    <t>05-351/01-238242/22</t>
  </si>
  <si>
    <t>Valon Orllani</t>
  </si>
  <si>
    <t>1273-13</t>
  </si>
  <si>
    <t>05-351/01-238190/22</t>
  </si>
  <si>
    <t>Agon Blakaj</t>
  </si>
  <si>
    <t>2791-3</t>
  </si>
  <si>
    <t>05-351/01-238004/22</t>
  </si>
  <si>
    <t>Avdi Hasani</t>
  </si>
  <si>
    <t>465-6</t>
  </si>
  <si>
    <t>05-351/01-238140/22</t>
  </si>
  <si>
    <t>Ajshe Mehmeti</t>
  </si>
  <si>
    <t>399-4</t>
  </si>
  <si>
    <t>05-351/01-238223/22</t>
  </si>
  <si>
    <t>05-351/01-238212/22</t>
  </si>
  <si>
    <t>Erion Krasniqi</t>
  </si>
  <si>
    <t>233-2</t>
  </si>
  <si>
    <t>05-351/01-308346/19/05-351/01-254017/22</t>
  </si>
  <si>
    <t>05-351/01-238146/22</t>
  </si>
  <si>
    <t>Arton Kamberi</t>
  </si>
  <si>
    <t>05-351/01-238120/22</t>
  </si>
  <si>
    <t>919-43</t>
  </si>
  <si>
    <t>05-351/01-238045/22</t>
  </si>
  <si>
    <t>Xhevahire Xhaferi</t>
  </si>
  <si>
    <t>4354-13</t>
  </si>
  <si>
    <t>05-351/01-238348/22</t>
  </si>
  <si>
    <t>Sokol Thaçi</t>
  </si>
  <si>
    <t>Afarizem dhe Administrate</t>
  </si>
  <si>
    <t>05-351/01-238289/22</t>
  </si>
  <si>
    <t>374-56</t>
  </si>
  <si>
    <t>Administrat</t>
  </si>
  <si>
    <t>05-351/01-238386/22</t>
  </si>
  <si>
    <t>741-15</t>
  </si>
  <si>
    <t>05-351/01-238370/22</t>
  </si>
  <si>
    <t>Fehmi Istogu</t>
  </si>
  <si>
    <t>419-4</t>
  </si>
  <si>
    <t>05-351/01-238325/22</t>
  </si>
  <si>
    <t>Faton Orllani</t>
  </si>
  <si>
    <t>05-351/01-238049/22</t>
  </si>
  <si>
    <t>Dardane Batalli</t>
  </si>
  <si>
    <t>05-351/01-238037/22</t>
  </si>
  <si>
    <t>Burim Seferi</t>
  </si>
  <si>
    <t>2297-9</t>
  </si>
  <si>
    <t>05-351/01-238092/22</t>
  </si>
  <si>
    <t>Sabri Shabani</t>
  </si>
  <si>
    <t>05-351/01-238015/22</t>
  </si>
  <si>
    <t>Avdi Jupolli</t>
  </si>
  <si>
    <t>797-4</t>
  </si>
  <si>
    <t>05-351/01-238105/22</t>
  </si>
  <si>
    <t>Pro Cad Ing sh.p.k</t>
  </si>
  <si>
    <t>739-31</t>
  </si>
  <si>
    <t>05-351/01-237986/22</t>
  </si>
  <si>
    <t>1535-0</t>
  </si>
  <si>
    <t>05-351/01-238207/22</t>
  </si>
  <si>
    <t>Swis Bulding  sh.p.k</t>
  </si>
  <si>
    <t>665-6</t>
  </si>
  <si>
    <t>05-351/01-238186/22</t>
  </si>
  <si>
    <t>Isak Rakovica</t>
  </si>
  <si>
    <t>05-351/01-238164/22</t>
  </si>
  <si>
    <t>Adnan Rexhepi</t>
  </si>
  <si>
    <t>05-351/01-238162/22</t>
  </si>
  <si>
    <t>Fahredin Deshaj</t>
  </si>
  <si>
    <t>1899-0</t>
  </si>
  <si>
    <t>05-351/01-238178/22</t>
  </si>
  <si>
    <t>Besim Halili</t>
  </si>
  <si>
    <t>05-351/01-237607/22</t>
  </si>
  <si>
    <t>495-1</t>
  </si>
  <si>
    <t>05-351/01-237596/22</t>
  </si>
  <si>
    <t>6426-0</t>
  </si>
  <si>
    <t>05-351/01-237602/22</t>
  </si>
  <si>
    <t>7705-0</t>
  </si>
  <si>
    <t>05-351/01-237546/22</t>
  </si>
  <si>
    <t>05-351/01-237537/22</t>
  </si>
  <si>
    <t>178-0</t>
  </si>
  <si>
    <t>05-351/01-237522/22</t>
  </si>
  <si>
    <t>05-351/01-237641/22</t>
  </si>
  <si>
    <t>484-1</t>
  </si>
  <si>
    <t>05-351/01-237625/22</t>
  </si>
  <si>
    <t>581-0</t>
  </si>
  <si>
    <t>Siqeve</t>
  </si>
  <si>
    <t>05-351/01-237613/22</t>
  </si>
  <si>
    <t>1440-0</t>
  </si>
  <si>
    <t>05-351/01-235802/22</t>
  </si>
  <si>
    <t>Agron Orllani</t>
  </si>
  <si>
    <t>05-351/01-239261/22</t>
  </si>
  <si>
    <t>05-351/01-238926/22</t>
  </si>
  <si>
    <t>Ramush Matoshi</t>
  </si>
  <si>
    <t>05-351/01-238961/22</t>
  </si>
  <si>
    <t>Deli Hyseni</t>
  </si>
  <si>
    <t>3106-2</t>
  </si>
  <si>
    <t>05-351/01-239274/22</t>
  </si>
  <si>
    <t>1296-1</t>
  </si>
  <si>
    <t>05-351/01-239293/22</t>
  </si>
  <si>
    <t>Qamil Gashi</t>
  </si>
  <si>
    <t>1490-30</t>
  </si>
  <si>
    <t>05-351/01-239118/22</t>
  </si>
  <si>
    <t>Shukrije Latifi</t>
  </si>
  <si>
    <t>431-7</t>
  </si>
  <si>
    <t>05-351/01-238942/22</t>
  </si>
  <si>
    <t>Remzi Mehmeti</t>
  </si>
  <si>
    <t>7478-0</t>
  </si>
  <si>
    <t>05-351/01-239665/22</t>
  </si>
  <si>
    <t>Shiribane Zymi</t>
  </si>
  <si>
    <t>5671-1</t>
  </si>
  <si>
    <t>05-351/01-239637/22</t>
  </si>
  <si>
    <t>Bujar Leci</t>
  </si>
  <si>
    <t>1848-11</t>
  </si>
  <si>
    <t>05-351/01-239678/22</t>
  </si>
  <si>
    <t>Hatiqe Leci</t>
  </si>
  <si>
    <t>05-351/01-239714/22</t>
  </si>
  <si>
    <t>Izet Zeqiri</t>
  </si>
  <si>
    <t>838-5</t>
  </si>
  <si>
    <t>Tasty Exclusive</t>
  </si>
  <si>
    <t>05-351/01-239629/22</t>
  </si>
  <si>
    <t>05-351/01-239651/22</t>
  </si>
  <si>
    <t>2673-3</t>
  </si>
  <si>
    <t>05-351/01-239660/22</t>
  </si>
  <si>
    <t>Faton Bajselmani</t>
  </si>
  <si>
    <t>4090-0</t>
  </si>
  <si>
    <t>05-351/01-239732/22</t>
  </si>
  <si>
    <t>Shkurte Rizani</t>
  </si>
  <si>
    <t>1739-15</t>
  </si>
  <si>
    <t>05-351/01-239752/22</t>
  </si>
  <si>
    <t>Haki Fetiu</t>
  </si>
  <si>
    <t>610-18</t>
  </si>
  <si>
    <t>05-351/01-239754/22</t>
  </si>
  <si>
    <t>Jonuz Bajrami</t>
  </si>
  <si>
    <t>05-351/01-239789/22</t>
  </si>
  <si>
    <t>05-351/01-239667/22</t>
  </si>
  <si>
    <t>Remzi Gashi</t>
  </si>
  <si>
    <t>05-351/01-239995/22</t>
  </si>
  <si>
    <t>Artan Basholli</t>
  </si>
  <si>
    <t>1492-7</t>
  </si>
  <si>
    <t>05-351/01-240025/22</t>
  </si>
  <si>
    <t>Kujtim Thaqi</t>
  </si>
  <si>
    <t>1258-7</t>
  </si>
  <si>
    <t>05-351/01-240007/22</t>
  </si>
  <si>
    <t>Bajram Balaj</t>
  </si>
  <si>
    <t>05-351/01-239922/22</t>
  </si>
  <si>
    <t>Gazmend Krasniqi</t>
  </si>
  <si>
    <t>913-4</t>
  </si>
  <si>
    <t>05-351/01-239983/22</t>
  </si>
  <si>
    <t>Avdullah Krasniqi</t>
  </si>
  <si>
    <t>05-351/01-239774/22</t>
  </si>
  <si>
    <t>Derguti Invest</t>
  </si>
  <si>
    <t>05-351/01-239908/22</t>
  </si>
  <si>
    <t>Lutfi Krasniqi</t>
  </si>
  <si>
    <t>05-351/01-239284/22</t>
  </si>
  <si>
    <t>Vesel Haxhiu</t>
  </si>
  <si>
    <t>4363-1</t>
  </si>
  <si>
    <t>05-351/01-239986/22</t>
  </si>
  <si>
    <t>Besim Mehmedaliu</t>
  </si>
  <si>
    <t>1275-6</t>
  </si>
  <si>
    <t>05-351/01-239352/22</t>
  </si>
  <si>
    <t>146-16</t>
  </si>
  <si>
    <t>05-351/01-240829/22</t>
  </si>
  <si>
    <t>Rushit Ramabaja</t>
  </si>
  <si>
    <t>1774-16</t>
  </si>
  <si>
    <t>05-351/01-240433/22</t>
  </si>
  <si>
    <t>5617-0</t>
  </si>
  <si>
    <t>05-351/01-240280/22</t>
  </si>
  <si>
    <t>Fatmir Krasniqi</t>
  </si>
  <si>
    <t>05-351/01-240251/22</t>
  </si>
  <si>
    <t>67-3</t>
  </si>
  <si>
    <t>05-351/01-240393/22</t>
  </si>
  <si>
    <t>Lin Projek sh.p.k</t>
  </si>
  <si>
    <t>1835-3</t>
  </si>
  <si>
    <t>05-351/01-240390/22</t>
  </si>
  <si>
    <t>1562-0</t>
  </si>
  <si>
    <t>05-351/01-240410/22</t>
  </si>
  <si>
    <t>Bafti Fetahu</t>
  </si>
  <si>
    <t>6901-0</t>
  </si>
  <si>
    <t>05-351/01-240417/22</t>
  </si>
  <si>
    <t>Vehbi Ferati</t>
  </si>
  <si>
    <t>2587-11</t>
  </si>
  <si>
    <t>05-351/01-240441/22</t>
  </si>
  <si>
    <t>05-351/01-240465/22</t>
  </si>
  <si>
    <t>Ajet Mustafa</t>
  </si>
  <si>
    <t>657-1</t>
  </si>
  <si>
    <t>05-351/01-240459/22</t>
  </si>
  <si>
    <t>Laurant Gashi</t>
  </si>
  <si>
    <t>954-13</t>
  </si>
  <si>
    <t>05-351/01-240279/22</t>
  </si>
  <si>
    <t>Hilmi Thaqi</t>
  </si>
  <si>
    <t>2574-0</t>
  </si>
  <si>
    <t>05-351/01-240207/22</t>
  </si>
  <si>
    <t>05-351/01-240169/22</t>
  </si>
  <si>
    <t>Ragip Musa</t>
  </si>
  <si>
    <t>1235-10</t>
  </si>
  <si>
    <t>05-351/01-240197/22</t>
  </si>
  <si>
    <t>Berat Troshupa</t>
  </si>
  <si>
    <t>5996-0</t>
  </si>
  <si>
    <t>05-351/01-240319/22</t>
  </si>
  <si>
    <t>Ilir Haxhaj</t>
  </si>
  <si>
    <t>05-351/01-241250/22</t>
  </si>
  <si>
    <t>05-351/01-241247/22</t>
  </si>
  <si>
    <t>4775-0</t>
  </si>
  <si>
    <t>05-351/01-240824/22</t>
  </si>
  <si>
    <t>Emrullah Cej</t>
  </si>
  <si>
    <t>7574-1</t>
  </si>
  <si>
    <t>05-351/01-240850/22</t>
  </si>
  <si>
    <t>Sadrija Kojçiq</t>
  </si>
  <si>
    <t>05-351/01-241234/22</t>
  </si>
  <si>
    <t>901-7</t>
  </si>
  <si>
    <t>05-351/01-241094/22</t>
  </si>
  <si>
    <t>60-0</t>
  </si>
  <si>
    <t>05-351/01-241099/22</t>
  </si>
  <si>
    <t>169-2</t>
  </si>
  <si>
    <t>05-351/01-241125/22</t>
  </si>
  <si>
    <t>05-351/01-241207/22</t>
  </si>
  <si>
    <t>Driton Sahiti</t>
  </si>
  <si>
    <t>1338-2</t>
  </si>
  <si>
    <t>05-351/01-240253/22</t>
  </si>
  <si>
    <t>67-7</t>
  </si>
  <si>
    <t>05-351/01-240420/22</t>
  </si>
  <si>
    <t>05-351/01-241963/22</t>
  </si>
  <si>
    <t>Saim Ismajli</t>
  </si>
  <si>
    <t>1182-3</t>
  </si>
  <si>
    <t>05-351/01-241942/22</t>
  </si>
  <si>
    <t>05-351/01-241958/22</t>
  </si>
  <si>
    <t>Lirim Ukimeraj</t>
  </si>
  <si>
    <t>1831-0</t>
  </si>
  <si>
    <t>05-351/01-241921/22</t>
  </si>
  <si>
    <t>Ibrahim Rrahmani</t>
  </si>
  <si>
    <t>Rexhepi/Violeta</t>
  </si>
  <si>
    <t>05-351/01-241935/22</t>
  </si>
  <si>
    <t>4762-2</t>
  </si>
  <si>
    <t>05-351/01-241869/22</t>
  </si>
  <si>
    <t>Izet Potoku</t>
  </si>
  <si>
    <t>2886-1</t>
  </si>
  <si>
    <t>05-351/01-241910/22</t>
  </si>
  <si>
    <t>05-351/01-241975/22</t>
  </si>
  <si>
    <t>Sami Azemi</t>
  </si>
  <si>
    <t>2569-23</t>
  </si>
  <si>
    <t>05-351/01-241895/22</t>
  </si>
  <si>
    <t>Muhamet Potoku</t>
  </si>
  <si>
    <t>05-351/01-241907/22</t>
  </si>
  <si>
    <t>Arbrora Gashi</t>
  </si>
  <si>
    <t>05-351/01-241933/22</t>
  </si>
  <si>
    <t>05-351/01-241889/22</t>
  </si>
  <si>
    <t>Mustaf Potoku</t>
  </si>
  <si>
    <t>05-351/01-241952/22</t>
  </si>
  <si>
    <t>Gani Rexha</t>
  </si>
  <si>
    <t>4777-0</t>
  </si>
  <si>
    <t>05-351/01-241941/22</t>
  </si>
  <si>
    <t>Sadik Krapi</t>
  </si>
  <si>
    <t>22-5</t>
  </si>
  <si>
    <t>05-351/01-241874/22</t>
  </si>
  <si>
    <t>Rrustem Potoku</t>
  </si>
  <si>
    <t>05-351/01-241706/22</t>
  </si>
  <si>
    <t>Muharrem Sopjani</t>
  </si>
  <si>
    <t>1619-0</t>
  </si>
  <si>
    <t>05-351/01-241697/22</t>
  </si>
  <si>
    <t>Valon Klinaku</t>
  </si>
  <si>
    <t>848-9</t>
  </si>
  <si>
    <t>05-351/01-241441/22</t>
  </si>
  <si>
    <t>Nexhip Ferati</t>
  </si>
  <si>
    <t>901-6</t>
  </si>
  <si>
    <t>05-351/01-241438/22</t>
  </si>
  <si>
    <t>Mexhip Demi</t>
  </si>
  <si>
    <t>2524-4</t>
  </si>
  <si>
    <t>05-351/01-241456/22</t>
  </si>
  <si>
    <t>Rrustem Abazi</t>
  </si>
  <si>
    <t>806-10</t>
  </si>
  <si>
    <t>05-351/01-241451/22</t>
  </si>
  <si>
    <t>Bekim Bunjaku</t>
  </si>
  <si>
    <t>Dergese dokumentacioni ne kompetence</t>
  </si>
  <si>
    <t>08.12.2022</t>
  </si>
  <si>
    <t>05-351/01-241435/22</t>
  </si>
  <si>
    <t>Sabri Bajgora</t>
  </si>
  <si>
    <t>4917-1</t>
  </si>
  <si>
    <t>05-351/01-241448/22</t>
  </si>
  <si>
    <t>Bajram Ukic</t>
  </si>
  <si>
    <t>05-351/01-241469/22</t>
  </si>
  <si>
    <t>Granit Kastrati</t>
  </si>
  <si>
    <t>2385-0</t>
  </si>
  <si>
    <t>05-351/01-241554/22</t>
  </si>
  <si>
    <t>Liridon Latifi</t>
  </si>
  <si>
    <t>1067-2</t>
  </si>
  <si>
    <t>05-351/01-27185/21/05-351/01-267029/22</t>
  </si>
  <si>
    <t>12.12.2022</t>
  </si>
  <si>
    <t>22.11.2021/12.08.2022/15.11.2022/12.12.2022</t>
  </si>
  <si>
    <t>05-351/01-171200/21/05-351/01-266836/22</t>
  </si>
  <si>
    <t>05-351/01-241424/22</t>
  </si>
  <si>
    <t>Kreshnik Syka</t>
  </si>
  <si>
    <t>864-11</t>
  </si>
  <si>
    <t>05-351/01-241519/22</t>
  </si>
  <si>
    <t>05-351/01-241611/22</t>
  </si>
  <si>
    <t>Bekim Maliqi</t>
  </si>
  <si>
    <t>355-3</t>
  </si>
  <si>
    <t>05-351/01-241568/22</t>
  </si>
  <si>
    <t>Agron Sylejmani</t>
  </si>
  <si>
    <t>05-351/01-241688/22</t>
  </si>
  <si>
    <t>Asllan Sijarina</t>
  </si>
  <si>
    <t>05-351/01-241698/22</t>
  </si>
  <si>
    <t>05-351/01-241686/22</t>
  </si>
  <si>
    <t>Minire Mulolli</t>
  </si>
  <si>
    <t>776-5</t>
  </si>
  <si>
    <t>05-351/01-241682/22</t>
  </si>
  <si>
    <t>Armend Loshaj</t>
  </si>
  <si>
    <t>05-351/01-241680/22</t>
  </si>
  <si>
    <t>Alban Syla</t>
  </si>
  <si>
    <t>05-351/01-241487/22</t>
  </si>
  <si>
    <t>Fitim Bryma</t>
  </si>
  <si>
    <t>770-8</t>
  </si>
  <si>
    <t>05-351/01-241507/22</t>
  </si>
  <si>
    <t>Fitim Gjata</t>
  </si>
  <si>
    <t>2099-22</t>
  </si>
  <si>
    <t>05-351/01-241499/22</t>
  </si>
  <si>
    <t>Ismail Pllana</t>
  </si>
  <si>
    <t>1581-5</t>
  </si>
  <si>
    <t>05-351/01-241485/22</t>
  </si>
  <si>
    <t>4167-3</t>
  </si>
  <si>
    <t>05-351/01-241475/22</t>
  </si>
  <si>
    <t>Abdurrahman Gerçari</t>
  </si>
  <si>
    <t>2679-11</t>
  </si>
  <si>
    <t>05-351/01-241488/22</t>
  </si>
  <si>
    <t>Mustafa Xhemaili</t>
  </si>
  <si>
    <t>4052-1</t>
  </si>
  <si>
    <t>05-351/01-241414/22</t>
  </si>
  <si>
    <t>Bilall Uka</t>
  </si>
  <si>
    <t>3058-48</t>
  </si>
  <si>
    <t>05-351/01-241623/22</t>
  </si>
  <si>
    <t>Ismail Koprani</t>
  </si>
  <si>
    <t>05-351/01-241401/22</t>
  </si>
  <si>
    <t>Islam Uka</t>
  </si>
  <si>
    <t>05-351/01-241390/22</t>
  </si>
  <si>
    <t>Fatbardh Xhaferi</t>
  </si>
  <si>
    <t>05-351/01-241591/22</t>
  </si>
  <si>
    <t>Riza Kurteshi</t>
  </si>
  <si>
    <t>05-351/01-241581/22</t>
  </si>
  <si>
    <t>05-351/01-241311/22</t>
  </si>
  <si>
    <t>Naser Kamberi</t>
  </si>
  <si>
    <t>213-14</t>
  </si>
  <si>
    <t>05-351/01-241343/22</t>
  </si>
  <si>
    <t>Fehmi Beqiri</t>
  </si>
  <si>
    <t>1331-1</t>
  </si>
  <si>
    <t>05-351/01-241351/22</t>
  </si>
  <si>
    <t>169-6</t>
  </si>
  <si>
    <t>05-351/01-241373/22</t>
  </si>
  <si>
    <t>05-351/01-242466/22</t>
  </si>
  <si>
    <t>Arif Ibrahimi</t>
  </si>
  <si>
    <t>05-351/01-243055/22</t>
  </si>
  <si>
    <t>Enver Hamiti</t>
  </si>
  <si>
    <t>169-11</t>
  </si>
  <si>
    <t>05-351/01-242944/22</t>
  </si>
  <si>
    <t>Virtyt Ibrahimaga</t>
  </si>
  <si>
    <t>606-33</t>
  </si>
  <si>
    <t>05-351/01-243063/22</t>
  </si>
  <si>
    <t>Armend Blakqori</t>
  </si>
  <si>
    <t>1492-3</t>
  </si>
  <si>
    <t>05-351/01-242543/22</t>
  </si>
  <si>
    <t>Eshref Abdullahu</t>
  </si>
  <si>
    <t>1305-2</t>
  </si>
  <si>
    <t>05-351/01-242456/22</t>
  </si>
  <si>
    <t>Islam Avdiu</t>
  </si>
  <si>
    <t>05-351/01-242450/22</t>
  </si>
  <si>
    <t>Enver Blakqori</t>
  </si>
  <si>
    <t>3923-0</t>
  </si>
  <si>
    <t>05-351/01-243036/22</t>
  </si>
  <si>
    <t>Kushtrim Raçi</t>
  </si>
  <si>
    <t>7604-28</t>
  </si>
  <si>
    <t>05-351/01-242633/22</t>
  </si>
  <si>
    <t>Qamil Selimi</t>
  </si>
  <si>
    <t>859-4</t>
  </si>
  <si>
    <t>05-351/01-242654/22</t>
  </si>
  <si>
    <t>Behar Ternava</t>
  </si>
  <si>
    <t>647-11</t>
  </si>
  <si>
    <t>05-351/01-242668/22</t>
  </si>
  <si>
    <t>Fatmir Trnava</t>
  </si>
  <si>
    <t>651-2</t>
  </si>
  <si>
    <t>05-351/01-242715/22</t>
  </si>
  <si>
    <t>05-351/01-243277/22</t>
  </si>
  <si>
    <t>Albert Lika</t>
  </si>
  <si>
    <t>237-16</t>
  </si>
  <si>
    <t>05-351/01-243022/22</t>
  </si>
  <si>
    <t>N.T.N Labi Com Shefqet Gashi</t>
  </si>
  <si>
    <t>5005-0</t>
  </si>
  <si>
    <t>05-351/01-243349/22</t>
  </si>
  <si>
    <t>Ramadan Mustafa</t>
  </si>
  <si>
    <t>1290-8</t>
  </si>
  <si>
    <t>05-351/01-243329/22</t>
  </si>
  <si>
    <t>Burim Muçiqi</t>
  </si>
  <si>
    <t>276-11</t>
  </si>
  <si>
    <t>05-351/01-242966/22</t>
  </si>
  <si>
    <t>Xheladin Hamiti</t>
  </si>
  <si>
    <t>169-12</t>
  </si>
  <si>
    <t>05-351/01-242948/22</t>
  </si>
  <si>
    <t>Ramadan Meziu</t>
  </si>
  <si>
    <t>6179-10</t>
  </si>
  <si>
    <t>05-351/01-242937/22</t>
  </si>
  <si>
    <t>6178-0</t>
  </si>
  <si>
    <t>05-351/01-242993/22</t>
  </si>
  <si>
    <t>Hajdar Pasha</t>
  </si>
  <si>
    <t>05-351/01-242557/22</t>
  </si>
  <si>
    <t>Agim Haxhiu</t>
  </si>
  <si>
    <t>4911-2</t>
  </si>
  <si>
    <t>05-351/01-242762/22</t>
  </si>
  <si>
    <t>Metush Dragusha</t>
  </si>
  <si>
    <t>05-351/01-242771/22</t>
  </si>
  <si>
    <t>1059-0</t>
  </si>
  <si>
    <t>05-351/01-242747/22</t>
  </si>
  <si>
    <t>NTP Premtimi Petrit Gashi</t>
  </si>
  <si>
    <t>823-3</t>
  </si>
  <si>
    <t>05-351/01-242730/22</t>
  </si>
  <si>
    <t>Sylejman Zabelaj</t>
  </si>
  <si>
    <t>1253-16</t>
  </si>
  <si>
    <t>05-351/01-242674/22</t>
  </si>
  <si>
    <t>3109-36</t>
  </si>
  <si>
    <t>05-351/01-242708/22</t>
  </si>
  <si>
    <t>Swis Bulding Standard  sh.p.k</t>
  </si>
  <si>
    <t>665-3</t>
  </si>
  <si>
    <t>05-351/01-243295/22</t>
  </si>
  <si>
    <t>Fabrika 1863 L.L.C</t>
  </si>
  <si>
    <t>279-2</t>
  </si>
  <si>
    <t>05-351/01-242639/22</t>
  </si>
  <si>
    <t>05-351/01-242631/22</t>
  </si>
  <si>
    <t>Fehmi Kelmendi</t>
  </si>
  <si>
    <t>05-351/01-242593/22</t>
  </si>
  <si>
    <t>Hetem Hetemi</t>
  </si>
  <si>
    <t>3934-1</t>
  </si>
  <si>
    <t>05-351/01-243288/22</t>
  </si>
  <si>
    <t>05-351/01-243306/22</t>
  </si>
  <si>
    <t>Shaban Ferati</t>
  </si>
  <si>
    <t>05-351/01-243305/22</t>
  </si>
  <si>
    <t>05-351/01-243290/22</t>
  </si>
  <si>
    <t>Kadri Ademi</t>
  </si>
  <si>
    <t>3038-0</t>
  </si>
  <si>
    <t>05-351/01-243272/22</t>
  </si>
  <si>
    <t>Nazmije Ademi</t>
  </si>
  <si>
    <t>3039-1</t>
  </si>
  <si>
    <t>05-351/01-243328/22</t>
  </si>
  <si>
    <t>Besnik Kadriu</t>
  </si>
  <si>
    <t>05-351/01-242693/22</t>
  </si>
  <si>
    <t>05-351/01-242683/22</t>
  </si>
  <si>
    <t>Ajup Camaj</t>
  </si>
  <si>
    <t>426-4</t>
  </si>
  <si>
    <t>05-351/01-242483/22</t>
  </si>
  <si>
    <t>Muhamed Avdullahi</t>
  </si>
  <si>
    <t>1305-3</t>
  </si>
  <si>
    <t>05-351/01-243591/22</t>
  </si>
  <si>
    <t>Latif Jakupi</t>
  </si>
  <si>
    <t>489-26</t>
  </si>
  <si>
    <t>05-351/01-243572/22</t>
  </si>
  <si>
    <t>Husejin Ukiqi</t>
  </si>
  <si>
    <t>2317-6</t>
  </si>
  <si>
    <t>05-351/01-243584/22</t>
  </si>
  <si>
    <t>Valdet Avdiu Dafina Berisha</t>
  </si>
  <si>
    <t>496-0</t>
  </si>
  <si>
    <t>09.12.2022</t>
  </si>
  <si>
    <t>05-351/01-243579/22</t>
  </si>
  <si>
    <t>Nurten  Sella</t>
  </si>
  <si>
    <t>10086-7</t>
  </si>
  <si>
    <t>05-351/01-243542/22</t>
  </si>
  <si>
    <t>Skender Qerimi</t>
  </si>
  <si>
    <t>05-351/01-243573/22</t>
  </si>
  <si>
    <t>1604-0</t>
  </si>
  <si>
    <t>05-351/01-243556/22</t>
  </si>
  <si>
    <t>Artil Thaçi</t>
  </si>
  <si>
    <t xml:space="preserve">K2 </t>
  </si>
  <si>
    <t>05-351/01-243979/22</t>
  </si>
  <si>
    <t>Feriz Abazi</t>
  </si>
  <si>
    <t>2095-18</t>
  </si>
  <si>
    <t>05-351/01-243557/22</t>
  </si>
  <si>
    <t>Valon Vataj</t>
  </si>
  <si>
    <t>412-6</t>
  </si>
  <si>
    <t>05-351/01-243536/22</t>
  </si>
  <si>
    <t>05-351/01-243709/22</t>
  </si>
  <si>
    <t>Astron Mahmutaj</t>
  </si>
  <si>
    <t>941-0</t>
  </si>
  <si>
    <t>05-351/01-243666/22</t>
  </si>
  <si>
    <t>Ramadan  Mevlude Ferati</t>
  </si>
  <si>
    <t>785-0</t>
  </si>
  <si>
    <t>05-351/01-243616/22</t>
  </si>
  <si>
    <t>Adem Kurteshi</t>
  </si>
  <si>
    <t>2372-2</t>
  </si>
  <si>
    <t>05-351/01-244092/22</t>
  </si>
  <si>
    <t>05-351/01-243599/22</t>
  </si>
  <si>
    <t>Sabri Sadriu</t>
  </si>
  <si>
    <t>05-351/01-243605/22</t>
  </si>
  <si>
    <t>168-8</t>
  </si>
  <si>
    <t>05-351/01-243620/22</t>
  </si>
  <si>
    <t>Ahmet Rushiti</t>
  </si>
  <si>
    <t>1075-1</t>
  </si>
  <si>
    <t>05-351/01-243586/22</t>
  </si>
  <si>
    <t>Hafiz Krasniqi</t>
  </si>
  <si>
    <t>1061-1</t>
  </si>
  <si>
    <t>05-351/01-243547/22</t>
  </si>
  <si>
    <t>67-9</t>
  </si>
  <si>
    <t>14.12.2022</t>
  </si>
  <si>
    <t>05-351/01-243854/22</t>
  </si>
  <si>
    <t>Ermir Konushevci</t>
  </si>
  <si>
    <t>22-15</t>
  </si>
  <si>
    <t>05-351/01-243632/22</t>
  </si>
  <si>
    <t>Hetem Potoku</t>
  </si>
  <si>
    <t>05-351/01-243669/22</t>
  </si>
  <si>
    <t>437-0</t>
  </si>
  <si>
    <t>05-351/01-243687/22</t>
  </si>
  <si>
    <t>Xhavit Berkolli</t>
  </si>
  <si>
    <t>05-351/01-243692/22</t>
  </si>
  <si>
    <t>Driton Pllana</t>
  </si>
  <si>
    <t>3646-0</t>
  </si>
  <si>
    <t>05-351/01-243664/22</t>
  </si>
  <si>
    <t>Sedat Zabelaj</t>
  </si>
  <si>
    <t>05-351/01-243661/22</t>
  </si>
  <si>
    <t>Fuad Rexha</t>
  </si>
  <si>
    <t>638-3</t>
  </si>
  <si>
    <t>05-351/01-243832/22</t>
  </si>
  <si>
    <t>Refik Konushevci</t>
  </si>
  <si>
    <t>05-351-01/243653/22</t>
  </si>
  <si>
    <t>Ardian Mumxhiu</t>
  </si>
  <si>
    <t>5331-1</t>
  </si>
  <si>
    <t>05-351/01-243640/22</t>
  </si>
  <si>
    <t>Driton Asllani</t>
  </si>
  <si>
    <t>6340-0</t>
  </si>
  <si>
    <t>05-351/01-243625/22</t>
  </si>
  <si>
    <t>Florim Shahini</t>
  </si>
  <si>
    <t>465-12</t>
  </si>
  <si>
    <t>05-351/01-243635/22</t>
  </si>
  <si>
    <t>Flaka Surroi</t>
  </si>
  <si>
    <t>1860-1</t>
  </si>
  <si>
    <t>05-351/01-243752/22</t>
  </si>
  <si>
    <t>Jahir Limani</t>
  </si>
  <si>
    <t>2094-14</t>
  </si>
  <si>
    <t>05-351/01-243743/22</t>
  </si>
  <si>
    <t>05-351/01-243716/22</t>
  </si>
  <si>
    <t>Besnik Çitaku</t>
  </si>
  <si>
    <t>05-351/01-243727/22</t>
  </si>
  <si>
    <t>Afrim Bakalli</t>
  </si>
  <si>
    <t>5136-0</t>
  </si>
  <si>
    <t>05-351/01-245590/22</t>
  </si>
  <si>
    <t>N.P.N. Hoxha</t>
  </si>
  <si>
    <t>1502-0</t>
  </si>
  <si>
    <t>05-351/01-244933/22</t>
  </si>
  <si>
    <t>2158-21</t>
  </si>
  <si>
    <t>05-351/01-244904/22</t>
  </si>
  <si>
    <t>Islam Nura</t>
  </si>
  <si>
    <t>608-61</t>
  </si>
  <si>
    <t>05-351/01-244869/22</t>
  </si>
  <si>
    <t>1292-7</t>
  </si>
  <si>
    <t>05-351/01-245357/22</t>
  </si>
  <si>
    <t>Sherafedin Troshupa</t>
  </si>
  <si>
    <t>05-350/02-71635/22</t>
  </si>
  <si>
    <t>1049-1</t>
  </si>
  <si>
    <t>05-351/01-245619/22</t>
  </si>
  <si>
    <t>Syle Zeka</t>
  </si>
  <si>
    <t>224-0</t>
  </si>
  <si>
    <t>05-351/01-245605/22</t>
  </si>
  <si>
    <t>05-351/01-245239/22</t>
  </si>
  <si>
    <t>05-351/01-244972/22</t>
  </si>
  <si>
    <t>Hakif Gashi</t>
  </si>
  <si>
    <t>94-1</t>
  </si>
  <si>
    <t>05-351/01-244849/22</t>
  </si>
  <si>
    <t>Selatin Mustafa</t>
  </si>
  <si>
    <t>05-351/01-244846/22</t>
  </si>
  <si>
    <t>Mejreme Tahirsylaj</t>
  </si>
  <si>
    <t>7435-1</t>
  </si>
  <si>
    <t>05-351/01-244830/22</t>
  </si>
  <si>
    <t>Umer Mustafa</t>
  </si>
  <si>
    <t>6149-5</t>
  </si>
  <si>
    <t>05-351/01-244809/22</t>
  </si>
  <si>
    <t>35-6</t>
  </si>
  <si>
    <t>05-351/01-245403/22</t>
  </si>
  <si>
    <t>Zymer Cakolli</t>
  </si>
  <si>
    <t>05-351/01-245430/22</t>
  </si>
  <si>
    <t>Hilmi Pestisha</t>
  </si>
  <si>
    <t>1548-1</t>
  </si>
  <si>
    <t>05-351/01-245447/22</t>
  </si>
  <si>
    <t>Shefki Veseli</t>
  </si>
  <si>
    <t>05-351/01-245498/22</t>
  </si>
  <si>
    <t>Arianit Cakolli</t>
  </si>
  <si>
    <t>05-351/01-245480/22</t>
  </si>
  <si>
    <t>Xhafer Nazif Cakolli</t>
  </si>
  <si>
    <t>05-351/01-245464/22</t>
  </si>
  <si>
    <t>6687-0</t>
  </si>
  <si>
    <t>15.12.2022</t>
  </si>
  <si>
    <t>10.11.2022/08.12.2022</t>
  </si>
  <si>
    <t>05-350/02-41379/22/05-351/01-246943/22/05-351/01-265281/22</t>
  </si>
  <si>
    <t>05-351/01-244894/22</t>
  </si>
  <si>
    <t>05-351/01-245021/22</t>
  </si>
  <si>
    <t>374-3</t>
  </si>
  <si>
    <t>05-351/01-244912/22</t>
  </si>
  <si>
    <t>Xhevdet Krasniqi</t>
  </si>
  <si>
    <t>851-195</t>
  </si>
  <si>
    <t>05-351/01-244940/22</t>
  </si>
  <si>
    <t>05-351/01-244992/22</t>
  </si>
  <si>
    <t>Alban Bajgora</t>
  </si>
  <si>
    <t>4723-0</t>
  </si>
  <si>
    <t>05-351/01-244979/22</t>
  </si>
  <si>
    <t>Ibrahim Bitiçi</t>
  </si>
  <si>
    <t>2978-5</t>
  </si>
  <si>
    <t>05-351/01-244900/22</t>
  </si>
  <si>
    <t>Bajram Mustafa</t>
  </si>
  <si>
    <t>05-351/01-245235/22</t>
  </si>
  <si>
    <t>Ajshe Sopjani</t>
  </si>
  <si>
    <t>498-2</t>
  </si>
  <si>
    <t>05-351/01-244978/22</t>
  </si>
  <si>
    <t>Rahim Nura</t>
  </si>
  <si>
    <t>05-351/01-245192/22</t>
  </si>
  <si>
    <t>28.11.2022</t>
  </si>
  <si>
    <t>936-5</t>
  </si>
  <si>
    <t>05-351/01-245147/22</t>
  </si>
  <si>
    <t>05-351/01-245023/22</t>
  </si>
  <si>
    <t>05-351/01-245220/22</t>
  </si>
  <si>
    <t>Fegjri Maliqi</t>
  </si>
  <si>
    <t>05-351/01-245199/22</t>
  </si>
  <si>
    <t>Luan Menxhiqi</t>
  </si>
  <si>
    <t>05-351/01-245043/22</t>
  </si>
  <si>
    <t>Besim Lushta</t>
  </si>
  <si>
    <t>666-7</t>
  </si>
  <si>
    <t>05-351/01-245056/22</t>
  </si>
  <si>
    <t>Xhevat Hamiti</t>
  </si>
  <si>
    <t>169-13</t>
  </si>
  <si>
    <t>05-351/01-245037/22</t>
  </si>
  <si>
    <t>Tomor Selmani</t>
  </si>
  <si>
    <t>422-9</t>
  </si>
  <si>
    <t>05-351/01-244982/22</t>
  </si>
  <si>
    <t>Xhavit Gorçaj</t>
  </si>
  <si>
    <t>94-2</t>
  </si>
  <si>
    <t>05-351/01-245009/22</t>
  </si>
  <si>
    <t>286-10</t>
  </si>
  <si>
    <t>05-351/01-245231/22</t>
  </si>
  <si>
    <t>Mahmut Martinaj</t>
  </si>
  <si>
    <t>2959-7</t>
  </si>
  <si>
    <t>05-351/01-245069/22</t>
  </si>
  <si>
    <t>Ibrahim Morina</t>
  </si>
  <si>
    <t>838-2</t>
  </si>
  <si>
    <t>05-351/01-246814/22</t>
  </si>
  <si>
    <t>Rrahim Mustafa</t>
  </si>
  <si>
    <t>05-351/01-246822/22</t>
  </si>
  <si>
    <t>Nexhmedin Mustafa</t>
  </si>
  <si>
    <t>05-351/01-246770/22</t>
  </si>
  <si>
    <t>05-351/01-247018/22</t>
  </si>
  <si>
    <t>Vehbi Zeqiri</t>
  </si>
  <si>
    <t>1591-11</t>
  </si>
  <si>
    <t>05-351/01-246833/22</t>
  </si>
  <si>
    <t>Lulzim Zylfijaj</t>
  </si>
  <si>
    <t>3906-1</t>
  </si>
  <si>
    <t>05-351/01-246787/22</t>
  </si>
  <si>
    <t>Mehmet Gerbeshi</t>
  </si>
  <si>
    <t>05-351/01-246776/22</t>
  </si>
  <si>
    <t>Vlora Obertinca</t>
  </si>
  <si>
    <t>05-351/01-246756/22</t>
  </si>
  <si>
    <t>Ramize Beqiri</t>
  </si>
  <si>
    <t>907-2</t>
  </si>
  <si>
    <t>05-351/01-246711/22</t>
  </si>
  <si>
    <t>Edi Obertinca</t>
  </si>
  <si>
    <t>05-351/01-247010/22</t>
  </si>
  <si>
    <t>Beqir Zeqiri</t>
  </si>
  <si>
    <t>1591-10</t>
  </si>
  <si>
    <t>05-351/01-246744/22</t>
  </si>
  <si>
    <t>Raif Gerbeshi</t>
  </si>
  <si>
    <t>405-2</t>
  </si>
  <si>
    <t>05-351/01-246819/22</t>
  </si>
  <si>
    <t>Mirvete Grezda</t>
  </si>
  <si>
    <t>6188-5</t>
  </si>
  <si>
    <t>05-351/01-246528/22</t>
  </si>
  <si>
    <t>05-351/01-246203/22</t>
  </si>
  <si>
    <t>05-351/01-246296/22</t>
  </si>
  <si>
    <t>09.10.2022</t>
  </si>
  <si>
    <t>Visare Mulhaxha</t>
  </si>
  <si>
    <t>2359-2</t>
  </si>
  <si>
    <t>05-351/01-247302/22</t>
  </si>
  <si>
    <t>3109-32</t>
  </si>
  <si>
    <t>05-351/01-247294/22</t>
  </si>
  <si>
    <t>Florentina Bucaliu</t>
  </si>
  <si>
    <t>05-351/01-247328/22</t>
  </si>
  <si>
    <t>Petrit Halilaj</t>
  </si>
  <si>
    <t>260-2</t>
  </si>
  <si>
    <t>05-351/01-247012/22</t>
  </si>
  <si>
    <t>Muhamed Çitaku</t>
  </si>
  <si>
    <t>05-351/01-246924/22</t>
  </si>
  <si>
    <t>Eroll Jusufi</t>
  </si>
  <si>
    <t>05-351/01-246314/22</t>
  </si>
  <si>
    <t>739-25</t>
  </si>
  <si>
    <t>05-351/01-246325/22</t>
  </si>
  <si>
    <t>Gazmend Orllani</t>
  </si>
  <si>
    <t>05-351/01-246492/22</t>
  </si>
  <si>
    <t>Vedat Prebreza</t>
  </si>
  <si>
    <t>1493-4</t>
  </si>
  <si>
    <t>05-351/01-246335/22</t>
  </si>
  <si>
    <t>Blerim Binaku</t>
  </si>
  <si>
    <t>05-351/01-246371/22</t>
  </si>
  <si>
    <t>Gani Konushevci</t>
  </si>
  <si>
    <t>05-351/01-245896/22</t>
  </si>
  <si>
    <t>Muhamet Berisha</t>
  </si>
  <si>
    <t>833-7</t>
  </si>
  <si>
    <t>05-351/01-245887/22</t>
  </si>
  <si>
    <t>05-351/01-246044/22</t>
  </si>
  <si>
    <t>7651-3</t>
  </si>
  <si>
    <t>05-351/01-246223/22</t>
  </si>
  <si>
    <t>Fatmir Zylfijaj</t>
  </si>
  <si>
    <t>05-351/01-246229/22</t>
  </si>
  <si>
    <t>05-351/01-247895/22</t>
  </si>
  <si>
    <t>Amant Bucaliu</t>
  </si>
  <si>
    <t>235-7</t>
  </si>
  <si>
    <t>05-351/01-248170/22</t>
  </si>
  <si>
    <t>Adnan Rashiti</t>
  </si>
  <si>
    <t>2660-1</t>
  </si>
  <si>
    <t>05-351/01-247847/22</t>
  </si>
  <si>
    <t>Xhevdet Gerbeshi</t>
  </si>
  <si>
    <t>406-5</t>
  </si>
  <si>
    <t>05-351/01-248209/22</t>
  </si>
  <si>
    <t>Ramadan Beqiri</t>
  </si>
  <si>
    <t>908-2</t>
  </si>
  <si>
    <t>05-351/01-248165/22</t>
  </si>
  <si>
    <t>Xhemajl Grashtica</t>
  </si>
  <si>
    <t>4093-0</t>
  </si>
  <si>
    <t>05-351/01-248154/22</t>
  </si>
  <si>
    <t>Mirlinda Berisha</t>
  </si>
  <si>
    <t>5600-2</t>
  </si>
  <si>
    <t>05-351/01-248157/22</t>
  </si>
  <si>
    <t>1604-48</t>
  </si>
  <si>
    <t>05-351/01-248153/22</t>
  </si>
  <si>
    <t>Sadik Nazifi</t>
  </si>
  <si>
    <t>4849-0</t>
  </si>
  <si>
    <t>05-351/01-247798/22</t>
  </si>
  <si>
    <t>Xhevat Gerbeshi</t>
  </si>
  <si>
    <t>407-2</t>
  </si>
  <si>
    <t>Berince e Eperme</t>
  </si>
  <si>
    <t>05-351/01-248215/22</t>
  </si>
  <si>
    <t>Xhafer Gerbeshi</t>
  </si>
  <si>
    <t>2095-19</t>
  </si>
  <si>
    <t>05-351/01-247988/22</t>
  </si>
  <si>
    <t>Arben Haxhiu</t>
  </si>
  <si>
    <t>4911-3</t>
  </si>
  <si>
    <t>05-351/01-248261/22</t>
  </si>
  <si>
    <t>Arton Behrami</t>
  </si>
  <si>
    <t>696-8</t>
  </si>
  <si>
    <t>05-351/01-247937/22</t>
  </si>
  <si>
    <t>Idriz Lahi</t>
  </si>
  <si>
    <t>05-351/01-247941/22</t>
  </si>
  <si>
    <t>Albin Beqiri</t>
  </si>
  <si>
    <t>145-4</t>
  </si>
  <si>
    <t>05-351/01-248182/22</t>
  </si>
  <si>
    <t>Emin Kelmendi</t>
  </si>
  <si>
    <t>666-11</t>
  </si>
  <si>
    <t>05-351/01-248210/22</t>
  </si>
  <si>
    <t>Fejzullah Ibrahimi</t>
  </si>
  <si>
    <t>328-9</t>
  </si>
  <si>
    <t>05-351/01-248216/22</t>
  </si>
  <si>
    <t>Sami Gorqaj</t>
  </si>
  <si>
    <t>26-9</t>
  </si>
  <si>
    <t>05-351/01-247687/22</t>
  </si>
  <si>
    <t>Ismail Canolli</t>
  </si>
  <si>
    <t>1797-15</t>
  </si>
  <si>
    <t>05-351/01-247776/22</t>
  </si>
  <si>
    <t>Blerta Bucaliu</t>
  </si>
  <si>
    <t>05-351/01-247682/22</t>
  </si>
  <si>
    <t>Beqir Stublla</t>
  </si>
  <si>
    <t>1604-5</t>
  </si>
  <si>
    <t>05-351/01-247736/22</t>
  </si>
  <si>
    <t>Blerim Thaqi</t>
  </si>
  <si>
    <t>2572-8</t>
  </si>
  <si>
    <t>05-351/01-248150/22</t>
  </si>
  <si>
    <t>Sadat Ymeri</t>
  </si>
  <si>
    <t>3340-1</t>
  </si>
  <si>
    <t>05-351/01-247713/22</t>
  </si>
  <si>
    <t>Ardian Sadiku</t>
  </si>
  <si>
    <t>1893-17</t>
  </si>
  <si>
    <t>05-351/01-246851/22</t>
  </si>
  <si>
    <t>05-351/01-248059/22</t>
  </si>
  <si>
    <t>Jehona ITJ sh.p.k</t>
  </si>
  <si>
    <t>7122-1</t>
  </si>
  <si>
    <t>05-351/01-248138/22</t>
  </si>
  <si>
    <t>Agim Hamit Sogojeva</t>
  </si>
  <si>
    <t>323-7</t>
  </si>
  <si>
    <t>05-351/01-248044/22</t>
  </si>
  <si>
    <t>2793-0</t>
  </si>
  <si>
    <t>05-351/01-247672/22</t>
  </si>
  <si>
    <t>Hasan Kelmendi</t>
  </si>
  <si>
    <t>1423-30</t>
  </si>
  <si>
    <t>05-351/01-248162/22</t>
  </si>
  <si>
    <t>05-351/01-247708/22</t>
  </si>
  <si>
    <t>5671-2</t>
  </si>
  <si>
    <t>05-351/01-248036/22</t>
  </si>
  <si>
    <t>Hakif Sekiraqa</t>
  </si>
  <si>
    <t>118-6</t>
  </si>
  <si>
    <t>05-351/01-248017/22</t>
  </si>
  <si>
    <t>5493-2</t>
  </si>
  <si>
    <t>05-351/01-247035/22</t>
  </si>
  <si>
    <t>Latif Gerbeshi</t>
  </si>
  <si>
    <t>05-351/01-247031/22</t>
  </si>
  <si>
    <t>Mirita Hamza</t>
  </si>
  <si>
    <t>05-351/01-246904/22</t>
  </si>
  <si>
    <t>Nazmi Neziri</t>
  </si>
  <si>
    <t>1086-7</t>
  </si>
  <si>
    <t>Vesel Veseli</t>
  </si>
  <si>
    <t>867-10</t>
  </si>
  <si>
    <t>05-351/01-246912/22</t>
  </si>
  <si>
    <t>05-351/01-246905/22</t>
  </si>
  <si>
    <t>Mentor Zeka</t>
  </si>
  <si>
    <t>97-14</t>
  </si>
  <si>
    <t>05-351/01-246832/22</t>
  </si>
  <si>
    <t>Florim Zylfijaj</t>
  </si>
  <si>
    <t>LEGALIZIMI 2023</t>
  </si>
  <si>
    <t>Certifkate legalizimi Katgoria I
Shtëpi</t>
  </si>
  <si>
    <t>21.11.2022/08.12.2022</t>
  </si>
  <si>
    <t>05-351/01-157961/21/05-351/01-265275/22</t>
  </si>
  <si>
    <t>13.12.2022</t>
  </si>
  <si>
    <t>05-351/01-269505/22</t>
  </si>
  <si>
    <t>866-8</t>
  </si>
  <si>
    <t>05351/01-270300/22</t>
  </si>
  <si>
    <t>16.12.2022</t>
  </si>
  <si>
    <t>Arsim Kajtazi</t>
  </si>
  <si>
    <t>804-13</t>
  </si>
  <si>
    <t>05-351/01-269493/22</t>
  </si>
  <si>
    <t>1470-2</t>
  </si>
  <si>
    <t>05-351/01-166872/21/05-351/01-269419/22</t>
  </si>
  <si>
    <t>09.11.2022/15.12.2022</t>
  </si>
  <si>
    <t>Albi Comerce sh.p.k/ Flamur Abdullahu/ Stina sh.p.k</t>
  </si>
  <si>
    <t>05-356-30044/2010/1/05/351/01-269189/22</t>
  </si>
  <si>
    <t>06.12.2021/13.12.2022</t>
  </si>
  <si>
    <t>05-351/01-176915/21/05-351/01-268273/22</t>
  </si>
  <si>
    <t>Shpresa Paçarada Fatlum Mustafa</t>
  </si>
  <si>
    <t>10.08.2022/13.12.2022</t>
  </si>
  <si>
    <t>19.10.2022/13.12.2022</t>
  </si>
  <si>
    <t>05-356-31902/2010/1/05-351/01-227715/22/05-351/01-267863/22</t>
  </si>
  <si>
    <t xml:space="preserve">  </t>
  </si>
  <si>
    <t>05-351/01-266051/22</t>
  </si>
  <si>
    <t>Enver Memedi</t>
  </si>
  <si>
    <t>26.07.2022/09.12.2022</t>
  </si>
  <si>
    <t>05-351/01-260585/22</t>
  </si>
  <si>
    <t>Regont Zeqiri</t>
  </si>
  <si>
    <t>136-0</t>
  </si>
  <si>
    <t>05-351/01-243576/22</t>
  </si>
  <si>
    <t>Shemsi Ahmeti</t>
  </si>
  <si>
    <t>638-2</t>
  </si>
  <si>
    <t>05-351/01-237310/22/05-356-39978/2010</t>
  </si>
  <si>
    <t>Ruke Vokshi</t>
  </si>
  <si>
    <t>Kerkese  per informat</t>
  </si>
  <si>
    <t>05-356-27424/2010</t>
  </si>
  <si>
    <t>Blend Krasniqi</t>
  </si>
  <si>
    <t>842-8</t>
  </si>
  <si>
    <t>23.06.2021/09.12.2022</t>
  </si>
  <si>
    <t>05-356-38419/05-351/0124854/22</t>
  </si>
  <si>
    <t>Halil Smirqaku</t>
  </si>
  <si>
    <t>1268-6</t>
  </si>
  <si>
    <t>20.12.2022</t>
  </si>
  <si>
    <t>05-351/01-247924/22</t>
  </si>
  <si>
    <t>Resmije Juniku</t>
  </si>
  <si>
    <t>301-12</t>
  </si>
  <si>
    <t>05-054-62089/2016</t>
  </si>
  <si>
    <t>Besnik Gashi</t>
  </si>
  <si>
    <t>21.12.2022</t>
  </si>
  <si>
    <t>352/14-246929/22</t>
  </si>
  <si>
    <t>Pozhegu Brothers</t>
  </si>
  <si>
    <t>05-351-01-65125/21/05-351/01-263922/22</t>
  </si>
  <si>
    <t>07.12.2022</t>
  </si>
  <si>
    <t>070/01-242145/22</t>
  </si>
  <si>
    <t>Fexhrije Çitaku</t>
  </si>
  <si>
    <t>19.12.2022</t>
  </si>
  <si>
    <t>05-351/01-254443/22</t>
  </si>
  <si>
    <t>Coiffure School</t>
  </si>
  <si>
    <t>05-356-37905/2010</t>
  </si>
  <si>
    <t>Sheqir Ramadani</t>
  </si>
  <si>
    <t>746-0</t>
  </si>
  <si>
    <t>05-351/01-247852/22/05-356-33664/2010</t>
  </si>
  <si>
    <t>Emin Berami</t>
  </si>
  <si>
    <t>350/02-237877/22</t>
  </si>
  <si>
    <t>Taulant Murati</t>
  </si>
  <si>
    <t>05-351/01-112440/20/05-070/01-246468/22</t>
  </si>
  <si>
    <t>01.06.2022/21.12.2022</t>
  </si>
  <si>
    <t>05.07.2021/06.12.2022</t>
  </si>
  <si>
    <t>31.11.2022</t>
  </si>
  <si>
    <t>24.12.2022</t>
  </si>
  <si>
    <t>05-351/01-224869/22/05-070/01-243899/22</t>
  </si>
  <si>
    <t>05-351/01-79801/22/05-070/01-244034/22</t>
  </si>
  <si>
    <t>13.06.2022/21.12.2022</t>
  </si>
  <si>
    <t>04.08.2022/20.12.2022</t>
  </si>
  <si>
    <t>22.07.2022/21.12.2022</t>
  </si>
  <si>
    <t>Kompania e re Kosovarja Exllusive sh.p.k</t>
  </si>
  <si>
    <t>22.12.2022</t>
  </si>
  <si>
    <t>Marreveshje nga DIKMK (Investime Kapitale) dhe parqeve</t>
  </si>
  <si>
    <t>05-350/03-112228/22</t>
  </si>
  <si>
    <t>461-1</t>
  </si>
  <si>
    <t>23.12.2022</t>
  </si>
  <si>
    <t>23.08.2021/23.12.2022</t>
  </si>
  <si>
    <t>06.10.2021/27.12.2022</t>
  </si>
  <si>
    <t>Igballe Shaqiri</t>
  </si>
  <si>
    <t>28.12.2022</t>
  </si>
  <si>
    <t>08.12.2021/28.12.2022</t>
  </si>
  <si>
    <t>05-351/01-176705/20/05-351/01-275203/22</t>
  </si>
  <si>
    <t>22.03.2021/27.10.2022/27.12.2022</t>
  </si>
  <si>
    <t>05-351/01-189694/20/05-351/01-275140</t>
  </si>
  <si>
    <t>27.12.2022</t>
  </si>
  <si>
    <t>05-351/01-211299/2205-350/02-201244/21</t>
  </si>
  <si>
    <t>Akt Percjelles nga  Urbanizm</t>
  </si>
  <si>
    <t>05-351/01-204069/22/05-351/01-275095/22</t>
  </si>
  <si>
    <t>05-351/01-44472/21/05-351/01-204823/22</t>
  </si>
  <si>
    <t>02.03.2021/12.07.2022/23.12.2022</t>
  </si>
  <si>
    <t>05-351/01-189781/20/05-351/01274805/22</t>
  </si>
  <si>
    <t>05-356-32008/2010/1/05-351/01-274696/22</t>
  </si>
  <si>
    <t>Atdhe Merovci Ragip Millaku</t>
  </si>
  <si>
    <t>04.03.2021/23.12.2022</t>
  </si>
  <si>
    <t>05-351/01-200170/22/05-351/01-276438/22</t>
  </si>
  <si>
    <t>20.11.2020/28.12.2022</t>
  </si>
  <si>
    <t>Troy Investments L.L.C Besim Rapuca</t>
  </si>
  <si>
    <t>05-351/01-94776/22/05-351/01-275894/22</t>
  </si>
  <si>
    <t>05-351/01-180772/21/05-070/01-275906/22</t>
  </si>
  <si>
    <t>29.12.2022</t>
  </si>
  <si>
    <t>05-351/01-158142/20</t>
  </si>
  <si>
    <t>30.12.2022</t>
  </si>
  <si>
    <t>05-351/01-277233/22/05-356-31243/2010</t>
  </si>
  <si>
    <t>Idriz Shala</t>
  </si>
  <si>
    <t>798-2</t>
  </si>
  <si>
    <t>01.06.2022/29.12.2022</t>
  </si>
  <si>
    <t>05-351/01-203356/22/05-351/01-277469/22</t>
  </si>
  <si>
    <t xml:space="preserve"> Bejtulla  Sinani</t>
  </si>
  <si>
    <t>05-351/01-244888/22/05-351/01-277474/22</t>
  </si>
  <si>
    <t>05-351/01-277503/22</t>
  </si>
  <si>
    <t>Zymrije Salihu</t>
  </si>
  <si>
    <t>366-44</t>
  </si>
  <si>
    <t>05-351/01-203452/22/05-351/01-277475/22</t>
  </si>
  <si>
    <t>05-351/01-204314/22/05-351/01-277618/22</t>
  </si>
  <si>
    <t>49578.62 Kesti I /14.873.58 Kesti II</t>
  </si>
  <si>
    <t>05.01.2023</t>
  </si>
  <si>
    <t>04.01.2022</t>
  </si>
  <si>
    <t>05-351/01-45131/22/05-351/01-1262/23</t>
  </si>
  <si>
    <t>05-351/01-10023/22/05-351/01-265235/22/05-351/01-538/23</t>
  </si>
  <si>
    <t>08.12.2022/29.12.2022/04.01.2023</t>
  </si>
  <si>
    <t>05-356-39138/2010/1</t>
  </si>
  <si>
    <t>04.01.2023</t>
  </si>
  <si>
    <t>Daut Murataj</t>
  </si>
  <si>
    <t>27.01.2022/04.01.2023</t>
  </si>
  <si>
    <t>05-351/01-176865/21/05-351/01-549/23</t>
  </si>
  <si>
    <t>13.07.2021/25.02.2022/29.11.2022/27.12.2022</t>
  </si>
  <si>
    <t>06.01.2023</t>
  </si>
  <si>
    <t>06..01.2023</t>
  </si>
  <si>
    <t>24.02.2021/10.08.2021/05.01.2023</t>
  </si>
  <si>
    <t>Besim Muliqi</t>
  </si>
  <si>
    <t>10.01.2023</t>
  </si>
  <si>
    <t>11.01.2023</t>
  </si>
  <si>
    <t>Marrveshje per pagesen e tarifes rregullative</t>
  </si>
  <si>
    <t>05-351/01-228989/22/05-351/01-4535/23</t>
  </si>
  <si>
    <t>05-351/01-225196/22/05-351/01-4518/23</t>
  </si>
  <si>
    <t>05-351/01-225210/22/05-351/01-4543/23</t>
  </si>
  <si>
    <t>05-356-38830/2010/1/05-351/01-3886/23</t>
  </si>
  <si>
    <t>14.12.2022/11.01.2023</t>
  </si>
  <si>
    <t>05-351/01-70293/21/05-351/01-6151/23</t>
  </si>
  <si>
    <t>05-351/01-98977/21/05-351/01-6426/23</t>
  </si>
  <si>
    <t>05-351/01-6120/23</t>
  </si>
  <si>
    <t>Sanije Deçani</t>
  </si>
  <si>
    <t>05-351/01-177875/22/05-351/01-5913/23</t>
  </si>
  <si>
    <t>Besarti/Violeta</t>
  </si>
  <si>
    <t>12.01.2023</t>
  </si>
  <si>
    <t>1.777.61</t>
  </si>
  <si>
    <t>05-351/01-191569/20/05-351/01-7294/23</t>
  </si>
  <si>
    <t>08.03.2022/06.05.2022/12.01.2023</t>
  </si>
  <si>
    <t>05-351/01-154622/21/05-351/01-7212/23</t>
  </si>
  <si>
    <t>19.07.2022/12.01.2023</t>
  </si>
  <si>
    <t>05-054-61716/2016/1/05-351/01-7105/23</t>
  </si>
  <si>
    <t>05-351/01-118465/21/05-351/01-7176/23</t>
  </si>
  <si>
    <t>05-356-38685/05-70/01-310921/19</t>
  </si>
  <si>
    <t>05-351/01-174995/21/05-356-38636</t>
  </si>
  <si>
    <t>09.01.2023</t>
  </si>
  <si>
    <t>24.10.2022/16.01.2023</t>
  </si>
  <si>
    <t>16.01.2023</t>
  </si>
  <si>
    <t>17.01.2023</t>
  </si>
  <si>
    <t>13.01.2023</t>
  </si>
  <si>
    <t>27.04.2022/16.01.2023</t>
  </si>
  <si>
    <t>22.10.2021/14.12.2022/13.01.2023</t>
  </si>
  <si>
    <t>Dergese  e  lendes  ne  kompetence</t>
  </si>
  <si>
    <t>12.10.2020/ 27.11.2020/02.12.2021/22.02.2022/17.11.2022/18.01.2023</t>
  </si>
  <si>
    <t>05-351/01-130227/20/05-351/01-120022/23</t>
  </si>
  <si>
    <t>06.11.2020/02.02.2021/ 09.07.2021/26.08.2021/08.12.2021/17.01.2023</t>
  </si>
  <si>
    <t>06.08.2021/17.01.2023</t>
  </si>
  <si>
    <t>18.01.2023</t>
  </si>
  <si>
    <t>27.01.2022/18.01.2023</t>
  </si>
  <si>
    <t>05-351/01-258872/21/05-945/02-219462/21/05-351/01-12999/23</t>
  </si>
  <si>
    <t>05-351/01-221457/21/05-351/01-12410/23</t>
  </si>
  <si>
    <t>05-351/01-175660/21/05-351/01-12480/23</t>
  </si>
  <si>
    <t>19.01.2023</t>
  </si>
  <si>
    <t>Fidaim Ahmeti edon Maliqi</t>
  </si>
  <si>
    <t>05-351/01-176050/21/05-351/01-14420/23</t>
  </si>
  <si>
    <t>05-356-27300/2010/1</t>
  </si>
  <si>
    <t>Enis Radoniqi</t>
  </si>
  <si>
    <t>391-0</t>
  </si>
  <si>
    <t>Burim Loxha N.P.T AL- Desing</t>
  </si>
  <si>
    <t>05.12.2022/24.01.2023</t>
  </si>
  <si>
    <t>24.01.2023</t>
  </si>
  <si>
    <t>05-351/01-2192588/22</t>
  </si>
  <si>
    <t>20.01.2023</t>
  </si>
  <si>
    <t>23.01.2023</t>
  </si>
  <si>
    <t>28.12.2023</t>
  </si>
  <si>
    <t>05-351/01-195620/21</t>
  </si>
  <si>
    <t>25.01.2023</t>
  </si>
  <si>
    <t>04.06.2020/25.01.2023</t>
  </si>
  <si>
    <t>21.05.2020/17.10.2022</t>
  </si>
  <si>
    <t>27.11.2022</t>
  </si>
  <si>
    <t>05-351/01-125931/22</t>
  </si>
  <si>
    <t>05-054-62746/2016</t>
  </si>
  <si>
    <t>Isuf Zhegrova</t>
  </si>
  <si>
    <t>05-054-62741/2016</t>
  </si>
  <si>
    <t>NTP Butrinti</t>
  </si>
  <si>
    <t>6391-0,6392-0</t>
  </si>
  <si>
    <t>U terhek nga arhiva  25.01.2023 nga zyrtaja e lendes</t>
  </si>
  <si>
    <t>05-351/01-177562/205-351/01-15914/231/</t>
  </si>
  <si>
    <t>06.07.2022/23.01.2023</t>
  </si>
  <si>
    <t>26.01.2023</t>
  </si>
  <si>
    <t>05-351/01-219929/22/05-351/01-17650/23</t>
  </si>
  <si>
    <t>27.08.2021/24.01.2023</t>
  </si>
  <si>
    <t>Xhevat Muharremi</t>
  </si>
  <si>
    <t>05-356-37297/2010/1/05-351/01-18438/23</t>
  </si>
  <si>
    <t>05-351/01-23607/21/05-356-30456/2010/05-351/01-11180/23/05-351/01-18438/23</t>
  </si>
  <si>
    <t>05-356-34648/2010/1/05-070/01-11733/23/05-070/01-18464/23</t>
  </si>
  <si>
    <t>05-351/01-18267/23</t>
  </si>
  <si>
    <t>Lumnije Morina</t>
  </si>
  <si>
    <t>246-4</t>
  </si>
  <si>
    <t>05-356-30400/2010/1</t>
  </si>
  <si>
    <t>Siceri Ukshini</t>
  </si>
  <si>
    <t>10520-2</t>
  </si>
  <si>
    <t>05-356-30396/2010/1</t>
  </si>
  <si>
    <t>Jahi Ukshini</t>
  </si>
  <si>
    <t>10520-1</t>
  </si>
  <si>
    <t>05-356-26992/2010</t>
  </si>
  <si>
    <t>Sabit Rexhepi</t>
  </si>
  <si>
    <t>01.12.2020/19.01.2023</t>
  </si>
  <si>
    <t>Aziz Rama/Labinota Berila</t>
  </si>
  <si>
    <t>Rinis Idriz  Govori</t>
  </si>
  <si>
    <t>Azem Rexhepi</t>
  </si>
  <si>
    <t>27.01.2023</t>
  </si>
  <si>
    <t>07.01.2023</t>
  </si>
  <si>
    <t>01.12.2022</t>
  </si>
  <si>
    <t>Ismet Dini</t>
  </si>
  <si>
    <t>05-351/01-162228/22</t>
  </si>
  <si>
    <t>08.08.2022/27.01.2023</t>
  </si>
  <si>
    <t>Rexhie/Vjollca/Violeta</t>
  </si>
  <si>
    <t>30.01.2023</t>
  </si>
  <si>
    <t>01.02.2023</t>
  </si>
  <si>
    <t>31.01.2023</t>
  </si>
  <si>
    <t>05-351/01-208574/22/05-351/0123238/23</t>
  </si>
  <si>
    <t>05-351/01-23738/23</t>
  </si>
  <si>
    <t>Malush Bytyqi</t>
  </si>
  <si>
    <t>7651-2</t>
  </si>
  <si>
    <t>05-351/01-189060/21/05-351/01-23188/23</t>
  </si>
  <si>
    <t>24.11.2022/31.01.2023</t>
  </si>
  <si>
    <t>05-351/01-184730/21/05-351/01-22807/23</t>
  </si>
  <si>
    <t>05-356-28395/2010/05-351/01-22508/23</t>
  </si>
  <si>
    <t>Burim Grajçevci Riza Neziri</t>
  </si>
  <si>
    <t>05-351/01-247820/21/05-351-01-22053/23</t>
  </si>
  <si>
    <t>Labinot Bajgora</t>
  </si>
  <si>
    <t>4035-0</t>
  </si>
  <si>
    <t>05-351/01-24567/23/05-356-29835/2010</t>
  </si>
  <si>
    <t>05-351/01-21563/23/05-356-29832/2010</t>
  </si>
  <si>
    <t>5868-0</t>
  </si>
  <si>
    <t>05-351/01-23617/21/05-351/01-265267/22/05-351/01-11169/23/05-351/01-21627/23</t>
  </si>
  <si>
    <t>24.03.2021/22.11.2021/08.12.2022/17.01.2023/30.01.2023</t>
  </si>
  <si>
    <t>02.02.2023</t>
  </si>
  <si>
    <t>05-351/02-263676/18/05-351/01-23947/23</t>
  </si>
  <si>
    <t>03.02.2023</t>
  </si>
  <si>
    <t>27.12.2022/06.02.2023</t>
  </si>
  <si>
    <t>06.02.2023</t>
  </si>
  <si>
    <t>07.02.2023</t>
  </si>
  <si>
    <t>05-351/01-219301/22/05-351/01-25738/23</t>
  </si>
  <si>
    <t>05-351/01-176704/20/05-351/01-25139/23</t>
  </si>
  <si>
    <t>22.03.2021/02.02.2023</t>
  </si>
  <si>
    <t>05-351/01-214821/20/05-351/01-26650/23</t>
  </si>
  <si>
    <t>05-351/01-174589/21/05-035/01-198954/22/05-351/01-210968/22/05-351/01-25676/23</t>
  </si>
  <si>
    <t>05-356-30920/2010/</t>
  </si>
  <si>
    <t>05-351/01-125910/22/05-351/01-25056/23</t>
  </si>
  <si>
    <t>05-351/01-131469/22/05-351/01-23883/23/05-351/01-28714/23</t>
  </si>
  <si>
    <t>01.02.2023/07.02.2023</t>
  </si>
  <si>
    <t>Sali Gashi</t>
  </si>
  <si>
    <t>05-351/01-28478/23/05-356-37033/23</t>
  </si>
  <si>
    <t>24.03.2021/17.01.2023/25.01.2023/06.02.2023</t>
  </si>
  <si>
    <t>10.03.2022/19.01.2023/06.02.2023</t>
  </si>
  <si>
    <t>05-356-26953/2010/1/05-351/01-27271/23</t>
  </si>
  <si>
    <t>05-351/01-202112/22/05-351/01-27283/23</t>
  </si>
  <si>
    <t>Marigona/Merale</t>
  </si>
  <si>
    <t>08.02.2023</t>
  </si>
  <si>
    <t>09.02.2023</t>
  </si>
  <si>
    <t>15.11.2022 Terheqje te projektit</t>
  </si>
  <si>
    <t>08.01.2023</t>
  </si>
  <si>
    <t>04.08.2022/09.02.2023</t>
  </si>
  <si>
    <t>15.11.2022/08.02.2023</t>
  </si>
  <si>
    <t>10.02.2023</t>
  </si>
  <si>
    <t>Azize/Rolinda</t>
  </si>
  <si>
    <t>Rolinda/Leonora</t>
  </si>
  <si>
    <t>05-351/01-146462/21/05-351/01-222052/22</t>
  </si>
  <si>
    <t>Marigona/Astriti</t>
  </si>
  <si>
    <t>Rexhie/Vjollca/Astriti</t>
  </si>
  <si>
    <t>14.02.2023</t>
  </si>
  <si>
    <t>13.02.2023</t>
  </si>
  <si>
    <t>05-351/01-214827/20/05-351/01-185458/22/05-351/01-31170/23</t>
  </si>
  <si>
    <t>08.11.2022/09.02.2023</t>
  </si>
  <si>
    <t>17.08.2022/13.02.2023</t>
  </si>
  <si>
    <t>24.05.2022/13.02.2023</t>
  </si>
  <si>
    <t>05-351/01-107733/21/05-351/01-32637/23</t>
  </si>
  <si>
    <t>05-351/01-150182/21/05-351/01-32141/23</t>
  </si>
  <si>
    <t>27.01.2023/10.02.2023</t>
  </si>
  <si>
    <t>05-351/01-137348/21/05-351/01-20783/23/05-351/01-31412/23</t>
  </si>
  <si>
    <t>05-351/01-188907/22/05-351/01-33213/23</t>
  </si>
  <si>
    <t>Vendim per leje te legalizimit per perfundim te ndertimit</t>
  </si>
  <si>
    <t>15.02.2023</t>
  </si>
  <si>
    <t>16.08.2022/15.02.2023</t>
  </si>
  <si>
    <t>05-356-29499/2010/1</t>
  </si>
  <si>
    <t>16.02.2023</t>
  </si>
  <si>
    <t>20.02.2023</t>
  </si>
  <si>
    <t>Gezim Veliu</t>
  </si>
  <si>
    <t>05-351/01-12945/20/05-351/01-33939/23</t>
  </si>
  <si>
    <t xml:space="preserve"> Erris Veliu</t>
  </si>
  <si>
    <t>10.12.2022</t>
  </si>
  <si>
    <t>31.05.2022/20.02.2023</t>
  </si>
  <si>
    <t>25.01.2022/17.11.2022</t>
  </si>
  <si>
    <t>06.07.2022/25.01.2023</t>
  </si>
  <si>
    <t>Arban Shala Eset Arifi</t>
  </si>
  <si>
    <t>05-351/01-177776/21</t>
  </si>
  <si>
    <t>21.02.2023</t>
  </si>
  <si>
    <t>26.01.2023/20.02.2023</t>
  </si>
  <si>
    <t>25.05.2022/20.02.2023</t>
  </si>
  <si>
    <t>05-351/01-134327/21/05-351/01-36844/23</t>
  </si>
  <si>
    <t>05-356-38539/2010/1/05-351/01-19462/23/05-351/01-36877/23</t>
  </si>
  <si>
    <t>05-351/01-78701/21/05-351/01-36987/23</t>
  </si>
  <si>
    <t>05-351/01-229695/19/05-351/02-237314/22/05-351/01-36764/23</t>
  </si>
  <si>
    <t>9.085.88</t>
  </si>
  <si>
    <t>22.02.2023</t>
  </si>
  <si>
    <t>Njoftim nga Kadastri</t>
  </si>
  <si>
    <t>10.02.2023/22.02.2023</t>
  </si>
  <si>
    <t>20.07.2022/22.02.2023</t>
  </si>
  <si>
    <t>24.01.2023/22.02.2023</t>
  </si>
  <si>
    <t>09.02.2022/22.02.2023</t>
  </si>
  <si>
    <t>05.12.2022/22.02.2023</t>
  </si>
  <si>
    <t>23.02.2023</t>
  </si>
  <si>
    <t>05-356-28812/05-351/01-40197/23</t>
  </si>
  <si>
    <t>05-351/01-202733/22</t>
  </si>
  <si>
    <t>05-356-27894/2010/05-351/01-202739/22</t>
  </si>
  <si>
    <t>05-351/01-201952/22/05-351/01-39547/23</t>
  </si>
  <si>
    <t>27.10.2022/22.02.2023</t>
  </si>
  <si>
    <t>Luljeta Aliu  Krasniqi</t>
  </si>
  <si>
    <t>08.12.2021/14.02.2023</t>
  </si>
  <si>
    <t>05-035/01-24686/23/05-351/01-37674/23</t>
  </si>
  <si>
    <t>05-351/01-175763/21/05-351/01-38266/23</t>
  </si>
  <si>
    <t>Shemsi Sahiti fortesa sh.p.k</t>
  </si>
  <si>
    <t>11.02.2023</t>
  </si>
  <si>
    <t>Vendim per korrigjim per Listen e pritjes</t>
  </si>
  <si>
    <t>24.02.2023</t>
  </si>
  <si>
    <t>27.02.2023</t>
  </si>
  <si>
    <t>Vendim per Leje te Legalizimit per perfundim te punimeve te ndertimit</t>
  </si>
  <si>
    <t>27.01.2023/27.02.2023</t>
  </si>
  <si>
    <t>17.11.2022/13.02.2023</t>
  </si>
  <si>
    <t>Ilir Humolli</t>
  </si>
  <si>
    <t>05-356-28830/2010/1 /05-054-59296</t>
  </si>
  <si>
    <t>05-351/01-206517/21/05-351/01-41002/23</t>
  </si>
  <si>
    <t>21.12.2022/24.02.2023</t>
  </si>
  <si>
    <t>05-351/01-215118/21/05-351/01-40676/23</t>
  </si>
  <si>
    <t>11.01.2023/23.02.2023</t>
  </si>
  <si>
    <t>05-351/01-117310/21/05-351/01-40912/23</t>
  </si>
  <si>
    <t>05-351/01-185412/21/05-351/01-40886/23</t>
  </si>
  <si>
    <t>05.10.2022/02.02.2023/27.02.2023</t>
  </si>
  <si>
    <t>01.03.2023</t>
  </si>
  <si>
    <t>Ardi/Azize</t>
  </si>
  <si>
    <t>02.03.2023</t>
  </si>
  <si>
    <t>03.10.2022/02.02.2023</t>
  </si>
  <si>
    <t>05-351/01-228398/22/05-351-241608/22</t>
  </si>
  <si>
    <t>03.03.2023</t>
  </si>
  <si>
    <t>28.02.2023</t>
  </si>
  <si>
    <t>22.11.2019/27.02.2023</t>
  </si>
  <si>
    <t>Rexhie/Vjollca/Hasnie</t>
  </si>
  <si>
    <t>Rexhie/Vjollca /Hasnie</t>
  </si>
  <si>
    <t>08.01.2020/27.02.2023</t>
  </si>
  <si>
    <t>05-351/01-185240/21/05-351/01-45995/23</t>
  </si>
  <si>
    <t>05-351/01-151562/21/05-351/01-46060/23</t>
  </si>
  <si>
    <t>05-351/01-185244/21/05-351/01-46004/23</t>
  </si>
  <si>
    <t>11.06.2021/01.03.2023</t>
  </si>
  <si>
    <t>05-054/62986/2016/01/05-351/01-44483/23</t>
  </si>
  <si>
    <t>05-054/62996/2016/01/05-351/01-44497/23</t>
  </si>
  <si>
    <t>05-351/01-38534/22/05-351/01-43191/23</t>
  </si>
  <si>
    <t>05-351/01-43165/23</t>
  </si>
  <si>
    <t>Remzi Kika</t>
  </si>
  <si>
    <t>5923-0</t>
  </si>
  <si>
    <t>05-351/01-43155/23</t>
  </si>
  <si>
    <t>7266-0</t>
  </si>
  <si>
    <t>25.08.2020.21.09.2020,15.10.2020/ 24.03.2021/17.01.2023/28.02.2023</t>
  </si>
  <si>
    <t>05-351/01-125157/20/05-351/01-12151/23/05-351/01-43147/23</t>
  </si>
  <si>
    <t>05-054-62832/2016/1</t>
  </si>
  <si>
    <t>Standard sh.p.k</t>
  </si>
  <si>
    <t>1648-1</t>
  </si>
  <si>
    <t>4126-2</t>
  </si>
  <si>
    <t>P-71914059-04126-2</t>
  </si>
  <si>
    <t>Plotesim dokumentacioni Drejtorise Kadastrit</t>
  </si>
  <si>
    <t>06.03.2023</t>
  </si>
  <si>
    <t>Leonora/Besarti/Rexhie/Ardi</t>
  </si>
  <si>
    <t>Leonora/Besarti/Flora/Rexhie/Ardi</t>
  </si>
  <si>
    <t>Besarti/Flora/Rexhie/Ardi</t>
  </si>
  <si>
    <t>Besarti/Rexhie/Ardi</t>
  </si>
  <si>
    <t>05-356-20895/2015/05-035/02-61490/21/05-070/01-229077/22/05-351/01-265908/22</t>
  </si>
  <si>
    <t>Ruzhdi Kadriu  Inter Pres company</t>
  </si>
  <si>
    <t>Marigona/Leonora</t>
  </si>
  <si>
    <t>Marigona/Violeta</t>
  </si>
  <si>
    <t>Rexhie/Marigona/Leonora</t>
  </si>
  <si>
    <t>Violeta/Rexhie/Marigona/Ardi</t>
  </si>
  <si>
    <t>Merale/Marigona/Azize</t>
  </si>
  <si>
    <t>Marigona/Flora</t>
  </si>
  <si>
    <t>Marigona/Ardita</t>
  </si>
  <si>
    <t>Merale / Marigona/Sanije</t>
  </si>
  <si>
    <t>Diana/Marigona/Diana</t>
  </si>
  <si>
    <t>Marigona/Azize</t>
  </si>
  <si>
    <t>Marigona/Hasnie</t>
  </si>
  <si>
    <t>05-054-36855/2016</t>
  </si>
  <si>
    <t>08.03.2023/12.02.20216</t>
  </si>
  <si>
    <t>Ismail Cakolli</t>
  </si>
  <si>
    <t>4230-2</t>
  </si>
  <si>
    <t>08.03.2023</t>
  </si>
  <si>
    <t>07.03.2023</t>
  </si>
  <si>
    <t>05-351/01-189756/21/05-351/01-189756/21/05-351/01-41197/23/05-054-63036/2016</t>
  </si>
  <si>
    <t>09.03.2023</t>
  </si>
  <si>
    <t>05-351/01-179455/22/05-351/01-12907/23</t>
  </si>
  <si>
    <t>Bajram Arifi Begisha Kadrijeviq</t>
  </si>
  <si>
    <t xml:space="preserve">Kadri Krasniqi </t>
  </si>
  <si>
    <t>10.03.2023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</si>
</sst>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libri"/>
      <family val="2"/>
    </font>
    <font>
      <b/>
      <sz val="11"/>
      <name val="Arial"/>
      <family val="2"/>
    </font>
    <font>
      <b/>
      <sz val="12"/>
      <color theme="1"/>
      <name val="Arial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u/>
      <sz val="11"/>
      <color theme="3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1" tint="4.9989318521683403E-2"/>
      <name val="Calibri"/>
      <family val="2"/>
      <scheme val="minor"/>
    </font>
    <font>
      <sz val="72"/>
      <color theme="8" tint="-0.249977111117893"/>
      <name val="Calibri"/>
      <family val="2"/>
      <scheme val="minor"/>
    </font>
    <font>
      <b/>
      <sz val="72"/>
      <color theme="8" tint="-0.249977111117893"/>
      <name val="Calibri"/>
      <family val="2"/>
      <scheme val="minor"/>
    </font>
    <font>
      <sz val="72"/>
      <color theme="9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Arial"/>
      <family val="2"/>
    </font>
    <font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7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5" fillId="0" borderId="10" applyNumberFormat="0" applyFill="0" applyAlignment="0" applyProtection="0"/>
    <xf numFmtId="0" fontId="32" fillId="0" borderId="0" applyNumberFormat="0" applyFill="0" applyBorder="0" applyAlignment="0" applyProtection="0"/>
  </cellStyleXfs>
  <cellXfs count="38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0" xfId="0" applyFont="1"/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0" xfId="0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/>
    </xf>
    <xf numFmtId="0" fontId="12" fillId="0" borderId="7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left" wrapText="1"/>
    </xf>
    <xf numFmtId="0" fontId="12" fillId="0" borderId="7" xfId="0" applyFont="1" applyFill="1" applyBorder="1" applyAlignment="1">
      <alignment horizontal="center"/>
    </xf>
    <xf numFmtId="0" fontId="11" fillId="0" borderId="1" xfId="0" applyFont="1" applyBorder="1"/>
    <xf numFmtId="0" fontId="11" fillId="0" borderId="1" xfId="0" applyFont="1" applyFill="1" applyBorder="1"/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1" xfId="0" applyFont="1" applyBorder="1" applyAlignment="1">
      <alignment wrapText="1"/>
    </xf>
    <xf numFmtId="0" fontId="12" fillId="0" borderId="7" xfId="0" applyFont="1" applyBorder="1" applyAlignment="1">
      <alignment horizontal="center" wrapText="1"/>
    </xf>
    <xf numFmtId="0" fontId="11" fillId="3" borderId="1" xfId="0" applyFont="1" applyFill="1" applyBorder="1" applyAlignment="1">
      <alignment horizontal="center"/>
    </xf>
    <xf numFmtId="0" fontId="12" fillId="0" borderId="1" xfId="0" applyFont="1" applyBorder="1"/>
    <xf numFmtId="0" fontId="12" fillId="0" borderId="0" xfId="0" applyFont="1" applyAlignment="1">
      <alignment horizontal="center"/>
    </xf>
    <xf numFmtId="0" fontId="11" fillId="0" borderId="0" xfId="0" applyFont="1"/>
    <xf numFmtId="0" fontId="11" fillId="0" borderId="7" xfId="0" applyFont="1" applyBorder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0" fillId="5" borderId="0" xfId="0" applyFill="1"/>
    <xf numFmtId="0" fontId="4" fillId="6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0" fillId="6" borderId="0" xfId="0" applyFill="1"/>
    <xf numFmtId="0" fontId="5" fillId="7" borderId="6" xfId="0" applyFont="1" applyFill="1" applyBorder="1" applyAlignment="1">
      <alignment horizont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0" fillId="7" borderId="0" xfId="0" applyFill="1"/>
    <xf numFmtId="0" fontId="14" fillId="3" borderId="1" xfId="2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4" fillId="4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9" fillId="4" borderId="1" xfId="0" applyFont="1" applyFill="1" applyBorder="1" applyAlignment="1">
      <alignment horizontal="center"/>
    </xf>
    <xf numFmtId="0" fontId="29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29" fillId="4" borderId="1" xfId="0" applyNumberFormat="1" applyFont="1" applyFill="1" applyBorder="1" applyAlignment="1">
      <alignment horizontal="center" vertical="center"/>
    </xf>
    <xf numFmtId="0" fontId="29" fillId="4" borderId="1" xfId="0" applyFont="1" applyFill="1" applyBorder="1"/>
    <xf numFmtId="0" fontId="29" fillId="4" borderId="0" xfId="0" applyFont="1" applyFill="1"/>
    <xf numFmtId="0" fontId="0" fillId="0" borderId="7" xfId="0" applyBorder="1" applyAlignment="1">
      <alignment horizontal="center"/>
    </xf>
    <xf numFmtId="0" fontId="29" fillId="4" borderId="7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" fillId="7" borderId="4" xfId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1" fillId="0" borderId="1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7" borderId="12" xfId="0" applyFont="1" applyFill="1" applyBorder="1" applyAlignment="1">
      <alignment vertical="center"/>
    </xf>
    <xf numFmtId="0" fontId="11" fillId="0" borderId="11" xfId="0" applyFont="1" applyBorder="1"/>
    <xf numFmtId="0" fontId="11" fillId="0" borderId="7" xfId="0" applyFont="1" applyBorder="1"/>
    <xf numFmtId="0" fontId="0" fillId="0" borderId="7" xfId="0" applyBorder="1"/>
    <xf numFmtId="0" fontId="29" fillId="4" borderId="7" xfId="0" applyFont="1" applyFill="1" applyBorder="1"/>
    <xf numFmtId="0" fontId="10" fillId="6" borderId="12" xfId="0" applyFont="1" applyFill="1" applyBorder="1" applyAlignment="1">
      <alignment horizontal="center" vertical="center"/>
    </xf>
    <xf numFmtId="0" fontId="0" fillId="6" borderId="1" xfId="0" applyFill="1" applyBorder="1"/>
    <xf numFmtId="0" fontId="12" fillId="0" borderId="11" xfId="0" applyFont="1" applyFill="1" applyBorder="1" applyAlignment="1">
      <alignment horizontal="center"/>
    </xf>
    <xf numFmtId="17" fontId="11" fillId="0" borderId="1" xfId="0" applyNumberFormat="1" applyFont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horizontal="left" vertical="top"/>
    </xf>
    <xf numFmtId="0" fontId="0" fillId="0" borderId="13" xfId="0" applyBorder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0" fillId="3" borderId="0" xfId="0" applyFill="1"/>
    <xf numFmtId="0" fontId="30" fillId="0" borderId="1" xfId="0" applyFont="1" applyBorder="1" applyAlignment="1">
      <alignment wrapText="1"/>
    </xf>
    <xf numFmtId="4" fontId="0" fillId="0" borderId="1" xfId="0" applyNumberFormat="1" applyBorder="1" applyAlignment="1">
      <alignment horizontal="center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0" fillId="8" borderId="0" xfId="0" applyFill="1"/>
    <xf numFmtId="0" fontId="27" fillId="3" borderId="1" xfId="0" applyFont="1" applyFill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6" xfId="0" applyBorder="1"/>
    <xf numFmtId="0" fontId="9" fillId="7" borderId="5" xfId="0" applyFont="1" applyFill="1" applyBorder="1" applyAlignment="1">
      <alignment horizontal="center" vertical="center" wrapText="1"/>
    </xf>
    <xf numFmtId="0" fontId="31" fillId="7" borderId="5" xfId="0" applyFont="1" applyFill="1" applyBorder="1" applyAlignment="1">
      <alignment horizontal="center" vertical="center" wrapText="1"/>
    </xf>
    <xf numFmtId="0" fontId="0" fillId="4" borderId="15" xfId="0" applyFill="1" applyBorder="1"/>
    <xf numFmtId="0" fontId="10" fillId="7" borderId="16" xfId="0" applyFont="1" applyFill="1" applyBorder="1" applyAlignment="1">
      <alignment vertical="center"/>
    </xf>
    <xf numFmtId="0" fontId="0" fillId="0" borderId="15" xfId="0" applyBorder="1"/>
    <xf numFmtId="14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/>
    <xf numFmtId="0" fontId="0" fillId="3" borderId="1" xfId="0" applyFill="1" applyBorder="1" applyAlignment="1"/>
    <xf numFmtId="0" fontId="0" fillId="8" borderId="1" xfId="0" applyFill="1" applyBorder="1" applyAlignment="1"/>
    <xf numFmtId="0" fontId="11" fillId="0" borderId="0" xfId="0" applyFont="1" applyBorder="1" applyAlignment="1">
      <alignment horizontal="center" wrapText="1"/>
    </xf>
    <xf numFmtId="0" fontId="31" fillId="7" borderId="4" xfId="0" applyFont="1" applyFill="1" applyBorder="1" applyAlignment="1">
      <alignment horizontal="center" vertical="center" wrapText="1"/>
    </xf>
    <xf numFmtId="0" fontId="31" fillId="6" borderId="4" xfId="0" applyFont="1" applyFill="1" applyBorder="1" applyAlignment="1">
      <alignment horizontal="center" vertical="center" wrapText="1"/>
    </xf>
    <xf numFmtId="0" fontId="0" fillId="0" borderId="6" xfId="0" applyBorder="1" applyAlignment="1"/>
    <xf numFmtId="0" fontId="0" fillId="8" borderId="6" xfId="0" applyFill="1" applyBorder="1"/>
    <xf numFmtId="0" fontId="32" fillId="0" borderId="1" xfId="3" applyBorder="1"/>
    <xf numFmtId="0" fontId="0" fillId="3" borderId="6" xfId="0" applyFill="1" applyBorder="1"/>
    <xf numFmtId="0" fontId="0" fillId="0" borderId="3" xfId="0" applyBorder="1" applyAlignment="1"/>
    <xf numFmtId="4" fontId="11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0" fontId="19" fillId="9" borderId="0" xfId="0" applyFont="1" applyFill="1"/>
    <xf numFmtId="0" fontId="36" fillId="0" borderId="1" xfId="0" applyFont="1" applyFill="1" applyBorder="1" applyAlignment="1">
      <alignment horizontal="center"/>
    </xf>
    <xf numFmtId="0" fontId="36" fillId="0" borderId="1" xfId="0" applyFont="1" applyFill="1" applyBorder="1" applyAlignment="1"/>
    <xf numFmtId="0" fontId="36" fillId="0" borderId="1" xfId="0" applyFont="1" applyFill="1" applyBorder="1"/>
    <xf numFmtId="0" fontId="36" fillId="0" borderId="0" xfId="0" applyFont="1" applyFill="1"/>
    <xf numFmtId="0" fontId="19" fillId="0" borderId="0" xfId="0" applyFont="1" applyFill="1"/>
    <xf numFmtId="0" fontId="5" fillId="10" borderId="6" xfId="0" applyFont="1" applyFill="1" applyBorder="1" applyAlignment="1">
      <alignment horizontal="center" wrapText="1"/>
    </xf>
    <xf numFmtId="0" fontId="4" fillId="10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NumberFormat="1" applyFont="1" applyFill="1" applyBorder="1" applyAlignment="1">
      <alignment horizontal="center" vertical="center" wrapText="1"/>
    </xf>
    <xf numFmtId="0" fontId="5" fillId="10" borderId="4" xfId="1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31" fillId="10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31" fillId="10" borderId="5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vertical="center"/>
    </xf>
    <xf numFmtId="0" fontId="33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center"/>
    </xf>
    <xf numFmtId="0" fontId="11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Fill="1" applyBorder="1"/>
    <xf numFmtId="0" fontId="0" fillId="3" borderId="6" xfId="0" applyFill="1" applyBorder="1" applyAlignment="1">
      <alignment horizontal="center"/>
    </xf>
    <xf numFmtId="0" fontId="0" fillId="0" borderId="0" xfId="0" applyBorder="1" applyAlignment="1"/>
    <xf numFmtId="0" fontId="0" fillId="6" borderId="6" xfId="0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6" xfId="0" applyFill="1" applyBorder="1"/>
    <xf numFmtId="0" fontId="0" fillId="0" borderId="8" xfId="0" applyBorder="1" applyAlignment="1"/>
    <xf numFmtId="0" fontId="0" fillId="6" borderId="1" xfId="0" applyFill="1" applyBorder="1" applyAlignment="1"/>
    <xf numFmtId="0" fontId="37" fillId="0" borderId="1" xfId="0" applyFont="1" applyBorder="1" applyAlignment="1"/>
    <xf numFmtId="4" fontId="11" fillId="0" borderId="1" xfId="0" applyNumberFormat="1" applyFont="1" applyBorder="1" applyAlignment="1">
      <alignment horizontal="center"/>
    </xf>
    <xf numFmtId="17" fontId="0" fillId="0" borderId="6" xfId="0" applyNumberFormat="1" applyBorder="1" applyAlignment="1">
      <alignment horizontal="center"/>
    </xf>
    <xf numFmtId="17" fontId="0" fillId="0" borderId="1" xfId="0" applyNumberFormat="1" applyBorder="1" applyAlignment="1"/>
    <xf numFmtId="0" fontId="20" fillId="5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wrapText="1"/>
    </xf>
    <xf numFmtId="0" fontId="1" fillId="0" borderId="1" xfId="0" applyFont="1" applyBorder="1"/>
    <xf numFmtId="0" fontId="1" fillId="0" borderId="1" xfId="0" applyFont="1" applyFill="1" applyBorder="1" applyAlignment="1">
      <alignment horizontal="left"/>
    </xf>
    <xf numFmtId="0" fontId="40" fillId="0" borderId="7" xfId="0" applyFont="1" applyFill="1" applyBorder="1" applyAlignment="1">
      <alignment horizontal="center"/>
    </xf>
    <xf numFmtId="0" fontId="1" fillId="0" borderId="0" xfId="0" applyFont="1"/>
    <xf numFmtId="0" fontId="40" fillId="0" borderId="7" xfId="0" applyFont="1" applyFill="1" applyBorder="1" applyAlignment="1">
      <alignment horizontal="center" wrapText="1"/>
    </xf>
    <xf numFmtId="0" fontId="40" fillId="0" borderId="1" xfId="0" applyFont="1" applyFill="1" applyBorder="1" applyAlignment="1">
      <alignment horizontal="left"/>
    </xf>
    <xf numFmtId="0" fontId="40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 wrapText="1"/>
    </xf>
    <xf numFmtId="0" fontId="40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27" fillId="0" borderId="1" xfId="0" applyFont="1" applyBorder="1"/>
    <xf numFmtId="0" fontId="41" fillId="0" borderId="1" xfId="0" applyFont="1" applyFill="1" applyBorder="1" applyAlignment="1">
      <alignment horizontal="center" wrapText="1"/>
    </xf>
    <xf numFmtId="0" fontId="41" fillId="0" borderId="7" xfId="0" applyFont="1" applyFill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0" xfId="0" applyFont="1"/>
    <xf numFmtId="14" fontId="27" fillId="0" borderId="1" xfId="0" applyNumberFormat="1" applyFont="1" applyBorder="1" applyAlignment="1">
      <alignment horizontal="center"/>
    </xf>
    <xf numFmtId="0" fontId="41" fillId="0" borderId="7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left"/>
    </xf>
    <xf numFmtId="0" fontId="27" fillId="0" borderId="1" xfId="0" applyFont="1" applyFill="1" applyBorder="1"/>
    <xf numFmtId="0" fontId="41" fillId="0" borderId="7" xfId="0" applyFont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27" fillId="0" borderId="1" xfId="0" applyFont="1" applyBorder="1" applyAlignment="1"/>
    <xf numFmtId="0" fontId="0" fillId="0" borderId="1" xfId="0" applyBorder="1" applyAlignment="1">
      <alignment vertical="center"/>
    </xf>
    <xf numFmtId="0" fontId="27" fillId="0" borderId="6" xfId="0" applyFont="1" applyBorder="1"/>
    <xf numFmtId="0" fontId="27" fillId="0" borderId="7" xfId="0" applyFont="1" applyBorder="1"/>
    <xf numFmtId="0" fontId="27" fillId="0" borderId="1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6" xfId="0" applyFont="1" applyBorder="1" applyAlignment="1"/>
    <xf numFmtId="0" fontId="27" fillId="0" borderId="14" xfId="0" applyFont="1" applyBorder="1"/>
    <xf numFmtId="16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wrapText="1"/>
    </xf>
    <xf numFmtId="3" fontId="27" fillId="0" borderId="1" xfId="0" applyNumberFormat="1" applyFont="1" applyBorder="1" applyAlignment="1">
      <alignment horizontal="center"/>
    </xf>
    <xf numFmtId="0" fontId="27" fillId="0" borderId="0" xfId="0" applyFont="1" applyBorder="1"/>
    <xf numFmtId="0" fontId="36" fillId="0" borderId="1" xfId="0" applyFont="1" applyBorder="1" applyAlignment="1">
      <alignment horizontal="center"/>
    </xf>
    <xf numFmtId="0" fontId="36" fillId="0" borderId="1" xfId="0" applyFont="1" applyBorder="1"/>
    <xf numFmtId="0" fontId="36" fillId="0" borderId="0" xfId="0" applyFont="1"/>
    <xf numFmtId="0" fontId="4" fillId="6" borderId="4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44" fillId="0" borderId="7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vertical="center"/>
    </xf>
    <xf numFmtId="0" fontId="1" fillId="0" borderId="0" xfId="0" applyFont="1" applyBorder="1"/>
    <xf numFmtId="0" fontId="0" fillId="0" borderId="0" xfId="0" applyFont="1" applyBorder="1" applyAlignment="1">
      <alignment horizontal="center"/>
    </xf>
    <xf numFmtId="0" fontId="36" fillId="0" borderId="0" xfId="0" applyFont="1" applyBorder="1"/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wrapText="1"/>
    </xf>
    <xf numFmtId="0" fontId="1" fillId="0" borderId="7" xfId="0" applyFont="1" applyBorder="1"/>
    <xf numFmtId="0" fontId="0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36" fillId="0" borderId="7" xfId="0" applyFont="1" applyBorder="1"/>
    <xf numFmtId="0" fontId="11" fillId="0" borderId="7" xfId="0" applyFont="1" applyBorder="1" applyAlignment="1">
      <alignment vertical="center" wrapText="1"/>
    </xf>
    <xf numFmtId="0" fontId="11" fillId="0" borderId="7" xfId="0" applyFont="1" applyBorder="1" applyAlignment="1">
      <alignment wrapText="1"/>
    </xf>
    <xf numFmtId="0" fontId="27" fillId="0" borderId="13" xfId="0" applyFont="1" applyBorder="1" applyAlignment="1">
      <alignment horizontal="center"/>
    </xf>
    <xf numFmtId="0" fontId="27" fillId="0" borderId="1" xfId="0" applyFont="1" applyFill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17" fontId="27" fillId="0" borderId="1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27" fillId="0" borderId="3" xfId="0" applyFont="1" applyBorder="1" applyAlignment="1">
      <alignment horizontal="center"/>
    </xf>
    <xf numFmtId="0" fontId="11" fillId="0" borderId="0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34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36" fillId="0" borderId="17" xfId="0" applyFont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41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/>
    </xf>
    <xf numFmtId="16" fontId="12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27" fillId="0" borderId="1" xfId="1" applyFont="1" applyFill="1" applyBorder="1" applyAlignment="1">
      <alignment horizontal="left" vertical="center"/>
    </xf>
    <xf numFmtId="0" fontId="41" fillId="0" borderId="1" xfId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34" fillId="0" borderId="1" xfId="0" applyFont="1" applyBorder="1" applyAlignment="1">
      <alignment horizontal="left" vertical="center"/>
    </xf>
    <xf numFmtId="14" fontId="11" fillId="0" borderId="1" xfId="0" applyNumberFormat="1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/>
    </xf>
    <xf numFmtId="14" fontId="34" fillId="0" borderId="1" xfId="0" applyNumberFormat="1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14" fontId="27" fillId="0" borderId="1" xfId="0" applyNumberFormat="1" applyFont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/>
    </xf>
    <xf numFmtId="0" fontId="4" fillId="6" borderId="9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4" fillId="6" borderId="4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5" fillId="6" borderId="4" xfId="1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/>
    </xf>
    <xf numFmtId="0" fontId="39" fillId="0" borderId="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27" fillId="6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36" fillId="6" borderId="1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 wrapText="1"/>
    </xf>
    <xf numFmtId="16" fontId="0" fillId="0" borderId="6" xfId="0" applyNumberFormat="1" applyBorder="1"/>
    <xf numFmtId="0" fontId="9" fillId="10" borderId="5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" fontId="0" fillId="0" borderId="1" xfId="0" applyNumberFormat="1" applyBorder="1"/>
    <xf numFmtId="0" fontId="0" fillId="11" borderId="0" xfId="0" applyFill="1"/>
    <xf numFmtId="0" fontId="0" fillId="11" borderId="0" xfId="0" applyFill="1" applyAlignment="1">
      <alignment horizontal="center" vertical="center"/>
    </xf>
    <xf numFmtId="0" fontId="21" fillId="11" borderId="0" xfId="0" applyFont="1" applyFill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0" fillId="11" borderId="0" xfId="0" applyFill="1" applyAlignment="1">
      <alignment horizontal="center"/>
    </xf>
    <xf numFmtId="0" fontId="45" fillId="11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</cellXfs>
  <cellStyles count="4">
    <cellStyle name="Hyperlink" xfId="3" builtinId="8"/>
    <cellStyle name="Linked Cell" xfId="2" builtinId="24"/>
    <cellStyle name="Neutral" xfId="1" builtinId="28"/>
    <cellStyle name="Normal" xfId="0" builtinId="0"/>
  </cellStyles>
  <dxfs count="0"/>
  <tableStyles count="0" defaultTableStyle="TableStyleMedium2" defaultPivotStyle="PivotStyleLight16"/>
  <colors>
    <mruColors>
      <color rgb="FFFFE9A3"/>
      <color rgb="FFACE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gani1959@inwind.it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114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6" style="257" customWidth="1"/>
    <col min="2" max="2" width="21.28515625" style="257" customWidth="1"/>
    <col min="3" max="3" width="15.42578125" style="257" customWidth="1"/>
    <col min="4" max="4" width="27.5703125" style="257" customWidth="1"/>
    <col min="5" max="5" width="19" style="257" customWidth="1"/>
    <col min="6" max="6" width="25.140625" style="337" customWidth="1"/>
    <col min="7" max="7" width="15.5703125" style="257" customWidth="1"/>
    <col min="8" max="9" width="12.140625" style="257" customWidth="1"/>
    <col min="10" max="10" width="13.7109375" style="257" customWidth="1"/>
    <col min="11" max="11" width="24.28515625" style="308" customWidth="1"/>
    <col min="12" max="13" width="13.140625" style="4" customWidth="1"/>
    <col min="14" max="15" width="13.42578125" customWidth="1"/>
    <col min="16" max="16" width="12.140625" style="257" customWidth="1"/>
    <col min="17" max="17" width="18.7109375" customWidth="1"/>
    <col min="18" max="23" width="12.140625" customWidth="1"/>
    <col min="24" max="24" width="15.85546875" customWidth="1"/>
    <col min="25" max="29" width="12.140625" customWidth="1"/>
    <col min="30" max="30" width="15.7109375" customWidth="1"/>
    <col min="31" max="31" width="14.140625" style="4" customWidth="1"/>
    <col min="32" max="35" width="14.140625" customWidth="1"/>
    <col min="36" max="43" width="16.42578125" style="4" customWidth="1"/>
    <col min="44" max="45" width="18.7109375" style="4" customWidth="1"/>
    <col min="46" max="48" width="16.42578125" style="4" customWidth="1"/>
    <col min="49" max="49" width="15.28515625" customWidth="1"/>
    <col min="50" max="51" width="15.140625" customWidth="1"/>
    <col min="52" max="52" width="21.7109375" style="4" customWidth="1"/>
    <col min="53" max="53" width="19" style="4" customWidth="1"/>
    <col min="54" max="54" width="24.42578125" style="4" customWidth="1"/>
    <col min="55" max="55" width="57.140625" customWidth="1"/>
    <col min="56" max="56" width="46.28515625" style="259" customWidth="1"/>
    <col min="57" max="57" width="14.85546875" customWidth="1"/>
  </cols>
  <sheetData>
    <row r="1" spans="1:58" s="43" customFormat="1" ht="61.5" x14ac:dyDescent="0.25">
      <c r="A1" s="387" t="s">
        <v>2719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68"/>
      <c r="BE1" s="209"/>
    </row>
    <row r="2" spans="1:58" s="43" customFormat="1" ht="45.75" customHeight="1" thickBot="1" x14ac:dyDescent="0.3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  <c r="AH2" s="387"/>
      <c r="AI2" s="387"/>
      <c r="AJ2" s="387"/>
      <c r="AK2" s="387"/>
      <c r="AL2" s="387"/>
      <c r="AM2" s="387"/>
      <c r="AN2" s="387"/>
      <c r="AO2" s="387"/>
      <c r="AP2" s="387"/>
      <c r="AQ2" s="387"/>
      <c r="AR2" s="387"/>
      <c r="AS2" s="387"/>
      <c r="AT2" s="387"/>
      <c r="AU2" s="387"/>
      <c r="AV2" s="387"/>
      <c r="AW2" s="387"/>
      <c r="AX2" s="387"/>
      <c r="AY2" s="387"/>
      <c r="AZ2" s="387"/>
      <c r="BA2" s="387"/>
      <c r="BB2" s="387"/>
      <c r="BC2" s="387"/>
      <c r="BD2" s="368"/>
      <c r="BE2" s="209"/>
    </row>
    <row r="3" spans="1:58" s="47" customFormat="1" ht="116.25" thickBot="1" x14ac:dyDescent="0.3">
      <c r="A3" s="351" t="s">
        <v>453</v>
      </c>
      <c r="B3" s="350" t="s">
        <v>397</v>
      </c>
      <c r="C3" s="349" t="s">
        <v>398</v>
      </c>
      <c r="D3" s="353" t="s">
        <v>493</v>
      </c>
      <c r="E3" s="255" t="s">
        <v>399</v>
      </c>
      <c r="F3" s="357" t="s">
        <v>400</v>
      </c>
      <c r="G3" s="353" t="s">
        <v>401</v>
      </c>
      <c r="H3" s="255" t="s">
        <v>402</v>
      </c>
      <c r="I3" s="255" t="s">
        <v>543</v>
      </c>
      <c r="J3" s="255" t="s">
        <v>403</v>
      </c>
      <c r="K3" s="307" t="s">
        <v>16091</v>
      </c>
      <c r="L3" s="44" t="s">
        <v>404</v>
      </c>
      <c r="M3" s="44" t="s">
        <v>13820</v>
      </c>
      <c r="N3" s="44" t="s">
        <v>405</v>
      </c>
      <c r="O3" s="44" t="s">
        <v>6733</v>
      </c>
      <c r="P3" s="255" t="s">
        <v>998</v>
      </c>
      <c r="Q3" s="44" t="s">
        <v>15782</v>
      </c>
      <c r="R3" s="44" t="s">
        <v>12694</v>
      </c>
      <c r="S3" s="44" t="s">
        <v>17625</v>
      </c>
      <c r="T3" s="44" t="s">
        <v>17730</v>
      </c>
      <c r="U3" s="378" t="s">
        <v>18876</v>
      </c>
      <c r="V3" s="45" t="s">
        <v>406</v>
      </c>
      <c r="W3" s="44" t="s">
        <v>13943</v>
      </c>
      <c r="X3" s="44" t="s">
        <v>18762</v>
      </c>
      <c r="Y3" s="45" t="s">
        <v>13293</v>
      </c>
      <c r="Z3" s="45" t="s">
        <v>1359</v>
      </c>
      <c r="AA3" s="44" t="s">
        <v>4210</v>
      </c>
      <c r="AB3" s="44" t="s">
        <v>8822</v>
      </c>
      <c r="AC3" s="159" t="s">
        <v>8823</v>
      </c>
      <c r="AD3" s="44" t="s">
        <v>454</v>
      </c>
      <c r="AE3" s="44" t="s">
        <v>455</v>
      </c>
      <c r="AF3" s="46" t="s">
        <v>2002</v>
      </c>
      <c r="AG3" s="46" t="s">
        <v>4437</v>
      </c>
      <c r="AH3" s="44" t="s">
        <v>20401</v>
      </c>
      <c r="AI3" s="46" t="s">
        <v>1420</v>
      </c>
      <c r="AJ3" s="46" t="s">
        <v>4476</v>
      </c>
      <c r="AK3" s="46" t="s">
        <v>15755</v>
      </c>
      <c r="AL3" s="46" t="s">
        <v>21681</v>
      </c>
      <c r="AM3" s="46" t="s">
        <v>6915</v>
      </c>
      <c r="AN3" s="46" t="s">
        <v>18630</v>
      </c>
      <c r="AO3" s="46" t="s">
        <v>18765</v>
      </c>
      <c r="AP3" s="46" t="s">
        <v>13742</v>
      </c>
      <c r="AQ3" s="46" t="s">
        <v>14242</v>
      </c>
      <c r="AR3" s="46" t="s">
        <v>15375</v>
      </c>
      <c r="AS3" s="46" t="s">
        <v>22508</v>
      </c>
      <c r="AT3" s="46" t="s">
        <v>13041</v>
      </c>
      <c r="AU3" s="46" t="s">
        <v>9088</v>
      </c>
      <c r="AV3" s="46" t="s">
        <v>9089</v>
      </c>
      <c r="AW3" s="46" t="s">
        <v>3658</v>
      </c>
      <c r="AX3" s="46" t="s">
        <v>3656</v>
      </c>
      <c r="AY3" s="46" t="s">
        <v>14551</v>
      </c>
      <c r="AZ3" s="46" t="s">
        <v>5241</v>
      </c>
      <c r="BA3" s="46" t="s">
        <v>407</v>
      </c>
      <c r="BB3" s="46" t="s">
        <v>4886</v>
      </c>
      <c r="BC3" s="117" t="s">
        <v>3575</v>
      </c>
      <c r="BD3" s="369" t="s">
        <v>17077</v>
      </c>
      <c r="BE3" s="272"/>
      <c r="BF3" s="118"/>
    </row>
    <row r="4" spans="1:58" ht="17.45" customHeight="1" x14ac:dyDescent="0.25">
      <c r="A4" s="258">
        <v>38</v>
      </c>
      <c r="B4" s="338" t="s">
        <v>63</v>
      </c>
      <c r="C4" s="338" t="s">
        <v>35</v>
      </c>
      <c r="D4" s="338" t="s">
        <v>64</v>
      </c>
      <c r="E4" s="338" t="s">
        <v>11</v>
      </c>
      <c r="F4" s="341" t="s">
        <v>5348</v>
      </c>
      <c r="G4" s="361" t="s">
        <v>7700</v>
      </c>
      <c r="H4" s="256" t="s">
        <v>18</v>
      </c>
      <c r="I4" s="256"/>
      <c r="J4" s="256" t="s">
        <v>472</v>
      </c>
      <c r="K4" s="237" t="s">
        <v>16092</v>
      </c>
      <c r="L4" s="12" t="s">
        <v>444</v>
      </c>
      <c r="M4" s="12"/>
      <c r="N4" s="15"/>
      <c r="O4" s="15"/>
      <c r="AA4" s="12"/>
      <c r="AB4" s="12"/>
      <c r="AC4" s="12"/>
      <c r="AD4" s="14"/>
      <c r="AE4" s="12"/>
      <c r="AF4" s="12"/>
      <c r="AG4" s="12"/>
      <c r="AH4" s="12"/>
      <c r="AI4" s="19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27"/>
      <c r="AX4" s="17"/>
      <c r="AY4" s="17"/>
      <c r="AZ4" s="27"/>
      <c r="BA4" s="22"/>
      <c r="BB4" s="119"/>
      <c r="BC4" s="113"/>
      <c r="BD4" s="370"/>
      <c r="BE4" s="58"/>
    </row>
    <row r="5" spans="1:58" ht="31.15" customHeight="1" x14ac:dyDescent="0.25">
      <c r="A5" s="258">
        <v>467</v>
      </c>
      <c r="B5" s="258" t="s">
        <v>1383</v>
      </c>
      <c r="C5" s="258" t="s">
        <v>932</v>
      </c>
      <c r="D5" s="258" t="s">
        <v>1382</v>
      </c>
      <c r="E5" s="258" t="s">
        <v>1245</v>
      </c>
      <c r="F5" s="264" t="s">
        <v>14807</v>
      </c>
      <c r="G5" s="299" t="s">
        <v>628</v>
      </c>
      <c r="H5" s="264" t="s">
        <v>4768</v>
      </c>
      <c r="I5" s="264" t="s">
        <v>3544</v>
      </c>
      <c r="J5" s="258" t="s">
        <v>1384</v>
      </c>
      <c r="K5" s="308" t="s">
        <v>16093</v>
      </c>
      <c r="L5" s="11" t="s">
        <v>698</v>
      </c>
      <c r="M5" s="11"/>
      <c r="N5" s="23"/>
      <c r="O5" s="23"/>
      <c r="P5" s="294"/>
      <c r="Q5" s="56"/>
      <c r="R5" s="56"/>
      <c r="S5" s="56"/>
      <c r="T5" s="56"/>
      <c r="U5" s="56"/>
      <c r="V5" s="12"/>
      <c r="W5" s="12"/>
      <c r="X5" s="12"/>
      <c r="Y5" s="12"/>
      <c r="Z5" s="12"/>
      <c r="AA5" s="23" t="s">
        <v>3988</v>
      </c>
      <c r="AB5" s="23"/>
      <c r="AC5" s="75" t="s">
        <v>5210</v>
      </c>
      <c r="AD5" s="23"/>
      <c r="AE5" s="23" t="s">
        <v>3621</v>
      </c>
      <c r="AF5" s="23">
        <v>498.79</v>
      </c>
      <c r="AG5" s="23"/>
      <c r="AH5" s="23"/>
      <c r="AI5" s="23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 t="s">
        <v>3712</v>
      </c>
      <c r="AX5" s="23"/>
      <c r="AY5" s="23"/>
      <c r="AZ5" s="11" t="s">
        <v>5240</v>
      </c>
      <c r="BA5" s="34"/>
      <c r="BB5" s="34"/>
      <c r="BC5" s="114"/>
      <c r="BD5" s="370"/>
      <c r="BE5" s="58"/>
    </row>
    <row r="6" spans="1:58" ht="19.149999999999999" customHeight="1" x14ac:dyDescent="0.25">
      <c r="A6" s="258">
        <v>432</v>
      </c>
      <c r="B6" s="258" t="s">
        <v>1270</v>
      </c>
      <c r="C6" s="258" t="s">
        <v>9</v>
      </c>
      <c r="D6" s="258" t="s">
        <v>1269</v>
      </c>
      <c r="E6" s="258" t="s">
        <v>1245</v>
      </c>
      <c r="F6" s="264" t="s">
        <v>14807</v>
      </c>
      <c r="G6" s="299" t="s">
        <v>625</v>
      </c>
      <c r="H6" s="258" t="s">
        <v>1286</v>
      </c>
      <c r="I6" s="258"/>
      <c r="J6" s="258" t="s">
        <v>1271</v>
      </c>
      <c r="K6" s="308" t="s">
        <v>16094</v>
      </c>
      <c r="L6" s="11" t="s">
        <v>698</v>
      </c>
      <c r="M6" s="11"/>
      <c r="N6" s="23"/>
      <c r="O6" s="23"/>
      <c r="P6" s="258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11" t="s">
        <v>3414</v>
      </c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23"/>
      <c r="AY6" s="23"/>
      <c r="AZ6" s="11"/>
      <c r="BA6" s="34"/>
      <c r="BB6" s="34"/>
      <c r="BC6" s="114"/>
      <c r="BD6" s="370"/>
      <c r="BE6" s="58"/>
    </row>
    <row r="7" spans="1:58" ht="17.25" customHeight="1" x14ac:dyDescent="0.25">
      <c r="A7" s="258">
        <v>70</v>
      </c>
      <c r="B7" s="338" t="s">
        <v>160</v>
      </c>
      <c r="C7" s="338" t="s">
        <v>158</v>
      </c>
      <c r="D7" s="338" t="s">
        <v>161</v>
      </c>
      <c r="E7" s="338" t="s">
        <v>109</v>
      </c>
      <c r="F7" s="264" t="s">
        <v>14807</v>
      </c>
      <c r="G7" s="361" t="s">
        <v>3368</v>
      </c>
      <c r="H7" s="256" t="s">
        <v>4853</v>
      </c>
      <c r="I7" s="256"/>
      <c r="J7" s="256" t="s">
        <v>1571</v>
      </c>
      <c r="K7" s="237" t="s">
        <v>16095</v>
      </c>
      <c r="L7" s="12" t="s">
        <v>704</v>
      </c>
      <c r="M7" s="12"/>
      <c r="N7" s="14"/>
      <c r="O7" s="14"/>
      <c r="P7" s="258"/>
      <c r="Q7" s="23"/>
      <c r="R7" s="23"/>
      <c r="S7" s="23"/>
      <c r="T7" s="23"/>
      <c r="U7" s="23"/>
      <c r="V7" s="23"/>
      <c r="W7" s="23"/>
      <c r="X7" s="23"/>
      <c r="Y7" s="23"/>
      <c r="Z7" s="23"/>
      <c r="AA7" s="12" t="s">
        <v>5379</v>
      </c>
      <c r="AB7" s="12"/>
      <c r="AC7" s="12" t="s">
        <v>5858</v>
      </c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 t="s">
        <v>5909</v>
      </c>
      <c r="BA7" s="22"/>
      <c r="BB7" s="22"/>
      <c r="BC7" s="42"/>
      <c r="BD7" s="370"/>
      <c r="BE7" s="59"/>
    </row>
    <row r="8" spans="1:58" ht="21" customHeight="1" x14ac:dyDescent="0.25">
      <c r="A8" s="258">
        <v>61</v>
      </c>
      <c r="B8" s="338" t="s">
        <v>138</v>
      </c>
      <c r="C8" s="338" t="s">
        <v>133</v>
      </c>
      <c r="D8" s="338" t="s">
        <v>139</v>
      </c>
      <c r="E8" s="338" t="s">
        <v>109</v>
      </c>
      <c r="F8" s="264" t="s">
        <v>14807</v>
      </c>
      <c r="G8" s="361" t="s">
        <v>7703</v>
      </c>
      <c r="H8" s="263" t="s">
        <v>1431</v>
      </c>
      <c r="I8" s="263" t="s">
        <v>15304</v>
      </c>
      <c r="J8" s="263" t="s">
        <v>1570</v>
      </c>
      <c r="K8" s="309" t="s">
        <v>16096</v>
      </c>
      <c r="L8" s="12" t="s">
        <v>678</v>
      </c>
      <c r="M8" s="12"/>
      <c r="N8" s="14"/>
      <c r="O8" s="14"/>
      <c r="P8" s="263" t="s">
        <v>1988</v>
      </c>
      <c r="Q8" s="12"/>
      <c r="R8" s="12"/>
      <c r="S8" s="12"/>
      <c r="T8" s="12"/>
      <c r="U8" s="12"/>
      <c r="V8" s="12"/>
      <c r="W8" s="12"/>
      <c r="X8" s="12"/>
      <c r="Y8" s="12"/>
      <c r="Z8" s="12"/>
      <c r="AA8" s="12" t="s">
        <v>20288</v>
      </c>
      <c r="AB8" s="12"/>
      <c r="AC8" s="12" t="s">
        <v>21990</v>
      </c>
      <c r="AD8" s="12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 t="s">
        <v>15852</v>
      </c>
      <c r="AX8" s="12"/>
      <c r="AY8" s="12"/>
      <c r="AZ8" s="14" t="s">
        <v>22259</v>
      </c>
      <c r="BA8" s="22"/>
      <c r="BB8" s="22"/>
      <c r="BC8" s="42"/>
      <c r="BD8" s="370"/>
      <c r="BE8" s="59"/>
    </row>
    <row r="9" spans="1:58" ht="28.15" customHeight="1" x14ac:dyDescent="0.25">
      <c r="A9" s="258">
        <v>165</v>
      </c>
      <c r="B9" s="258" t="s">
        <v>290</v>
      </c>
      <c r="C9" s="258" t="s">
        <v>276</v>
      </c>
      <c r="D9" s="258" t="s">
        <v>291</v>
      </c>
      <c r="E9" s="258" t="s">
        <v>267</v>
      </c>
      <c r="F9" s="341" t="s">
        <v>5348</v>
      </c>
      <c r="G9" s="264" t="s">
        <v>3367</v>
      </c>
      <c r="H9" s="263" t="s">
        <v>6252</v>
      </c>
      <c r="I9" s="263" t="s">
        <v>6576</v>
      </c>
      <c r="J9" s="263"/>
      <c r="K9" s="309"/>
      <c r="L9" s="12"/>
      <c r="M9" s="12"/>
      <c r="N9" s="15"/>
      <c r="O9" s="15"/>
      <c r="P9" s="263" t="s">
        <v>11517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4"/>
      <c r="AE9" s="12"/>
      <c r="AF9" s="12"/>
      <c r="AG9" s="12"/>
      <c r="AH9" s="12"/>
      <c r="AI9" s="19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4"/>
      <c r="AX9" s="12"/>
      <c r="AY9" s="12"/>
      <c r="AZ9" s="14"/>
      <c r="BA9" s="22"/>
      <c r="BB9" s="22"/>
      <c r="BC9" s="114"/>
      <c r="BD9" s="370"/>
      <c r="BE9" s="58"/>
    </row>
    <row r="10" spans="1:58" ht="23.45" customHeight="1" x14ac:dyDescent="0.25">
      <c r="A10" s="258">
        <v>539</v>
      </c>
      <c r="B10" s="258" t="s">
        <v>1578</v>
      </c>
      <c r="C10" s="258" t="s">
        <v>706</v>
      </c>
      <c r="D10" s="258" t="s">
        <v>1579</v>
      </c>
      <c r="E10" s="339" t="s">
        <v>2726</v>
      </c>
      <c r="F10" s="264" t="s">
        <v>14807</v>
      </c>
      <c r="G10" s="299" t="s">
        <v>2243</v>
      </c>
      <c r="H10" s="258" t="s">
        <v>1431</v>
      </c>
      <c r="I10" s="258"/>
      <c r="J10" s="258" t="s">
        <v>1580</v>
      </c>
      <c r="K10" s="310" t="s">
        <v>16097</v>
      </c>
      <c r="L10" s="11" t="s">
        <v>678</v>
      </c>
      <c r="M10" s="11"/>
      <c r="N10" s="23"/>
      <c r="O10" s="23"/>
      <c r="P10" s="263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23"/>
      <c r="AB10" s="23"/>
      <c r="AC10" s="23"/>
      <c r="AD10" s="23"/>
      <c r="AE10" s="23"/>
      <c r="AF10" s="23"/>
      <c r="AG10" s="23"/>
      <c r="AH10" s="23"/>
      <c r="AI10" s="23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23"/>
      <c r="AY10" s="23"/>
      <c r="AZ10" s="11"/>
      <c r="BA10" s="20" t="s">
        <v>2759</v>
      </c>
      <c r="BB10" s="20"/>
      <c r="BC10" s="114"/>
      <c r="BD10" s="370"/>
      <c r="BE10" s="58"/>
    </row>
    <row r="11" spans="1:58" ht="15" customHeight="1" x14ac:dyDescent="0.25">
      <c r="A11" s="258">
        <v>563</v>
      </c>
      <c r="B11" s="258" t="s">
        <v>1642</v>
      </c>
      <c r="C11" s="258" t="s">
        <v>1643</v>
      </c>
      <c r="D11" s="258" t="s">
        <v>1645</v>
      </c>
      <c r="E11" s="258" t="s">
        <v>1626</v>
      </c>
      <c r="F11" s="264" t="s">
        <v>14807</v>
      </c>
      <c r="G11" s="299" t="s">
        <v>17794</v>
      </c>
      <c r="H11" s="258"/>
      <c r="I11" s="258"/>
      <c r="J11" s="258" t="s">
        <v>1644</v>
      </c>
      <c r="K11" s="310" t="s">
        <v>16098</v>
      </c>
      <c r="L11" s="11" t="s">
        <v>704</v>
      </c>
      <c r="M11" s="11"/>
      <c r="N11" s="23"/>
      <c r="O11" s="23"/>
      <c r="P11" s="258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11" t="s">
        <v>2454</v>
      </c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23"/>
      <c r="AY11" s="23"/>
      <c r="AZ11" s="11"/>
      <c r="BA11" s="34"/>
      <c r="BB11" s="34"/>
      <c r="BC11" s="114"/>
      <c r="BD11" s="370"/>
      <c r="BE11" s="58"/>
    </row>
    <row r="12" spans="1:58" ht="20.45" customHeight="1" x14ac:dyDescent="0.25">
      <c r="A12" s="258">
        <v>360</v>
      </c>
      <c r="B12" s="258" t="s">
        <v>1061</v>
      </c>
      <c r="C12" s="258" t="s">
        <v>1062</v>
      </c>
      <c r="D12" s="258" t="s">
        <v>1063</v>
      </c>
      <c r="E12" s="258" t="s">
        <v>1028</v>
      </c>
      <c r="F12" s="264" t="s">
        <v>14807</v>
      </c>
      <c r="G12" s="299" t="s">
        <v>9294</v>
      </c>
      <c r="H12" s="258" t="s">
        <v>1100</v>
      </c>
      <c r="I12" s="258"/>
      <c r="J12" s="258">
        <v>5904</v>
      </c>
      <c r="K12" s="310" t="s">
        <v>16099</v>
      </c>
      <c r="L12" s="11" t="s">
        <v>678</v>
      </c>
      <c r="M12" s="11"/>
      <c r="N12" s="23"/>
      <c r="O12" s="23"/>
      <c r="P12" s="258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11"/>
      <c r="AF12" s="11"/>
      <c r="AG12" s="11"/>
      <c r="AH12" s="11"/>
      <c r="AI12" s="23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23"/>
      <c r="AY12" s="23"/>
      <c r="AZ12" s="11"/>
      <c r="BA12" s="34"/>
      <c r="BB12" s="34"/>
      <c r="BC12" s="114"/>
      <c r="BD12" s="370"/>
      <c r="BE12" s="58"/>
    </row>
    <row r="13" spans="1:58" ht="15" customHeight="1" x14ac:dyDescent="0.25">
      <c r="A13" s="258">
        <v>18</v>
      </c>
      <c r="B13" s="258" t="s">
        <v>15</v>
      </c>
      <c r="C13" s="258" t="s">
        <v>16</v>
      </c>
      <c r="D13" s="258" t="s">
        <v>17</v>
      </c>
      <c r="E13" s="258" t="s">
        <v>18</v>
      </c>
      <c r="F13" s="264" t="s">
        <v>14807</v>
      </c>
      <c r="G13" s="299" t="s">
        <v>3367</v>
      </c>
      <c r="H13" s="256" t="s">
        <v>5445</v>
      </c>
      <c r="I13" s="263" t="s">
        <v>5446</v>
      </c>
      <c r="J13" s="263" t="s">
        <v>418</v>
      </c>
      <c r="K13" s="309" t="s">
        <v>16100</v>
      </c>
      <c r="L13" s="12" t="s">
        <v>411</v>
      </c>
      <c r="M13" s="12"/>
      <c r="N13" s="15"/>
      <c r="O13" s="15"/>
      <c r="P13" s="258" t="s">
        <v>5526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12"/>
      <c r="AB13" s="12"/>
      <c r="AC13" s="12"/>
      <c r="AD13" s="12"/>
      <c r="AE13" s="12"/>
      <c r="AF13" s="12"/>
      <c r="AG13" s="12"/>
      <c r="AH13" s="12"/>
      <c r="AI13" s="19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4"/>
      <c r="AX13" s="12"/>
      <c r="AY13" s="12"/>
      <c r="AZ13" s="14"/>
      <c r="BA13" s="22"/>
      <c r="BB13" s="22"/>
      <c r="BC13" s="114"/>
      <c r="BD13" s="370"/>
      <c r="BE13" s="58"/>
    </row>
    <row r="14" spans="1:58" ht="17.45" customHeight="1" x14ac:dyDescent="0.25">
      <c r="A14" s="258">
        <v>486</v>
      </c>
      <c r="B14" s="258" t="s">
        <v>1440</v>
      </c>
      <c r="C14" s="258" t="s">
        <v>1301</v>
      </c>
      <c r="D14" s="258" t="s">
        <v>1441</v>
      </c>
      <c r="E14" s="258" t="s">
        <v>1419</v>
      </c>
      <c r="F14" s="264" t="s">
        <v>14807</v>
      </c>
      <c r="G14" s="299" t="s">
        <v>655</v>
      </c>
      <c r="H14" s="258" t="s">
        <v>1606</v>
      </c>
      <c r="I14" s="264" t="s">
        <v>3282</v>
      </c>
      <c r="J14" s="258" t="s">
        <v>1442</v>
      </c>
      <c r="K14" s="310" t="s">
        <v>16101</v>
      </c>
      <c r="L14" s="11" t="s">
        <v>698</v>
      </c>
      <c r="M14" s="11"/>
      <c r="N14" s="23"/>
      <c r="O14" s="23"/>
      <c r="P14" s="263" t="s">
        <v>5541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23"/>
      <c r="AB14" s="23"/>
      <c r="AC14" s="23"/>
      <c r="AD14" s="23"/>
      <c r="AE14" s="11" t="s">
        <v>3350</v>
      </c>
      <c r="AF14" s="11">
        <v>212.24</v>
      </c>
      <c r="AG14" s="11"/>
      <c r="AH14" s="11"/>
      <c r="AI14" s="23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 t="s">
        <v>3613</v>
      </c>
      <c r="AX14" s="23"/>
      <c r="AY14" s="23"/>
      <c r="AZ14" s="11" t="s">
        <v>4348</v>
      </c>
      <c r="BA14" s="34"/>
      <c r="BB14" s="34"/>
      <c r="BC14" s="114"/>
      <c r="BD14" s="370"/>
      <c r="BE14" s="58"/>
    </row>
    <row r="15" spans="1:58" ht="15" customHeight="1" x14ac:dyDescent="0.25">
      <c r="A15" s="258">
        <v>384</v>
      </c>
      <c r="B15" s="258" t="s">
        <v>1132</v>
      </c>
      <c r="C15" s="258" t="s">
        <v>1100</v>
      </c>
      <c r="D15" s="258" t="s">
        <v>1133</v>
      </c>
      <c r="E15" s="258" t="s">
        <v>1074</v>
      </c>
      <c r="F15" s="264" t="s">
        <v>14807</v>
      </c>
      <c r="G15" s="299" t="s">
        <v>682</v>
      </c>
      <c r="H15" s="258" t="s">
        <v>1245</v>
      </c>
      <c r="I15" s="258" t="s">
        <v>2001</v>
      </c>
      <c r="J15" s="258" t="s">
        <v>1134</v>
      </c>
      <c r="K15" s="310" t="s">
        <v>16102</v>
      </c>
      <c r="L15" s="11" t="s">
        <v>678</v>
      </c>
      <c r="M15" s="11"/>
      <c r="N15" s="23"/>
      <c r="O15" s="23"/>
      <c r="P15" s="258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11"/>
      <c r="AF15" s="11"/>
      <c r="AG15" s="11"/>
      <c r="AH15" s="11"/>
      <c r="AI15" s="23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 t="s">
        <v>2601</v>
      </c>
      <c r="AX15" s="23"/>
      <c r="AY15" s="23"/>
      <c r="AZ15" s="11" t="s">
        <v>3096</v>
      </c>
      <c r="BA15" s="34"/>
      <c r="BB15" s="34"/>
      <c r="BC15" s="114"/>
      <c r="BD15" s="370"/>
      <c r="BE15" s="58"/>
    </row>
    <row r="16" spans="1:58" ht="20.45" customHeight="1" x14ac:dyDescent="0.25">
      <c r="A16" s="258">
        <v>319</v>
      </c>
      <c r="B16" s="258" t="s">
        <v>935</v>
      </c>
      <c r="C16" s="258" t="s">
        <v>706</v>
      </c>
      <c r="D16" s="258" t="s">
        <v>936</v>
      </c>
      <c r="E16" s="258" t="s">
        <v>927</v>
      </c>
      <c r="F16" s="341" t="s">
        <v>5348</v>
      </c>
      <c r="G16" s="264" t="s">
        <v>641</v>
      </c>
      <c r="H16" s="258" t="s">
        <v>957</v>
      </c>
      <c r="I16" s="258"/>
      <c r="J16" s="258" t="s">
        <v>937</v>
      </c>
      <c r="K16" s="310" t="s">
        <v>16103</v>
      </c>
      <c r="L16" s="11" t="s">
        <v>678</v>
      </c>
      <c r="M16" s="11"/>
      <c r="N16" s="23"/>
      <c r="O16" s="23"/>
      <c r="P16" s="258" t="s">
        <v>4724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11"/>
      <c r="AF16" s="11"/>
      <c r="AG16" s="11"/>
      <c r="AH16" s="11"/>
      <c r="AI16" s="23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23"/>
      <c r="AY16" s="23"/>
      <c r="AZ16" s="11"/>
      <c r="BA16" s="36" t="s">
        <v>4439</v>
      </c>
      <c r="BB16" s="36"/>
      <c r="BC16" s="114"/>
      <c r="BD16" s="370"/>
      <c r="BE16" s="58"/>
    </row>
    <row r="17" spans="1:57" ht="15" customHeight="1" x14ac:dyDescent="0.25">
      <c r="A17" s="258">
        <v>16</v>
      </c>
      <c r="B17" s="258" t="s">
        <v>8</v>
      </c>
      <c r="C17" s="258" t="s">
        <v>9</v>
      </c>
      <c r="D17" s="258" t="s">
        <v>10</v>
      </c>
      <c r="E17" s="258" t="s">
        <v>11</v>
      </c>
      <c r="F17" s="264" t="s">
        <v>14807</v>
      </c>
      <c r="G17" s="299" t="s">
        <v>3367</v>
      </c>
      <c r="H17" s="256" t="s">
        <v>18</v>
      </c>
      <c r="I17" s="256" t="s">
        <v>908</v>
      </c>
      <c r="J17" s="300" t="s">
        <v>416</v>
      </c>
      <c r="K17" s="311" t="s">
        <v>16104</v>
      </c>
      <c r="L17" s="12" t="s">
        <v>409</v>
      </c>
      <c r="M17" s="12"/>
      <c r="N17" s="15"/>
      <c r="O17" s="15"/>
      <c r="P17" s="258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12" t="s">
        <v>1626</v>
      </c>
      <c r="AB17" s="12"/>
      <c r="AC17" s="12" t="s">
        <v>2479</v>
      </c>
      <c r="AD17" s="14"/>
      <c r="AE17" s="12" t="s">
        <v>1016</v>
      </c>
      <c r="AF17" s="12"/>
      <c r="AG17" s="12"/>
      <c r="AH17" s="12"/>
      <c r="AI17" s="19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4" t="s">
        <v>2720</v>
      </c>
      <c r="AX17" s="17"/>
      <c r="AY17" s="17"/>
      <c r="AZ17" s="14" t="s">
        <v>3113</v>
      </c>
      <c r="BA17" s="22"/>
      <c r="BB17" s="22"/>
      <c r="BC17" s="114"/>
      <c r="BD17" s="370"/>
      <c r="BE17" s="58"/>
    </row>
    <row r="18" spans="1:57" ht="15" customHeight="1" x14ac:dyDescent="0.25">
      <c r="A18" s="258">
        <v>616</v>
      </c>
      <c r="B18" s="258" t="s">
        <v>1789</v>
      </c>
      <c r="C18" s="258" t="s">
        <v>35</v>
      </c>
      <c r="D18" s="258" t="s">
        <v>1788</v>
      </c>
      <c r="E18" s="258" t="s">
        <v>1626</v>
      </c>
      <c r="F18" s="264" t="s">
        <v>14807</v>
      </c>
      <c r="G18" s="299" t="s">
        <v>680</v>
      </c>
      <c r="H18" s="258" t="s">
        <v>1792</v>
      </c>
      <c r="I18" s="258" t="s">
        <v>2636</v>
      </c>
      <c r="J18" s="258" t="s">
        <v>1790</v>
      </c>
      <c r="K18" s="310" t="s">
        <v>16105</v>
      </c>
      <c r="L18" s="11" t="s">
        <v>698</v>
      </c>
      <c r="M18" s="11"/>
      <c r="N18" s="23"/>
      <c r="O18" s="23"/>
      <c r="P18" s="263" t="s">
        <v>14136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23"/>
      <c r="AB18" s="23"/>
      <c r="AC18" s="23"/>
      <c r="AD18" s="23"/>
      <c r="AE18" s="23"/>
      <c r="AF18" s="23"/>
      <c r="AG18" s="23"/>
      <c r="AH18" s="23"/>
      <c r="AI18" s="23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23"/>
      <c r="AY18" s="23"/>
      <c r="AZ18" s="11"/>
      <c r="BA18" s="34"/>
      <c r="BB18" s="34" t="s">
        <v>5097</v>
      </c>
      <c r="BC18" s="114"/>
      <c r="BD18" s="370"/>
      <c r="BE18" s="58"/>
    </row>
    <row r="19" spans="1:57" ht="16.5" customHeight="1" x14ac:dyDescent="0.25">
      <c r="A19" s="258">
        <v>356</v>
      </c>
      <c r="B19" s="258" t="s">
        <v>1050</v>
      </c>
      <c r="C19" s="258" t="s">
        <v>706</v>
      </c>
      <c r="D19" s="258" t="s">
        <v>1051</v>
      </c>
      <c r="E19" s="258" t="s">
        <v>1028</v>
      </c>
      <c r="F19" s="264" t="s">
        <v>14807</v>
      </c>
      <c r="G19" s="299" t="s">
        <v>641</v>
      </c>
      <c r="H19" s="258" t="s">
        <v>1074</v>
      </c>
      <c r="I19" s="258" t="s">
        <v>2566</v>
      </c>
      <c r="J19" s="258" t="s">
        <v>1052</v>
      </c>
      <c r="K19" s="310" t="s">
        <v>16106</v>
      </c>
      <c r="L19" s="11" t="s">
        <v>764</v>
      </c>
      <c r="M19" s="11"/>
      <c r="N19" s="23"/>
      <c r="O19" s="23"/>
      <c r="P19" s="258" t="s">
        <v>4686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 t="s">
        <v>3477</v>
      </c>
      <c r="AE19" s="11"/>
      <c r="AF19" s="11"/>
      <c r="AG19" s="11"/>
      <c r="AH19" s="11"/>
      <c r="AI19" s="23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23"/>
      <c r="AY19" s="23"/>
      <c r="AZ19" s="11"/>
      <c r="BA19" s="34"/>
      <c r="BB19" s="34"/>
      <c r="BC19" s="114"/>
      <c r="BD19" s="370"/>
      <c r="BE19" s="58"/>
    </row>
    <row r="20" spans="1:57" ht="15" customHeight="1" x14ac:dyDescent="0.25">
      <c r="A20" s="258">
        <v>612</v>
      </c>
      <c r="B20" s="258" t="s">
        <v>1776</v>
      </c>
      <c r="C20" s="258" t="s">
        <v>5</v>
      </c>
      <c r="D20" s="258" t="s">
        <v>1777</v>
      </c>
      <c r="E20" s="258" t="s">
        <v>1626</v>
      </c>
      <c r="F20" s="264" t="s">
        <v>14807</v>
      </c>
      <c r="G20" s="299" t="s">
        <v>647</v>
      </c>
      <c r="H20" s="258" t="s">
        <v>1856</v>
      </c>
      <c r="I20" s="264" t="s">
        <v>4687</v>
      </c>
      <c r="J20" s="258" t="s">
        <v>1778</v>
      </c>
      <c r="K20" s="310" t="s">
        <v>16107</v>
      </c>
      <c r="L20" s="11" t="s">
        <v>698</v>
      </c>
      <c r="M20" s="11"/>
      <c r="N20" s="23"/>
      <c r="O20" s="23"/>
      <c r="P20" s="258" t="s">
        <v>4532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 t="s">
        <v>7935</v>
      </c>
      <c r="AD20" s="23"/>
      <c r="AE20" s="23" t="s">
        <v>4725</v>
      </c>
      <c r="AF20" s="23">
        <v>263.76</v>
      </c>
      <c r="AG20" s="23"/>
      <c r="AH20" s="23"/>
      <c r="AI20" s="23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 t="s">
        <v>6703</v>
      </c>
      <c r="AX20" s="23"/>
      <c r="AY20" s="23"/>
      <c r="AZ20" s="11" t="s">
        <v>8016</v>
      </c>
      <c r="BA20" s="34"/>
      <c r="BB20" s="34"/>
      <c r="BC20" s="114"/>
      <c r="BD20" s="370"/>
      <c r="BE20" s="58"/>
    </row>
    <row r="21" spans="1:57" ht="30" customHeight="1" x14ac:dyDescent="0.25">
      <c r="A21" s="258">
        <v>150</v>
      </c>
      <c r="B21" s="258" t="s">
        <v>368</v>
      </c>
      <c r="C21" s="258" t="s">
        <v>329</v>
      </c>
      <c r="D21" s="258" t="s">
        <v>369</v>
      </c>
      <c r="E21" s="258" t="s">
        <v>389</v>
      </c>
      <c r="F21" s="75" t="s">
        <v>4643</v>
      </c>
      <c r="G21" s="299" t="s">
        <v>3367</v>
      </c>
      <c r="H21" s="256"/>
      <c r="I21" s="256"/>
      <c r="J21" s="256"/>
      <c r="K21" s="237"/>
      <c r="L21" s="12"/>
      <c r="M21" s="12"/>
      <c r="N21" s="14" t="s">
        <v>4538</v>
      </c>
      <c r="O21" s="14"/>
      <c r="P21" s="258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22"/>
      <c r="BB21" s="22"/>
      <c r="BC21" s="42"/>
      <c r="BD21" s="370"/>
      <c r="BE21" s="59"/>
    </row>
    <row r="22" spans="1:57" ht="30" customHeight="1" x14ac:dyDescent="0.25">
      <c r="A22" s="258">
        <v>415</v>
      </c>
      <c r="B22" s="258" t="s">
        <v>1226</v>
      </c>
      <c r="C22" s="258" t="s">
        <v>1202</v>
      </c>
      <c r="D22" s="258" t="s">
        <v>1227</v>
      </c>
      <c r="E22" s="295" t="s">
        <v>3669</v>
      </c>
      <c r="F22" s="264" t="s">
        <v>14807</v>
      </c>
      <c r="G22" s="299" t="s">
        <v>647</v>
      </c>
      <c r="H22" s="258"/>
      <c r="I22" s="258" t="s">
        <v>4566</v>
      </c>
      <c r="J22" s="258" t="s">
        <v>1228</v>
      </c>
      <c r="K22" s="310" t="s">
        <v>16108</v>
      </c>
      <c r="L22" s="11" t="s">
        <v>698</v>
      </c>
      <c r="M22" s="11"/>
      <c r="N22" s="23"/>
      <c r="O22" s="23"/>
      <c r="P22" s="263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3" t="s">
        <v>7174</v>
      </c>
      <c r="AB22" s="23"/>
      <c r="AC22" s="23" t="s">
        <v>8762</v>
      </c>
      <c r="AD22" s="23"/>
      <c r="AE22" s="11" t="s">
        <v>4425</v>
      </c>
      <c r="AF22" s="11">
        <v>322.68</v>
      </c>
      <c r="AG22" s="11"/>
      <c r="AH22" s="11"/>
      <c r="AI22" s="23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 t="s">
        <v>6738</v>
      </c>
      <c r="AX22" s="23"/>
      <c r="AY22" s="23"/>
      <c r="AZ22" s="11" t="s">
        <v>8879</v>
      </c>
      <c r="BA22" s="20" t="s">
        <v>3670</v>
      </c>
      <c r="BB22" s="20"/>
      <c r="BC22" s="114"/>
      <c r="BD22" s="370"/>
      <c r="BE22" s="58"/>
    </row>
    <row r="23" spans="1:57" ht="15" customHeight="1" x14ac:dyDescent="0.25">
      <c r="A23" s="258">
        <v>167</v>
      </c>
      <c r="B23" s="338" t="s">
        <v>295</v>
      </c>
      <c r="C23" s="338" t="s">
        <v>296</v>
      </c>
      <c r="D23" s="338" t="s">
        <v>297</v>
      </c>
      <c r="E23" s="338" t="s">
        <v>267</v>
      </c>
      <c r="F23" s="264" t="s">
        <v>14807</v>
      </c>
      <c r="G23" s="361" t="s">
        <v>3368</v>
      </c>
      <c r="H23" s="263" t="s">
        <v>331</v>
      </c>
      <c r="I23" s="263" t="s">
        <v>558</v>
      </c>
      <c r="J23" s="263" t="s">
        <v>445</v>
      </c>
      <c r="K23" s="309" t="s">
        <v>16109</v>
      </c>
      <c r="L23" s="12" t="s">
        <v>409</v>
      </c>
      <c r="M23" s="12"/>
      <c r="N23" s="21"/>
      <c r="O23" s="21"/>
      <c r="P23" s="258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12" t="s">
        <v>1995</v>
      </c>
      <c r="AB23" s="12"/>
      <c r="AC23" s="12" t="s">
        <v>2636</v>
      </c>
      <c r="AD23" s="14"/>
      <c r="AE23" s="12" t="s">
        <v>1185</v>
      </c>
      <c r="AF23" s="12"/>
      <c r="AG23" s="12"/>
      <c r="AH23" s="12"/>
      <c r="AI23" s="19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4" t="s">
        <v>2697</v>
      </c>
      <c r="AX23" s="17"/>
      <c r="AY23" s="17"/>
      <c r="AZ23" s="14" t="s">
        <v>3088</v>
      </c>
      <c r="BA23" s="22"/>
      <c r="BB23" s="22"/>
      <c r="BC23" s="114"/>
      <c r="BD23" s="370"/>
      <c r="BE23" s="58"/>
    </row>
    <row r="24" spans="1:57" ht="45" customHeight="1" x14ac:dyDescent="0.25">
      <c r="A24" s="258">
        <v>604</v>
      </c>
      <c r="B24" s="258" t="s">
        <v>1753</v>
      </c>
      <c r="C24" s="258" t="s">
        <v>1721</v>
      </c>
      <c r="D24" s="258" t="s">
        <v>1754</v>
      </c>
      <c r="E24" s="258" t="s">
        <v>1626</v>
      </c>
      <c r="F24" s="264" t="s">
        <v>14807</v>
      </c>
      <c r="G24" s="299" t="s">
        <v>9293</v>
      </c>
      <c r="H24" s="258" t="s">
        <v>1792</v>
      </c>
      <c r="I24" s="258"/>
      <c r="J24" s="258"/>
      <c r="K24" s="310" t="s">
        <v>16110</v>
      </c>
      <c r="L24" s="11" t="s">
        <v>764</v>
      </c>
      <c r="M24" s="11"/>
      <c r="N24" s="23"/>
      <c r="O24" s="23"/>
      <c r="P24" s="295"/>
      <c r="Q24" s="17"/>
      <c r="R24" s="17"/>
      <c r="S24" s="17"/>
      <c r="T24" s="17"/>
      <c r="U24" s="17"/>
      <c r="V24" s="12"/>
      <c r="W24" s="12"/>
      <c r="X24" s="12"/>
      <c r="Y24" s="12"/>
      <c r="Z24" s="12"/>
      <c r="AA24" s="23"/>
      <c r="AB24" s="23"/>
      <c r="AC24" s="23"/>
      <c r="AD24" s="23"/>
      <c r="AE24" s="11"/>
      <c r="AF24" s="23"/>
      <c r="AG24" s="23"/>
      <c r="AH24" s="23"/>
      <c r="AI24" s="23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23"/>
      <c r="AY24" s="23"/>
      <c r="AZ24" s="11"/>
      <c r="BA24" s="34"/>
      <c r="BB24" s="34"/>
      <c r="BC24" s="114"/>
      <c r="BD24" s="371" t="s">
        <v>17078</v>
      </c>
      <c r="BE24" s="58"/>
    </row>
    <row r="25" spans="1:57" ht="33.75" customHeight="1" x14ac:dyDescent="0.25">
      <c r="A25" s="258">
        <v>199</v>
      </c>
      <c r="B25" s="256" t="s">
        <v>6141</v>
      </c>
      <c r="C25" s="263" t="s">
        <v>540</v>
      </c>
      <c r="D25" s="258" t="s">
        <v>550</v>
      </c>
      <c r="E25" s="263" t="s">
        <v>579</v>
      </c>
      <c r="F25" s="264" t="s">
        <v>14807</v>
      </c>
      <c r="G25" s="295" t="s">
        <v>652</v>
      </c>
      <c r="H25" s="332" t="s">
        <v>6139</v>
      </c>
      <c r="I25" s="332"/>
      <c r="J25" s="263" t="s">
        <v>551</v>
      </c>
      <c r="K25" s="239" t="s">
        <v>16111</v>
      </c>
      <c r="L25" s="12" t="s">
        <v>552</v>
      </c>
      <c r="M25" s="12"/>
      <c r="N25" s="12"/>
      <c r="O25" s="12"/>
      <c r="P25" s="258" t="s">
        <v>2519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22"/>
      <c r="BB25" s="22"/>
      <c r="BC25" s="42"/>
      <c r="BD25" s="370"/>
      <c r="BE25" s="59"/>
    </row>
    <row r="26" spans="1:57" ht="30" customHeight="1" x14ac:dyDescent="0.25">
      <c r="A26" s="258">
        <v>593</v>
      </c>
      <c r="B26" s="258" t="s">
        <v>1724</v>
      </c>
      <c r="C26" s="258" t="s">
        <v>23</v>
      </c>
      <c r="D26" s="258" t="s">
        <v>1725</v>
      </c>
      <c r="E26" s="258" t="s">
        <v>1626</v>
      </c>
      <c r="F26" s="264" t="s">
        <v>14807</v>
      </c>
      <c r="G26" s="299" t="s">
        <v>629</v>
      </c>
      <c r="H26" s="264" t="s">
        <v>3117</v>
      </c>
      <c r="I26" s="264" t="s">
        <v>3121</v>
      </c>
      <c r="J26" s="258" t="s">
        <v>1726</v>
      </c>
      <c r="K26" s="239" t="s">
        <v>16112</v>
      </c>
      <c r="L26" s="11" t="s">
        <v>704</v>
      </c>
      <c r="M26" s="11"/>
      <c r="N26" s="23"/>
      <c r="O26" s="23"/>
      <c r="P26" s="263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3"/>
      <c r="AB26" s="23"/>
      <c r="AC26" s="23" t="s">
        <v>4346</v>
      </c>
      <c r="AD26" s="23"/>
      <c r="AE26" s="23" t="s">
        <v>3175</v>
      </c>
      <c r="AF26" s="23">
        <v>274.3</v>
      </c>
      <c r="AG26" s="23"/>
      <c r="AH26" s="23"/>
      <c r="AI26" s="23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 t="s">
        <v>3301</v>
      </c>
      <c r="AX26" s="23"/>
      <c r="AY26" s="23"/>
      <c r="AZ26" s="11" t="s">
        <v>4346</v>
      </c>
      <c r="BA26" s="36" t="s">
        <v>4574</v>
      </c>
      <c r="BB26" s="36"/>
      <c r="BC26" s="114"/>
      <c r="BD26" s="370"/>
      <c r="BE26" s="58"/>
    </row>
    <row r="27" spans="1:57" ht="15" customHeight="1" x14ac:dyDescent="0.25">
      <c r="A27" s="258">
        <v>310</v>
      </c>
      <c r="B27" s="258" t="s">
        <v>912</v>
      </c>
      <c r="C27" s="258" t="s">
        <v>908</v>
      </c>
      <c r="D27" s="258" t="s">
        <v>913</v>
      </c>
      <c r="E27" s="258" t="s">
        <v>927</v>
      </c>
      <c r="F27" s="264" t="s">
        <v>14807</v>
      </c>
      <c r="G27" s="299" t="s">
        <v>686</v>
      </c>
      <c r="H27" s="258"/>
      <c r="I27" s="258"/>
      <c r="J27" s="258" t="s">
        <v>420</v>
      </c>
      <c r="K27" s="310" t="s">
        <v>16113</v>
      </c>
      <c r="L27" s="11" t="s">
        <v>678</v>
      </c>
      <c r="M27" s="11"/>
      <c r="N27" s="23"/>
      <c r="O27" s="23"/>
      <c r="P27" s="258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 t="s">
        <v>1873</v>
      </c>
      <c r="AB27" s="23"/>
      <c r="AC27" s="35" t="s">
        <v>4230</v>
      </c>
      <c r="AD27" s="23"/>
      <c r="AE27" s="11" t="s">
        <v>1074</v>
      </c>
      <c r="AF27" s="11">
        <v>247</v>
      </c>
      <c r="AG27" s="11"/>
      <c r="AH27" s="11"/>
      <c r="AI27" s="23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 t="s">
        <v>3387</v>
      </c>
      <c r="AX27" s="23"/>
      <c r="AY27" s="23"/>
      <c r="AZ27" s="11" t="s">
        <v>4250</v>
      </c>
      <c r="BA27" s="34"/>
      <c r="BB27" s="34"/>
      <c r="BC27" s="114"/>
      <c r="BD27" s="370"/>
      <c r="BE27" s="58"/>
    </row>
    <row r="28" spans="1:57" ht="30" customHeight="1" x14ac:dyDescent="0.25">
      <c r="A28" s="258">
        <v>495</v>
      </c>
      <c r="B28" s="258" t="s">
        <v>1466</v>
      </c>
      <c r="C28" s="258" t="s">
        <v>61</v>
      </c>
      <c r="D28" s="258" t="s">
        <v>1465</v>
      </c>
      <c r="E28" s="258" t="s">
        <v>1419</v>
      </c>
      <c r="F28" s="264" t="s">
        <v>14807</v>
      </c>
      <c r="G28" s="299" t="s">
        <v>628</v>
      </c>
      <c r="H28" s="258" t="s">
        <v>1431</v>
      </c>
      <c r="I28" s="258"/>
      <c r="J28" s="258"/>
      <c r="K28" s="310"/>
      <c r="L28" s="11"/>
      <c r="M28" s="11"/>
      <c r="N28" s="23"/>
      <c r="O28" s="23"/>
      <c r="P28" s="258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23"/>
      <c r="AY28" s="23"/>
      <c r="AZ28" s="11"/>
      <c r="BA28" s="34"/>
      <c r="BB28" s="34"/>
      <c r="BC28" s="114"/>
      <c r="BD28" s="371" t="s">
        <v>17078</v>
      </c>
      <c r="BE28" s="58"/>
    </row>
    <row r="29" spans="1:57" ht="28.5" customHeight="1" x14ac:dyDescent="0.25">
      <c r="A29" s="258">
        <v>382</v>
      </c>
      <c r="B29" s="258" t="s">
        <v>1124</v>
      </c>
      <c r="C29" s="258" t="s">
        <v>71</v>
      </c>
      <c r="D29" s="258" t="s">
        <v>1125</v>
      </c>
      <c r="E29" s="258" t="s">
        <v>7669</v>
      </c>
      <c r="F29" s="264" t="s">
        <v>14807</v>
      </c>
      <c r="G29" s="299" t="s">
        <v>7570</v>
      </c>
      <c r="H29" s="258" t="s">
        <v>1074</v>
      </c>
      <c r="I29" s="258" t="s">
        <v>1857</v>
      </c>
      <c r="J29" s="258" t="s">
        <v>1126</v>
      </c>
      <c r="K29" s="310" t="s">
        <v>16114</v>
      </c>
      <c r="L29" s="11" t="s">
        <v>678</v>
      </c>
      <c r="M29" s="11"/>
      <c r="N29" s="23"/>
      <c r="O29" s="23"/>
      <c r="P29" s="258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11" t="s">
        <v>2283</v>
      </c>
      <c r="AF29" s="11">
        <v>354.63</v>
      </c>
      <c r="AG29" s="11"/>
      <c r="AH29" s="11"/>
      <c r="AI29" s="23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 t="s">
        <v>2601</v>
      </c>
      <c r="AX29" s="23"/>
      <c r="AY29" s="23"/>
      <c r="AZ29" s="11" t="s">
        <v>3119</v>
      </c>
      <c r="BA29" s="34"/>
      <c r="BB29" s="34"/>
      <c r="BC29" s="114"/>
      <c r="BD29" s="370"/>
      <c r="BE29" s="58"/>
    </row>
    <row r="30" spans="1:57" ht="30" customHeight="1" x14ac:dyDescent="0.25">
      <c r="A30" s="258">
        <v>187</v>
      </c>
      <c r="B30" s="263" t="s">
        <v>510</v>
      </c>
      <c r="C30" s="263" t="s">
        <v>429</v>
      </c>
      <c r="D30" s="258" t="s">
        <v>511</v>
      </c>
      <c r="E30" s="263"/>
      <c r="F30" s="341" t="s">
        <v>5348</v>
      </c>
      <c r="G30" s="295"/>
      <c r="H30" s="332"/>
      <c r="I30" s="332"/>
      <c r="J30" s="263"/>
      <c r="K30" s="309"/>
      <c r="L30" s="12"/>
      <c r="M30" s="12"/>
      <c r="N30" s="12"/>
      <c r="O30" s="12"/>
      <c r="P30" s="258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12"/>
      <c r="AB30" s="12"/>
      <c r="AC30" s="12"/>
      <c r="AD30" s="14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4"/>
      <c r="AX30" s="12"/>
      <c r="AY30" s="12"/>
      <c r="AZ30" s="14"/>
      <c r="BA30" s="22" t="s">
        <v>18774</v>
      </c>
      <c r="BB30" s="22"/>
      <c r="BC30" s="42"/>
      <c r="BD30" s="370"/>
      <c r="BE30" s="59"/>
    </row>
    <row r="31" spans="1:57" ht="15" customHeight="1" x14ac:dyDescent="0.25">
      <c r="A31" s="258">
        <v>546</v>
      </c>
      <c r="B31" s="258" t="s">
        <v>1596</v>
      </c>
      <c r="C31" s="258" t="s">
        <v>305</v>
      </c>
      <c r="D31" s="258" t="s">
        <v>1597</v>
      </c>
      <c r="E31" s="339" t="s">
        <v>2375</v>
      </c>
      <c r="F31" s="264" t="s">
        <v>14807</v>
      </c>
      <c r="G31" s="299" t="s">
        <v>2243</v>
      </c>
      <c r="H31" s="258" t="s">
        <v>1606</v>
      </c>
      <c r="I31" s="258"/>
      <c r="J31" s="258" t="s">
        <v>1598</v>
      </c>
      <c r="K31" s="310" t="s">
        <v>16115</v>
      </c>
      <c r="L31" s="11" t="s">
        <v>678</v>
      </c>
      <c r="M31" s="11"/>
      <c r="N31" s="23"/>
      <c r="O31" s="23"/>
      <c r="P31" s="263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23"/>
      <c r="AB31" s="23"/>
      <c r="AC31" s="23"/>
      <c r="AD31" s="23"/>
      <c r="AE31" s="23"/>
      <c r="AF31" s="23"/>
      <c r="AG31" s="23"/>
      <c r="AH31" s="23"/>
      <c r="AI31" s="23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23"/>
      <c r="AY31" s="23"/>
      <c r="AZ31" s="11"/>
      <c r="BA31" s="20" t="s">
        <v>2244</v>
      </c>
      <c r="BB31" s="20"/>
      <c r="BC31" s="114"/>
      <c r="BD31" s="370"/>
      <c r="BE31" s="58"/>
    </row>
    <row r="32" spans="1:57" ht="30" customHeight="1" x14ac:dyDescent="0.25">
      <c r="A32" s="258">
        <v>424</v>
      </c>
      <c r="B32" s="258" t="s">
        <v>1255</v>
      </c>
      <c r="C32" s="258" t="s">
        <v>1256</v>
      </c>
      <c r="D32" s="258" t="s">
        <v>1257</v>
      </c>
      <c r="E32" s="258" t="s">
        <v>1245</v>
      </c>
      <c r="F32" s="264" t="s">
        <v>14807</v>
      </c>
      <c r="G32" s="299" t="s">
        <v>9289</v>
      </c>
      <c r="H32" s="258" t="s">
        <v>1286</v>
      </c>
      <c r="I32" s="258" t="s">
        <v>2697</v>
      </c>
      <c r="J32" s="258"/>
      <c r="K32" s="310"/>
      <c r="L32" s="11"/>
      <c r="M32" s="11"/>
      <c r="N32" s="23"/>
      <c r="O32" s="23"/>
      <c r="P32" s="258"/>
      <c r="Q32" s="11"/>
      <c r="R32" s="11"/>
      <c r="S32" s="11"/>
      <c r="T32" s="11"/>
      <c r="U32" s="11"/>
      <c r="V32" s="23"/>
      <c r="W32" s="23"/>
      <c r="X32" s="23"/>
      <c r="Y32" s="23"/>
      <c r="Z32" s="23"/>
      <c r="AA32" s="23"/>
      <c r="AB32" s="23"/>
      <c r="AC32" s="23"/>
      <c r="AD32" s="23"/>
      <c r="AE32" s="11"/>
      <c r="AF32" s="11"/>
      <c r="AG32" s="11"/>
      <c r="AH32" s="11"/>
      <c r="AI32" s="23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23"/>
      <c r="AY32" s="23"/>
      <c r="AZ32" s="11"/>
      <c r="BA32" s="34"/>
      <c r="BB32" s="34"/>
      <c r="BC32" s="114"/>
      <c r="BD32" s="370"/>
      <c r="BE32" s="58"/>
    </row>
    <row r="33" spans="1:57" ht="18" customHeight="1" x14ac:dyDescent="0.25">
      <c r="A33" s="258">
        <v>332</v>
      </c>
      <c r="B33" s="258" t="s">
        <v>989</v>
      </c>
      <c r="C33" s="258" t="s">
        <v>957</v>
      </c>
      <c r="D33" s="258" t="s">
        <v>990</v>
      </c>
      <c r="E33" s="258" t="s">
        <v>988</v>
      </c>
      <c r="F33" s="264" t="s">
        <v>693</v>
      </c>
      <c r="G33" s="299" t="s">
        <v>680</v>
      </c>
      <c r="H33" s="258"/>
      <c r="I33" s="258"/>
      <c r="J33" s="258"/>
      <c r="K33" s="310" t="s">
        <v>16110</v>
      </c>
      <c r="L33" s="11" t="s">
        <v>678</v>
      </c>
      <c r="M33" s="11"/>
      <c r="N33" s="23"/>
      <c r="O33" s="23"/>
      <c r="P33" s="258" t="s">
        <v>3292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11"/>
      <c r="AF33" s="11"/>
      <c r="AG33" s="11"/>
      <c r="AH33" s="11"/>
      <c r="AI33" s="23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23"/>
      <c r="AY33" s="23"/>
      <c r="AZ33" s="11"/>
      <c r="BA33" s="34"/>
      <c r="BB33" s="34"/>
      <c r="BC33" s="114"/>
      <c r="BD33" s="371" t="s">
        <v>17078</v>
      </c>
      <c r="BE33" s="58"/>
    </row>
    <row r="34" spans="1:57" ht="30" customHeight="1" x14ac:dyDescent="0.25">
      <c r="A34" s="258">
        <v>103</v>
      </c>
      <c r="B34" s="263" t="s">
        <v>207</v>
      </c>
      <c r="C34" s="263" t="s">
        <v>208</v>
      </c>
      <c r="D34" s="263" t="s">
        <v>209</v>
      </c>
      <c r="E34" s="263" t="s">
        <v>166</v>
      </c>
      <c r="F34" s="264" t="s">
        <v>14807</v>
      </c>
      <c r="G34" s="295" t="s">
        <v>14383</v>
      </c>
      <c r="H34" s="256"/>
      <c r="I34" s="256" t="s">
        <v>1857</v>
      </c>
      <c r="J34" s="256" t="s">
        <v>867</v>
      </c>
      <c r="K34" s="237" t="s">
        <v>16116</v>
      </c>
      <c r="L34" s="12" t="s">
        <v>704</v>
      </c>
      <c r="M34" s="12"/>
      <c r="N34" s="12"/>
      <c r="O34" s="12"/>
      <c r="P34" s="258"/>
      <c r="Q34" s="23"/>
      <c r="R34" s="23" t="s">
        <v>13420</v>
      </c>
      <c r="S34" s="23"/>
      <c r="T34" s="23"/>
      <c r="U34" s="23"/>
      <c r="V34" s="23"/>
      <c r="W34" s="23"/>
      <c r="X34" s="23"/>
      <c r="Y34" s="23"/>
      <c r="Z34" s="23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 t="s">
        <v>14382</v>
      </c>
      <c r="AW34" s="12"/>
      <c r="AX34" s="12"/>
      <c r="AY34" s="12"/>
      <c r="AZ34" s="12"/>
      <c r="BA34" s="22"/>
      <c r="BB34" s="22"/>
      <c r="BC34" s="42"/>
      <c r="BD34" s="370"/>
      <c r="BE34" s="59"/>
    </row>
    <row r="35" spans="1:57" ht="30" customHeight="1" x14ac:dyDescent="0.25">
      <c r="A35" s="258">
        <v>236</v>
      </c>
      <c r="B35" s="264" t="s">
        <v>638</v>
      </c>
      <c r="C35" s="264">
        <v>2010</v>
      </c>
      <c r="D35" s="264" t="s">
        <v>639</v>
      </c>
      <c r="E35" s="264" t="s">
        <v>579</v>
      </c>
      <c r="F35" s="264" t="s">
        <v>14807</v>
      </c>
      <c r="G35" s="360" t="s">
        <v>640</v>
      </c>
      <c r="H35" s="264" t="s">
        <v>755</v>
      </c>
      <c r="I35" s="264" t="s">
        <v>3737</v>
      </c>
      <c r="J35" s="264" t="s">
        <v>829</v>
      </c>
      <c r="K35" s="109"/>
      <c r="L35" s="11"/>
      <c r="M35" s="11"/>
      <c r="N35" s="23"/>
      <c r="O35" s="23"/>
      <c r="P35" s="263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23"/>
      <c r="AB35" s="23"/>
      <c r="AC35" s="23" t="s">
        <v>5783</v>
      </c>
      <c r="AD35" s="23"/>
      <c r="AE35" s="11" t="s">
        <v>4634</v>
      </c>
      <c r="AF35" s="11">
        <v>278.02999999999997</v>
      </c>
      <c r="AG35" s="11"/>
      <c r="AH35" s="11"/>
      <c r="AI35" s="23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 t="s">
        <v>4920</v>
      </c>
      <c r="AX35" s="23"/>
      <c r="AY35" s="23"/>
      <c r="AZ35" s="11" t="s">
        <v>5810</v>
      </c>
      <c r="BA35" s="34"/>
      <c r="BB35" s="34"/>
      <c r="BC35" s="114"/>
      <c r="BD35" s="370"/>
      <c r="BE35" s="58"/>
    </row>
    <row r="36" spans="1:57" ht="15" customHeight="1" x14ac:dyDescent="0.25">
      <c r="A36" s="258">
        <v>510</v>
      </c>
      <c r="B36" s="258" t="s">
        <v>1506</v>
      </c>
      <c r="C36" s="258" t="s">
        <v>1023</v>
      </c>
      <c r="D36" s="258" t="s">
        <v>1507</v>
      </c>
      <c r="E36" s="258" t="s">
        <v>1419</v>
      </c>
      <c r="F36" s="264" t="s">
        <v>14807</v>
      </c>
      <c r="G36" s="299" t="s">
        <v>683</v>
      </c>
      <c r="H36" s="258" t="s">
        <v>1431</v>
      </c>
      <c r="I36" s="258" t="s">
        <v>2333</v>
      </c>
      <c r="J36" s="258" t="s">
        <v>1508</v>
      </c>
      <c r="K36" s="310" t="s">
        <v>16117</v>
      </c>
      <c r="L36" s="11" t="s">
        <v>704</v>
      </c>
      <c r="M36" s="11"/>
      <c r="N36" s="23"/>
      <c r="O36" s="23"/>
      <c r="P36" s="258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 t="s">
        <v>2352</v>
      </c>
      <c r="AF36" s="23">
        <v>253.74</v>
      </c>
      <c r="AG36" s="23"/>
      <c r="AH36" s="23"/>
      <c r="AI36" s="23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 t="s">
        <v>2890</v>
      </c>
      <c r="AX36" s="23"/>
      <c r="AY36" s="23"/>
      <c r="AZ36" s="11" t="s">
        <v>3113</v>
      </c>
      <c r="BA36" s="34"/>
      <c r="BB36" s="34"/>
      <c r="BC36" s="114"/>
      <c r="BD36" s="370"/>
      <c r="BE36" s="58"/>
    </row>
    <row r="37" spans="1:57" ht="15" customHeight="1" x14ac:dyDescent="0.25">
      <c r="A37" s="258">
        <v>291</v>
      </c>
      <c r="B37" s="258" t="s">
        <v>778</v>
      </c>
      <c r="C37" s="258" t="s">
        <v>755</v>
      </c>
      <c r="D37" s="264" t="s">
        <v>779</v>
      </c>
      <c r="E37" s="258" t="s">
        <v>756</v>
      </c>
      <c r="F37" s="264" t="s">
        <v>14807</v>
      </c>
      <c r="G37" s="299" t="s">
        <v>640</v>
      </c>
      <c r="H37" s="264" t="s">
        <v>3411</v>
      </c>
      <c r="I37" s="264" t="s">
        <v>3256</v>
      </c>
      <c r="J37" s="258" t="s">
        <v>832</v>
      </c>
      <c r="K37" s="308" t="s">
        <v>16118</v>
      </c>
      <c r="L37" s="11" t="s">
        <v>698</v>
      </c>
      <c r="M37" s="11"/>
      <c r="N37" s="23"/>
      <c r="O37" s="23"/>
      <c r="P37" s="258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11"/>
      <c r="AF37" s="11"/>
      <c r="AG37" s="11"/>
      <c r="AH37" s="11"/>
      <c r="AI37" s="23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 t="s">
        <v>3353</v>
      </c>
      <c r="AX37" s="23"/>
      <c r="AY37" s="23"/>
      <c r="AZ37" s="11" t="s">
        <v>4336</v>
      </c>
      <c r="BA37" s="36" t="s">
        <v>2977</v>
      </c>
      <c r="BB37" s="36"/>
      <c r="BC37" s="114"/>
      <c r="BD37" s="370"/>
      <c r="BE37" s="58"/>
    </row>
    <row r="38" spans="1:57" ht="30" customHeight="1" x14ac:dyDescent="0.25">
      <c r="A38" s="258">
        <v>401</v>
      </c>
      <c r="B38" s="258" t="s">
        <v>1182</v>
      </c>
      <c r="C38" s="258" t="s">
        <v>1074</v>
      </c>
      <c r="D38" s="258" t="s">
        <v>1183</v>
      </c>
      <c r="E38" s="258" t="s">
        <v>1245</v>
      </c>
      <c r="F38" s="264" t="s">
        <v>14807</v>
      </c>
      <c r="G38" s="299" t="s">
        <v>641</v>
      </c>
      <c r="H38" s="258"/>
      <c r="I38" s="258"/>
      <c r="J38" s="258" t="s">
        <v>1184</v>
      </c>
      <c r="K38" s="308" t="s">
        <v>16119</v>
      </c>
      <c r="L38" s="11" t="s">
        <v>823</v>
      </c>
      <c r="M38" s="11"/>
      <c r="N38" s="23"/>
      <c r="O38" s="23"/>
      <c r="P38" s="258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11" t="s">
        <v>2001</v>
      </c>
      <c r="AF38" s="11">
        <v>7.03</v>
      </c>
      <c r="AG38" s="11"/>
      <c r="AH38" s="11"/>
      <c r="AI38" s="23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 t="s">
        <v>3101</v>
      </c>
      <c r="AX38" s="23"/>
      <c r="AY38" s="23"/>
      <c r="AZ38" s="11" t="s">
        <v>3531</v>
      </c>
      <c r="BA38" s="34"/>
      <c r="BB38" s="34"/>
      <c r="BC38" s="114"/>
      <c r="BD38" s="370"/>
      <c r="BE38" s="58"/>
    </row>
    <row r="39" spans="1:57" ht="15" customHeight="1" x14ac:dyDescent="0.25">
      <c r="A39" s="258">
        <v>166</v>
      </c>
      <c r="B39" s="258" t="s">
        <v>292</v>
      </c>
      <c r="C39" s="258" t="s">
        <v>293</v>
      </c>
      <c r="D39" s="258" t="s">
        <v>294</v>
      </c>
      <c r="E39" s="258" t="s">
        <v>3669</v>
      </c>
      <c r="F39" s="264" t="s">
        <v>14807</v>
      </c>
      <c r="G39" s="299" t="s">
        <v>2243</v>
      </c>
      <c r="H39" s="263" t="s">
        <v>327</v>
      </c>
      <c r="I39" s="263" t="s">
        <v>908</v>
      </c>
      <c r="J39" s="263" t="s">
        <v>443</v>
      </c>
      <c r="K39" s="237" t="s">
        <v>16120</v>
      </c>
      <c r="L39" s="12" t="s">
        <v>444</v>
      </c>
      <c r="M39" s="12"/>
      <c r="N39" s="19"/>
      <c r="O39" s="19"/>
      <c r="P39" s="258" t="s">
        <v>1626</v>
      </c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12"/>
      <c r="AB39" s="12"/>
      <c r="AC39" s="12"/>
      <c r="AD39" s="12"/>
      <c r="AE39" s="12"/>
      <c r="AF39" s="12"/>
      <c r="AG39" s="12"/>
      <c r="AH39" s="12"/>
      <c r="AI39" s="19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20" t="s">
        <v>3677</v>
      </c>
      <c r="BB39" s="20"/>
      <c r="BC39" s="114"/>
      <c r="BD39" s="370"/>
      <c r="BE39" s="58"/>
    </row>
    <row r="40" spans="1:57" ht="30" customHeight="1" x14ac:dyDescent="0.25">
      <c r="A40" s="258">
        <v>589</v>
      </c>
      <c r="B40" s="258" t="s">
        <v>1805</v>
      </c>
      <c r="C40" s="258" t="s">
        <v>274</v>
      </c>
      <c r="D40" s="258" t="s">
        <v>1712</v>
      </c>
      <c r="E40" s="258" t="s">
        <v>1626</v>
      </c>
      <c r="F40" s="264" t="s">
        <v>14807</v>
      </c>
      <c r="G40" s="299" t="s">
        <v>684</v>
      </c>
      <c r="H40" s="258" t="s">
        <v>1792</v>
      </c>
      <c r="I40" s="258"/>
      <c r="J40" s="258" t="s">
        <v>1713</v>
      </c>
      <c r="K40" s="310" t="s">
        <v>16121</v>
      </c>
      <c r="L40" s="11" t="s">
        <v>764</v>
      </c>
      <c r="M40" s="11"/>
      <c r="N40" s="23"/>
      <c r="O40" s="23"/>
      <c r="P40" s="263" t="s">
        <v>1431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23"/>
      <c r="AB40" s="23"/>
      <c r="AC40" s="23"/>
      <c r="AD40" s="23"/>
      <c r="AE40" s="23"/>
      <c r="AF40" s="23"/>
      <c r="AG40" s="23"/>
      <c r="AH40" s="23"/>
      <c r="AI40" s="23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23"/>
      <c r="AY40" s="23"/>
      <c r="AZ40" s="11"/>
      <c r="BA40" s="34"/>
      <c r="BB40" s="34"/>
      <c r="BC40" s="114"/>
      <c r="BD40" s="370"/>
      <c r="BE40" s="58"/>
    </row>
    <row r="41" spans="1:57" ht="15" customHeight="1" x14ac:dyDescent="0.25">
      <c r="A41" s="258">
        <v>533</v>
      </c>
      <c r="B41" s="258" t="s">
        <v>1561</v>
      </c>
      <c r="C41" s="258" t="s">
        <v>1562</v>
      </c>
      <c r="D41" s="258" t="s">
        <v>1563</v>
      </c>
      <c r="E41" s="258" t="s">
        <v>1419</v>
      </c>
      <c r="F41" s="341" t="s">
        <v>5348</v>
      </c>
      <c r="G41" s="264" t="s">
        <v>682</v>
      </c>
      <c r="H41" s="258" t="s">
        <v>1431</v>
      </c>
      <c r="I41" s="258"/>
      <c r="J41" s="258" t="s">
        <v>1564</v>
      </c>
      <c r="K41" s="310" t="s">
        <v>16122</v>
      </c>
      <c r="L41" s="11" t="s">
        <v>704</v>
      </c>
      <c r="M41" s="11"/>
      <c r="N41" s="23"/>
      <c r="O41" s="23"/>
      <c r="P41" s="258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 t="s">
        <v>2009</v>
      </c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23"/>
      <c r="AY41" s="23"/>
      <c r="AZ41" s="11"/>
      <c r="BA41" s="34"/>
      <c r="BB41" s="34"/>
      <c r="BC41" s="114"/>
      <c r="BD41" s="370"/>
      <c r="BE41" s="58"/>
    </row>
    <row r="42" spans="1:57" ht="25.15" customHeight="1" x14ac:dyDescent="0.25">
      <c r="A42" s="258">
        <v>53</v>
      </c>
      <c r="B42" s="338" t="s">
        <v>120</v>
      </c>
      <c r="C42" s="338" t="s">
        <v>121</v>
      </c>
      <c r="D42" s="338" t="s">
        <v>122</v>
      </c>
      <c r="E42" s="338" t="s">
        <v>109</v>
      </c>
      <c r="F42" s="341"/>
      <c r="G42" s="361" t="s">
        <v>3368</v>
      </c>
      <c r="H42" s="263"/>
      <c r="I42" s="263"/>
      <c r="J42" s="263"/>
      <c r="K42" s="309"/>
      <c r="L42" s="12"/>
      <c r="M42" s="12"/>
      <c r="N42" s="12" t="s">
        <v>2009</v>
      </c>
      <c r="O42" s="12"/>
      <c r="P42" s="258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22"/>
      <c r="BB42" s="22"/>
      <c r="BC42" s="42"/>
      <c r="BD42" s="370"/>
      <c r="BE42" s="59"/>
    </row>
    <row r="43" spans="1:57" ht="18.600000000000001" customHeight="1" x14ac:dyDescent="0.25">
      <c r="A43" s="258">
        <v>538</v>
      </c>
      <c r="B43" s="258" t="s">
        <v>1577</v>
      </c>
      <c r="C43" s="258" t="s">
        <v>61</v>
      </c>
      <c r="D43" s="258" t="s">
        <v>2366</v>
      </c>
      <c r="E43" s="339" t="s">
        <v>2726</v>
      </c>
      <c r="F43" s="264" t="s">
        <v>14807</v>
      </c>
      <c r="G43" s="299" t="s">
        <v>2243</v>
      </c>
      <c r="H43" s="258" t="s">
        <v>1431</v>
      </c>
      <c r="I43" s="258"/>
      <c r="J43" s="258"/>
      <c r="K43" s="310"/>
      <c r="L43" s="11"/>
      <c r="M43" s="11"/>
      <c r="N43" s="23"/>
      <c r="O43" s="23"/>
      <c r="P43" s="263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23"/>
      <c r="AB43" s="23"/>
      <c r="AC43" s="23"/>
      <c r="AD43" s="23"/>
      <c r="AE43" s="23"/>
      <c r="AF43" s="23"/>
      <c r="AG43" s="23"/>
      <c r="AH43" s="23"/>
      <c r="AI43" s="23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23"/>
      <c r="AY43" s="23"/>
      <c r="AZ43" s="11"/>
      <c r="BA43" s="20" t="s">
        <v>2759</v>
      </c>
      <c r="BB43" s="20"/>
      <c r="BC43" s="114"/>
      <c r="BD43" s="370"/>
      <c r="BE43" s="58"/>
    </row>
    <row r="44" spans="1:57" ht="30" customHeight="1" x14ac:dyDescent="0.25">
      <c r="A44" s="258">
        <v>50</v>
      </c>
      <c r="B44" s="258" t="s">
        <v>111</v>
      </c>
      <c r="C44" s="258" t="s">
        <v>112</v>
      </c>
      <c r="D44" s="258" t="s">
        <v>113</v>
      </c>
      <c r="E44" s="258" t="s">
        <v>109</v>
      </c>
      <c r="F44" s="264" t="s">
        <v>14807</v>
      </c>
      <c r="G44" s="299" t="s">
        <v>12903</v>
      </c>
      <c r="H44" s="301" t="s">
        <v>4367</v>
      </c>
      <c r="I44" s="301" t="s">
        <v>20510</v>
      </c>
      <c r="J44" s="301" t="s">
        <v>991</v>
      </c>
      <c r="K44" s="310" t="s">
        <v>16123</v>
      </c>
      <c r="L44" s="17" t="s">
        <v>704</v>
      </c>
      <c r="M44" s="17"/>
      <c r="N44" s="18"/>
      <c r="O44" s="18" t="s">
        <v>15655</v>
      </c>
      <c r="P44" s="258"/>
      <c r="Q44" s="23"/>
      <c r="R44" s="23"/>
      <c r="S44" s="23" t="s">
        <v>17455</v>
      </c>
      <c r="T44" s="23"/>
      <c r="U44" s="23"/>
      <c r="V44" s="23"/>
      <c r="W44" s="23"/>
      <c r="X44" s="23"/>
      <c r="Y44" s="23"/>
      <c r="Z44" s="23"/>
      <c r="AA44" s="17"/>
      <c r="AB44" s="17"/>
      <c r="AC44" s="17"/>
      <c r="AD44" s="17"/>
      <c r="AE44" s="18" t="s">
        <v>19612</v>
      </c>
      <c r="AF44" s="18">
        <v>866.49</v>
      </c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 t="s">
        <v>13637</v>
      </c>
      <c r="AR44" s="18"/>
      <c r="AS44" s="18"/>
      <c r="AT44" s="18"/>
      <c r="AU44" s="18" t="s">
        <v>9431</v>
      </c>
      <c r="AV44" s="18" t="s">
        <v>3367</v>
      </c>
      <c r="AW44" s="18"/>
      <c r="AX44" s="17"/>
      <c r="AY44" s="17"/>
      <c r="AZ44" s="18"/>
      <c r="BA44" s="22"/>
      <c r="BB44" s="22"/>
      <c r="BC44" s="42"/>
      <c r="BD44" s="370"/>
      <c r="BE44" s="59"/>
    </row>
    <row r="45" spans="1:57" ht="30" customHeight="1" x14ac:dyDescent="0.25">
      <c r="A45" s="258">
        <v>312</v>
      </c>
      <c r="B45" s="258" t="s">
        <v>915</v>
      </c>
      <c r="C45" s="258" t="s">
        <v>914</v>
      </c>
      <c r="D45" s="258" t="s">
        <v>916</v>
      </c>
      <c r="E45" s="339" t="s">
        <v>2375</v>
      </c>
      <c r="F45" s="264" t="s">
        <v>14807</v>
      </c>
      <c r="G45" s="299" t="s">
        <v>2243</v>
      </c>
      <c r="H45" s="258"/>
      <c r="I45" s="264" t="s">
        <v>3579</v>
      </c>
      <c r="J45" s="258" t="s">
        <v>856</v>
      </c>
      <c r="K45" s="310" t="s">
        <v>16124</v>
      </c>
      <c r="L45" s="11" t="s">
        <v>704</v>
      </c>
      <c r="M45" s="11"/>
      <c r="N45" s="23"/>
      <c r="O45" s="23"/>
      <c r="P45" s="295" t="s">
        <v>2009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23"/>
      <c r="AB45" s="23"/>
      <c r="AC45" s="23"/>
      <c r="AD45" s="23"/>
      <c r="AE45" s="11"/>
      <c r="AF45" s="11"/>
      <c r="AG45" s="11"/>
      <c r="AH45" s="11"/>
      <c r="AI45" s="23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23"/>
      <c r="AY45" s="23"/>
      <c r="AZ45" s="11"/>
      <c r="BA45" s="20" t="s">
        <v>2244</v>
      </c>
      <c r="BB45" s="20"/>
      <c r="BC45" s="114"/>
      <c r="BD45" s="370"/>
      <c r="BE45" s="58"/>
    </row>
    <row r="46" spans="1:57" ht="30" customHeight="1" x14ac:dyDescent="0.25">
      <c r="A46" s="258">
        <v>313</v>
      </c>
      <c r="B46" s="258" t="s">
        <v>917</v>
      </c>
      <c r="C46" s="258" t="s">
        <v>914</v>
      </c>
      <c r="D46" s="258" t="s">
        <v>918</v>
      </c>
      <c r="E46" s="295" t="s">
        <v>3669</v>
      </c>
      <c r="F46" s="264" t="s">
        <v>14807</v>
      </c>
      <c r="G46" s="299" t="s">
        <v>14677</v>
      </c>
      <c r="H46" s="258" t="s">
        <v>2352</v>
      </c>
      <c r="I46" s="258"/>
      <c r="J46" s="258" t="s">
        <v>856</v>
      </c>
      <c r="K46" s="310" t="s">
        <v>16124</v>
      </c>
      <c r="L46" s="11" t="s">
        <v>704</v>
      </c>
      <c r="M46" s="11"/>
      <c r="N46" s="23"/>
      <c r="O46" s="23"/>
      <c r="P46" s="258" t="s">
        <v>2009</v>
      </c>
      <c r="Q46" s="11"/>
      <c r="R46" s="11"/>
      <c r="S46" s="11"/>
      <c r="T46" s="11"/>
      <c r="U46" s="11"/>
      <c r="V46" s="23"/>
      <c r="W46" s="23"/>
      <c r="X46" s="23"/>
      <c r="Y46" s="23"/>
      <c r="Z46" s="23"/>
      <c r="AA46" s="23"/>
      <c r="AB46" s="23"/>
      <c r="AC46" s="23"/>
      <c r="AD46" s="23"/>
      <c r="AE46" s="11"/>
      <c r="AF46" s="11"/>
      <c r="AG46" s="11"/>
      <c r="AH46" s="11"/>
      <c r="AI46" s="23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 t="s">
        <v>9431</v>
      </c>
      <c r="AV46" s="11" t="s">
        <v>3367</v>
      </c>
      <c r="AW46" s="11"/>
      <c r="AX46" s="23"/>
      <c r="AY46" s="23"/>
      <c r="AZ46" s="11"/>
      <c r="BA46" s="20" t="s">
        <v>3670</v>
      </c>
      <c r="BB46" s="20"/>
      <c r="BC46" s="114"/>
      <c r="BD46" s="370"/>
      <c r="BE46" s="58"/>
    </row>
    <row r="47" spans="1:57" ht="28.5" customHeight="1" x14ac:dyDescent="0.25">
      <c r="A47" s="258">
        <v>112</v>
      </c>
      <c r="B47" s="258" t="s">
        <v>352</v>
      </c>
      <c r="C47" s="258" t="s">
        <v>109</v>
      </c>
      <c r="D47" s="258" t="s">
        <v>353</v>
      </c>
      <c r="E47" s="295" t="s">
        <v>3669</v>
      </c>
      <c r="F47" s="264" t="s">
        <v>14807</v>
      </c>
      <c r="G47" s="295" t="s">
        <v>14626</v>
      </c>
      <c r="H47" s="263" t="s">
        <v>2352</v>
      </c>
      <c r="I47" s="263"/>
      <c r="J47" s="263" t="s">
        <v>856</v>
      </c>
      <c r="K47" s="310" t="s">
        <v>16124</v>
      </c>
      <c r="L47" s="12" t="s">
        <v>704</v>
      </c>
      <c r="M47" s="12"/>
      <c r="N47" s="12"/>
      <c r="O47" s="12"/>
      <c r="P47" s="258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20" t="s">
        <v>3670</v>
      </c>
      <c r="BB47" s="20"/>
      <c r="BC47" s="42"/>
      <c r="BD47" s="370"/>
      <c r="BE47" s="59"/>
    </row>
    <row r="48" spans="1:57" ht="15" customHeight="1" x14ac:dyDescent="0.25">
      <c r="A48" s="258">
        <v>229</v>
      </c>
      <c r="B48" s="264" t="s">
        <v>620</v>
      </c>
      <c r="C48" s="264" t="s">
        <v>613</v>
      </c>
      <c r="D48" s="264" t="s">
        <v>621</v>
      </c>
      <c r="E48" s="339" t="s">
        <v>2375</v>
      </c>
      <c r="F48" s="264" t="s">
        <v>14807</v>
      </c>
      <c r="G48" s="360" t="s">
        <v>2243</v>
      </c>
      <c r="H48" s="264"/>
      <c r="I48" s="264"/>
      <c r="J48" s="264" t="s">
        <v>904</v>
      </c>
      <c r="K48" s="109" t="s">
        <v>16125</v>
      </c>
      <c r="L48" s="11" t="s">
        <v>698</v>
      </c>
      <c r="M48" s="11"/>
      <c r="N48" s="11"/>
      <c r="O48" s="11"/>
      <c r="P48" s="263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1" t="s">
        <v>1988</v>
      </c>
      <c r="AB48" s="11"/>
      <c r="AC48" s="11" t="s">
        <v>3301</v>
      </c>
      <c r="AD48" s="11"/>
      <c r="AE48" s="11" t="s">
        <v>1202</v>
      </c>
      <c r="AF48" s="11">
        <v>454</v>
      </c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 t="s">
        <v>2636</v>
      </c>
      <c r="AX48" s="11"/>
      <c r="AY48" s="11"/>
      <c r="AZ48" s="11" t="s">
        <v>3157</v>
      </c>
      <c r="BA48" s="20" t="s">
        <v>2244</v>
      </c>
      <c r="BB48" s="20"/>
      <c r="BC48" s="42"/>
      <c r="BD48" s="370"/>
      <c r="BE48" s="59"/>
    </row>
    <row r="49" spans="1:57" ht="15" customHeight="1" x14ac:dyDescent="0.25">
      <c r="A49" s="258">
        <v>96</v>
      </c>
      <c r="B49" s="263" t="s">
        <v>193</v>
      </c>
      <c r="C49" s="263" t="s">
        <v>194</v>
      </c>
      <c r="D49" s="263" t="s">
        <v>833</v>
      </c>
      <c r="E49" s="263" t="s">
        <v>166</v>
      </c>
      <c r="F49" s="264" t="s">
        <v>14807</v>
      </c>
      <c r="G49" s="295" t="s">
        <v>625</v>
      </c>
      <c r="H49" s="256" t="s">
        <v>755</v>
      </c>
      <c r="I49" s="256" t="s">
        <v>3221</v>
      </c>
      <c r="J49" s="256" t="s">
        <v>839</v>
      </c>
      <c r="K49" s="237" t="s">
        <v>16126</v>
      </c>
      <c r="L49" s="12" t="s">
        <v>764</v>
      </c>
      <c r="M49" s="12"/>
      <c r="N49" s="12"/>
      <c r="O49" s="12"/>
      <c r="P49" s="258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2" t="s">
        <v>3988</v>
      </c>
      <c r="AB49" s="12"/>
      <c r="AC49" s="12" t="s">
        <v>4508</v>
      </c>
      <c r="AD49" s="12"/>
      <c r="AE49" s="12" t="s">
        <v>3542</v>
      </c>
      <c r="AF49" s="12">
        <v>119.64</v>
      </c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 t="s">
        <v>3747</v>
      </c>
      <c r="AX49" s="12"/>
      <c r="AY49" s="12"/>
      <c r="AZ49" s="12" t="s">
        <v>4508</v>
      </c>
      <c r="BA49" s="22"/>
      <c r="BB49" s="22"/>
      <c r="BC49" s="42"/>
      <c r="BD49" s="370"/>
      <c r="BE49" s="59"/>
    </row>
    <row r="50" spans="1:57" ht="30" customHeight="1" x14ac:dyDescent="0.25">
      <c r="A50" s="258">
        <v>443</v>
      </c>
      <c r="B50" s="258" t="s">
        <v>1307</v>
      </c>
      <c r="C50" s="258" t="s">
        <v>1039</v>
      </c>
      <c r="D50" s="258" t="s">
        <v>1306</v>
      </c>
      <c r="E50" s="258" t="s">
        <v>1245</v>
      </c>
      <c r="F50" s="264" t="s">
        <v>14807</v>
      </c>
      <c r="G50" s="299" t="s">
        <v>686</v>
      </c>
      <c r="H50" s="258" t="s">
        <v>1286</v>
      </c>
      <c r="I50" s="258"/>
      <c r="J50" s="258" t="s">
        <v>1308</v>
      </c>
      <c r="K50" s="310" t="s">
        <v>16127</v>
      </c>
      <c r="L50" s="11" t="s">
        <v>678</v>
      </c>
      <c r="M50" s="11"/>
      <c r="N50" s="23"/>
      <c r="O50" s="23"/>
      <c r="P50" s="263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23"/>
      <c r="AB50" s="23"/>
      <c r="AC50" s="23"/>
      <c r="AD50" s="23"/>
      <c r="AE50" s="23"/>
      <c r="AF50" s="23"/>
      <c r="AG50" s="23"/>
      <c r="AH50" s="23"/>
      <c r="AI50" s="23"/>
      <c r="AJ50" s="11" t="s">
        <v>2352</v>
      </c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23"/>
      <c r="AY50" s="23"/>
      <c r="AZ50" s="11"/>
      <c r="BA50" s="34"/>
      <c r="BB50" s="34"/>
      <c r="BC50" s="114"/>
      <c r="BD50" s="370"/>
      <c r="BE50" s="58"/>
    </row>
    <row r="51" spans="1:57" ht="15" customHeight="1" x14ac:dyDescent="0.25">
      <c r="A51" s="258">
        <v>517</v>
      </c>
      <c r="B51" s="258" t="s">
        <v>1521</v>
      </c>
      <c r="C51" s="258" t="s">
        <v>9</v>
      </c>
      <c r="D51" s="258" t="s">
        <v>1522</v>
      </c>
      <c r="E51" s="258" t="s">
        <v>1419</v>
      </c>
      <c r="F51" s="264" t="s">
        <v>14807</v>
      </c>
      <c r="G51" s="299" t="s">
        <v>7570</v>
      </c>
      <c r="H51" s="258" t="s">
        <v>1606</v>
      </c>
      <c r="I51" s="258" t="s">
        <v>5062</v>
      </c>
      <c r="J51" s="258" t="s">
        <v>1523</v>
      </c>
      <c r="K51" s="310" t="s">
        <v>16128</v>
      </c>
      <c r="L51" s="11" t="s">
        <v>678</v>
      </c>
      <c r="M51" s="11"/>
      <c r="N51" s="23"/>
      <c r="O51" s="23"/>
      <c r="P51" s="258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 t="s">
        <v>9395</v>
      </c>
      <c r="AB51" s="23"/>
      <c r="AC51" s="23" t="s">
        <v>12267</v>
      </c>
      <c r="AD51" s="23"/>
      <c r="AE51" s="23"/>
      <c r="AF51" s="23"/>
      <c r="AG51" s="23"/>
      <c r="AH51" s="23"/>
      <c r="AI51" s="23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 t="s">
        <v>8313</v>
      </c>
      <c r="AX51" s="23"/>
      <c r="AY51" s="23"/>
      <c r="AZ51" s="11" t="s">
        <v>12752</v>
      </c>
      <c r="BA51" s="36" t="s">
        <v>4158</v>
      </c>
      <c r="BB51" s="36"/>
      <c r="BC51" s="114"/>
      <c r="BD51" s="370"/>
      <c r="BE51" s="58"/>
    </row>
    <row r="52" spans="1:57" ht="15" customHeight="1" x14ac:dyDescent="0.25">
      <c r="A52" s="258">
        <v>143</v>
      </c>
      <c r="B52" s="258" t="s">
        <v>258</v>
      </c>
      <c r="C52" s="258" t="s">
        <v>18</v>
      </c>
      <c r="D52" s="258" t="s">
        <v>259</v>
      </c>
      <c r="E52" s="263" t="s">
        <v>166</v>
      </c>
      <c r="F52" s="341" t="s">
        <v>5348</v>
      </c>
      <c r="G52" s="264" t="s">
        <v>3367</v>
      </c>
      <c r="H52" s="256"/>
      <c r="I52" s="256"/>
      <c r="J52" s="256"/>
      <c r="K52" s="237"/>
      <c r="L52" s="12"/>
      <c r="M52" s="12"/>
      <c r="N52" s="14"/>
      <c r="O52" s="14"/>
      <c r="P52" s="258" t="s">
        <v>5042</v>
      </c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27"/>
      <c r="AX52" s="12"/>
      <c r="AY52" s="12"/>
      <c r="AZ52" s="27"/>
      <c r="BA52" s="20" t="s">
        <v>4984</v>
      </c>
      <c r="BB52" s="22"/>
      <c r="BC52" s="42"/>
      <c r="BD52" s="370"/>
      <c r="BE52" s="59"/>
    </row>
    <row r="53" spans="1:57" ht="15" customHeight="1" x14ac:dyDescent="0.25">
      <c r="A53" s="258">
        <v>431</v>
      </c>
      <c r="B53" s="258" t="s">
        <v>13925</v>
      </c>
      <c r="C53" s="258" t="s">
        <v>1039</v>
      </c>
      <c r="D53" s="258" t="s">
        <v>13924</v>
      </c>
      <c r="E53" s="258" t="s">
        <v>1245</v>
      </c>
      <c r="F53" s="264" t="s">
        <v>14807</v>
      </c>
      <c r="G53" s="299" t="s">
        <v>640</v>
      </c>
      <c r="H53" s="258" t="s">
        <v>14842</v>
      </c>
      <c r="I53" s="258" t="s">
        <v>15538</v>
      </c>
      <c r="J53" s="258" t="s">
        <v>1268</v>
      </c>
      <c r="K53" s="310" t="s">
        <v>16129</v>
      </c>
      <c r="L53" s="11" t="s">
        <v>698</v>
      </c>
      <c r="M53" s="11"/>
      <c r="N53" s="23"/>
      <c r="O53" s="23"/>
      <c r="P53" s="263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23" t="s">
        <v>18818</v>
      </c>
      <c r="AB53" s="23"/>
      <c r="AC53" s="23" t="s">
        <v>21990</v>
      </c>
      <c r="AD53" s="23"/>
      <c r="AE53" s="23" t="s">
        <v>15586</v>
      </c>
      <c r="AF53" s="23">
        <v>234.65</v>
      </c>
      <c r="AG53" s="23"/>
      <c r="AH53" s="23"/>
      <c r="AI53" s="23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 t="s">
        <v>15852</v>
      </c>
      <c r="AX53" s="23"/>
      <c r="AY53" s="23" t="s">
        <v>20846</v>
      </c>
      <c r="AZ53" s="11" t="s">
        <v>22346</v>
      </c>
      <c r="BA53" s="34"/>
      <c r="BB53" s="34"/>
      <c r="BC53" s="114"/>
      <c r="BD53" s="370"/>
      <c r="BE53" s="58"/>
    </row>
    <row r="54" spans="1:57" ht="15" customHeight="1" x14ac:dyDescent="0.25">
      <c r="A54" s="258">
        <v>507</v>
      </c>
      <c r="B54" s="258" t="s">
        <v>1497</v>
      </c>
      <c r="C54" s="258" t="s">
        <v>305</v>
      </c>
      <c r="D54" s="258" t="s">
        <v>1498</v>
      </c>
      <c r="E54" s="258" t="s">
        <v>1419</v>
      </c>
      <c r="F54" s="341" t="s">
        <v>5348</v>
      </c>
      <c r="G54" s="264" t="s">
        <v>14597</v>
      </c>
      <c r="H54" s="258" t="s">
        <v>1431</v>
      </c>
      <c r="I54" s="258"/>
      <c r="J54" s="258" t="s">
        <v>1499</v>
      </c>
      <c r="K54" s="310" t="s">
        <v>16130</v>
      </c>
      <c r="L54" s="11" t="s">
        <v>678</v>
      </c>
      <c r="M54" s="11"/>
      <c r="N54" s="23"/>
      <c r="O54" s="23"/>
      <c r="P54" s="258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23"/>
      <c r="AY54" s="23"/>
      <c r="AZ54" s="11"/>
      <c r="BA54" s="34" t="s">
        <v>4555</v>
      </c>
      <c r="BB54" s="34"/>
      <c r="BC54" s="114"/>
      <c r="BD54" s="370"/>
      <c r="BE54" s="58"/>
    </row>
    <row r="55" spans="1:57" ht="15" customHeight="1" x14ac:dyDescent="0.25">
      <c r="A55" s="258">
        <v>460</v>
      </c>
      <c r="B55" s="258" t="s">
        <v>1360</v>
      </c>
      <c r="C55" s="258" t="s">
        <v>1245</v>
      </c>
      <c r="D55" s="258" t="s">
        <v>1361</v>
      </c>
      <c r="E55" s="258" t="s">
        <v>1419</v>
      </c>
      <c r="F55" s="264" t="s">
        <v>14807</v>
      </c>
      <c r="G55" s="299" t="s">
        <v>686</v>
      </c>
      <c r="H55" s="258" t="s">
        <v>3294</v>
      </c>
      <c r="I55" s="258" t="s">
        <v>1245</v>
      </c>
      <c r="J55" s="258" t="s">
        <v>1362</v>
      </c>
      <c r="K55" s="310" t="s">
        <v>16131</v>
      </c>
      <c r="L55" s="11" t="s">
        <v>704</v>
      </c>
      <c r="M55" s="11"/>
      <c r="N55" s="23"/>
      <c r="O55" s="23"/>
      <c r="P55" s="258" t="s">
        <v>1836</v>
      </c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23"/>
      <c r="AY55" s="23"/>
      <c r="AZ55" s="11"/>
      <c r="BA55" s="36" t="s">
        <v>1615</v>
      </c>
      <c r="BB55" s="36"/>
      <c r="BC55" s="114"/>
      <c r="BD55" s="370"/>
      <c r="BE55" s="58"/>
    </row>
    <row r="56" spans="1:57" ht="15" customHeight="1" x14ac:dyDescent="0.25">
      <c r="A56" s="258">
        <v>317</v>
      </c>
      <c r="B56" s="258" t="s">
        <v>929</v>
      </c>
      <c r="C56" s="258" t="s">
        <v>61</v>
      </c>
      <c r="D56" s="258" t="s">
        <v>930</v>
      </c>
      <c r="E56" s="258" t="s">
        <v>927</v>
      </c>
      <c r="F56" s="264" t="s">
        <v>14807</v>
      </c>
      <c r="G56" s="299" t="s">
        <v>652</v>
      </c>
      <c r="H56" s="258" t="s">
        <v>957</v>
      </c>
      <c r="I56" s="258" t="s">
        <v>2459</v>
      </c>
      <c r="J56" s="258">
        <v>7481</v>
      </c>
      <c r="K56" s="310" t="s">
        <v>16132</v>
      </c>
      <c r="L56" s="11" t="s">
        <v>678</v>
      </c>
      <c r="M56" s="11"/>
      <c r="N56" s="23"/>
      <c r="O56" s="23"/>
      <c r="P56" s="258" t="s">
        <v>1836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11"/>
      <c r="AF56" s="11"/>
      <c r="AG56" s="11"/>
      <c r="AH56" s="11"/>
      <c r="AI56" s="23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23"/>
      <c r="AY56" s="23"/>
      <c r="AZ56" s="11"/>
      <c r="BA56" s="34"/>
      <c r="BB56" s="34"/>
      <c r="BC56" s="114"/>
      <c r="BD56" s="370"/>
      <c r="BE56" s="58"/>
    </row>
    <row r="57" spans="1:57" ht="15.6" customHeight="1" x14ac:dyDescent="0.25">
      <c r="A57" s="258">
        <v>514</v>
      </c>
      <c r="B57" s="258" t="s">
        <v>1515</v>
      </c>
      <c r="C57" s="258" t="s">
        <v>1039</v>
      </c>
      <c r="D57" s="258" t="s">
        <v>1516</v>
      </c>
      <c r="E57" s="258" t="s">
        <v>1419</v>
      </c>
      <c r="F57" s="264" t="s">
        <v>14807</v>
      </c>
      <c r="G57" s="299" t="s">
        <v>683</v>
      </c>
      <c r="H57" s="258" t="s">
        <v>1431</v>
      </c>
      <c r="I57" s="258"/>
      <c r="J57" s="258" t="s">
        <v>1517</v>
      </c>
      <c r="K57" s="310" t="s">
        <v>16133</v>
      </c>
      <c r="L57" s="11" t="s">
        <v>698</v>
      </c>
      <c r="M57" s="11"/>
      <c r="N57" s="23"/>
      <c r="O57" s="23"/>
      <c r="P57" s="258" t="s">
        <v>4769</v>
      </c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23"/>
      <c r="AY57" s="23"/>
      <c r="AZ57" s="11"/>
      <c r="BA57" s="34"/>
      <c r="BB57" s="34"/>
      <c r="BC57" s="114"/>
      <c r="BD57" s="370"/>
      <c r="BE57" s="58"/>
    </row>
    <row r="58" spans="1:57" ht="21" customHeight="1" x14ac:dyDescent="0.25">
      <c r="A58" s="258">
        <v>597</v>
      </c>
      <c r="B58" s="258" t="s">
        <v>1735</v>
      </c>
      <c r="C58" s="258" t="s">
        <v>5</v>
      </c>
      <c r="D58" s="258" t="s">
        <v>1736</v>
      </c>
      <c r="E58" s="339" t="s">
        <v>2375</v>
      </c>
      <c r="F58" s="264" t="s">
        <v>14807</v>
      </c>
      <c r="G58" s="299" t="s">
        <v>2243</v>
      </c>
      <c r="H58" s="264" t="s">
        <v>4507</v>
      </c>
      <c r="I58" s="264" t="s">
        <v>4586</v>
      </c>
      <c r="J58" s="258" t="s">
        <v>1737</v>
      </c>
      <c r="K58" s="310" t="s">
        <v>16134</v>
      </c>
      <c r="L58" s="11" t="s">
        <v>552</v>
      </c>
      <c r="M58" s="11"/>
      <c r="N58" s="23"/>
      <c r="O58" s="23"/>
      <c r="P58" s="258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 t="s">
        <v>5379</v>
      </c>
      <c r="AB58" s="23"/>
      <c r="AC58" s="23" t="s">
        <v>5810</v>
      </c>
      <c r="AD58" s="23"/>
      <c r="AE58" s="23" t="s">
        <v>4928</v>
      </c>
      <c r="AF58" s="23">
        <v>504.5</v>
      </c>
      <c r="AG58" s="23"/>
      <c r="AH58" s="23"/>
      <c r="AI58" s="23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 t="s">
        <v>5305</v>
      </c>
      <c r="AX58" s="23"/>
      <c r="AY58" s="23"/>
      <c r="AZ58" s="11"/>
      <c r="BA58" s="20" t="s">
        <v>2244</v>
      </c>
      <c r="BB58" s="20"/>
      <c r="BC58" s="114"/>
      <c r="BD58" s="370"/>
      <c r="BE58" s="58"/>
    </row>
    <row r="59" spans="1:57" ht="15" customHeight="1" x14ac:dyDescent="0.25">
      <c r="A59" s="258">
        <v>273</v>
      </c>
      <c r="B59" s="258" t="s">
        <v>733</v>
      </c>
      <c r="C59" s="258" t="s">
        <v>9</v>
      </c>
      <c r="D59" s="264" t="s">
        <v>3438</v>
      </c>
      <c r="E59" s="295" t="s">
        <v>3669</v>
      </c>
      <c r="F59" s="264" t="s">
        <v>14807</v>
      </c>
      <c r="G59" s="299" t="s">
        <v>652</v>
      </c>
      <c r="H59" s="258" t="s">
        <v>907</v>
      </c>
      <c r="I59" s="264" t="s">
        <v>2986</v>
      </c>
      <c r="J59" s="258" t="s">
        <v>728</v>
      </c>
      <c r="K59" s="310" t="s">
        <v>16135</v>
      </c>
      <c r="L59" s="11" t="s">
        <v>704</v>
      </c>
      <c r="M59" s="11"/>
      <c r="N59" s="23"/>
      <c r="O59" s="23"/>
      <c r="P59" s="258"/>
      <c r="Q59" s="11"/>
      <c r="R59" s="11"/>
      <c r="S59" s="11"/>
      <c r="T59" s="11"/>
      <c r="U59" s="11"/>
      <c r="V59" s="23"/>
      <c r="W59" s="23"/>
      <c r="X59" s="23"/>
      <c r="Y59" s="23"/>
      <c r="Z59" s="23"/>
      <c r="AA59" s="23" t="s">
        <v>4170</v>
      </c>
      <c r="AB59" s="23"/>
      <c r="AC59" s="23" t="s">
        <v>4717</v>
      </c>
      <c r="AD59" s="23"/>
      <c r="AE59" s="11" t="s">
        <v>3419</v>
      </c>
      <c r="AF59" s="11">
        <v>236.72</v>
      </c>
      <c r="AG59" s="11"/>
      <c r="AH59" s="11"/>
      <c r="AI59" s="23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 t="s">
        <v>3987</v>
      </c>
      <c r="AX59" s="23"/>
      <c r="AY59" s="23"/>
      <c r="AZ59" s="11" t="s">
        <v>4725</v>
      </c>
      <c r="BA59" s="20" t="s">
        <v>3670</v>
      </c>
      <c r="BB59" s="20" t="s">
        <v>4789</v>
      </c>
      <c r="BC59" s="114" t="s">
        <v>4887</v>
      </c>
      <c r="BD59" s="370"/>
      <c r="BE59" s="58"/>
    </row>
    <row r="60" spans="1:57" ht="15" customHeight="1" x14ac:dyDescent="0.25">
      <c r="A60" s="258">
        <v>151</v>
      </c>
      <c r="B60" s="258" t="s">
        <v>15243</v>
      </c>
      <c r="C60" s="258" t="s">
        <v>267</v>
      </c>
      <c r="D60" s="258" t="s">
        <v>370</v>
      </c>
      <c r="E60" s="258" t="s">
        <v>389</v>
      </c>
      <c r="F60" s="341" t="s">
        <v>5348</v>
      </c>
      <c r="G60" s="264" t="s">
        <v>3367</v>
      </c>
      <c r="H60" s="295" t="s">
        <v>4477</v>
      </c>
      <c r="I60" s="295" t="s">
        <v>15145</v>
      </c>
      <c r="J60" s="295"/>
      <c r="K60" s="312"/>
      <c r="L60" s="17"/>
      <c r="M60" s="17"/>
      <c r="N60" s="18"/>
      <c r="O60" s="18"/>
      <c r="P60" s="258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8"/>
      <c r="AX60" s="17"/>
      <c r="AY60" s="17"/>
      <c r="AZ60" s="18"/>
      <c r="BA60" s="22"/>
      <c r="BB60" s="22"/>
      <c r="BC60" s="42"/>
      <c r="BD60" s="370"/>
      <c r="BE60" s="59"/>
    </row>
    <row r="61" spans="1:57" ht="16.899999999999999" customHeight="1" x14ac:dyDescent="0.25">
      <c r="A61" s="258">
        <v>407</v>
      </c>
      <c r="B61" s="258" t="s">
        <v>1200</v>
      </c>
      <c r="C61" s="258" t="s">
        <v>1185</v>
      </c>
      <c r="D61" s="258" t="s">
        <v>1201</v>
      </c>
      <c r="E61" s="258" t="s">
        <v>1245</v>
      </c>
      <c r="F61" s="264" t="s">
        <v>14807</v>
      </c>
      <c r="G61" s="299" t="s">
        <v>641</v>
      </c>
      <c r="H61" s="264" t="s">
        <v>4520</v>
      </c>
      <c r="I61" s="258"/>
      <c r="J61" s="258" t="s">
        <v>3279</v>
      </c>
      <c r="K61" s="310" t="s">
        <v>16136</v>
      </c>
      <c r="L61" s="11" t="s">
        <v>698</v>
      </c>
      <c r="M61" s="11"/>
      <c r="N61" s="23"/>
      <c r="O61" s="23"/>
      <c r="P61" s="295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23"/>
      <c r="AB61" s="23"/>
      <c r="AC61" s="35" t="s">
        <v>4816</v>
      </c>
      <c r="AD61" s="23"/>
      <c r="AE61" s="11" t="s">
        <v>3278</v>
      </c>
      <c r="AF61" s="11">
        <v>268.02</v>
      </c>
      <c r="AG61" s="11"/>
      <c r="AH61" s="11"/>
      <c r="AI61" s="23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 t="s">
        <v>3531</v>
      </c>
      <c r="AX61" s="23"/>
      <c r="AY61" s="23"/>
      <c r="AZ61" s="11" t="s">
        <v>4820</v>
      </c>
      <c r="BA61" s="34"/>
      <c r="BB61" s="34" t="s">
        <v>4928</v>
      </c>
      <c r="BC61" s="114"/>
      <c r="BD61" s="370"/>
      <c r="BE61" s="58"/>
    </row>
    <row r="62" spans="1:57" ht="15" customHeight="1" x14ac:dyDescent="0.25">
      <c r="A62" s="258">
        <v>228</v>
      </c>
      <c r="B62" s="264" t="s">
        <v>618</v>
      </c>
      <c r="C62" s="264" t="s">
        <v>613</v>
      </c>
      <c r="D62" s="264" t="s">
        <v>619</v>
      </c>
      <c r="E62" s="264" t="s">
        <v>707</v>
      </c>
      <c r="F62" s="264" t="s">
        <v>14807</v>
      </c>
      <c r="G62" s="360" t="s">
        <v>686</v>
      </c>
      <c r="H62" s="264" t="s">
        <v>1185</v>
      </c>
      <c r="I62" s="264" t="s">
        <v>1419</v>
      </c>
      <c r="J62" s="264" t="s">
        <v>889</v>
      </c>
      <c r="K62" s="109" t="s">
        <v>16137</v>
      </c>
      <c r="L62" s="11" t="s">
        <v>698</v>
      </c>
      <c r="M62" s="11"/>
      <c r="N62" s="11"/>
      <c r="O62" s="11"/>
      <c r="P62" s="258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1" t="s">
        <v>2167</v>
      </c>
      <c r="AB62" s="11"/>
      <c r="AC62" s="11"/>
      <c r="AD62" s="11"/>
      <c r="AE62" s="11" t="s">
        <v>1606</v>
      </c>
      <c r="AF62" s="11">
        <v>435.3</v>
      </c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 t="s">
        <v>2890</v>
      </c>
      <c r="AX62" s="11"/>
      <c r="AY62" s="11"/>
      <c r="AZ62" s="11" t="s">
        <v>3113</v>
      </c>
      <c r="BA62" s="34"/>
      <c r="BB62" s="34"/>
      <c r="BC62" s="42"/>
      <c r="BD62" s="370"/>
      <c r="BE62" s="59"/>
    </row>
    <row r="63" spans="1:57" ht="15" customHeight="1" x14ac:dyDescent="0.25">
      <c r="A63" s="258">
        <v>326</v>
      </c>
      <c r="B63" s="258" t="s">
        <v>951</v>
      </c>
      <c r="C63" s="258" t="s">
        <v>712</v>
      </c>
      <c r="D63" s="258" t="s">
        <v>952</v>
      </c>
      <c r="E63" s="339" t="s">
        <v>2375</v>
      </c>
      <c r="F63" s="264" t="s">
        <v>14807</v>
      </c>
      <c r="G63" s="299" t="s">
        <v>2243</v>
      </c>
      <c r="H63" s="258" t="s">
        <v>1016</v>
      </c>
      <c r="I63" s="258" t="s">
        <v>1988</v>
      </c>
      <c r="J63" s="258" t="s">
        <v>953</v>
      </c>
      <c r="K63" s="310" t="s">
        <v>16138</v>
      </c>
      <c r="L63" s="11" t="s">
        <v>704</v>
      </c>
      <c r="M63" s="11"/>
      <c r="N63" s="23"/>
      <c r="O63" s="23"/>
      <c r="P63" s="258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23"/>
      <c r="AB63" s="23"/>
      <c r="AC63" s="23" t="s">
        <v>13077</v>
      </c>
      <c r="AD63" s="23"/>
      <c r="AE63" s="11" t="s">
        <v>2167</v>
      </c>
      <c r="AF63" s="11">
        <v>428.34</v>
      </c>
      <c r="AG63" s="11"/>
      <c r="AH63" s="11"/>
      <c r="AI63" s="23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 t="s">
        <v>2681</v>
      </c>
      <c r="AX63" s="23"/>
      <c r="AY63" s="23"/>
      <c r="AZ63" s="11" t="s">
        <v>3103</v>
      </c>
      <c r="BA63" s="20" t="s">
        <v>2244</v>
      </c>
      <c r="BB63" s="20"/>
      <c r="BC63" s="114"/>
      <c r="BD63" s="370"/>
      <c r="BE63" s="58"/>
    </row>
    <row r="64" spans="1:57" ht="15" customHeight="1" x14ac:dyDescent="0.25">
      <c r="A64" s="258">
        <v>80</v>
      </c>
      <c r="B64" s="338" t="s">
        <v>382</v>
      </c>
      <c r="C64" s="338" t="s">
        <v>327</v>
      </c>
      <c r="D64" s="338" t="s">
        <v>383</v>
      </c>
      <c r="E64" s="338" t="s">
        <v>389</v>
      </c>
      <c r="F64" s="264" t="s">
        <v>14807</v>
      </c>
      <c r="G64" s="361" t="s">
        <v>7692</v>
      </c>
      <c r="H64" s="301"/>
      <c r="I64" s="301" t="s">
        <v>2886</v>
      </c>
      <c r="J64" s="301" t="s">
        <v>2173</v>
      </c>
      <c r="K64" s="313" t="s">
        <v>16139</v>
      </c>
      <c r="L64" s="17" t="s">
        <v>678</v>
      </c>
      <c r="M64" s="17"/>
      <c r="N64" s="18"/>
      <c r="O64" s="18"/>
      <c r="P64" s="258"/>
      <c r="Q64" s="11"/>
      <c r="R64" s="11"/>
      <c r="S64" s="11"/>
      <c r="T64" s="11"/>
      <c r="U64" s="11"/>
      <c r="V64" s="23"/>
      <c r="W64" s="23"/>
      <c r="X64" s="23"/>
      <c r="Y64" s="23"/>
      <c r="Z64" s="23"/>
      <c r="AA64" s="17"/>
      <c r="AB64" s="17"/>
      <c r="AC64" s="17"/>
      <c r="AD64" s="17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7"/>
      <c r="AY64" s="17"/>
      <c r="AZ64" s="18"/>
      <c r="BA64" s="22"/>
      <c r="BB64" s="22"/>
      <c r="BC64" s="42"/>
      <c r="BD64" s="370"/>
      <c r="BE64" s="59"/>
    </row>
    <row r="65" spans="1:57" ht="15" customHeight="1" x14ac:dyDescent="0.25">
      <c r="A65" s="258">
        <v>82</v>
      </c>
      <c r="B65" s="338" t="s">
        <v>386</v>
      </c>
      <c r="C65" s="338" t="s">
        <v>331</v>
      </c>
      <c r="D65" s="338" t="s">
        <v>383</v>
      </c>
      <c r="E65" s="338" t="s">
        <v>389</v>
      </c>
      <c r="F65" s="264" t="s">
        <v>14807</v>
      </c>
      <c r="G65" s="361" t="s">
        <v>7693</v>
      </c>
      <c r="H65" s="301"/>
      <c r="I65" s="301"/>
      <c r="J65" s="301" t="s">
        <v>2174</v>
      </c>
      <c r="K65" s="313" t="s">
        <v>16140</v>
      </c>
      <c r="L65" s="17" t="s">
        <v>678</v>
      </c>
      <c r="M65" s="17"/>
      <c r="N65" s="18"/>
      <c r="O65" s="18"/>
      <c r="P65" s="295" t="s">
        <v>2167</v>
      </c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8"/>
      <c r="AX65" s="17"/>
      <c r="AY65" s="17"/>
      <c r="AZ65" s="18"/>
      <c r="BA65" s="22"/>
      <c r="BB65" s="22"/>
      <c r="BC65" s="42"/>
      <c r="BD65" s="370"/>
      <c r="BE65" s="59"/>
    </row>
    <row r="66" spans="1:57" ht="17.45" customHeight="1" x14ac:dyDescent="0.25">
      <c r="A66" s="258">
        <v>601</v>
      </c>
      <c r="B66" s="258" t="s">
        <v>1747</v>
      </c>
      <c r="C66" s="258" t="s">
        <v>1039</v>
      </c>
      <c r="D66" s="258" t="s">
        <v>1748</v>
      </c>
      <c r="E66" s="258" t="s">
        <v>1626</v>
      </c>
      <c r="F66" s="264" t="s">
        <v>14807</v>
      </c>
      <c r="G66" s="299" t="s">
        <v>686</v>
      </c>
      <c r="H66" s="258" t="s">
        <v>1646</v>
      </c>
      <c r="I66" s="264" t="s">
        <v>3845</v>
      </c>
      <c r="J66" s="258" t="s">
        <v>1749</v>
      </c>
      <c r="K66" s="310" t="s">
        <v>16141</v>
      </c>
      <c r="L66" s="11" t="s">
        <v>764</v>
      </c>
      <c r="M66" s="11"/>
      <c r="N66" s="23"/>
      <c r="O66" s="23"/>
      <c r="P66" s="295" t="s">
        <v>2167</v>
      </c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23"/>
      <c r="AB66" s="23"/>
      <c r="AC66" s="23"/>
      <c r="AD66" s="23" t="s">
        <v>3157</v>
      </c>
      <c r="AE66" s="23"/>
      <c r="AF66" s="23"/>
      <c r="AG66" s="23"/>
      <c r="AH66" s="23"/>
      <c r="AI66" s="23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23"/>
      <c r="AY66" s="23"/>
      <c r="AZ66" s="11"/>
      <c r="BA66" s="34"/>
      <c r="BB66" s="34"/>
      <c r="BC66" s="114"/>
      <c r="BD66" s="370"/>
      <c r="BE66" s="58"/>
    </row>
    <row r="67" spans="1:57" ht="18.600000000000001" customHeight="1" x14ac:dyDescent="0.25">
      <c r="A67" s="258">
        <v>259</v>
      </c>
      <c r="B67" s="258" t="s">
        <v>718</v>
      </c>
      <c r="C67" s="258" t="s">
        <v>61</v>
      </c>
      <c r="D67" s="258" t="s">
        <v>719</v>
      </c>
      <c r="E67" s="258" t="s">
        <v>714</v>
      </c>
      <c r="F67" s="341" t="s">
        <v>5348</v>
      </c>
      <c r="G67" s="299" t="s">
        <v>6800</v>
      </c>
      <c r="H67" s="258" t="s">
        <v>3987</v>
      </c>
      <c r="I67" s="264" t="s">
        <v>14353</v>
      </c>
      <c r="J67" s="258" t="s">
        <v>863</v>
      </c>
      <c r="K67" s="310" t="s">
        <v>16142</v>
      </c>
      <c r="L67" s="11" t="s">
        <v>698</v>
      </c>
      <c r="M67" s="11" t="s">
        <v>13808</v>
      </c>
      <c r="N67" s="23"/>
      <c r="O67" s="23" t="s">
        <v>13025</v>
      </c>
      <c r="P67" s="258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11" t="s">
        <v>15270</v>
      </c>
      <c r="AF67" s="206" t="s">
        <v>15432</v>
      </c>
      <c r="AG67" s="11"/>
      <c r="AH67" s="11"/>
      <c r="AI67" s="23"/>
      <c r="AJ67" s="11"/>
      <c r="AK67" s="11"/>
      <c r="AL67" s="11"/>
      <c r="AM67" s="11"/>
      <c r="AN67" s="11"/>
      <c r="AO67" s="11"/>
      <c r="AP67" s="11" t="s">
        <v>14922</v>
      </c>
      <c r="AQ67" s="11" t="s">
        <v>18107</v>
      </c>
      <c r="AR67" s="11"/>
      <c r="AS67" s="11"/>
      <c r="AT67" s="11"/>
      <c r="AU67" s="11"/>
      <c r="AV67" s="11"/>
      <c r="AW67" s="11"/>
      <c r="AX67" s="23"/>
      <c r="AY67" s="23"/>
      <c r="AZ67" s="11"/>
      <c r="BA67" s="36" t="s">
        <v>720</v>
      </c>
      <c r="BB67" s="36"/>
      <c r="BC67" s="114"/>
      <c r="BD67" s="370"/>
      <c r="BE67" s="58"/>
    </row>
    <row r="68" spans="1:57" ht="39.75" customHeight="1" x14ac:dyDescent="0.25">
      <c r="A68" s="258">
        <v>148</v>
      </c>
      <c r="B68" s="258" t="s">
        <v>365</v>
      </c>
      <c r="C68" s="258" t="s">
        <v>328</v>
      </c>
      <c r="D68" s="264" t="s">
        <v>3970</v>
      </c>
      <c r="E68" s="258" t="s">
        <v>389</v>
      </c>
      <c r="F68" s="264" t="s">
        <v>5348</v>
      </c>
      <c r="G68" s="299" t="s">
        <v>3367</v>
      </c>
      <c r="H68" s="263"/>
      <c r="I68" s="263"/>
      <c r="J68" s="263"/>
      <c r="K68" s="309"/>
      <c r="L68" s="12"/>
      <c r="M68" s="12"/>
      <c r="N68" s="12"/>
      <c r="O68" s="12"/>
      <c r="P68" s="258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12"/>
      <c r="AB68" s="12"/>
      <c r="AC68" s="12"/>
      <c r="AD68" s="12"/>
      <c r="AE68" s="12"/>
      <c r="AF68" s="12"/>
      <c r="AG68" s="12"/>
      <c r="AH68" s="12"/>
      <c r="AI68" s="12"/>
      <c r="AJ68" s="14" t="s">
        <v>6372</v>
      </c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2"/>
      <c r="AX68" s="12"/>
      <c r="AY68" s="12"/>
      <c r="AZ68" s="12"/>
      <c r="BA68" s="22" t="s">
        <v>10197</v>
      </c>
      <c r="BB68" s="22"/>
      <c r="BC68" s="42"/>
      <c r="BD68" s="370"/>
      <c r="BE68" s="59"/>
    </row>
    <row r="69" spans="1:57" ht="15" customHeight="1" x14ac:dyDescent="0.25">
      <c r="A69" s="258">
        <v>617</v>
      </c>
      <c r="B69" s="258" t="s">
        <v>1791</v>
      </c>
      <c r="C69" s="258" t="s">
        <v>1792</v>
      </c>
      <c r="D69" s="264" t="s">
        <v>3795</v>
      </c>
      <c r="E69" s="339" t="s">
        <v>3101</v>
      </c>
      <c r="F69" s="264" t="s">
        <v>14807</v>
      </c>
      <c r="G69" s="299" t="s">
        <v>683</v>
      </c>
      <c r="H69" s="258"/>
      <c r="I69" s="258"/>
      <c r="J69" s="258" t="s">
        <v>1793</v>
      </c>
      <c r="K69" s="310" t="s">
        <v>16143</v>
      </c>
      <c r="L69" s="11" t="s">
        <v>764</v>
      </c>
      <c r="M69" s="11"/>
      <c r="N69" s="23"/>
      <c r="O69" s="23"/>
      <c r="P69" s="263" t="s">
        <v>6175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23"/>
      <c r="AB69" s="23"/>
      <c r="AC69" s="23"/>
      <c r="AD69" s="23"/>
      <c r="AE69" s="23"/>
      <c r="AF69" s="23"/>
      <c r="AG69" s="23"/>
      <c r="AH69" s="23"/>
      <c r="AI69" s="23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23"/>
      <c r="AY69" s="23"/>
      <c r="AZ69" s="11"/>
      <c r="BA69" s="34" t="s">
        <v>3100</v>
      </c>
      <c r="BB69" s="34"/>
      <c r="BC69" s="114"/>
      <c r="BD69" s="370"/>
      <c r="BE69" s="58"/>
    </row>
    <row r="70" spans="1:57" ht="15" customHeight="1" x14ac:dyDescent="0.25">
      <c r="A70" s="258">
        <v>485</v>
      </c>
      <c r="B70" s="258" t="s">
        <v>1437</v>
      </c>
      <c r="C70" s="258" t="s">
        <v>38</v>
      </c>
      <c r="D70" s="258" t="s">
        <v>1438</v>
      </c>
      <c r="E70" s="258" t="s">
        <v>1419</v>
      </c>
      <c r="F70" s="264" t="s">
        <v>14807</v>
      </c>
      <c r="G70" s="299" t="s">
        <v>14629</v>
      </c>
      <c r="H70" s="258" t="s">
        <v>1431</v>
      </c>
      <c r="I70" s="258"/>
      <c r="J70" s="258" t="s">
        <v>1439</v>
      </c>
      <c r="K70" s="310" t="s">
        <v>16144</v>
      </c>
      <c r="L70" s="11" t="s">
        <v>678</v>
      </c>
      <c r="M70" s="11"/>
      <c r="N70" s="23"/>
      <c r="O70" s="23"/>
      <c r="P70" s="258" t="s">
        <v>2794</v>
      </c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11"/>
      <c r="AF70" s="11"/>
      <c r="AG70" s="11"/>
      <c r="AH70" s="11"/>
      <c r="AI70" s="23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23"/>
      <c r="AY70" s="23"/>
      <c r="AZ70" s="11"/>
      <c r="BA70" s="34"/>
      <c r="BB70" s="34"/>
      <c r="BC70" s="114"/>
      <c r="BD70" s="370"/>
      <c r="BE70" s="58"/>
    </row>
    <row r="71" spans="1:57" ht="15" customHeight="1" x14ac:dyDescent="0.25">
      <c r="A71" s="258">
        <v>581</v>
      </c>
      <c r="B71" s="258" t="s">
        <v>1691</v>
      </c>
      <c r="C71" s="258" t="s">
        <v>1626</v>
      </c>
      <c r="D71" s="258" t="s">
        <v>1692</v>
      </c>
      <c r="E71" s="258" t="s">
        <v>3669</v>
      </c>
      <c r="F71" s="341" t="s">
        <v>5348</v>
      </c>
      <c r="G71" s="264" t="s">
        <v>628</v>
      </c>
      <c r="H71" s="258"/>
      <c r="I71" s="258"/>
      <c r="J71" s="258"/>
      <c r="K71" s="310" t="s">
        <v>16110</v>
      </c>
      <c r="L71" s="11" t="s">
        <v>764</v>
      </c>
      <c r="M71" s="11"/>
      <c r="N71" s="23"/>
      <c r="O71" s="23" t="s">
        <v>12982</v>
      </c>
      <c r="P71" s="258" t="s">
        <v>5668</v>
      </c>
      <c r="Q71" s="23"/>
      <c r="R71" s="23"/>
      <c r="S71" s="23"/>
      <c r="T71" s="23"/>
      <c r="U71" s="23"/>
      <c r="V71" s="23"/>
      <c r="W71" s="23"/>
      <c r="X71" s="23"/>
      <c r="Y71" s="23"/>
      <c r="Z71" s="23" t="s">
        <v>12752</v>
      </c>
      <c r="AA71" s="23"/>
      <c r="AB71" s="23"/>
      <c r="AC71" s="23"/>
      <c r="AD71" s="23"/>
      <c r="AE71" s="23"/>
      <c r="AF71" s="23"/>
      <c r="AG71" s="23"/>
      <c r="AH71" s="23"/>
      <c r="AI71" s="23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23"/>
      <c r="AY71" s="23"/>
      <c r="AZ71" s="11"/>
      <c r="BA71" s="36" t="s">
        <v>4929</v>
      </c>
      <c r="BB71" s="36"/>
      <c r="BC71" s="114"/>
      <c r="BD71" s="370"/>
      <c r="BE71" s="58"/>
    </row>
    <row r="72" spans="1:57" s="216" customFormat="1" ht="36.75" customHeight="1" x14ac:dyDescent="0.25">
      <c r="A72" s="261">
        <v>32</v>
      </c>
      <c r="B72" s="340" t="s">
        <v>48</v>
      </c>
      <c r="C72" s="340" t="s">
        <v>9</v>
      </c>
      <c r="D72" s="340" t="s">
        <v>928</v>
      </c>
      <c r="E72" s="340" t="s">
        <v>49</v>
      </c>
      <c r="F72" s="333" t="s">
        <v>14807</v>
      </c>
      <c r="G72" s="362" t="s">
        <v>3368</v>
      </c>
      <c r="H72" s="302" t="s">
        <v>5474</v>
      </c>
      <c r="I72" s="302" t="s">
        <v>5405</v>
      </c>
      <c r="J72" s="302" t="s">
        <v>478</v>
      </c>
      <c r="K72" s="314" t="s">
        <v>16145</v>
      </c>
      <c r="L72" s="211" t="s">
        <v>409</v>
      </c>
      <c r="M72" s="211"/>
      <c r="N72" s="212"/>
      <c r="O72" s="212"/>
      <c r="P72" s="261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1" t="s">
        <v>4258</v>
      </c>
      <c r="AB72" s="211"/>
      <c r="AC72" s="211" t="s">
        <v>4769</v>
      </c>
      <c r="AD72" s="210"/>
      <c r="AE72" s="211" t="s">
        <v>2021</v>
      </c>
      <c r="AF72" s="211">
        <v>25</v>
      </c>
      <c r="AG72" s="211"/>
      <c r="AH72" s="211"/>
      <c r="AI72" s="214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0" t="s">
        <v>4259</v>
      </c>
      <c r="AX72" s="211"/>
      <c r="AY72" s="211"/>
      <c r="AZ72" s="211" t="s">
        <v>4769</v>
      </c>
      <c r="BA72" s="215"/>
      <c r="BB72" s="215"/>
      <c r="BC72" s="278"/>
      <c r="BD72" s="372"/>
      <c r="BE72" s="273"/>
    </row>
    <row r="73" spans="1:57" ht="35.25" customHeight="1" x14ac:dyDescent="0.25">
      <c r="A73" s="258">
        <v>580</v>
      </c>
      <c r="B73" s="258" t="s">
        <v>1688</v>
      </c>
      <c r="C73" s="258" t="s">
        <v>1626</v>
      </c>
      <c r="D73" s="258" t="s">
        <v>1689</v>
      </c>
      <c r="E73" s="339" t="s">
        <v>2375</v>
      </c>
      <c r="F73" s="264" t="s">
        <v>14807</v>
      </c>
      <c r="G73" s="299" t="s">
        <v>2243</v>
      </c>
      <c r="H73" s="258"/>
      <c r="I73" s="258" t="s">
        <v>2566</v>
      </c>
      <c r="J73" s="258" t="s">
        <v>1690</v>
      </c>
      <c r="K73" s="310" t="s">
        <v>16146</v>
      </c>
      <c r="L73" s="11" t="s">
        <v>764</v>
      </c>
      <c r="M73" s="11"/>
      <c r="N73" s="23" t="s">
        <v>2601</v>
      </c>
      <c r="O73" s="23"/>
      <c r="P73" s="263" t="s">
        <v>2167</v>
      </c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23"/>
      <c r="AB73" s="23"/>
      <c r="AC73" s="23"/>
      <c r="AD73" s="23"/>
      <c r="AE73" s="23"/>
      <c r="AF73" s="23"/>
      <c r="AG73" s="23"/>
      <c r="AH73" s="23"/>
      <c r="AI73" s="23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23"/>
      <c r="AY73" s="23"/>
      <c r="AZ73" s="11"/>
      <c r="BA73" s="20" t="s">
        <v>3646</v>
      </c>
      <c r="BB73" s="20"/>
      <c r="BC73" s="114"/>
      <c r="BD73" s="370"/>
      <c r="BE73" s="58"/>
    </row>
    <row r="74" spans="1:57" ht="15" customHeight="1" x14ac:dyDescent="0.25">
      <c r="A74" s="258">
        <v>168</v>
      </c>
      <c r="B74" s="338" t="s">
        <v>298</v>
      </c>
      <c r="C74" s="338" t="s">
        <v>299</v>
      </c>
      <c r="D74" s="338" t="s">
        <v>330</v>
      </c>
      <c r="E74" s="338" t="s">
        <v>267</v>
      </c>
      <c r="F74" s="264" t="s">
        <v>14807</v>
      </c>
      <c r="G74" s="361" t="s">
        <v>3368</v>
      </c>
      <c r="H74" s="263" t="s">
        <v>331</v>
      </c>
      <c r="I74" s="263" t="s">
        <v>927</v>
      </c>
      <c r="J74" s="263" t="s">
        <v>446</v>
      </c>
      <c r="K74" s="309" t="s">
        <v>16147</v>
      </c>
      <c r="L74" s="12" t="s">
        <v>409</v>
      </c>
      <c r="M74" s="12"/>
      <c r="N74" s="19"/>
      <c r="O74" s="19"/>
      <c r="P74" s="258" t="s">
        <v>2167</v>
      </c>
      <c r="Q74" s="11"/>
      <c r="R74" s="11"/>
      <c r="S74" s="11"/>
      <c r="T74" s="11"/>
      <c r="U74" s="11"/>
      <c r="V74" s="23"/>
      <c r="W74" s="23"/>
      <c r="X74" s="23"/>
      <c r="Y74" s="23"/>
      <c r="Z74" s="23"/>
      <c r="AA74" s="12" t="s">
        <v>1995</v>
      </c>
      <c r="AB74" s="12"/>
      <c r="AC74" s="12"/>
      <c r="AD74" s="12"/>
      <c r="AE74" s="14" t="s">
        <v>1000</v>
      </c>
      <c r="AF74" s="14">
        <v>376</v>
      </c>
      <c r="AG74" s="14"/>
      <c r="AH74" s="14"/>
      <c r="AI74" s="15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2" t="s">
        <v>2726</v>
      </c>
      <c r="AX74" s="12"/>
      <c r="AY74" s="12"/>
      <c r="AZ74" s="12" t="s">
        <v>3102</v>
      </c>
      <c r="BA74" s="22"/>
      <c r="BB74" s="22"/>
      <c r="BC74" s="114"/>
      <c r="BD74" s="370"/>
      <c r="BE74" s="58"/>
    </row>
    <row r="75" spans="1:57" ht="30" customHeight="1" x14ac:dyDescent="0.25">
      <c r="A75" s="258">
        <v>587</v>
      </c>
      <c r="B75" s="258" t="s">
        <v>1707</v>
      </c>
      <c r="C75" s="258" t="s">
        <v>20</v>
      </c>
      <c r="D75" s="264" t="s">
        <v>5974</v>
      </c>
      <c r="E75" s="258" t="s">
        <v>1626</v>
      </c>
      <c r="F75" s="264" t="s">
        <v>14807</v>
      </c>
      <c r="G75" s="299" t="s">
        <v>682</v>
      </c>
      <c r="H75" s="258" t="s">
        <v>5793</v>
      </c>
      <c r="I75" s="258" t="s">
        <v>8024</v>
      </c>
      <c r="J75" s="258" t="s">
        <v>1706</v>
      </c>
      <c r="K75" s="310" t="s">
        <v>16148</v>
      </c>
      <c r="L75" s="11" t="s">
        <v>698</v>
      </c>
      <c r="M75" s="11"/>
      <c r="N75" s="23"/>
      <c r="O75" s="23"/>
      <c r="P75" s="263" t="s">
        <v>6463</v>
      </c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23" t="s">
        <v>9395</v>
      </c>
      <c r="AB75" s="23"/>
      <c r="AC75" s="23" t="s">
        <v>11718</v>
      </c>
      <c r="AD75" s="23"/>
      <c r="AE75" s="23" t="s">
        <v>8518</v>
      </c>
      <c r="AF75" s="23">
        <v>413.41</v>
      </c>
      <c r="AG75" s="23"/>
      <c r="AH75" s="23"/>
      <c r="AI75" s="23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 t="s">
        <v>9075</v>
      </c>
      <c r="AX75" s="23"/>
      <c r="AY75" s="23"/>
      <c r="AZ75" s="11" t="s">
        <v>11718</v>
      </c>
      <c r="BA75" s="34"/>
      <c r="BB75" s="34"/>
      <c r="BC75" s="114"/>
      <c r="BD75" s="370"/>
      <c r="BE75" s="58"/>
    </row>
    <row r="76" spans="1:57" ht="30" customHeight="1" x14ac:dyDescent="0.25">
      <c r="A76" s="258">
        <v>315</v>
      </c>
      <c r="B76" s="258" t="s">
        <v>921</v>
      </c>
      <c r="C76" s="258" t="s">
        <v>907</v>
      </c>
      <c r="D76" s="258" t="s">
        <v>922</v>
      </c>
      <c r="E76" s="258" t="s">
        <v>927</v>
      </c>
      <c r="F76" s="264" t="s">
        <v>14807</v>
      </c>
      <c r="G76" s="299" t="s">
        <v>684</v>
      </c>
      <c r="H76" s="258" t="s">
        <v>1988</v>
      </c>
      <c r="I76" s="258" t="s">
        <v>2018</v>
      </c>
      <c r="J76" s="258" t="s">
        <v>923</v>
      </c>
      <c r="K76" s="315" t="s">
        <v>16149</v>
      </c>
      <c r="L76" s="11" t="s">
        <v>823</v>
      </c>
      <c r="M76" s="11"/>
      <c r="N76" s="23"/>
      <c r="O76" s="23"/>
      <c r="P76" s="258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11" t="s">
        <v>2189</v>
      </c>
      <c r="AF76" s="11">
        <v>214.07</v>
      </c>
      <c r="AG76" s="11"/>
      <c r="AH76" s="11"/>
      <c r="AI76" s="23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 t="s">
        <v>2890</v>
      </c>
      <c r="AX76" s="23"/>
      <c r="AY76" s="23"/>
      <c r="AZ76" s="11" t="s">
        <v>3113</v>
      </c>
      <c r="BA76" s="34"/>
      <c r="BB76" s="34"/>
      <c r="BC76" s="114"/>
      <c r="BD76" s="370"/>
      <c r="BE76" s="58"/>
    </row>
    <row r="77" spans="1:57" ht="15" customHeight="1" x14ac:dyDescent="0.25">
      <c r="A77" s="258">
        <v>189</v>
      </c>
      <c r="B77" s="263" t="s">
        <v>517</v>
      </c>
      <c r="C77" s="263" t="s">
        <v>394</v>
      </c>
      <c r="D77" s="258" t="s">
        <v>516</v>
      </c>
      <c r="E77" s="263" t="s">
        <v>392</v>
      </c>
      <c r="F77" s="264" t="s">
        <v>14807</v>
      </c>
      <c r="G77" s="299" t="s">
        <v>3367</v>
      </c>
      <c r="H77" s="332"/>
      <c r="I77" s="332"/>
      <c r="J77" s="263" t="s">
        <v>515</v>
      </c>
      <c r="K77" s="309" t="s">
        <v>16150</v>
      </c>
      <c r="L77" s="12" t="s">
        <v>409</v>
      </c>
      <c r="M77" s="12"/>
      <c r="N77" s="12"/>
      <c r="O77" s="12"/>
      <c r="P77" s="258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12"/>
      <c r="AB77" s="12"/>
      <c r="AC77" s="12"/>
      <c r="AD77" s="12"/>
      <c r="AE77" s="12" t="s">
        <v>2167</v>
      </c>
      <c r="AF77" s="12">
        <v>187.06</v>
      </c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4" t="s">
        <v>2789</v>
      </c>
      <c r="AX77" s="12"/>
      <c r="AY77" s="12"/>
      <c r="AZ77" s="14" t="s">
        <v>3102</v>
      </c>
      <c r="BA77" s="22"/>
      <c r="BB77" s="22"/>
      <c r="BC77" s="42"/>
      <c r="BD77" s="370"/>
      <c r="BE77" s="59"/>
    </row>
    <row r="78" spans="1:57" ht="15" customHeight="1" x14ac:dyDescent="0.25">
      <c r="A78" s="258">
        <v>222</v>
      </c>
      <c r="B78" s="341" t="s">
        <v>606</v>
      </c>
      <c r="C78" s="341" t="s">
        <v>561</v>
      </c>
      <c r="D78" s="341" t="s">
        <v>607</v>
      </c>
      <c r="E78" s="341"/>
      <c r="F78" s="75" t="s">
        <v>4643</v>
      </c>
      <c r="G78" s="361" t="s">
        <v>3368</v>
      </c>
      <c r="H78" s="264"/>
      <c r="I78" s="264"/>
      <c r="J78" s="264"/>
      <c r="K78" s="109"/>
      <c r="L78" s="11"/>
      <c r="M78" s="11"/>
      <c r="N78" s="11" t="s">
        <v>2009</v>
      </c>
      <c r="O78" s="11"/>
      <c r="P78" s="263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34"/>
      <c r="BB78" s="34"/>
      <c r="BC78" s="42"/>
      <c r="BD78" s="370"/>
      <c r="BE78" s="59"/>
    </row>
    <row r="79" spans="1:57" ht="15" customHeight="1" x14ac:dyDescent="0.25">
      <c r="A79" s="258">
        <v>423</v>
      </c>
      <c r="B79" s="258" t="s">
        <v>1252</v>
      </c>
      <c r="C79" s="258" t="s">
        <v>61</v>
      </c>
      <c r="D79" s="258" t="s">
        <v>1253</v>
      </c>
      <c r="E79" s="258" t="s">
        <v>1245</v>
      </c>
      <c r="F79" s="264" t="s">
        <v>14807</v>
      </c>
      <c r="G79" s="299" t="s">
        <v>647</v>
      </c>
      <c r="H79" s="258"/>
      <c r="I79" s="258" t="s">
        <v>3234</v>
      </c>
      <c r="J79" s="258" t="s">
        <v>1254</v>
      </c>
      <c r="K79" s="310" t="s">
        <v>16151</v>
      </c>
      <c r="L79" s="11" t="s">
        <v>678</v>
      </c>
      <c r="M79" s="11"/>
      <c r="N79" s="23"/>
      <c r="O79" s="23"/>
      <c r="P79" s="258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23" t="s">
        <v>3988</v>
      </c>
      <c r="AB79" s="23"/>
      <c r="AC79" s="23" t="s">
        <v>4717</v>
      </c>
      <c r="AD79" s="23"/>
      <c r="AE79" s="11"/>
      <c r="AF79" s="11"/>
      <c r="AG79" s="11"/>
      <c r="AH79" s="11"/>
      <c r="AI79" s="23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 t="s">
        <v>3817</v>
      </c>
      <c r="AX79" s="23"/>
      <c r="AY79" s="23"/>
      <c r="AZ79" s="11" t="s">
        <v>4725</v>
      </c>
      <c r="BA79" s="34"/>
      <c r="BB79" s="34"/>
      <c r="BC79" s="114"/>
      <c r="BD79" s="370"/>
      <c r="BE79" s="58"/>
    </row>
    <row r="80" spans="1:57" ht="27" customHeight="1" x14ac:dyDescent="0.25">
      <c r="A80" s="258">
        <v>227</v>
      </c>
      <c r="B80" s="264" t="s">
        <v>616</v>
      </c>
      <c r="C80" s="264" t="s">
        <v>613</v>
      </c>
      <c r="D80" s="264" t="s">
        <v>617</v>
      </c>
      <c r="E80" s="264" t="s">
        <v>579</v>
      </c>
      <c r="F80" s="264" t="s">
        <v>14807</v>
      </c>
      <c r="G80" s="360" t="s">
        <v>683</v>
      </c>
      <c r="H80" s="264"/>
      <c r="I80" s="264"/>
      <c r="J80" s="264" t="s">
        <v>895</v>
      </c>
      <c r="K80" s="109" t="s">
        <v>16152</v>
      </c>
      <c r="L80" s="11" t="s">
        <v>698</v>
      </c>
      <c r="M80" s="11"/>
      <c r="N80" s="11"/>
      <c r="O80" s="11"/>
      <c r="P80" s="258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11" t="s">
        <v>2189</v>
      </c>
      <c r="AB80" s="11"/>
      <c r="AC80" s="11"/>
      <c r="AD80" s="11"/>
      <c r="AE80" s="11" t="s">
        <v>988</v>
      </c>
      <c r="AF80" s="11">
        <v>387.31</v>
      </c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 t="s">
        <v>2568</v>
      </c>
      <c r="AX80" s="11"/>
      <c r="AY80" s="11"/>
      <c r="AZ80" s="11" t="s">
        <v>3113</v>
      </c>
      <c r="BA80" s="34"/>
      <c r="BB80" s="34"/>
      <c r="BC80" s="42"/>
      <c r="BD80" s="370"/>
      <c r="BE80" s="59"/>
    </row>
    <row r="81" spans="1:57" ht="60" customHeight="1" x14ac:dyDescent="0.25">
      <c r="A81" s="258">
        <v>341</v>
      </c>
      <c r="B81" s="258" t="s">
        <v>964</v>
      </c>
      <c r="C81" s="258" t="s">
        <v>35</v>
      </c>
      <c r="D81" s="258" t="s">
        <v>965</v>
      </c>
      <c r="E81" s="258" t="s">
        <v>957</v>
      </c>
      <c r="F81" s="264" t="s">
        <v>14807</v>
      </c>
      <c r="G81" s="299" t="s">
        <v>680</v>
      </c>
      <c r="H81" s="264" t="s">
        <v>2210</v>
      </c>
      <c r="I81" s="264" t="s">
        <v>5349</v>
      </c>
      <c r="J81" s="258" t="s">
        <v>966</v>
      </c>
      <c r="K81" s="310" t="s">
        <v>16153</v>
      </c>
      <c r="L81" s="11" t="s">
        <v>704</v>
      </c>
      <c r="M81" s="11"/>
      <c r="N81" s="23"/>
      <c r="O81" s="23"/>
      <c r="P81" s="258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23"/>
      <c r="AB81" s="23"/>
      <c r="AC81" s="23">
        <v>3</v>
      </c>
      <c r="AD81" s="23"/>
      <c r="AE81" s="11" t="s">
        <v>3353</v>
      </c>
      <c r="AF81" s="11">
        <v>289.77999999999997</v>
      </c>
      <c r="AG81" s="11"/>
      <c r="AH81" s="11"/>
      <c r="AI81" s="23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 t="s">
        <v>4193</v>
      </c>
      <c r="AX81" s="23"/>
      <c r="AY81" s="23"/>
      <c r="AZ81" s="11"/>
      <c r="BA81" s="34"/>
      <c r="BB81" s="34" t="s">
        <v>5042</v>
      </c>
      <c r="BC81" s="114"/>
      <c r="BD81" s="370"/>
      <c r="BE81" s="58"/>
    </row>
    <row r="82" spans="1:57" ht="36" customHeight="1" x14ac:dyDescent="0.25">
      <c r="A82" s="258">
        <v>26</v>
      </c>
      <c r="B82" s="258" t="s">
        <v>37</v>
      </c>
      <c r="C82" s="258" t="s">
        <v>38</v>
      </c>
      <c r="D82" s="258" t="s">
        <v>39</v>
      </c>
      <c r="E82" s="258" t="s">
        <v>28</v>
      </c>
      <c r="F82" s="264" t="s">
        <v>14807</v>
      </c>
      <c r="G82" s="299" t="s">
        <v>3367</v>
      </c>
      <c r="H82" s="256" t="s">
        <v>4884</v>
      </c>
      <c r="I82" s="263" t="s">
        <v>6142</v>
      </c>
      <c r="J82" s="256" t="s">
        <v>424</v>
      </c>
      <c r="K82" s="237" t="s">
        <v>16154</v>
      </c>
      <c r="L82" s="12" t="s">
        <v>411</v>
      </c>
      <c r="M82" s="12"/>
      <c r="N82" s="15"/>
      <c r="O82" s="15"/>
      <c r="P82" s="258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14"/>
      <c r="AB82" s="14"/>
      <c r="AC82" s="14"/>
      <c r="AD82" s="14"/>
      <c r="AE82" s="14" t="s">
        <v>6507</v>
      </c>
      <c r="AF82" s="14">
        <v>970.82</v>
      </c>
      <c r="AG82" s="14"/>
      <c r="AH82" s="14"/>
      <c r="AI82" s="15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 t="s">
        <v>6603</v>
      </c>
      <c r="AX82" s="18"/>
      <c r="AY82" s="18"/>
      <c r="AZ82" s="14" t="s">
        <v>13185</v>
      </c>
      <c r="BA82" s="20"/>
      <c r="BB82" s="20"/>
      <c r="BC82" s="114"/>
      <c r="BD82" s="370"/>
      <c r="BE82" s="58"/>
    </row>
    <row r="83" spans="1:57" ht="15" customHeight="1" x14ac:dyDescent="0.25">
      <c r="A83" s="258">
        <v>76</v>
      </c>
      <c r="B83" s="338" t="s">
        <v>376</v>
      </c>
      <c r="C83" s="338" t="s">
        <v>109</v>
      </c>
      <c r="D83" s="338" t="s">
        <v>377</v>
      </c>
      <c r="E83" s="338" t="s">
        <v>331</v>
      </c>
      <c r="F83" s="264" t="s">
        <v>14807</v>
      </c>
      <c r="G83" s="361" t="s">
        <v>7699</v>
      </c>
      <c r="H83" s="256"/>
      <c r="I83" s="256"/>
      <c r="J83" s="256" t="s">
        <v>2426</v>
      </c>
      <c r="K83" s="237" t="s">
        <v>16155</v>
      </c>
      <c r="L83" s="12" t="s">
        <v>704</v>
      </c>
      <c r="M83" s="12"/>
      <c r="N83" s="12"/>
      <c r="O83" s="12"/>
      <c r="P83" s="256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22"/>
      <c r="BB83" s="22"/>
      <c r="BC83" s="42"/>
      <c r="BD83" s="370"/>
      <c r="BE83" s="59"/>
    </row>
    <row r="84" spans="1:57" ht="15" customHeight="1" x14ac:dyDescent="0.25">
      <c r="A84" s="258">
        <v>40</v>
      </c>
      <c r="B84" s="338" t="s">
        <v>67</v>
      </c>
      <c r="C84" s="338" t="s">
        <v>68</v>
      </c>
      <c r="D84" s="338" t="s">
        <v>69</v>
      </c>
      <c r="E84" s="338" t="s">
        <v>11</v>
      </c>
      <c r="F84" s="264" t="s">
        <v>14807</v>
      </c>
      <c r="G84" s="361" t="s">
        <v>7705</v>
      </c>
      <c r="H84" s="256" t="s">
        <v>18</v>
      </c>
      <c r="I84" s="256" t="s">
        <v>2284</v>
      </c>
      <c r="J84" s="256" t="s">
        <v>474</v>
      </c>
      <c r="K84" s="237" t="s">
        <v>16156</v>
      </c>
      <c r="L84" s="12" t="s">
        <v>411</v>
      </c>
      <c r="M84" s="12"/>
      <c r="N84" s="15"/>
      <c r="O84" s="15"/>
      <c r="P84" s="263" t="s">
        <v>2416</v>
      </c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9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20" t="s">
        <v>576</v>
      </c>
      <c r="BB84" s="20"/>
      <c r="BC84" s="114"/>
      <c r="BD84" s="370"/>
      <c r="BE84" s="58"/>
    </row>
    <row r="85" spans="1:57" ht="15" customHeight="1" x14ac:dyDescent="0.25">
      <c r="A85" s="258">
        <v>245</v>
      </c>
      <c r="B85" s="264" t="s">
        <v>658</v>
      </c>
      <c r="C85" s="264">
        <v>2010</v>
      </c>
      <c r="D85" s="264" t="s">
        <v>659</v>
      </c>
      <c r="E85" s="264" t="s">
        <v>579</v>
      </c>
      <c r="F85" s="264" t="s">
        <v>14807</v>
      </c>
      <c r="G85" s="360" t="s">
        <v>625</v>
      </c>
      <c r="H85" s="264" t="s">
        <v>755</v>
      </c>
      <c r="I85" s="264" t="s">
        <v>2352</v>
      </c>
      <c r="J85" s="264" t="s">
        <v>837</v>
      </c>
      <c r="K85" s="109"/>
      <c r="L85" s="11" t="s">
        <v>836</v>
      </c>
      <c r="M85" s="11"/>
      <c r="N85" s="23"/>
      <c r="O85" s="23"/>
      <c r="P85" s="263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23"/>
      <c r="AB85" s="23"/>
      <c r="AC85" s="23"/>
      <c r="AD85" s="23"/>
      <c r="AE85" s="11" t="s">
        <v>2416</v>
      </c>
      <c r="AF85" s="11">
        <v>222.7</v>
      </c>
      <c r="AG85" s="11"/>
      <c r="AH85" s="11"/>
      <c r="AI85" s="23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 t="s">
        <v>2566</v>
      </c>
      <c r="AX85" s="23"/>
      <c r="AY85" s="23"/>
      <c r="AZ85" s="11" t="s">
        <v>3096</v>
      </c>
      <c r="BA85" s="34"/>
      <c r="BB85" s="34"/>
      <c r="BC85" s="114"/>
      <c r="BD85" s="370"/>
      <c r="BE85" s="58"/>
    </row>
    <row r="86" spans="1:57" ht="30" customHeight="1" x14ac:dyDescent="0.25">
      <c r="A86" s="258">
        <v>260</v>
      </c>
      <c r="B86" s="258" t="s">
        <v>687</v>
      </c>
      <c r="C86" s="258" t="s">
        <v>579</v>
      </c>
      <c r="D86" s="258" t="s">
        <v>721</v>
      </c>
      <c r="E86" s="339" t="s">
        <v>3669</v>
      </c>
      <c r="F86" s="264" t="s">
        <v>14807</v>
      </c>
      <c r="G86" s="299" t="s">
        <v>682</v>
      </c>
      <c r="H86" s="258"/>
      <c r="I86" s="258"/>
      <c r="J86" s="258"/>
      <c r="K86" s="310" t="s">
        <v>16110</v>
      </c>
      <c r="L86" s="11" t="s">
        <v>678</v>
      </c>
      <c r="M86" s="11"/>
      <c r="N86" s="23"/>
      <c r="O86" s="23"/>
      <c r="P86" s="258" t="s">
        <v>4585</v>
      </c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11"/>
      <c r="AF86" s="11"/>
      <c r="AG86" s="11"/>
      <c r="AH86" s="11"/>
      <c r="AI86" s="23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23"/>
      <c r="AY86" s="23"/>
      <c r="AZ86" s="11"/>
      <c r="BA86" s="20" t="s">
        <v>2759</v>
      </c>
      <c r="BB86" s="20"/>
      <c r="BC86" s="114"/>
      <c r="BD86" s="371" t="s">
        <v>17079</v>
      </c>
      <c r="BE86" s="58"/>
    </row>
    <row r="87" spans="1:57" ht="30" customHeight="1" x14ac:dyDescent="0.25">
      <c r="A87" s="258">
        <v>540</v>
      </c>
      <c r="B87" s="258" t="s">
        <v>1581</v>
      </c>
      <c r="C87" s="258" t="s">
        <v>61</v>
      </c>
      <c r="D87" s="258" t="s">
        <v>1582</v>
      </c>
      <c r="E87" s="339" t="s">
        <v>2726</v>
      </c>
      <c r="F87" s="264" t="s">
        <v>14807</v>
      </c>
      <c r="G87" s="299" t="s">
        <v>2243</v>
      </c>
      <c r="H87" s="258" t="s">
        <v>1431</v>
      </c>
      <c r="I87" s="258"/>
      <c r="J87" s="258"/>
      <c r="K87" s="310"/>
      <c r="L87" s="11"/>
      <c r="M87" s="11"/>
      <c r="N87" s="23"/>
      <c r="O87" s="23"/>
      <c r="P87" s="258" t="s">
        <v>4585</v>
      </c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23"/>
      <c r="AY87" s="23"/>
      <c r="AZ87" s="11"/>
      <c r="BA87" s="20" t="s">
        <v>2759</v>
      </c>
      <c r="BB87" s="20"/>
      <c r="BC87" s="114"/>
      <c r="BD87" s="370"/>
      <c r="BE87" s="58"/>
    </row>
    <row r="88" spans="1:57" ht="15" customHeight="1" x14ac:dyDescent="0.25">
      <c r="A88" s="258">
        <v>441</v>
      </c>
      <c r="B88" s="258" t="s">
        <v>1300</v>
      </c>
      <c r="C88" s="258" t="s">
        <v>1301</v>
      </c>
      <c r="D88" s="258" t="s">
        <v>1299</v>
      </c>
      <c r="E88" s="258" t="s">
        <v>1245</v>
      </c>
      <c r="F88" s="264" t="s">
        <v>14807</v>
      </c>
      <c r="G88" s="299" t="s">
        <v>680</v>
      </c>
      <c r="H88" s="258" t="s">
        <v>1286</v>
      </c>
      <c r="I88" s="258"/>
      <c r="J88" s="258" t="s">
        <v>1302</v>
      </c>
      <c r="K88" s="310" t="s">
        <v>16157</v>
      </c>
      <c r="L88" s="11" t="s">
        <v>678</v>
      </c>
      <c r="M88" s="11"/>
      <c r="N88" s="23"/>
      <c r="O88" s="23"/>
      <c r="P88" s="258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23"/>
      <c r="AY88" s="23"/>
      <c r="AZ88" s="11"/>
      <c r="BA88" s="34"/>
      <c r="BB88" s="34"/>
      <c r="BC88" s="114"/>
      <c r="BD88" s="370"/>
      <c r="BE88" s="58"/>
    </row>
    <row r="89" spans="1:57" ht="15" customHeight="1" x14ac:dyDescent="0.25">
      <c r="A89" s="258">
        <v>289</v>
      </c>
      <c r="B89" s="258" t="s">
        <v>773</v>
      </c>
      <c r="C89" s="258" t="s">
        <v>755</v>
      </c>
      <c r="D89" s="258" t="s">
        <v>774</v>
      </c>
      <c r="E89" s="258" t="s">
        <v>756</v>
      </c>
      <c r="F89" s="264" t="s">
        <v>14807</v>
      </c>
      <c r="G89" s="299" t="s">
        <v>641</v>
      </c>
      <c r="H89" s="258"/>
      <c r="I89" s="264" t="s">
        <v>3257</v>
      </c>
      <c r="J89" s="258" t="s">
        <v>775</v>
      </c>
      <c r="K89" s="310" t="s">
        <v>16158</v>
      </c>
      <c r="L89" s="11" t="s">
        <v>704</v>
      </c>
      <c r="M89" s="11"/>
      <c r="N89" s="23"/>
      <c r="O89" s="23"/>
      <c r="P89" s="258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 t="s">
        <v>1857</v>
      </c>
      <c r="AB89" s="23"/>
      <c r="AC89" s="35" t="s">
        <v>4347</v>
      </c>
      <c r="AD89" s="23"/>
      <c r="AE89" s="11" t="s">
        <v>1016</v>
      </c>
      <c r="AF89" s="11">
        <v>199</v>
      </c>
      <c r="AG89" s="11"/>
      <c r="AH89" s="11"/>
      <c r="AI89" s="23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 t="s">
        <v>3254</v>
      </c>
      <c r="AX89" s="23"/>
      <c r="AY89" s="23"/>
      <c r="AZ89" s="11" t="s">
        <v>4346</v>
      </c>
      <c r="BA89" s="34"/>
      <c r="BB89" s="34"/>
      <c r="BC89" s="114"/>
      <c r="BD89" s="370"/>
      <c r="BE89" s="58"/>
    </row>
    <row r="90" spans="1:57" ht="75" customHeight="1" x14ac:dyDescent="0.25">
      <c r="A90" s="258">
        <v>24</v>
      </c>
      <c r="B90" s="258" t="s">
        <v>32</v>
      </c>
      <c r="C90" s="258" t="s">
        <v>33</v>
      </c>
      <c r="D90" s="258" t="s">
        <v>2758</v>
      </c>
      <c r="E90" s="258" t="s">
        <v>28</v>
      </c>
      <c r="F90" s="264" t="s">
        <v>14807</v>
      </c>
      <c r="G90" s="299" t="s">
        <v>3367</v>
      </c>
      <c r="H90" s="263" t="s">
        <v>329</v>
      </c>
      <c r="I90" s="263" t="s">
        <v>2349</v>
      </c>
      <c r="J90" s="263" t="s">
        <v>422</v>
      </c>
      <c r="K90" s="309" t="s">
        <v>16159</v>
      </c>
      <c r="L90" s="12" t="s">
        <v>409</v>
      </c>
      <c r="M90" s="12"/>
      <c r="N90" s="19"/>
      <c r="O90" s="19"/>
      <c r="P90" s="258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12"/>
      <c r="AB90" s="12"/>
      <c r="AC90" s="12"/>
      <c r="AD90" s="12" t="s">
        <v>1856</v>
      </c>
      <c r="AE90" s="12" t="s">
        <v>2457</v>
      </c>
      <c r="AF90" s="12">
        <v>610.75</v>
      </c>
      <c r="AG90" s="12"/>
      <c r="AH90" s="12"/>
      <c r="AI90" s="19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 t="s">
        <v>2753</v>
      </c>
      <c r="AX90" s="12"/>
      <c r="AY90" s="12"/>
      <c r="AZ90" s="12" t="s">
        <v>3113</v>
      </c>
      <c r="BA90" s="22"/>
      <c r="BB90" s="22"/>
      <c r="BC90" s="114"/>
      <c r="BD90" s="370"/>
      <c r="BE90" s="58"/>
    </row>
    <row r="91" spans="1:57" ht="15" customHeight="1" x14ac:dyDescent="0.25">
      <c r="A91" s="258">
        <v>502</v>
      </c>
      <c r="B91" s="258" t="s">
        <v>1483</v>
      </c>
      <c r="C91" s="258" t="s">
        <v>271</v>
      </c>
      <c r="D91" s="258" t="s">
        <v>1484</v>
      </c>
      <c r="E91" s="258" t="s">
        <v>3669</v>
      </c>
      <c r="F91" s="264" t="s">
        <v>14807</v>
      </c>
      <c r="G91" s="299" t="s">
        <v>2243</v>
      </c>
      <c r="H91" s="258" t="s">
        <v>1431</v>
      </c>
      <c r="I91" s="258"/>
      <c r="J91" s="258" t="s">
        <v>1485</v>
      </c>
      <c r="K91" s="310" t="s">
        <v>16160</v>
      </c>
      <c r="L91" s="11" t="s">
        <v>704</v>
      </c>
      <c r="M91" s="11"/>
      <c r="N91" s="23"/>
      <c r="O91" s="23"/>
      <c r="P91" s="263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23"/>
      <c r="AB91" s="23"/>
      <c r="AC91" s="23"/>
      <c r="AD91" s="23"/>
      <c r="AE91" s="23"/>
      <c r="AF91" s="23"/>
      <c r="AG91" s="23"/>
      <c r="AH91" s="23"/>
      <c r="AI91" s="23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23"/>
      <c r="AY91" s="23"/>
      <c r="AZ91" s="11"/>
      <c r="BA91" s="20" t="s">
        <v>3677</v>
      </c>
      <c r="BB91" s="20"/>
      <c r="BC91" s="114"/>
      <c r="BD91" s="370"/>
      <c r="BE91" s="58"/>
    </row>
    <row r="92" spans="1:57" ht="15" customHeight="1" x14ac:dyDescent="0.25">
      <c r="A92" s="258">
        <v>297</v>
      </c>
      <c r="B92" s="258" t="s">
        <v>801</v>
      </c>
      <c r="C92" s="258" t="s">
        <v>787</v>
      </c>
      <c r="D92" s="258" t="s">
        <v>794</v>
      </c>
      <c r="E92" s="258" t="s">
        <v>756</v>
      </c>
      <c r="F92" s="264" t="s">
        <v>14807</v>
      </c>
      <c r="G92" s="299" t="s">
        <v>628</v>
      </c>
      <c r="H92" s="258"/>
      <c r="I92" s="258" t="s">
        <v>13250</v>
      </c>
      <c r="J92" s="258" t="s">
        <v>795</v>
      </c>
      <c r="K92" s="310" t="s">
        <v>16161</v>
      </c>
      <c r="L92" s="11" t="s">
        <v>704</v>
      </c>
      <c r="M92" s="11"/>
      <c r="N92" s="23"/>
      <c r="O92" s="23"/>
      <c r="P92" s="258" t="s">
        <v>1873</v>
      </c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11"/>
      <c r="AF92" s="11"/>
      <c r="AG92" s="11"/>
      <c r="AH92" s="11"/>
      <c r="AI92" s="23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23"/>
      <c r="AY92" s="23"/>
      <c r="AZ92" s="11"/>
      <c r="BA92" s="34"/>
      <c r="BB92" s="34"/>
      <c r="BC92" s="114"/>
      <c r="BD92" s="370"/>
      <c r="BE92" s="58"/>
    </row>
    <row r="93" spans="1:57" ht="30" customHeight="1" x14ac:dyDescent="0.25">
      <c r="A93" s="258">
        <v>491</v>
      </c>
      <c r="B93" s="258" t="s">
        <v>1453</v>
      </c>
      <c r="C93" s="258" t="s">
        <v>995</v>
      </c>
      <c r="D93" s="258" t="s">
        <v>1454</v>
      </c>
      <c r="E93" s="258" t="s">
        <v>1419</v>
      </c>
      <c r="F93" s="341" t="s">
        <v>5348</v>
      </c>
      <c r="G93" s="264" t="s">
        <v>628</v>
      </c>
      <c r="H93" s="258" t="s">
        <v>4973</v>
      </c>
      <c r="I93" s="258"/>
      <c r="J93" s="258" t="s">
        <v>1455</v>
      </c>
      <c r="K93" s="310" t="s">
        <v>16162</v>
      </c>
      <c r="L93" s="11" t="s">
        <v>552</v>
      </c>
      <c r="M93" s="11"/>
      <c r="N93" s="23"/>
      <c r="O93" s="23"/>
      <c r="P93" s="258" t="s">
        <v>1873</v>
      </c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23"/>
      <c r="AY93" s="23"/>
      <c r="AZ93" s="11"/>
      <c r="BA93" s="34"/>
      <c r="BB93" s="34"/>
      <c r="BC93" s="114"/>
      <c r="BD93" s="370"/>
      <c r="BE93" s="58"/>
    </row>
    <row r="94" spans="1:57" ht="15" customHeight="1" x14ac:dyDescent="0.25">
      <c r="A94" s="258">
        <v>333</v>
      </c>
      <c r="B94" s="258" t="s">
        <v>992</v>
      </c>
      <c r="C94" s="258" t="s">
        <v>5</v>
      </c>
      <c r="D94" s="258" t="s">
        <v>993</v>
      </c>
      <c r="E94" s="258" t="s">
        <v>988</v>
      </c>
      <c r="F94" s="264" t="s">
        <v>14807</v>
      </c>
      <c r="G94" s="299" t="s">
        <v>684</v>
      </c>
      <c r="H94" s="258" t="s">
        <v>1028</v>
      </c>
      <c r="I94" s="258" t="s">
        <v>1873</v>
      </c>
      <c r="J94" s="258" t="s">
        <v>466</v>
      </c>
      <c r="K94" s="310" t="s">
        <v>16163</v>
      </c>
      <c r="L94" s="11" t="s">
        <v>678</v>
      </c>
      <c r="M94" s="11"/>
      <c r="N94" s="23"/>
      <c r="O94" s="23"/>
      <c r="P94" s="258" t="s">
        <v>3278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11"/>
      <c r="AF94" s="11"/>
      <c r="AG94" s="11"/>
      <c r="AH94" s="11"/>
      <c r="AI94" s="23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23"/>
      <c r="AY94" s="23"/>
      <c r="AZ94" s="11"/>
      <c r="BA94" s="34"/>
      <c r="BB94" s="34"/>
      <c r="BC94" s="114"/>
      <c r="BD94" s="370"/>
      <c r="BE94" s="58"/>
    </row>
    <row r="95" spans="1:57" ht="15" customHeight="1" x14ac:dyDescent="0.25">
      <c r="A95" s="258">
        <v>340</v>
      </c>
      <c r="B95" s="258" t="s">
        <v>961</v>
      </c>
      <c r="C95" s="258" t="s">
        <v>296</v>
      </c>
      <c r="D95" s="258" t="s">
        <v>962</v>
      </c>
      <c r="E95" s="258" t="s">
        <v>957</v>
      </c>
      <c r="F95" s="264" t="s">
        <v>14807</v>
      </c>
      <c r="G95" s="299" t="s">
        <v>680</v>
      </c>
      <c r="H95" s="258" t="s">
        <v>988</v>
      </c>
      <c r="I95" s="258" t="s">
        <v>3113</v>
      </c>
      <c r="J95" s="258" t="s">
        <v>963</v>
      </c>
      <c r="K95" s="310" t="s">
        <v>16164</v>
      </c>
      <c r="L95" s="11" t="s">
        <v>678</v>
      </c>
      <c r="M95" s="11"/>
      <c r="N95" s="23"/>
      <c r="O95" s="23"/>
      <c r="P95" s="258" t="s">
        <v>3278</v>
      </c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11"/>
      <c r="AF95" s="11"/>
      <c r="AG95" s="11"/>
      <c r="AH95" s="11"/>
      <c r="AI95" s="23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23"/>
      <c r="AY95" s="23"/>
      <c r="AZ95" s="11"/>
      <c r="BA95" s="34"/>
      <c r="BB95" s="34"/>
      <c r="BC95" s="114"/>
      <c r="BD95" s="370"/>
      <c r="BE95" s="58"/>
    </row>
    <row r="96" spans="1:57" ht="15" customHeight="1" x14ac:dyDescent="0.25">
      <c r="A96" s="258">
        <v>372</v>
      </c>
      <c r="B96" s="258" t="s">
        <v>1095</v>
      </c>
      <c r="C96" s="258" t="s">
        <v>46</v>
      </c>
      <c r="D96" s="258" t="s">
        <v>1096</v>
      </c>
      <c r="E96" s="258" t="s">
        <v>1028</v>
      </c>
      <c r="F96" s="264" t="s">
        <v>14807</v>
      </c>
      <c r="G96" s="299" t="s">
        <v>686</v>
      </c>
      <c r="H96" s="258" t="s">
        <v>1100</v>
      </c>
      <c r="I96" s="258" t="s">
        <v>2479</v>
      </c>
      <c r="J96" s="264" t="s">
        <v>1097</v>
      </c>
      <c r="K96" s="109" t="s">
        <v>16165</v>
      </c>
      <c r="L96" s="11" t="s">
        <v>678</v>
      </c>
      <c r="M96" s="11"/>
      <c r="N96" s="23"/>
      <c r="O96" s="23"/>
      <c r="P96" s="258" t="s">
        <v>3417</v>
      </c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11"/>
      <c r="AF96" s="11"/>
      <c r="AG96" s="11"/>
      <c r="AH96" s="11"/>
      <c r="AI96" s="23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23"/>
      <c r="AY96" s="23"/>
      <c r="AZ96" s="11"/>
      <c r="BA96" s="34"/>
      <c r="BB96" s="34"/>
      <c r="BC96" s="114"/>
      <c r="BD96" s="371" t="s">
        <v>17080</v>
      </c>
      <c r="BE96" s="58"/>
    </row>
    <row r="97" spans="1:57" ht="15" customHeight="1" x14ac:dyDescent="0.25">
      <c r="A97" s="258">
        <v>303</v>
      </c>
      <c r="B97" s="258" t="s">
        <v>803</v>
      </c>
      <c r="C97" s="258" t="s">
        <v>756</v>
      </c>
      <c r="D97" s="258" t="s">
        <v>804</v>
      </c>
      <c r="E97" s="258" t="s">
        <v>814</v>
      </c>
      <c r="F97" s="264" t="s">
        <v>14807</v>
      </c>
      <c r="G97" s="299" t="s">
        <v>683</v>
      </c>
      <c r="H97" s="258"/>
      <c r="I97" s="258"/>
      <c r="J97" s="258" t="s">
        <v>805</v>
      </c>
      <c r="K97" s="310" t="s">
        <v>16166</v>
      </c>
      <c r="L97" s="11" t="s">
        <v>506</v>
      </c>
      <c r="M97" s="11"/>
      <c r="N97" s="23"/>
      <c r="O97" s="23"/>
      <c r="P97" s="258" t="s">
        <v>2695</v>
      </c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 t="s">
        <v>2189</v>
      </c>
      <c r="AB97" s="23"/>
      <c r="AC97" s="23" t="s">
        <v>4170</v>
      </c>
      <c r="AD97" s="23"/>
      <c r="AE97" s="11" t="s">
        <v>2001</v>
      </c>
      <c r="AF97" s="11">
        <v>211.5</v>
      </c>
      <c r="AG97" s="11"/>
      <c r="AH97" s="11"/>
      <c r="AI97" s="23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 t="s">
        <v>3252</v>
      </c>
      <c r="AX97" s="23"/>
      <c r="AY97" s="23"/>
      <c r="AZ97" s="11" t="s">
        <v>4170</v>
      </c>
      <c r="BA97" s="34"/>
      <c r="BB97" s="34"/>
      <c r="BC97" s="114"/>
      <c r="BD97" s="370"/>
      <c r="BE97" s="58"/>
    </row>
    <row r="98" spans="1:57" ht="30" customHeight="1" x14ac:dyDescent="0.25">
      <c r="A98" s="258">
        <v>78</v>
      </c>
      <c r="B98" s="338" t="s">
        <v>380</v>
      </c>
      <c r="C98" s="338" t="s">
        <v>327</v>
      </c>
      <c r="D98" s="338" t="s">
        <v>2195</v>
      </c>
      <c r="E98" s="338" t="s">
        <v>389</v>
      </c>
      <c r="F98" s="264" t="s">
        <v>14807</v>
      </c>
      <c r="G98" s="361" t="s">
        <v>3368</v>
      </c>
      <c r="H98" s="263"/>
      <c r="I98" s="263"/>
      <c r="J98" s="263" t="s">
        <v>1251</v>
      </c>
      <c r="K98" s="309" t="s">
        <v>16167</v>
      </c>
      <c r="L98" s="12" t="s">
        <v>704</v>
      </c>
      <c r="M98" s="12"/>
      <c r="N98" s="12"/>
      <c r="O98" s="12"/>
      <c r="P98" s="258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12" t="s">
        <v>5371</v>
      </c>
      <c r="AB98" s="12"/>
      <c r="AC98" s="12" t="s">
        <v>5858</v>
      </c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 t="s">
        <v>4611</v>
      </c>
      <c r="AX98" s="12"/>
      <c r="AY98" s="12"/>
      <c r="AZ98" s="12" t="s">
        <v>5909</v>
      </c>
      <c r="BA98" s="20" t="s">
        <v>2194</v>
      </c>
      <c r="BB98" s="20"/>
      <c r="BC98" s="42"/>
      <c r="BD98" s="370"/>
      <c r="BE98" s="59"/>
    </row>
    <row r="99" spans="1:57" ht="30" customHeight="1" x14ac:dyDescent="0.25">
      <c r="A99" s="258">
        <v>68</v>
      </c>
      <c r="B99" s="258" t="s">
        <v>154</v>
      </c>
      <c r="C99" s="258" t="s">
        <v>155</v>
      </c>
      <c r="D99" s="258" t="s">
        <v>156</v>
      </c>
      <c r="E99" s="258" t="s">
        <v>109</v>
      </c>
      <c r="F99" s="341" t="s">
        <v>5348</v>
      </c>
      <c r="G99" s="264" t="s">
        <v>3367</v>
      </c>
      <c r="H99" s="256"/>
      <c r="I99" s="256" t="s">
        <v>4367</v>
      </c>
      <c r="J99" s="256"/>
      <c r="K99" s="237"/>
      <c r="L99" s="12"/>
      <c r="M99" s="12"/>
      <c r="N99" s="14"/>
      <c r="O99" s="14"/>
      <c r="P99" s="263" t="s">
        <v>5858</v>
      </c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22"/>
      <c r="BB99" s="22"/>
      <c r="BC99" s="42"/>
      <c r="BD99" s="371" t="s">
        <v>17081</v>
      </c>
      <c r="BE99" s="59"/>
    </row>
    <row r="100" spans="1:57" ht="30" customHeight="1" x14ac:dyDescent="0.25">
      <c r="A100" s="258">
        <v>405</v>
      </c>
      <c r="B100" s="258" t="s">
        <v>1194</v>
      </c>
      <c r="C100" s="258" t="s">
        <v>1185</v>
      </c>
      <c r="D100" s="258" t="s">
        <v>1195</v>
      </c>
      <c r="E100" s="258" t="s">
        <v>1245</v>
      </c>
      <c r="F100" s="264" t="s">
        <v>14807</v>
      </c>
      <c r="G100" s="299" t="s">
        <v>629</v>
      </c>
      <c r="H100" s="258"/>
      <c r="I100" s="258"/>
      <c r="J100" s="258" t="s">
        <v>1196</v>
      </c>
      <c r="K100" s="310" t="s">
        <v>16168</v>
      </c>
      <c r="L100" s="11" t="s">
        <v>678</v>
      </c>
      <c r="M100" s="11"/>
      <c r="N100" s="23"/>
      <c r="O100" s="23"/>
      <c r="P100" s="263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23" t="s">
        <v>2246</v>
      </c>
      <c r="AB100" s="23"/>
      <c r="AC100" s="23"/>
      <c r="AD100" s="23"/>
      <c r="AE100" s="11" t="s">
        <v>1873</v>
      </c>
      <c r="AF100" s="11">
        <v>505.39</v>
      </c>
      <c r="AG100" s="11"/>
      <c r="AH100" s="11"/>
      <c r="AI100" s="23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 t="s">
        <v>2634</v>
      </c>
      <c r="AX100" s="23"/>
      <c r="AY100" s="23"/>
      <c r="AZ100" s="11" t="s">
        <v>3113</v>
      </c>
      <c r="BA100" s="36" t="s">
        <v>4574</v>
      </c>
      <c r="BB100" s="36"/>
      <c r="BC100" s="114"/>
      <c r="BD100" s="370"/>
      <c r="BE100" s="58"/>
    </row>
    <row r="101" spans="1:57" ht="45" customHeight="1" x14ac:dyDescent="0.25">
      <c r="A101" s="258">
        <v>3</v>
      </c>
      <c r="B101" s="258" t="s">
        <v>3</v>
      </c>
      <c r="C101" s="339">
        <v>40478</v>
      </c>
      <c r="D101" s="258" t="s">
        <v>89</v>
      </c>
      <c r="E101" s="339" t="s">
        <v>3101</v>
      </c>
      <c r="F101" s="264" t="s">
        <v>14807</v>
      </c>
      <c r="G101" s="299" t="s">
        <v>17425</v>
      </c>
      <c r="H101" s="256" t="s">
        <v>18</v>
      </c>
      <c r="I101" s="256" t="s">
        <v>1995</v>
      </c>
      <c r="J101" s="256" t="s">
        <v>456</v>
      </c>
      <c r="K101" s="237" t="s">
        <v>16169</v>
      </c>
      <c r="L101" s="12" t="s">
        <v>444</v>
      </c>
      <c r="M101" s="12"/>
      <c r="N101" s="15"/>
      <c r="O101" s="15"/>
      <c r="P101" s="258" t="s">
        <v>4973</v>
      </c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12"/>
      <c r="AB101" s="12"/>
      <c r="AC101" s="12"/>
      <c r="AD101" s="12"/>
      <c r="AE101" s="12"/>
      <c r="AF101" s="12"/>
      <c r="AG101" s="12"/>
      <c r="AH101" s="12"/>
      <c r="AI101" s="19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24"/>
      <c r="AY101" s="24"/>
      <c r="AZ101" s="12"/>
      <c r="BA101" s="20" t="s">
        <v>3099</v>
      </c>
      <c r="BB101" s="20"/>
      <c r="BC101" s="114"/>
      <c r="BD101" s="370"/>
      <c r="BE101" s="58"/>
    </row>
    <row r="102" spans="1:57" ht="30" customHeight="1" x14ac:dyDescent="0.25">
      <c r="A102" s="258">
        <v>257</v>
      </c>
      <c r="B102" s="258" t="s">
        <v>711</v>
      </c>
      <c r="C102" s="258" t="s">
        <v>712</v>
      </c>
      <c r="D102" s="258" t="s">
        <v>713</v>
      </c>
      <c r="E102" s="258" t="s">
        <v>714</v>
      </c>
      <c r="F102" s="264" t="s">
        <v>14807</v>
      </c>
      <c r="G102" s="299" t="s">
        <v>640</v>
      </c>
      <c r="H102" s="258" t="s">
        <v>755</v>
      </c>
      <c r="I102" s="258" t="s">
        <v>2789</v>
      </c>
      <c r="J102" s="258" t="s">
        <v>715</v>
      </c>
      <c r="K102" s="310" t="s">
        <v>16170</v>
      </c>
      <c r="L102" s="11" t="s">
        <v>698</v>
      </c>
      <c r="M102" s="11"/>
      <c r="N102" s="23"/>
      <c r="O102" s="23"/>
      <c r="P102" s="295" t="s">
        <v>4973</v>
      </c>
      <c r="Q102" s="17"/>
      <c r="R102" s="17"/>
      <c r="S102" s="17"/>
      <c r="T102" s="17"/>
      <c r="U102" s="17"/>
      <c r="V102" s="12"/>
      <c r="W102" s="12"/>
      <c r="X102" s="12"/>
      <c r="Y102" s="12"/>
      <c r="Z102" s="12"/>
      <c r="AA102" s="23"/>
      <c r="AB102" s="23"/>
      <c r="AC102" s="23" t="s">
        <v>4701</v>
      </c>
      <c r="AD102" s="23"/>
      <c r="AE102" s="11" t="s">
        <v>3179</v>
      </c>
      <c r="AF102" s="11">
        <v>256.95999999999998</v>
      </c>
      <c r="AG102" s="11"/>
      <c r="AH102" s="11"/>
      <c r="AI102" s="23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 t="s">
        <v>3254</v>
      </c>
      <c r="AX102" s="23"/>
      <c r="AY102" s="23"/>
      <c r="AZ102" s="11" t="s">
        <v>4920</v>
      </c>
      <c r="BA102" s="34"/>
      <c r="BB102" s="34"/>
      <c r="BC102" s="114"/>
      <c r="BD102" s="370"/>
      <c r="BE102" s="58"/>
    </row>
    <row r="103" spans="1:57" ht="15" customHeight="1" x14ac:dyDescent="0.25">
      <c r="A103" s="258">
        <v>534</v>
      </c>
      <c r="B103" s="258" t="s">
        <v>1565</v>
      </c>
      <c r="C103" s="258" t="s">
        <v>1256</v>
      </c>
      <c r="D103" s="258" t="s">
        <v>1566</v>
      </c>
      <c r="E103" s="258" t="s">
        <v>1419</v>
      </c>
      <c r="F103" s="264" t="s">
        <v>14807</v>
      </c>
      <c r="G103" s="299" t="s">
        <v>682</v>
      </c>
      <c r="H103" s="258" t="s">
        <v>1431</v>
      </c>
      <c r="I103" s="258"/>
      <c r="J103" s="258"/>
      <c r="K103" s="310" t="s">
        <v>16171</v>
      </c>
      <c r="L103" s="11" t="s">
        <v>704</v>
      </c>
      <c r="M103" s="11"/>
      <c r="N103" s="23"/>
      <c r="O103" s="23"/>
      <c r="P103" s="258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23"/>
      <c r="AY103" s="23"/>
      <c r="AZ103" s="11"/>
      <c r="BA103" s="34"/>
      <c r="BB103" s="34"/>
      <c r="BC103" s="114"/>
      <c r="BD103" s="370"/>
      <c r="BE103" s="58"/>
    </row>
    <row r="104" spans="1:57" ht="30" customHeight="1" x14ac:dyDescent="0.25">
      <c r="A104" s="258">
        <v>499</v>
      </c>
      <c r="B104" s="258" t="s">
        <v>1474</v>
      </c>
      <c r="C104" s="258" t="s">
        <v>708</v>
      </c>
      <c r="D104" s="264" t="s">
        <v>1476</v>
      </c>
      <c r="E104" s="258" t="s">
        <v>3669</v>
      </c>
      <c r="F104" s="264" t="s">
        <v>14807</v>
      </c>
      <c r="G104" s="299" t="s">
        <v>684</v>
      </c>
      <c r="H104" s="258" t="s">
        <v>1431</v>
      </c>
      <c r="I104" s="258"/>
      <c r="J104" s="258" t="s">
        <v>1475</v>
      </c>
      <c r="K104" s="310" t="s">
        <v>16172</v>
      </c>
      <c r="L104" s="11" t="s">
        <v>678</v>
      </c>
      <c r="M104" s="11"/>
      <c r="N104" s="23"/>
      <c r="O104" s="23"/>
      <c r="P104" s="258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23"/>
      <c r="AY104" s="23"/>
      <c r="AZ104" s="11"/>
      <c r="BA104" s="20" t="s">
        <v>3677</v>
      </c>
      <c r="BB104" s="20"/>
      <c r="BC104" s="114"/>
      <c r="BD104" s="370"/>
      <c r="BE104" s="58"/>
    </row>
    <row r="105" spans="1:57" ht="15" customHeight="1" x14ac:dyDescent="0.25">
      <c r="A105" s="258">
        <v>595</v>
      </c>
      <c r="B105" s="258" t="s">
        <v>1729</v>
      </c>
      <c r="C105" s="258" t="s">
        <v>316</v>
      </c>
      <c r="D105" s="258" t="s">
        <v>2330</v>
      </c>
      <c r="E105" s="258" t="s">
        <v>1626</v>
      </c>
      <c r="F105" s="264" t="s">
        <v>14807</v>
      </c>
      <c r="G105" s="299" t="s">
        <v>683</v>
      </c>
      <c r="H105" s="258" t="s">
        <v>1646</v>
      </c>
      <c r="I105" s="258" t="s">
        <v>2290</v>
      </c>
      <c r="J105" s="258" t="s">
        <v>1730</v>
      </c>
      <c r="K105" s="310" t="s">
        <v>16173</v>
      </c>
      <c r="L105" s="11" t="s">
        <v>698</v>
      </c>
      <c r="M105" s="11"/>
      <c r="N105" s="23"/>
      <c r="O105" s="23"/>
      <c r="P105" s="258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 t="s">
        <v>2352</v>
      </c>
      <c r="AF105" s="23">
        <v>224.94</v>
      </c>
      <c r="AG105" s="23"/>
      <c r="AH105" s="23"/>
      <c r="AI105" s="23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 t="s">
        <v>2636</v>
      </c>
      <c r="AX105" s="23"/>
      <c r="AY105" s="23"/>
      <c r="AZ105" s="11" t="s">
        <v>3103</v>
      </c>
      <c r="BA105" s="36" t="s">
        <v>2331</v>
      </c>
      <c r="BB105" s="36"/>
      <c r="BC105" s="114"/>
      <c r="BD105" s="370"/>
      <c r="BE105" s="58"/>
    </row>
    <row r="106" spans="1:57" ht="15" customHeight="1" x14ac:dyDescent="0.25">
      <c r="A106" s="258">
        <v>124</v>
      </c>
      <c r="B106" s="263" t="s">
        <v>222</v>
      </c>
      <c r="C106" s="263" t="s">
        <v>214</v>
      </c>
      <c r="D106" s="263" t="s">
        <v>223</v>
      </c>
      <c r="E106" s="263" t="s">
        <v>166</v>
      </c>
      <c r="F106" s="341" t="s">
        <v>5348</v>
      </c>
      <c r="G106" s="264" t="s">
        <v>3367</v>
      </c>
      <c r="H106" s="256" t="s">
        <v>6330</v>
      </c>
      <c r="I106" s="256" t="s">
        <v>7325</v>
      </c>
      <c r="J106" s="256"/>
      <c r="K106" s="237"/>
      <c r="L106" s="12"/>
      <c r="M106" s="12"/>
      <c r="N106" s="27"/>
      <c r="O106" s="27"/>
      <c r="P106" s="258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12"/>
      <c r="AB106" s="12"/>
      <c r="AC106" s="12"/>
      <c r="AD106" s="12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2"/>
      <c r="AX106" s="12"/>
      <c r="AY106" s="12"/>
      <c r="AZ106" s="12"/>
      <c r="BA106" s="22"/>
      <c r="BB106" s="22"/>
      <c r="BC106" s="42"/>
      <c r="BD106" s="371" t="s">
        <v>17082</v>
      </c>
      <c r="BE106" s="59"/>
    </row>
    <row r="107" spans="1:57" ht="30" customHeight="1" x14ac:dyDescent="0.25">
      <c r="A107" s="258">
        <v>125</v>
      </c>
      <c r="B107" s="263" t="s">
        <v>224</v>
      </c>
      <c r="C107" s="263" t="s">
        <v>214</v>
      </c>
      <c r="D107" s="263" t="s">
        <v>223</v>
      </c>
      <c r="E107" s="263" t="s">
        <v>166</v>
      </c>
      <c r="F107" s="341" t="s">
        <v>5348</v>
      </c>
      <c r="G107" s="264" t="s">
        <v>652</v>
      </c>
      <c r="H107" s="263"/>
      <c r="I107" s="263"/>
      <c r="J107" s="263"/>
      <c r="K107" s="309"/>
      <c r="L107" s="12"/>
      <c r="M107" s="12"/>
      <c r="N107" s="12"/>
      <c r="O107" s="12"/>
      <c r="P107" s="263" t="s">
        <v>4865</v>
      </c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22"/>
      <c r="BB107" s="22"/>
      <c r="BC107" s="42"/>
      <c r="BD107" s="370"/>
      <c r="BE107" s="59"/>
    </row>
    <row r="108" spans="1:57" ht="15" customHeight="1" x14ac:dyDescent="0.25">
      <c r="A108" s="258">
        <v>184</v>
      </c>
      <c r="B108" s="263" t="s">
        <v>500</v>
      </c>
      <c r="C108" s="263" t="s">
        <v>355</v>
      </c>
      <c r="D108" s="258" t="s">
        <v>223</v>
      </c>
      <c r="E108" s="263" t="s">
        <v>1419</v>
      </c>
      <c r="F108" s="341" t="s">
        <v>5348</v>
      </c>
      <c r="G108" s="295" t="s">
        <v>22484</v>
      </c>
      <c r="H108" s="332" t="s">
        <v>6427</v>
      </c>
      <c r="I108" s="332" t="s">
        <v>6854</v>
      </c>
      <c r="J108" s="263" t="s">
        <v>501</v>
      </c>
      <c r="K108" s="309" t="s">
        <v>16174</v>
      </c>
      <c r="L108" s="12" t="s">
        <v>411</v>
      </c>
      <c r="M108" s="12"/>
      <c r="N108" s="12"/>
      <c r="O108" s="12" t="s">
        <v>9892</v>
      </c>
      <c r="P108" s="263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4"/>
      <c r="AX108" s="12"/>
      <c r="AY108" s="12"/>
      <c r="AZ108" s="14"/>
      <c r="BA108" s="22"/>
      <c r="BB108" s="22"/>
      <c r="BC108" s="42"/>
      <c r="BD108" s="370"/>
      <c r="BE108" s="59"/>
    </row>
    <row r="109" spans="1:57" ht="15" customHeight="1" x14ac:dyDescent="0.25">
      <c r="A109" s="258">
        <v>254</v>
      </c>
      <c r="B109" s="264" t="s">
        <v>673</v>
      </c>
      <c r="C109" s="264" t="s">
        <v>708</v>
      </c>
      <c r="D109" s="264" t="s">
        <v>674</v>
      </c>
      <c r="E109" s="264" t="s">
        <v>579</v>
      </c>
      <c r="F109" s="264" t="s">
        <v>14807</v>
      </c>
      <c r="G109" s="360" t="s">
        <v>652</v>
      </c>
      <c r="H109" s="264" t="s">
        <v>907</v>
      </c>
      <c r="I109" s="264" t="s">
        <v>1245</v>
      </c>
      <c r="J109" s="264" t="s">
        <v>709</v>
      </c>
      <c r="K109" s="109" t="s">
        <v>16175</v>
      </c>
      <c r="L109" s="11" t="s">
        <v>698</v>
      </c>
      <c r="M109" s="11"/>
      <c r="N109" s="23"/>
      <c r="O109" s="23"/>
      <c r="P109" s="263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23"/>
      <c r="AB109" s="23"/>
      <c r="AC109" s="23"/>
      <c r="AD109" s="23"/>
      <c r="AE109" s="11" t="s">
        <v>1792</v>
      </c>
      <c r="AF109" s="11">
        <v>400.58</v>
      </c>
      <c r="AG109" s="11"/>
      <c r="AH109" s="11"/>
      <c r="AI109" s="23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 t="s">
        <v>2634</v>
      </c>
      <c r="AX109" s="23"/>
      <c r="AY109" s="23"/>
      <c r="AZ109" s="11" t="s">
        <v>3095</v>
      </c>
      <c r="BA109" s="34"/>
      <c r="BB109" s="34"/>
      <c r="BC109" s="114"/>
      <c r="BD109" s="370"/>
      <c r="BE109" s="58"/>
    </row>
    <row r="110" spans="1:57" ht="30" customHeight="1" x14ac:dyDescent="0.25">
      <c r="A110" s="258">
        <v>626</v>
      </c>
      <c r="B110" s="258" t="s">
        <v>1817</v>
      </c>
      <c r="C110" s="258" t="s">
        <v>1806</v>
      </c>
      <c r="D110" s="258" t="s">
        <v>1818</v>
      </c>
      <c r="E110" s="258" t="s">
        <v>1873</v>
      </c>
      <c r="F110" s="341" t="s">
        <v>5348</v>
      </c>
      <c r="G110" s="264" t="s">
        <v>644</v>
      </c>
      <c r="H110" s="258"/>
      <c r="I110" s="258"/>
      <c r="J110" s="258" t="s">
        <v>1819</v>
      </c>
      <c r="K110" s="310"/>
      <c r="L110" s="11" t="s">
        <v>1820</v>
      </c>
      <c r="M110" s="11"/>
      <c r="N110" s="23"/>
      <c r="O110" s="23"/>
      <c r="P110" s="258" t="s">
        <v>5379</v>
      </c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23"/>
      <c r="AY110" s="23"/>
      <c r="AZ110" s="11"/>
      <c r="BA110" s="34"/>
      <c r="BB110" s="34"/>
      <c r="BC110" s="114"/>
      <c r="BD110" s="371" t="s">
        <v>17083</v>
      </c>
      <c r="BE110" s="58"/>
    </row>
    <row r="111" spans="1:57" ht="30" customHeight="1" x14ac:dyDescent="0.25">
      <c r="A111" s="258">
        <v>637</v>
      </c>
      <c r="B111" s="258" t="s">
        <v>1852</v>
      </c>
      <c r="C111" s="258" t="s">
        <v>1836</v>
      </c>
      <c r="D111" s="258" t="s">
        <v>1853</v>
      </c>
      <c r="E111" s="258" t="s">
        <v>7671</v>
      </c>
      <c r="F111" s="264" t="s">
        <v>14807</v>
      </c>
      <c r="G111" s="299" t="s">
        <v>7530</v>
      </c>
      <c r="H111" s="258"/>
      <c r="I111" s="258"/>
      <c r="J111" s="258" t="s">
        <v>1854</v>
      </c>
      <c r="K111" s="310" t="s">
        <v>16176</v>
      </c>
      <c r="L111" s="11" t="s">
        <v>698</v>
      </c>
      <c r="M111" s="11"/>
      <c r="N111" s="23"/>
      <c r="O111" s="23"/>
      <c r="P111" s="258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 t="s">
        <v>2167</v>
      </c>
      <c r="AF111" s="23">
        <v>413</v>
      </c>
      <c r="AG111" s="23"/>
      <c r="AH111" s="23"/>
      <c r="AI111" s="23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 t="s">
        <v>2890</v>
      </c>
      <c r="AX111" s="23"/>
      <c r="AY111" s="23"/>
      <c r="AZ111" s="11" t="s">
        <v>3119</v>
      </c>
      <c r="BA111" s="34"/>
      <c r="BB111" s="34"/>
      <c r="BC111" s="114"/>
      <c r="BD111" s="370"/>
      <c r="BE111" s="58"/>
    </row>
    <row r="112" spans="1:57" ht="30" customHeight="1" x14ac:dyDescent="0.25">
      <c r="A112" s="258">
        <v>23</v>
      </c>
      <c r="B112" s="258" t="s">
        <v>30</v>
      </c>
      <c r="C112" s="258" t="s">
        <v>31</v>
      </c>
      <c r="D112" s="258" t="s">
        <v>1204</v>
      </c>
      <c r="E112" s="258" t="s">
        <v>28</v>
      </c>
      <c r="F112" s="264" t="s">
        <v>14807</v>
      </c>
      <c r="G112" s="299" t="s">
        <v>3367</v>
      </c>
      <c r="H112" s="256" t="s">
        <v>4844</v>
      </c>
      <c r="I112" s="256" t="s">
        <v>3008</v>
      </c>
      <c r="J112" s="256" t="s">
        <v>421</v>
      </c>
      <c r="K112" s="237" t="s">
        <v>16177</v>
      </c>
      <c r="L112" s="14" t="s">
        <v>409</v>
      </c>
      <c r="M112" s="14"/>
      <c r="N112" s="15"/>
      <c r="O112" s="15"/>
      <c r="P112" s="258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14" t="s">
        <v>5369</v>
      </c>
      <c r="AB112" s="14"/>
      <c r="AC112" s="12" t="s">
        <v>1857</v>
      </c>
      <c r="AD112" s="14"/>
      <c r="AE112" s="12" t="s">
        <v>1074</v>
      </c>
      <c r="AF112" s="12"/>
      <c r="AG112" s="12"/>
      <c r="AH112" s="12"/>
      <c r="AI112" s="19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4" t="s">
        <v>4920</v>
      </c>
      <c r="AX112" s="17"/>
      <c r="AY112" s="17"/>
      <c r="AZ112" s="14" t="s">
        <v>5699</v>
      </c>
      <c r="BA112" s="22"/>
      <c r="BB112" s="22"/>
      <c r="BC112" s="114"/>
      <c r="BD112" s="370"/>
      <c r="BE112" s="58"/>
    </row>
    <row r="113" spans="1:57" ht="15" customHeight="1" x14ac:dyDescent="0.25">
      <c r="A113" s="258">
        <v>439</v>
      </c>
      <c r="B113" s="258" t="s">
        <v>1294</v>
      </c>
      <c r="C113" s="258" t="s">
        <v>1039</v>
      </c>
      <c r="D113" s="258" t="s">
        <v>1293</v>
      </c>
      <c r="E113" s="258" t="s">
        <v>1245</v>
      </c>
      <c r="F113" s="264" t="s">
        <v>14807</v>
      </c>
      <c r="G113" s="299" t="s">
        <v>683</v>
      </c>
      <c r="H113" s="258" t="s">
        <v>1286</v>
      </c>
      <c r="I113" s="258"/>
      <c r="J113" s="258" t="s">
        <v>1295</v>
      </c>
      <c r="K113" s="310" t="s">
        <v>16178</v>
      </c>
      <c r="L113" s="11" t="s">
        <v>678</v>
      </c>
      <c r="M113" s="11"/>
      <c r="N113" s="23"/>
      <c r="O113" s="23"/>
      <c r="P113" s="263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23"/>
      <c r="AB113" s="23"/>
      <c r="AC113" s="23"/>
      <c r="AD113" s="23"/>
      <c r="AE113" s="23"/>
      <c r="AF113" s="23"/>
      <c r="AG113" s="23"/>
      <c r="AH113" s="23"/>
      <c r="AI113" s="23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23"/>
      <c r="AY113" s="23"/>
      <c r="AZ113" s="11"/>
      <c r="BA113" s="34"/>
      <c r="BB113" s="34"/>
      <c r="BC113" s="114"/>
      <c r="BD113" s="370"/>
      <c r="BE113" s="58"/>
    </row>
    <row r="114" spans="1:57" ht="15" customHeight="1" x14ac:dyDescent="0.25">
      <c r="A114" s="258">
        <v>373</v>
      </c>
      <c r="B114" s="258" t="s">
        <v>1098</v>
      </c>
      <c r="C114" s="258" t="s">
        <v>56</v>
      </c>
      <c r="D114" s="258" t="s">
        <v>1099</v>
      </c>
      <c r="E114" s="258" t="s">
        <v>1028</v>
      </c>
      <c r="F114" s="264" t="s">
        <v>14807</v>
      </c>
      <c r="G114" s="299" t="s">
        <v>686</v>
      </c>
      <c r="H114" s="258" t="s">
        <v>1074</v>
      </c>
      <c r="I114" s="258" t="s">
        <v>2720</v>
      </c>
      <c r="J114" s="258" t="s">
        <v>2790</v>
      </c>
      <c r="K114" s="310" t="s">
        <v>16179</v>
      </c>
      <c r="L114" s="11" t="s">
        <v>678</v>
      </c>
      <c r="M114" s="11"/>
      <c r="N114" s="23"/>
      <c r="O114" s="23"/>
      <c r="P114" s="258" t="s">
        <v>2789</v>
      </c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11"/>
      <c r="AF114" s="11"/>
      <c r="AG114" s="11"/>
      <c r="AH114" s="11"/>
      <c r="AI114" s="23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23"/>
      <c r="AY114" s="23"/>
      <c r="AZ114" s="11"/>
      <c r="BA114" s="34"/>
      <c r="BB114" s="34"/>
      <c r="BC114" s="114"/>
      <c r="BD114" s="370"/>
      <c r="BE114" s="58"/>
    </row>
    <row r="115" spans="1:57" ht="30" customHeight="1" x14ac:dyDescent="0.25">
      <c r="A115" s="258">
        <v>74</v>
      </c>
      <c r="B115" s="338" t="s">
        <v>373</v>
      </c>
      <c r="C115" s="338" t="s">
        <v>166</v>
      </c>
      <c r="D115" s="338" t="s">
        <v>984</v>
      </c>
      <c r="E115" s="338" t="s">
        <v>331</v>
      </c>
      <c r="F115" s="264" t="s">
        <v>14807</v>
      </c>
      <c r="G115" s="361" t="s">
        <v>7691</v>
      </c>
      <c r="H115" s="301" t="s">
        <v>1286</v>
      </c>
      <c r="I115" s="301" t="s">
        <v>2009</v>
      </c>
      <c r="J115" s="330" t="s">
        <v>2332</v>
      </c>
      <c r="K115" s="310" t="s">
        <v>16180</v>
      </c>
      <c r="L115" s="17" t="s">
        <v>678</v>
      </c>
      <c r="M115" s="17"/>
      <c r="N115" s="18"/>
      <c r="O115" s="18"/>
      <c r="P115" s="258" t="s">
        <v>2789</v>
      </c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8"/>
      <c r="AX115" s="17"/>
      <c r="AY115" s="17"/>
      <c r="AZ115" s="18"/>
      <c r="BA115" s="22"/>
      <c r="BB115" s="22"/>
      <c r="BC115" s="42"/>
      <c r="BD115" s="370"/>
      <c r="BE115" s="59"/>
    </row>
    <row r="116" spans="1:57" ht="15" customHeight="1" x14ac:dyDescent="0.25">
      <c r="A116" s="258">
        <v>446</v>
      </c>
      <c r="B116" s="258" t="s">
        <v>1316</v>
      </c>
      <c r="C116" s="258" t="s">
        <v>35</v>
      </c>
      <c r="D116" s="258" t="s">
        <v>1315</v>
      </c>
      <c r="E116" s="258" t="s">
        <v>1245</v>
      </c>
      <c r="F116" s="341" t="s">
        <v>5348</v>
      </c>
      <c r="G116" s="264" t="s">
        <v>17425</v>
      </c>
      <c r="H116" s="258" t="s">
        <v>4820</v>
      </c>
      <c r="I116" s="258" t="s">
        <v>13821</v>
      </c>
      <c r="J116" s="258"/>
      <c r="K116" s="310"/>
      <c r="L116" s="11"/>
      <c r="M116" s="11"/>
      <c r="N116" s="23"/>
      <c r="O116" s="23"/>
      <c r="P116" s="295" t="s">
        <v>14394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23"/>
      <c r="AB116" s="23"/>
      <c r="AC116" s="23"/>
      <c r="AD116" s="23"/>
      <c r="AE116" s="23"/>
      <c r="AF116" s="23"/>
      <c r="AG116" s="23"/>
      <c r="AH116" s="23"/>
      <c r="AI116" s="23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23"/>
      <c r="AY116" s="23"/>
      <c r="AZ116" s="11"/>
      <c r="BA116" s="34"/>
      <c r="BB116" s="34"/>
      <c r="BC116" s="114"/>
      <c r="BD116" s="371" t="s">
        <v>17081</v>
      </c>
      <c r="BE116" s="58"/>
    </row>
    <row r="117" spans="1:57" ht="30" customHeight="1" x14ac:dyDescent="0.25">
      <c r="A117" s="258">
        <v>536</v>
      </c>
      <c r="B117" s="258" t="s">
        <v>1572</v>
      </c>
      <c r="C117" s="258" t="s">
        <v>305</v>
      </c>
      <c r="D117" s="258" t="s">
        <v>1573</v>
      </c>
      <c r="E117" s="339" t="s">
        <v>2726</v>
      </c>
      <c r="F117" s="264" t="s">
        <v>14807</v>
      </c>
      <c r="G117" s="299" t="s">
        <v>2243</v>
      </c>
      <c r="H117" s="258" t="s">
        <v>1431</v>
      </c>
      <c r="I117" s="258"/>
      <c r="J117" s="258" t="s">
        <v>1574</v>
      </c>
      <c r="K117" s="310" t="s">
        <v>16181</v>
      </c>
      <c r="L117" s="11" t="s">
        <v>678</v>
      </c>
      <c r="M117" s="11"/>
      <c r="N117" s="23"/>
      <c r="O117" s="23"/>
      <c r="P117" s="258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23"/>
      <c r="AY117" s="23"/>
      <c r="AZ117" s="11"/>
      <c r="BA117" s="20" t="s">
        <v>2759</v>
      </c>
      <c r="BB117" s="20"/>
      <c r="BC117" s="114"/>
      <c r="BD117" s="370"/>
      <c r="BE117" s="58"/>
    </row>
    <row r="118" spans="1:57" ht="15" customHeight="1" x14ac:dyDescent="0.25">
      <c r="A118" s="258">
        <v>196</v>
      </c>
      <c r="B118" s="263" t="s">
        <v>538</v>
      </c>
      <c r="C118" s="263" t="s">
        <v>524</v>
      </c>
      <c r="D118" s="258" t="s">
        <v>537</v>
      </c>
      <c r="E118" s="263" t="s">
        <v>540</v>
      </c>
      <c r="F118" s="264" t="s">
        <v>14807</v>
      </c>
      <c r="G118" s="299" t="s">
        <v>3367</v>
      </c>
      <c r="H118" s="332" t="s">
        <v>3016</v>
      </c>
      <c r="I118" s="332" t="s">
        <v>3206</v>
      </c>
      <c r="J118" s="263" t="s">
        <v>536</v>
      </c>
      <c r="K118" s="309" t="s">
        <v>16182</v>
      </c>
      <c r="L118" s="12" t="s">
        <v>411</v>
      </c>
      <c r="M118" s="12"/>
      <c r="N118" s="12"/>
      <c r="O118" s="12"/>
      <c r="P118" s="258" t="s">
        <v>3700</v>
      </c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4"/>
      <c r="AX118" s="12"/>
      <c r="AY118" s="12"/>
      <c r="AZ118" s="14"/>
      <c r="BA118" s="22"/>
      <c r="BB118" s="22"/>
      <c r="BC118" s="42"/>
      <c r="BD118" s="370"/>
      <c r="BE118" s="59"/>
    </row>
    <row r="119" spans="1:57" ht="15" customHeight="1" x14ac:dyDescent="0.25">
      <c r="A119" s="258">
        <v>396</v>
      </c>
      <c r="B119" s="258" t="s">
        <v>1166</v>
      </c>
      <c r="C119" s="258" t="s">
        <v>1023</v>
      </c>
      <c r="D119" s="258" t="s">
        <v>1167</v>
      </c>
      <c r="E119" s="258" t="s">
        <v>1074</v>
      </c>
      <c r="F119" s="264" t="s">
        <v>14807</v>
      </c>
      <c r="G119" s="299" t="s">
        <v>9304</v>
      </c>
      <c r="H119" s="258" t="s">
        <v>1202</v>
      </c>
      <c r="I119" s="258"/>
      <c r="J119" s="258"/>
      <c r="K119" s="310"/>
      <c r="L119" s="11"/>
      <c r="M119" s="11"/>
      <c r="N119" s="23"/>
      <c r="O119" s="23"/>
      <c r="P119" s="263" t="s">
        <v>3700</v>
      </c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23"/>
      <c r="AB119" s="23"/>
      <c r="AC119" s="23"/>
      <c r="AD119" s="23"/>
      <c r="AE119" s="11"/>
      <c r="AF119" s="11"/>
      <c r="AG119" s="11"/>
      <c r="AH119" s="11"/>
      <c r="AI119" s="23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23"/>
      <c r="AY119" s="23"/>
      <c r="AZ119" s="11"/>
      <c r="BA119" s="34"/>
      <c r="BB119" s="34"/>
      <c r="BC119" s="114"/>
      <c r="BD119" s="370"/>
      <c r="BE119" s="58"/>
    </row>
    <row r="120" spans="1:57" s="216" customFormat="1" ht="15" customHeight="1" x14ac:dyDescent="0.25">
      <c r="A120" s="261">
        <v>548</v>
      </c>
      <c r="B120" s="261" t="s">
        <v>1601</v>
      </c>
      <c r="C120" s="261" t="s">
        <v>61</v>
      </c>
      <c r="D120" s="261" t="s">
        <v>1602</v>
      </c>
      <c r="E120" s="342" t="s">
        <v>2375</v>
      </c>
      <c r="F120" s="333" t="s">
        <v>14807</v>
      </c>
      <c r="G120" s="363" t="s">
        <v>2243</v>
      </c>
      <c r="H120" s="261" t="s">
        <v>1606</v>
      </c>
      <c r="I120" s="261" t="s">
        <v>2720</v>
      </c>
      <c r="J120" s="261" t="s">
        <v>1603</v>
      </c>
      <c r="K120" s="316" t="s">
        <v>16183</v>
      </c>
      <c r="L120" s="5" t="s">
        <v>698</v>
      </c>
      <c r="M120" s="5"/>
      <c r="N120" s="213"/>
      <c r="O120" s="213"/>
      <c r="P120" s="261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 t="s">
        <v>5379</v>
      </c>
      <c r="AB120" s="213"/>
      <c r="AC120" s="213" t="s">
        <v>5783</v>
      </c>
      <c r="AD120" s="213"/>
      <c r="AE120" s="213" t="s">
        <v>3234</v>
      </c>
      <c r="AF120" s="213">
        <v>825.3</v>
      </c>
      <c r="AG120" s="213"/>
      <c r="AH120" s="213"/>
      <c r="AI120" s="213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 t="s">
        <v>5534</v>
      </c>
      <c r="AX120" s="213"/>
      <c r="AY120" s="213"/>
      <c r="AZ120" s="5"/>
      <c r="BA120" s="217" t="s">
        <v>2244</v>
      </c>
      <c r="BB120" s="217"/>
      <c r="BC120" s="278"/>
      <c r="BD120" s="373" t="s">
        <v>17084</v>
      </c>
      <c r="BE120" s="273"/>
    </row>
    <row r="121" spans="1:57" ht="15" customHeight="1" x14ac:dyDescent="0.25">
      <c r="A121" s="258">
        <v>519</v>
      </c>
      <c r="B121" s="258" t="s">
        <v>1527</v>
      </c>
      <c r="C121" s="258" t="s">
        <v>61</v>
      </c>
      <c r="D121" s="258" t="s">
        <v>1528</v>
      </c>
      <c r="E121" s="258" t="s">
        <v>7574</v>
      </c>
      <c r="F121" s="264" t="s">
        <v>14807</v>
      </c>
      <c r="G121" s="299" t="s">
        <v>7522</v>
      </c>
      <c r="H121" s="264" t="s">
        <v>3475</v>
      </c>
      <c r="I121" s="258"/>
      <c r="J121" s="258"/>
      <c r="K121" s="310"/>
      <c r="L121" s="11"/>
      <c r="M121" s="11"/>
      <c r="N121" s="23"/>
      <c r="O121" s="23"/>
      <c r="P121" s="258"/>
      <c r="Q121" s="11"/>
      <c r="R121" s="11"/>
      <c r="S121" s="11"/>
      <c r="T121" s="11"/>
      <c r="U121" s="11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23"/>
      <c r="AY121" s="23"/>
      <c r="AZ121" s="11"/>
      <c r="BA121" s="34"/>
      <c r="BB121" s="34"/>
      <c r="BC121" s="114"/>
      <c r="BD121" s="370"/>
      <c r="BE121" s="58"/>
    </row>
    <row r="122" spans="1:57" ht="59.25" customHeight="1" x14ac:dyDescent="0.25">
      <c r="A122" s="258">
        <v>390</v>
      </c>
      <c r="B122" s="258" t="s">
        <v>1146</v>
      </c>
      <c r="C122" s="258" t="s">
        <v>9</v>
      </c>
      <c r="D122" s="258" t="s">
        <v>1147</v>
      </c>
      <c r="E122" s="258" t="s">
        <v>1074</v>
      </c>
      <c r="F122" s="264" t="s">
        <v>14807</v>
      </c>
      <c r="G122" s="299" t="s">
        <v>652</v>
      </c>
      <c r="H122" s="258" t="s">
        <v>1286</v>
      </c>
      <c r="I122" s="258" t="s">
        <v>2789</v>
      </c>
      <c r="J122" s="258" t="s">
        <v>1148</v>
      </c>
      <c r="K122" s="310" t="s">
        <v>16184</v>
      </c>
      <c r="L122" s="11" t="s">
        <v>678</v>
      </c>
      <c r="M122" s="11"/>
      <c r="N122" s="23"/>
      <c r="O122" s="23"/>
      <c r="P122" s="258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 t="s">
        <v>3669</v>
      </c>
      <c r="AE122" s="11"/>
      <c r="AF122" s="11"/>
      <c r="AG122" s="11"/>
      <c r="AH122" s="11"/>
      <c r="AI122" s="23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23"/>
      <c r="AY122" s="23"/>
      <c r="AZ122" s="11"/>
      <c r="BA122" s="34"/>
      <c r="BB122" s="34"/>
      <c r="BC122" s="114"/>
      <c r="BD122" s="370"/>
      <c r="BE122" s="58"/>
    </row>
    <row r="123" spans="1:57" s="216" customFormat="1" ht="15" customHeight="1" x14ac:dyDescent="0.25">
      <c r="A123" s="261">
        <v>1</v>
      </c>
      <c r="B123" s="261" t="s">
        <v>0</v>
      </c>
      <c r="C123" s="342">
        <v>42444</v>
      </c>
      <c r="D123" s="261" t="s">
        <v>1</v>
      </c>
      <c r="E123" s="342" t="s">
        <v>3101</v>
      </c>
      <c r="F123" s="341" t="s">
        <v>5348</v>
      </c>
      <c r="G123" s="333" t="s">
        <v>3367</v>
      </c>
      <c r="H123" s="302" t="s">
        <v>4841</v>
      </c>
      <c r="I123" s="302" t="s">
        <v>12338</v>
      </c>
      <c r="J123" s="302" t="s">
        <v>408</v>
      </c>
      <c r="K123" s="314" t="s">
        <v>16185</v>
      </c>
      <c r="L123" s="211" t="s">
        <v>409</v>
      </c>
      <c r="M123" s="211"/>
      <c r="N123" s="218"/>
      <c r="O123" s="218" t="s">
        <v>8737</v>
      </c>
      <c r="P123" s="261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9" t="s">
        <v>9243</v>
      </c>
      <c r="AB123" s="219"/>
      <c r="AC123" s="219" t="s">
        <v>11718</v>
      </c>
      <c r="AD123" s="219"/>
      <c r="AE123" s="219"/>
      <c r="AF123" s="219"/>
      <c r="AG123" s="219"/>
      <c r="AH123" s="219"/>
      <c r="AI123" s="218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20"/>
      <c r="AX123" s="219" t="s">
        <v>9243</v>
      </c>
      <c r="AY123" s="219"/>
      <c r="AZ123" s="210" t="s">
        <v>12942</v>
      </c>
      <c r="BA123" s="217" t="s">
        <v>3099</v>
      </c>
      <c r="BB123" s="217"/>
      <c r="BC123" s="278"/>
      <c r="BD123" s="373" t="s">
        <v>17085</v>
      </c>
      <c r="BE123" s="273"/>
    </row>
    <row r="124" spans="1:57" ht="15" customHeight="1" x14ac:dyDescent="0.25">
      <c r="A124" s="258">
        <v>267</v>
      </c>
      <c r="B124" s="258" t="s">
        <v>696</v>
      </c>
      <c r="C124" s="258" t="s">
        <v>61</v>
      </c>
      <c r="D124" s="258" t="s">
        <v>697</v>
      </c>
      <c r="E124" s="258" t="s">
        <v>3669</v>
      </c>
      <c r="F124" s="264" t="s">
        <v>14807</v>
      </c>
      <c r="G124" s="299" t="s">
        <v>644</v>
      </c>
      <c r="H124" s="264" t="s">
        <v>3241</v>
      </c>
      <c r="I124" s="258" t="s">
        <v>3252</v>
      </c>
      <c r="J124" s="258" t="s">
        <v>886</v>
      </c>
      <c r="K124" s="310" t="s">
        <v>16186</v>
      </c>
      <c r="L124" s="11" t="s">
        <v>698</v>
      </c>
      <c r="M124" s="11"/>
      <c r="N124" s="23"/>
      <c r="O124" s="23"/>
      <c r="P124" s="259"/>
      <c r="Q124" s="2"/>
      <c r="R124" s="2"/>
      <c r="S124" s="2"/>
      <c r="T124" s="2"/>
      <c r="U124" s="2"/>
      <c r="V124" s="17"/>
      <c r="W124" s="17"/>
      <c r="X124" s="17"/>
      <c r="Y124" s="17"/>
      <c r="Z124" s="17"/>
      <c r="AA124" s="23" t="s">
        <v>1873</v>
      </c>
      <c r="AB124" s="23"/>
      <c r="AC124" s="23" t="s">
        <v>2636</v>
      </c>
      <c r="AD124" s="23"/>
      <c r="AE124" s="11" t="s">
        <v>1202</v>
      </c>
      <c r="AF124" s="11">
        <v>226</v>
      </c>
      <c r="AG124" s="11"/>
      <c r="AH124" s="11"/>
      <c r="AI124" s="23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 t="s">
        <v>2886</v>
      </c>
      <c r="AX124" s="23"/>
      <c r="AY124" s="23"/>
      <c r="AZ124" s="11" t="s">
        <v>4065</v>
      </c>
      <c r="BA124" s="20" t="s">
        <v>3677</v>
      </c>
      <c r="BB124" s="20"/>
      <c r="BC124" s="114"/>
      <c r="BD124" s="370"/>
      <c r="BE124" s="58"/>
    </row>
    <row r="125" spans="1:57" ht="30" customHeight="1" x14ac:dyDescent="0.25">
      <c r="A125" s="258">
        <v>434</v>
      </c>
      <c r="B125" s="258" t="s">
        <v>1278</v>
      </c>
      <c r="C125" s="258" t="s">
        <v>932</v>
      </c>
      <c r="D125" s="258" t="s">
        <v>1277</v>
      </c>
      <c r="E125" s="295" t="s">
        <v>3669</v>
      </c>
      <c r="F125" s="264" t="s">
        <v>14807</v>
      </c>
      <c r="G125" s="299" t="s">
        <v>683</v>
      </c>
      <c r="H125" s="258" t="s">
        <v>1431</v>
      </c>
      <c r="I125" s="258" t="s">
        <v>2349</v>
      </c>
      <c r="J125" s="258" t="s">
        <v>1279</v>
      </c>
      <c r="K125" s="310" t="s">
        <v>16187</v>
      </c>
      <c r="L125" s="11" t="s">
        <v>698</v>
      </c>
      <c r="M125" s="11"/>
      <c r="N125" s="23"/>
      <c r="O125" s="23"/>
      <c r="P125" s="258" t="s">
        <v>2601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11"/>
      <c r="AF125" s="11"/>
      <c r="AG125" s="11"/>
      <c r="AH125" s="11"/>
      <c r="AI125" s="23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23"/>
      <c r="AY125" s="23"/>
      <c r="AZ125" s="11"/>
      <c r="BA125" s="20" t="s">
        <v>3670</v>
      </c>
      <c r="BB125" s="20"/>
      <c r="BC125" s="114"/>
      <c r="BD125" s="370"/>
      <c r="BE125" s="58"/>
    </row>
    <row r="126" spans="1:57" ht="15" customHeight="1" x14ac:dyDescent="0.25">
      <c r="A126" s="258">
        <v>359</v>
      </c>
      <c r="B126" s="258" t="s">
        <v>1060</v>
      </c>
      <c r="C126" s="258" t="s">
        <v>23</v>
      </c>
      <c r="D126" s="258" t="s">
        <v>1059</v>
      </c>
      <c r="E126" s="258" t="s">
        <v>1028</v>
      </c>
      <c r="F126" s="264" t="s">
        <v>14807</v>
      </c>
      <c r="G126" s="299" t="s">
        <v>4985</v>
      </c>
      <c r="H126" s="258" t="s">
        <v>1100</v>
      </c>
      <c r="I126" s="258"/>
      <c r="J126" s="258"/>
      <c r="K126" s="310"/>
      <c r="L126" s="11"/>
      <c r="M126" s="11"/>
      <c r="N126" s="23"/>
      <c r="O126" s="23"/>
      <c r="P126" s="258" t="s">
        <v>2601</v>
      </c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11"/>
      <c r="AF126" s="11"/>
      <c r="AG126" s="11"/>
      <c r="AH126" s="11"/>
      <c r="AI126" s="23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23"/>
      <c r="AY126" s="23"/>
      <c r="AZ126" s="11"/>
      <c r="BA126" s="36" t="s">
        <v>4930</v>
      </c>
      <c r="BB126" s="36"/>
      <c r="BC126" s="114"/>
      <c r="BD126" s="370"/>
      <c r="BE126" s="58"/>
    </row>
    <row r="127" spans="1:57" ht="15" customHeight="1" x14ac:dyDescent="0.25">
      <c r="A127" s="258">
        <v>100</v>
      </c>
      <c r="B127" s="263" t="s">
        <v>200</v>
      </c>
      <c r="C127" s="263" t="s">
        <v>201</v>
      </c>
      <c r="D127" s="263" t="s">
        <v>202</v>
      </c>
      <c r="E127" s="263" t="s">
        <v>2726</v>
      </c>
      <c r="F127" s="264" t="s">
        <v>14807</v>
      </c>
      <c r="G127" s="295" t="s">
        <v>9300</v>
      </c>
      <c r="H127" s="256" t="s">
        <v>3447</v>
      </c>
      <c r="I127" s="256"/>
      <c r="J127" s="256"/>
      <c r="K127" s="237"/>
      <c r="L127" s="12"/>
      <c r="M127" s="12"/>
      <c r="N127" s="12"/>
      <c r="O127" s="12"/>
      <c r="P127" s="258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4"/>
      <c r="AX127" s="12"/>
      <c r="AY127" s="12"/>
      <c r="AZ127" s="14"/>
      <c r="BA127" s="22"/>
      <c r="BB127" s="22"/>
      <c r="BC127" s="42"/>
      <c r="BD127" s="370"/>
      <c r="BE127" s="59"/>
    </row>
    <row r="128" spans="1:57" ht="15" customHeight="1" x14ac:dyDescent="0.25">
      <c r="A128" s="258">
        <v>482</v>
      </c>
      <c r="B128" s="258" t="s">
        <v>1427</v>
      </c>
      <c r="C128" s="258" t="s">
        <v>33</v>
      </c>
      <c r="D128" s="258" t="s">
        <v>1428</v>
      </c>
      <c r="E128" s="295" t="s">
        <v>3669</v>
      </c>
      <c r="F128" s="264" t="s">
        <v>14807</v>
      </c>
      <c r="G128" s="299" t="s">
        <v>22603</v>
      </c>
      <c r="H128" s="258" t="s">
        <v>1431</v>
      </c>
      <c r="I128" s="258" t="s">
        <v>11518</v>
      </c>
      <c r="J128" s="258" t="s">
        <v>1429</v>
      </c>
      <c r="K128" s="310" t="s">
        <v>16188</v>
      </c>
      <c r="L128" s="11" t="s">
        <v>678</v>
      </c>
      <c r="M128" s="11"/>
      <c r="N128" s="23"/>
      <c r="O128" s="23"/>
      <c r="P128" s="263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23"/>
      <c r="AB128" s="23"/>
      <c r="AC128" s="23"/>
      <c r="AD128" s="23"/>
      <c r="AE128" s="11"/>
      <c r="AF128" s="11"/>
      <c r="AG128" s="11"/>
      <c r="AH128" s="11"/>
      <c r="AI128" s="23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23"/>
      <c r="AY128" s="23"/>
      <c r="AZ128" s="11"/>
      <c r="BA128" s="20" t="s">
        <v>3670</v>
      </c>
      <c r="BB128" s="20"/>
      <c r="BC128" s="114"/>
      <c r="BD128" s="370"/>
      <c r="BE128" s="58"/>
    </row>
    <row r="129" spans="1:57" ht="15" customHeight="1" x14ac:dyDescent="0.25">
      <c r="A129" s="258">
        <v>488</v>
      </c>
      <c r="B129" s="258" t="s">
        <v>1445</v>
      </c>
      <c r="C129" s="258" t="s">
        <v>61</v>
      </c>
      <c r="D129" s="258" t="s">
        <v>1446</v>
      </c>
      <c r="E129" s="258" t="s">
        <v>1419</v>
      </c>
      <c r="F129" s="341" t="s">
        <v>14807</v>
      </c>
      <c r="G129" s="264" t="s">
        <v>680</v>
      </c>
      <c r="H129" s="258" t="s">
        <v>1431</v>
      </c>
      <c r="I129" s="258" t="s">
        <v>3215</v>
      </c>
      <c r="J129" s="258"/>
      <c r="K129" s="310"/>
      <c r="L129" s="11"/>
      <c r="M129" s="11"/>
      <c r="N129" s="23"/>
      <c r="O129" s="23"/>
      <c r="P129" s="258" t="s">
        <v>3653</v>
      </c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23"/>
      <c r="AY129" s="23"/>
      <c r="AZ129" s="11"/>
      <c r="BA129" s="34"/>
      <c r="BB129" s="34"/>
      <c r="BC129" s="114"/>
      <c r="BD129" s="370"/>
      <c r="BE129" s="58"/>
    </row>
    <row r="130" spans="1:57" ht="15" customHeight="1" x14ac:dyDescent="0.25">
      <c r="A130" s="258">
        <v>618</v>
      </c>
      <c r="B130" s="258" t="s">
        <v>1794</v>
      </c>
      <c r="C130" s="258" t="s">
        <v>1646</v>
      </c>
      <c r="D130" s="258" t="s">
        <v>1795</v>
      </c>
      <c r="E130" s="339" t="s">
        <v>2726</v>
      </c>
      <c r="F130" s="264" t="s">
        <v>14807</v>
      </c>
      <c r="G130" s="299" t="s">
        <v>2243</v>
      </c>
      <c r="H130" s="258"/>
      <c r="I130" s="258"/>
      <c r="J130" s="258" t="s">
        <v>1796</v>
      </c>
      <c r="K130" s="310" t="s">
        <v>16189</v>
      </c>
      <c r="L130" s="11" t="s">
        <v>698</v>
      </c>
      <c r="M130" s="11"/>
      <c r="N130" s="23"/>
      <c r="O130" s="23"/>
      <c r="P130" s="258" t="s">
        <v>3653</v>
      </c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 t="s">
        <v>1873</v>
      </c>
      <c r="AF130" s="23">
        <v>374.92</v>
      </c>
      <c r="AG130" s="23"/>
      <c r="AH130" s="23"/>
      <c r="AI130" s="23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 t="s">
        <v>3387</v>
      </c>
      <c r="AX130" s="23"/>
      <c r="AY130" s="23"/>
      <c r="AZ130" s="11" t="s">
        <v>4348</v>
      </c>
      <c r="BA130" s="20" t="s">
        <v>2759</v>
      </c>
      <c r="BB130" s="20"/>
      <c r="BC130" s="114"/>
      <c r="BD130" s="370"/>
      <c r="BE130" s="58"/>
    </row>
    <row r="131" spans="1:57" ht="15" customHeight="1" x14ac:dyDescent="0.25">
      <c r="A131" s="258">
        <v>133</v>
      </c>
      <c r="B131" s="263" t="s">
        <v>240</v>
      </c>
      <c r="C131" s="263" t="s">
        <v>50</v>
      </c>
      <c r="D131" s="263" t="s">
        <v>241</v>
      </c>
      <c r="E131" s="263" t="s">
        <v>166</v>
      </c>
      <c r="F131" s="264" t="s">
        <v>14807</v>
      </c>
      <c r="G131" s="299" t="s">
        <v>3367</v>
      </c>
      <c r="H131" s="256" t="s">
        <v>2021</v>
      </c>
      <c r="I131" s="256" t="s">
        <v>2416</v>
      </c>
      <c r="J131" s="256" t="s">
        <v>2168</v>
      </c>
      <c r="K131" s="237" t="s">
        <v>16190</v>
      </c>
      <c r="L131" s="12" t="s">
        <v>678</v>
      </c>
      <c r="M131" s="12"/>
      <c r="N131" s="14"/>
      <c r="O131" s="14"/>
      <c r="P131" s="258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12"/>
      <c r="AB131" s="12"/>
      <c r="AC131" s="12" t="s">
        <v>5335</v>
      </c>
      <c r="AD131" s="12"/>
      <c r="AE131" s="12" t="s">
        <v>4185</v>
      </c>
      <c r="AF131" s="12">
        <v>498.32</v>
      </c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4" t="s">
        <v>4521</v>
      </c>
      <c r="AX131" s="12"/>
      <c r="AY131" s="12"/>
      <c r="AZ131" s="14" t="s">
        <v>5342</v>
      </c>
      <c r="BA131" s="22"/>
      <c r="BB131" s="22"/>
      <c r="BC131" s="42"/>
      <c r="BD131" s="370"/>
      <c r="BE131" s="59"/>
    </row>
    <row r="132" spans="1:57" ht="15" customHeight="1" x14ac:dyDescent="0.25">
      <c r="A132" s="258">
        <v>614</v>
      </c>
      <c r="B132" s="258" t="s">
        <v>1782</v>
      </c>
      <c r="C132" s="258" t="s">
        <v>1155</v>
      </c>
      <c r="D132" s="258" t="s">
        <v>1783</v>
      </c>
      <c r="E132" s="258" t="s">
        <v>1626</v>
      </c>
      <c r="F132" s="264" t="s">
        <v>14807</v>
      </c>
      <c r="G132" s="299" t="s">
        <v>680</v>
      </c>
      <c r="H132" s="258" t="s">
        <v>2753</v>
      </c>
      <c r="I132" s="258" t="s">
        <v>3254</v>
      </c>
      <c r="J132" s="258" t="s">
        <v>1784</v>
      </c>
      <c r="K132" s="237" t="s">
        <v>16191</v>
      </c>
      <c r="L132" s="11" t="s">
        <v>764</v>
      </c>
      <c r="M132" s="11"/>
      <c r="N132" s="23"/>
      <c r="O132" s="23"/>
      <c r="P132" s="263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23" t="s">
        <v>3988</v>
      </c>
      <c r="AB132" s="23"/>
      <c r="AC132" s="23" t="s">
        <v>4769</v>
      </c>
      <c r="AD132" s="23"/>
      <c r="AE132" s="23" t="s">
        <v>3628</v>
      </c>
      <c r="AF132" s="23">
        <v>267.24</v>
      </c>
      <c r="AG132" s="23"/>
      <c r="AH132" s="23"/>
      <c r="AI132" s="23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 t="s">
        <v>3747</v>
      </c>
      <c r="AX132" s="23"/>
      <c r="AY132" s="23"/>
      <c r="AZ132" s="11"/>
      <c r="BA132" s="34"/>
      <c r="BB132" s="34"/>
      <c r="BC132" s="114"/>
      <c r="BD132" s="370"/>
      <c r="BE132" s="58"/>
    </row>
    <row r="133" spans="1:57" ht="15" customHeight="1" x14ac:dyDescent="0.25">
      <c r="A133" s="258">
        <v>9</v>
      </c>
      <c r="B133" s="258" t="s">
        <v>99</v>
      </c>
      <c r="C133" s="339">
        <v>40476</v>
      </c>
      <c r="D133" s="258" t="s">
        <v>100</v>
      </c>
      <c r="E133" s="339" t="s">
        <v>11</v>
      </c>
      <c r="F133" s="264" t="s">
        <v>14807</v>
      </c>
      <c r="G133" s="299" t="s">
        <v>683</v>
      </c>
      <c r="H133" s="263" t="s">
        <v>109</v>
      </c>
      <c r="I133" s="263" t="s">
        <v>907</v>
      </c>
      <c r="J133" s="263" t="s">
        <v>482</v>
      </c>
      <c r="K133" s="309" t="s">
        <v>16192</v>
      </c>
      <c r="L133" s="12" t="s">
        <v>444</v>
      </c>
      <c r="M133" s="12"/>
      <c r="N133" s="15"/>
      <c r="O133" s="15"/>
      <c r="P133" s="258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12" t="s">
        <v>1646</v>
      </c>
      <c r="AB133" s="12"/>
      <c r="AC133" s="14" t="s">
        <v>4426</v>
      </c>
      <c r="AD133" s="12"/>
      <c r="AE133" s="12" t="s">
        <v>1100</v>
      </c>
      <c r="AF133" s="12">
        <v>214.5</v>
      </c>
      <c r="AG133" s="12"/>
      <c r="AH133" s="12"/>
      <c r="AI133" s="19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 t="s">
        <v>3234</v>
      </c>
      <c r="AX133" s="12"/>
      <c r="AY133" s="12"/>
      <c r="AZ133" s="12" t="s">
        <v>4477</v>
      </c>
      <c r="BA133" s="22"/>
      <c r="BB133" s="22"/>
      <c r="BC133" s="114"/>
      <c r="BD133" s="370"/>
      <c r="BE133" s="58"/>
    </row>
    <row r="134" spans="1:57" ht="15" customHeight="1" x14ac:dyDescent="0.25">
      <c r="A134" s="258">
        <v>45</v>
      </c>
      <c r="B134" s="338" t="s">
        <v>80</v>
      </c>
      <c r="C134" s="338" t="s">
        <v>20</v>
      </c>
      <c r="D134" s="338" t="s">
        <v>81</v>
      </c>
      <c r="E134" s="338" t="s">
        <v>7752</v>
      </c>
      <c r="F134" s="341" t="s">
        <v>5348</v>
      </c>
      <c r="G134" s="341" t="s">
        <v>3367</v>
      </c>
      <c r="H134" s="256" t="s">
        <v>28</v>
      </c>
      <c r="I134" s="256"/>
      <c r="J134" s="256" t="s">
        <v>481</v>
      </c>
      <c r="K134" s="237" t="s">
        <v>16193</v>
      </c>
      <c r="L134" s="12" t="s">
        <v>409</v>
      </c>
      <c r="M134" s="12"/>
      <c r="N134" s="19"/>
      <c r="O134" s="19"/>
      <c r="P134" s="263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9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 t="s">
        <v>6522</v>
      </c>
      <c r="AY134" s="12"/>
      <c r="AZ134" s="12" t="s">
        <v>8472</v>
      </c>
      <c r="BA134" s="22"/>
      <c r="BB134" s="22"/>
      <c r="BC134" s="114"/>
      <c r="BD134" s="370"/>
      <c r="BE134" s="58"/>
    </row>
    <row r="135" spans="1:57" ht="15" customHeight="1" x14ac:dyDescent="0.25">
      <c r="A135" s="258">
        <v>19</v>
      </c>
      <c r="B135" s="258" t="s">
        <v>19</v>
      </c>
      <c r="C135" s="258" t="s">
        <v>20</v>
      </c>
      <c r="D135" s="258" t="s">
        <v>21</v>
      </c>
      <c r="E135" s="258" t="s">
        <v>18</v>
      </c>
      <c r="F135" s="264" t="s">
        <v>14807</v>
      </c>
      <c r="G135" s="299" t="s">
        <v>3367</v>
      </c>
      <c r="H135" s="263" t="s">
        <v>328</v>
      </c>
      <c r="I135" s="256" t="s">
        <v>3195</v>
      </c>
      <c r="J135" s="263" t="s">
        <v>419</v>
      </c>
      <c r="K135" s="309" t="s">
        <v>16194</v>
      </c>
      <c r="L135" s="12" t="s">
        <v>409</v>
      </c>
      <c r="M135" s="12"/>
      <c r="N135" s="19"/>
      <c r="O135" s="19"/>
      <c r="P135" s="263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 t="s">
        <v>1995</v>
      </c>
      <c r="AB135" s="12"/>
      <c r="AC135" s="12" t="s">
        <v>2636</v>
      </c>
      <c r="AD135" s="12"/>
      <c r="AE135" s="12" t="s">
        <v>1606</v>
      </c>
      <c r="AF135" s="12"/>
      <c r="AG135" s="12"/>
      <c r="AH135" s="12"/>
      <c r="AI135" s="19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 t="s">
        <v>3211</v>
      </c>
      <c r="AX135" s="12"/>
      <c r="AY135" s="12"/>
      <c r="AZ135" s="12" t="s">
        <v>3648</v>
      </c>
      <c r="BA135" s="22"/>
      <c r="BB135" s="22"/>
      <c r="BC135" s="114"/>
      <c r="BD135" s="370"/>
      <c r="BE135" s="58"/>
    </row>
    <row r="136" spans="1:57" ht="30" customHeight="1" x14ac:dyDescent="0.25">
      <c r="A136" s="258">
        <v>631</v>
      </c>
      <c r="B136" s="258" t="s">
        <v>1833</v>
      </c>
      <c r="C136" s="258" t="s">
        <v>1806</v>
      </c>
      <c r="D136" s="258" t="s">
        <v>1834</v>
      </c>
      <c r="E136" s="258" t="s">
        <v>1873</v>
      </c>
      <c r="F136" s="264" t="s">
        <v>14807</v>
      </c>
      <c r="G136" s="299" t="s">
        <v>682</v>
      </c>
      <c r="H136" s="258" t="s">
        <v>1873</v>
      </c>
      <c r="I136" s="264" t="s">
        <v>4563</v>
      </c>
      <c r="J136" s="258" t="s">
        <v>1835</v>
      </c>
      <c r="K136" s="308" t="s">
        <v>16195</v>
      </c>
      <c r="L136" s="11" t="s">
        <v>823</v>
      </c>
      <c r="M136" s="11"/>
      <c r="N136" s="23"/>
      <c r="O136" s="23"/>
      <c r="P136" s="263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3"/>
      <c r="AB136" s="23"/>
      <c r="AC136" s="23" t="s">
        <v>5810</v>
      </c>
      <c r="AD136" s="23"/>
      <c r="AE136" s="23"/>
      <c r="AF136" s="23"/>
      <c r="AG136" s="23"/>
      <c r="AH136" s="23"/>
      <c r="AI136" s="23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28" t="s">
        <v>5292</v>
      </c>
      <c r="AX136" s="23"/>
      <c r="AY136" s="23"/>
      <c r="AZ136" s="11" t="s">
        <v>5825</v>
      </c>
      <c r="BA136" s="34"/>
      <c r="BB136" s="34"/>
      <c r="BC136" s="114"/>
      <c r="BD136" s="370"/>
      <c r="BE136" s="58"/>
    </row>
    <row r="137" spans="1:57" s="216" customFormat="1" ht="15" customHeight="1" x14ac:dyDescent="0.25">
      <c r="A137" s="261">
        <v>526</v>
      </c>
      <c r="B137" s="261" t="s">
        <v>1548</v>
      </c>
      <c r="C137" s="261" t="s">
        <v>1039</v>
      </c>
      <c r="D137" s="261" t="s">
        <v>1549</v>
      </c>
      <c r="E137" s="261" t="s">
        <v>1419</v>
      </c>
      <c r="F137" s="333" t="s">
        <v>14807</v>
      </c>
      <c r="G137" s="363" t="s">
        <v>686</v>
      </c>
      <c r="H137" s="261" t="s">
        <v>1431</v>
      </c>
      <c r="I137" s="261" t="s">
        <v>3531</v>
      </c>
      <c r="J137" s="261" t="s">
        <v>1550</v>
      </c>
      <c r="K137" s="316" t="s">
        <v>16196</v>
      </c>
      <c r="L137" s="5" t="s">
        <v>704</v>
      </c>
      <c r="M137" s="5"/>
      <c r="N137" s="213"/>
      <c r="O137" s="213"/>
      <c r="P137" s="261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213"/>
      <c r="AY137" s="213"/>
      <c r="AZ137" s="5"/>
      <c r="BA137" s="221"/>
      <c r="BB137" s="221"/>
      <c r="BC137" s="278"/>
      <c r="BD137" s="373" t="s">
        <v>17086</v>
      </c>
      <c r="BE137" s="273"/>
    </row>
    <row r="138" spans="1:57" s="216" customFormat="1" ht="15" customHeight="1" x14ac:dyDescent="0.25">
      <c r="A138" s="261">
        <v>483</v>
      </c>
      <c r="B138" s="261" t="s">
        <v>1430</v>
      </c>
      <c r="C138" s="261" t="s">
        <v>319</v>
      </c>
      <c r="D138" s="261" t="s">
        <v>1433</v>
      </c>
      <c r="E138" s="261" t="s">
        <v>1419</v>
      </c>
      <c r="F138" s="333" t="s">
        <v>14807</v>
      </c>
      <c r="G138" s="363" t="s">
        <v>625</v>
      </c>
      <c r="H138" s="261" t="s">
        <v>1431</v>
      </c>
      <c r="I138" s="333" t="s">
        <v>3923</v>
      </c>
      <c r="J138" s="261" t="s">
        <v>1432</v>
      </c>
      <c r="K138" s="316" t="s">
        <v>16197</v>
      </c>
      <c r="L138" s="5" t="s">
        <v>704</v>
      </c>
      <c r="M138" s="5"/>
      <c r="N138" s="213"/>
      <c r="O138" s="213"/>
      <c r="P138" s="261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 t="s">
        <v>3988</v>
      </c>
      <c r="AB138" s="213"/>
      <c r="AC138" s="213" t="s">
        <v>4646</v>
      </c>
      <c r="AD138" s="213"/>
      <c r="AE138" s="213"/>
      <c r="AF138" s="213"/>
      <c r="AG138" s="213"/>
      <c r="AH138" s="213"/>
      <c r="AI138" s="213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 t="s">
        <v>3986</v>
      </c>
      <c r="AX138" s="213"/>
      <c r="AY138" s="213"/>
      <c r="AZ138" s="5" t="s">
        <v>4660</v>
      </c>
      <c r="BA138" s="222" t="s">
        <v>3532</v>
      </c>
      <c r="BB138" s="222"/>
      <c r="BC138" s="278"/>
      <c r="BD138" s="373" t="s">
        <v>17087</v>
      </c>
      <c r="BE138" s="273"/>
    </row>
    <row r="139" spans="1:57" ht="15" customHeight="1" x14ac:dyDescent="0.25">
      <c r="A139" s="258">
        <v>242</v>
      </c>
      <c r="B139" s="264" t="s">
        <v>653</v>
      </c>
      <c r="C139" s="264">
        <v>2010</v>
      </c>
      <c r="D139" s="264" t="s">
        <v>654</v>
      </c>
      <c r="E139" s="264" t="s">
        <v>579</v>
      </c>
      <c r="F139" s="264" t="s">
        <v>14807</v>
      </c>
      <c r="G139" s="360" t="s">
        <v>655</v>
      </c>
      <c r="H139" s="264" t="s">
        <v>957</v>
      </c>
      <c r="I139" s="264" t="s">
        <v>3962</v>
      </c>
      <c r="J139" s="264" t="s">
        <v>2239</v>
      </c>
      <c r="K139" s="109" t="s">
        <v>16198</v>
      </c>
      <c r="L139" s="11" t="s">
        <v>678</v>
      </c>
      <c r="M139" s="11"/>
      <c r="N139" s="23"/>
      <c r="O139" s="23"/>
      <c r="P139" s="258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 t="s">
        <v>7427</v>
      </c>
      <c r="AD139" s="23"/>
      <c r="AE139" s="11"/>
      <c r="AF139" s="11"/>
      <c r="AG139" s="11"/>
      <c r="AH139" s="11"/>
      <c r="AI139" s="23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 t="s">
        <v>6153</v>
      </c>
      <c r="AX139" s="23"/>
      <c r="AY139" s="23"/>
      <c r="AZ139" s="11" t="s">
        <v>7441</v>
      </c>
      <c r="BA139" s="34"/>
      <c r="BB139" s="34"/>
      <c r="BC139" s="114"/>
      <c r="BD139" s="370"/>
      <c r="BE139" s="58"/>
    </row>
    <row r="140" spans="1:57" ht="15" customHeight="1" x14ac:dyDescent="0.25">
      <c r="A140" s="258">
        <v>314</v>
      </c>
      <c r="B140" s="258" t="s">
        <v>919</v>
      </c>
      <c r="C140" s="258" t="s">
        <v>914</v>
      </c>
      <c r="D140" s="258" t="s">
        <v>920</v>
      </c>
      <c r="E140" s="339" t="s">
        <v>2726</v>
      </c>
      <c r="F140" s="264" t="s">
        <v>693</v>
      </c>
      <c r="G140" s="299" t="s">
        <v>2243</v>
      </c>
      <c r="H140" s="258"/>
      <c r="I140" s="258"/>
      <c r="J140" s="258"/>
      <c r="K140" s="310"/>
      <c r="L140" s="11"/>
      <c r="M140" s="11"/>
      <c r="N140" s="11"/>
      <c r="O140" s="11"/>
      <c r="P140" s="258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11"/>
      <c r="AF140" s="11"/>
      <c r="AG140" s="11"/>
      <c r="AH140" s="11"/>
      <c r="AI140" s="23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23"/>
      <c r="AY140" s="23"/>
      <c r="AZ140" s="11"/>
      <c r="BA140" s="20" t="s">
        <v>2759</v>
      </c>
      <c r="BB140" s="20"/>
      <c r="BC140" s="114"/>
      <c r="BD140" s="370"/>
      <c r="BE140" s="58"/>
    </row>
    <row r="141" spans="1:57" ht="15" customHeight="1" x14ac:dyDescent="0.25">
      <c r="A141" s="258">
        <v>6</v>
      </c>
      <c r="B141" s="338" t="s">
        <v>94</v>
      </c>
      <c r="C141" s="343">
        <v>40471</v>
      </c>
      <c r="D141" s="338" t="s">
        <v>95</v>
      </c>
      <c r="E141" s="343" t="s">
        <v>11</v>
      </c>
      <c r="F141" s="264" t="s">
        <v>14807</v>
      </c>
      <c r="G141" s="361" t="s">
        <v>3368</v>
      </c>
      <c r="H141" s="263" t="s">
        <v>28</v>
      </c>
      <c r="I141" s="256" t="s">
        <v>3448</v>
      </c>
      <c r="J141" s="263" t="s">
        <v>413</v>
      </c>
      <c r="K141" s="309" t="s">
        <v>16199</v>
      </c>
      <c r="L141" s="12" t="s">
        <v>411</v>
      </c>
      <c r="M141" s="12"/>
      <c r="N141" s="15"/>
      <c r="O141" s="15"/>
      <c r="P141" s="258"/>
      <c r="Q141" s="23"/>
      <c r="R141" s="23"/>
      <c r="S141" s="23"/>
      <c r="T141" s="23"/>
      <c r="U141" s="23"/>
      <c r="V141" s="11" t="s">
        <v>957</v>
      </c>
      <c r="W141" s="11"/>
      <c r="X141" s="11"/>
      <c r="Y141" s="11"/>
      <c r="Z141" s="11"/>
      <c r="AA141" s="14" t="s">
        <v>4420</v>
      </c>
      <c r="AB141" s="14"/>
      <c r="AC141" s="14" t="s">
        <v>4722</v>
      </c>
      <c r="AD141" s="12"/>
      <c r="AE141" s="14" t="s">
        <v>1016</v>
      </c>
      <c r="AF141" s="14">
        <v>370</v>
      </c>
      <c r="AG141" s="14"/>
      <c r="AH141" s="14"/>
      <c r="AI141" s="15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 t="s">
        <v>3712</v>
      </c>
      <c r="AX141" s="17"/>
      <c r="AY141" s="17"/>
      <c r="AZ141" s="14" t="s">
        <v>4724</v>
      </c>
      <c r="BA141" s="22"/>
      <c r="BB141" s="22"/>
      <c r="BC141" s="114"/>
      <c r="BD141" s="370"/>
      <c r="BE141" s="58"/>
    </row>
    <row r="142" spans="1:57" ht="15" customHeight="1" x14ac:dyDescent="0.25">
      <c r="A142" s="258">
        <v>122</v>
      </c>
      <c r="B142" s="263" t="s">
        <v>218</v>
      </c>
      <c r="C142" s="263" t="s">
        <v>214</v>
      </c>
      <c r="D142" s="263" t="s">
        <v>219</v>
      </c>
      <c r="E142" s="263" t="s">
        <v>166</v>
      </c>
      <c r="F142" s="341" t="s">
        <v>5348</v>
      </c>
      <c r="G142" s="264" t="s">
        <v>644</v>
      </c>
      <c r="H142" s="256" t="s">
        <v>6330</v>
      </c>
      <c r="I142" s="256"/>
      <c r="J142" s="256"/>
      <c r="K142" s="237"/>
      <c r="L142" s="12"/>
      <c r="M142" s="12"/>
      <c r="N142" s="14"/>
      <c r="O142" s="14"/>
      <c r="P142" s="263" t="s">
        <v>4724</v>
      </c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22"/>
      <c r="BB142" s="22"/>
      <c r="BC142" s="42"/>
      <c r="BD142" s="370"/>
      <c r="BE142" s="59"/>
    </row>
    <row r="143" spans="1:57" ht="15" customHeight="1" x14ac:dyDescent="0.25">
      <c r="A143" s="258">
        <v>381</v>
      </c>
      <c r="B143" s="258" t="s">
        <v>1121</v>
      </c>
      <c r="C143" s="258" t="s">
        <v>305</v>
      </c>
      <c r="D143" s="258" t="s">
        <v>1122</v>
      </c>
      <c r="E143" s="258" t="s">
        <v>1028</v>
      </c>
      <c r="F143" s="264" t="s">
        <v>14807</v>
      </c>
      <c r="G143" s="299" t="s">
        <v>15294</v>
      </c>
      <c r="H143" s="264" t="s">
        <v>3498</v>
      </c>
      <c r="I143" s="264" t="s">
        <v>4602</v>
      </c>
      <c r="J143" s="258" t="s">
        <v>1123</v>
      </c>
      <c r="K143" s="310" t="s">
        <v>16200</v>
      </c>
      <c r="L143" s="11" t="s">
        <v>678</v>
      </c>
      <c r="M143" s="11"/>
      <c r="N143" s="23"/>
      <c r="O143" s="23"/>
      <c r="P143" s="263" t="s">
        <v>4841</v>
      </c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3"/>
      <c r="AB143" s="23"/>
      <c r="AC143" s="23"/>
      <c r="AD143" s="23"/>
      <c r="AE143" s="11"/>
      <c r="AF143" s="11"/>
      <c r="AG143" s="11"/>
      <c r="AH143" s="11"/>
      <c r="AI143" s="23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23"/>
      <c r="AY143" s="23"/>
      <c r="AZ143" s="11"/>
      <c r="BA143" s="34"/>
      <c r="BB143" s="34"/>
      <c r="BC143" s="114"/>
      <c r="BD143" s="370"/>
      <c r="BE143" s="58"/>
    </row>
    <row r="144" spans="1:57" ht="15" customHeight="1" x14ac:dyDescent="0.25">
      <c r="A144" s="258">
        <v>632</v>
      </c>
      <c r="B144" s="258" t="s">
        <v>1838</v>
      </c>
      <c r="C144" s="258" t="s">
        <v>1836</v>
      </c>
      <c r="D144" s="258" t="s">
        <v>1839</v>
      </c>
      <c r="E144" s="258" t="s">
        <v>1873</v>
      </c>
      <c r="F144" s="264" t="s">
        <v>14807</v>
      </c>
      <c r="G144" s="299" t="s">
        <v>628</v>
      </c>
      <c r="H144" s="258" t="s">
        <v>5243</v>
      </c>
      <c r="I144" s="258" t="s">
        <v>5692</v>
      </c>
      <c r="J144" s="258" t="s">
        <v>1840</v>
      </c>
      <c r="K144" s="310" t="s">
        <v>16201</v>
      </c>
      <c r="L144" s="11" t="s">
        <v>698</v>
      </c>
      <c r="M144" s="11"/>
      <c r="N144" s="23"/>
      <c r="O144" s="23"/>
      <c r="P144" s="258" t="s">
        <v>4841</v>
      </c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 t="s">
        <v>9395</v>
      </c>
      <c r="AB144" s="23"/>
      <c r="AC144" s="23" t="s">
        <v>12057</v>
      </c>
      <c r="AD144" s="23"/>
      <c r="AE144" s="23" t="s">
        <v>5810</v>
      </c>
      <c r="AF144" s="23">
        <v>434.41</v>
      </c>
      <c r="AG144" s="23"/>
      <c r="AH144" s="23"/>
      <c r="AI144" s="23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 t="s">
        <v>9063</v>
      </c>
      <c r="AX144" s="23"/>
      <c r="AY144" s="23"/>
      <c r="AZ144" s="11" t="s">
        <v>12057</v>
      </c>
      <c r="BA144" s="34"/>
      <c r="BB144" s="34"/>
      <c r="BC144" s="114"/>
      <c r="BD144" s="370"/>
      <c r="BE144" s="58"/>
    </row>
    <row r="145" spans="1:57" ht="30" customHeight="1" x14ac:dyDescent="0.25">
      <c r="A145" s="258">
        <v>599</v>
      </c>
      <c r="B145" s="258" t="s">
        <v>1741</v>
      </c>
      <c r="C145" s="258" t="s">
        <v>1033</v>
      </c>
      <c r="D145" s="258" t="s">
        <v>1742</v>
      </c>
      <c r="E145" s="258" t="s">
        <v>1626</v>
      </c>
      <c r="F145" s="264" t="s">
        <v>14807</v>
      </c>
      <c r="G145" s="299" t="s">
        <v>686</v>
      </c>
      <c r="H145" s="258" t="s">
        <v>1646</v>
      </c>
      <c r="I145" s="258" t="s">
        <v>2865</v>
      </c>
      <c r="J145" s="258" t="s">
        <v>1743</v>
      </c>
      <c r="K145" s="310" t="s">
        <v>16202</v>
      </c>
      <c r="L145" s="11" t="s">
        <v>764</v>
      </c>
      <c r="M145" s="11"/>
      <c r="N145" s="23"/>
      <c r="O145" s="23"/>
      <c r="P145" s="258" t="s">
        <v>3350</v>
      </c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23"/>
      <c r="AY145" s="23"/>
      <c r="AZ145" s="11"/>
      <c r="BA145" s="34"/>
      <c r="BB145" s="34"/>
      <c r="BC145" s="114"/>
      <c r="BD145" s="370"/>
      <c r="BE145" s="58"/>
    </row>
    <row r="146" spans="1:57" s="216" customFormat="1" ht="33" customHeight="1" x14ac:dyDescent="0.25">
      <c r="A146" s="261">
        <v>47</v>
      </c>
      <c r="B146" s="340" t="s">
        <v>85</v>
      </c>
      <c r="C146" s="340" t="s">
        <v>86</v>
      </c>
      <c r="D146" s="340" t="s">
        <v>2247</v>
      </c>
      <c r="E146" s="340" t="s">
        <v>11</v>
      </c>
      <c r="F146" s="333" t="s">
        <v>14807</v>
      </c>
      <c r="G146" s="362" t="s">
        <v>3368</v>
      </c>
      <c r="H146" s="303" t="s">
        <v>28</v>
      </c>
      <c r="I146" s="303" t="s">
        <v>2236</v>
      </c>
      <c r="J146" s="302" t="s">
        <v>2344</v>
      </c>
      <c r="K146" s="314" t="s">
        <v>16203</v>
      </c>
      <c r="L146" s="211" t="s">
        <v>409</v>
      </c>
      <c r="M146" s="211"/>
      <c r="N146" s="214"/>
      <c r="O146" s="214"/>
      <c r="P146" s="261" t="s">
        <v>3350</v>
      </c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1"/>
      <c r="AB146" s="211"/>
      <c r="AC146" s="211"/>
      <c r="AD146" s="211"/>
      <c r="AE146" s="211" t="s">
        <v>2343</v>
      </c>
      <c r="AF146" s="211">
        <v>368</v>
      </c>
      <c r="AG146" s="211"/>
      <c r="AH146" s="211"/>
      <c r="AI146" s="214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 t="s">
        <v>2789</v>
      </c>
      <c r="AX146" s="211"/>
      <c r="AY146" s="211"/>
      <c r="AZ146" s="211" t="s">
        <v>3113</v>
      </c>
      <c r="BA146" s="217" t="s">
        <v>576</v>
      </c>
      <c r="BB146" s="217"/>
      <c r="BC146" s="278"/>
      <c r="BD146" s="374"/>
      <c r="BE146" s="273"/>
    </row>
    <row r="147" spans="1:57" ht="15" customHeight="1" x14ac:dyDescent="0.25">
      <c r="A147" s="258">
        <v>481</v>
      </c>
      <c r="B147" s="258" t="s">
        <v>1424</v>
      </c>
      <c r="C147" s="258" t="s">
        <v>13</v>
      </c>
      <c r="D147" s="258" t="s">
        <v>1425</v>
      </c>
      <c r="E147" s="258" t="s">
        <v>1419</v>
      </c>
      <c r="F147" s="264" t="s">
        <v>14807</v>
      </c>
      <c r="G147" s="299" t="s">
        <v>641</v>
      </c>
      <c r="H147" s="258" t="s">
        <v>1606</v>
      </c>
      <c r="I147" s="258"/>
      <c r="J147" s="258" t="s">
        <v>1426</v>
      </c>
      <c r="K147" s="310" t="s">
        <v>16204</v>
      </c>
      <c r="L147" s="11" t="s">
        <v>678</v>
      </c>
      <c r="M147" s="11"/>
      <c r="N147" s="23"/>
      <c r="O147" s="23"/>
      <c r="P147" s="263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23"/>
      <c r="AB147" s="23"/>
      <c r="AC147" s="23"/>
      <c r="AD147" s="23"/>
      <c r="AE147" s="23"/>
      <c r="AF147" s="23"/>
      <c r="AG147" s="23"/>
      <c r="AH147" s="23"/>
      <c r="AI147" s="23" t="s">
        <v>3542</v>
      </c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23"/>
      <c r="AY147" s="23"/>
      <c r="AZ147" s="11"/>
      <c r="BA147" s="36" t="s">
        <v>2727</v>
      </c>
      <c r="BB147" s="36"/>
      <c r="BC147" s="114"/>
      <c r="BD147" s="370"/>
      <c r="BE147" s="58"/>
    </row>
    <row r="148" spans="1:57" ht="15" customHeight="1" x14ac:dyDescent="0.25">
      <c r="A148" s="258">
        <v>455</v>
      </c>
      <c r="B148" s="258" t="s">
        <v>1345</v>
      </c>
      <c r="C148" s="258" t="s">
        <v>1245</v>
      </c>
      <c r="D148" s="258" t="s">
        <v>1346</v>
      </c>
      <c r="E148" s="258" t="s">
        <v>1419</v>
      </c>
      <c r="F148" s="264" t="s">
        <v>14807</v>
      </c>
      <c r="G148" s="299" t="s">
        <v>17794</v>
      </c>
      <c r="H148" s="258"/>
      <c r="I148" s="258"/>
      <c r="J148" s="258" t="s">
        <v>1348</v>
      </c>
      <c r="K148" s="310" t="s">
        <v>16205</v>
      </c>
      <c r="L148" s="11" t="s">
        <v>678</v>
      </c>
      <c r="M148" s="11"/>
      <c r="N148" s="23"/>
      <c r="O148" s="23"/>
      <c r="P148" s="258" t="s">
        <v>2167</v>
      </c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23"/>
      <c r="AY148" s="23"/>
      <c r="AZ148" s="11"/>
      <c r="BA148" s="34"/>
      <c r="BB148" s="34"/>
      <c r="BC148" s="114"/>
      <c r="BD148" s="370"/>
      <c r="BE148" s="58"/>
    </row>
    <row r="149" spans="1:57" ht="30" customHeight="1" x14ac:dyDescent="0.25">
      <c r="A149" s="258">
        <v>634</v>
      </c>
      <c r="B149" s="258" t="s">
        <v>1844</v>
      </c>
      <c r="C149" s="258" t="s">
        <v>1836</v>
      </c>
      <c r="D149" s="258" t="s">
        <v>1855</v>
      </c>
      <c r="E149" s="258" t="s">
        <v>1873</v>
      </c>
      <c r="F149" s="264" t="s">
        <v>14807</v>
      </c>
      <c r="G149" s="299" t="s">
        <v>686</v>
      </c>
      <c r="H149" s="258"/>
      <c r="I149" s="258" t="s">
        <v>4336</v>
      </c>
      <c r="J149" s="258" t="s">
        <v>1845</v>
      </c>
      <c r="K149" s="310" t="s">
        <v>16206</v>
      </c>
      <c r="L149" s="11" t="s">
        <v>764</v>
      </c>
      <c r="M149" s="11"/>
      <c r="N149" s="23"/>
      <c r="O149" s="23"/>
      <c r="P149" s="258" t="s">
        <v>2167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 t="s">
        <v>2001</v>
      </c>
      <c r="AB149" s="23"/>
      <c r="AC149" s="23" t="s">
        <v>2636</v>
      </c>
      <c r="AD149" s="23"/>
      <c r="AE149" s="23"/>
      <c r="AF149" s="23"/>
      <c r="AG149" s="23"/>
      <c r="AH149" s="23"/>
      <c r="AI149" s="23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 t="s">
        <v>4380</v>
      </c>
      <c r="AX149" s="23"/>
      <c r="AY149" s="23"/>
      <c r="AZ149" s="11" t="s">
        <v>5244</v>
      </c>
      <c r="BA149" s="34"/>
      <c r="BB149" s="34"/>
      <c r="BC149" s="114"/>
      <c r="BD149" s="370"/>
      <c r="BE149" s="58"/>
    </row>
    <row r="150" spans="1:57" ht="15" customHeight="1" x14ac:dyDescent="0.25">
      <c r="A150" s="258">
        <v>170</v>
      </c>
      <c r="B150" s="338" t="s">
        <v>302</v>
      </c>
      <c r="C150" s="338" t="s">
        <v>52</v>
      </c>
      <c r="D150" s="338" t="s">
        <v>303</v>
      </c>
      <c r="E150" s="338" t="s">
        <v>267</v>
      </c>
      <c r="F150" s="264" t="s">
        <v>14807</v>
      </c>
      <c r="G150" s="361" t="s">
        <v>3368</v>
      </c>
      <c r="H150" s="256" t="s">
        <v>327</v>
      </c>
      <c r="I150" s="256" t="s">
        <v>579</v>
      </c>
      <c r="J150" s="256" t="s">
        <v>447</v>
      </c>
      <c r="K150" s="237" t="s">
        <v>16207</v>
      </c>
      <c r="L150" s="12" t="s">
        <v>409</v>
      </c>
      <c r="M150" s="12"/>
      <c r="N150" s="32"/>
      <c r="O150" s="32"/>
      <c r="P150" s="258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12" t="s">
        <v>1626</v>
      </c>
      <c r="AB150" s="12"/>
      <c r="AC150" s="12" t="s">
        <v>2479</v>
      </c>
      <c r="AD150" s="12"/>
      <c r="AE150" s="14" t="s">
        <v>1016</v>
      </c>
      <c r="AF150" s="14">
        <v>346.7</v>
      </c>
      <c r="AG150" s="14"/>
      <c r="AH150" s="14"/>
      <c r="AI150" s="15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 t="s">
        <v>2681</v>
      </c>
      <c r="AX150" s="17"/>
      <c r="AY150" s="17"/>
      <c r="AZ150" s="14" t="s">
        <v>3102</v>
      </c>
      <c r="BA150" s="22"/>
      <c r="BB150" s="22"/>
      <c r="BC150" s="114"/>
      <c r="BD150" s="370"/>
      <c r="BE150" s="58"/>
    </row>
    <row r="151" spans="1:57" ht="15" customHeight="1" x14ac:dyDescent="0.25">
      <c r="A151" s="258">
        <v>30</v>
      </c>
      <c r="B151" s="258" t="s">
        <v>43</v>
      </c>
      <c r="C151" s="258" t="s">
        <v>44</v>
      </c>
      <c r="D151" s="258" t="s">
        <v>427</v>
      </c>
      <c r="E151" s="258" t="s">
        <v>28</v>
      </c>
      <c r="F151" s="264" t="s">
        <v>14807</v>
      </c>
      <c r="G151" s="299" t="s">
        <v>3367</v>
      </c>
      <c r="H151" s="256" t="s">
        <v>2209</v>
      </c>
      <c r="I151" s="256" t="s">
        <v>5110</v>
      </c>
      <c r="J151" s="263" t="s">
        <v>428</v>
      </c>
      <c r="K151" s="309" t="s">
        <v>16208</v>
      </c>
      <c r="L151" s="12" t="s">
        <v>409</v>
      </c>
      <c r="M151" s="12"/>
      <c r="N151" s="19"/>
      <c r="O151" s="19"/>
      <c r="P151" s="295"/>
      <c r="Q151" s="17"/>
      <c r="R151" s="17"/>
      <c r="S151" s="17"/>
      <c r="T151" s="17"/>
      <c r="U151" s="17"/>
      <c r="V151" s="12"/>
      <c r="W151" s="12"/>
      <c r="X151" s="12"/>
      <c r="Y151" s="12"/>
      <c r="Z151" s="12"/>
      <c r="AA151" s="12" t="s">
        <v>5379</v>
      </c>
      <c r="AB151" s="12"/>
      <c r="AC151" s="12" t="s">
        <v>13077</v>
      </c>
      <c r="AD151" s="14"/>
      <c r="AE151" s="14" t="s">
        <v>5097</v>
      </c>
      <c r="AF151" s="14">
        <v>594.59</v>
      </c>
      <c r="AG151" s="14"/>
      <c r="AH151" s="14"/>
      <c r="AI151" s="15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 t="s">
        <v>5285</v>
      </c>
      <c r="AX151" s="17"/>
      <c r="AY151" s="17"/>
      <c r="AZ151" s="14" t="s">
        <v>13129</v>
      </c>
      <c r="BA151" s="22" t="s">
        <v>2208</v>
      </c>
      <c r="BB151" s="22"/>
      <c r="BC151" s="114"/>
      <c r="BD151" s="370"/>
      <c r="BE151" s="58"/>
    </row>
    <row r="152" spans="1:57" ht="45" customHeight="1" x14ac:dyDescent="0.25">
      <c r="A152" s="258">
        <v>322</v>
      </c>
      <c r="B152" s="258" t="s">
        <v>943</v>
      </c>
      <c r="C152" s="258" t="s">
        <v>61</v>
      </c>
      <c r="D152" s="258" t="s">
        <v>944</v>
      </c>
      <c r="E152" s="258" t="s">
        <v>7572</v>
      </c>
      <c r="F152" s="264" t="s">
        <v>14807</v>
      </c>
      <c r="G152" s="299" t="s">
        <v>7519</v>
      </c>
      <c r="H152" s="258" t="s">
        <v>957</v>
      </c>
      <c r="I152" s="258"/>
      <c r="J152" s="258">
        <v>2317</v>
      </c>
      <c r="K152" s="310" t="s">
        <v>16209</v>
      </c>
      <c r="L152" s="11" t="s">
        <v>678</v>
      </c>
      <c r="M152" s="11"/>
      <c r="N152" s="23"/>
      <c r="O152" s="23"/>
      <c r="P152" s="263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23"/>
      <c r="AB152" s="23"/>
      <c r="AC152" s="23"/>
      <c r="AD152" s="23"/>
      <c r="AE152" s="11"/>
      <c r="AF152" s="11"/>
      <c r="AG152" s="11"/>
      <c r="AH152" s="11"/>
      <c r="AI152" s="23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23"/>
      <c r="AY152" s="23"/>
      <c r="AZ152" s="11"/>
      <c r="BA152" s="34"/>
      <c r="BB152" s="34"/>
      <c r="BC152" s="114"/>
      <c r="BD152" s="370"/>
      <c r="BE152" s="58"/>
    </row>
    <row r="153" spans="1:57" ht="15" customHeight="1" x14ac:dyDescent="0.25">
      <c r="A153" s="258">
        <v>454</v>
      </c>
      <c r="B153" s="258" t="s">
        <v>1342</v>
      </c>
      <c r="C153" s="258" t="s">
        <v>1245</v>
      </c>
      <c r="D153" s="258" t="s">
        <v>1343</v>
      </c>
      <c r="E153" s="258" t="s">
        <v>1419</v>
      </c>
      <c r="F153" s="264" t="s">
        <v>14807</v>
      </c>
      <c r="G153" s="299" t="s">
        <v>641</v>
      </c>
      <c r="H153" s="258"/>
      <c r="I153" s="258"/>
      <c r="J153" s="258" t="s">
        <v>1344</v>
      </c>
      <c r="K153" s="310" t="s">
        <v>16210</v>
      </c>
      <c r="L153" s="11" t="s">
        <v>678</v>
      </c>
      <c r="M153" s="11"/>
      <c r="N153" s="23"/>
      <c r="O153" s="23"/>
      <c r="P153" s="258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 t="s">
        <v>3157</v>
      </c>
      <c r="AF153" s="23">
        <v>49.42</v>
      </c>
      <c r="AG153" s="23"/>
      <c r="AH153" s="23"/>
      <c r="AI153" s="23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 t="s">
        <v>3215</v>
      </c>
      <c r="AX153" s="23"/>
      <c r="AY153" s="23"/>
      <c r="AZ153" s="11" t="s">
        <v>3414</v>
      </c>
      <c r="BA153" s="34"/>
      <c r="BB153" s="34"/>
      <c r="BC153" s="114"/>
      <c r="BD153" s="370"/>
      <c r="BE153" s="58"/>
    </row>
    <row r="154" spans="1:57" ht="15" customHeight="1" thickBot="1" x14ac:dyDescent="0.3">
      <c r="A154" s="258">
        <v>478</v>
      </c>
      <c r="B154" s="258" t="s">
        <v>1414</v>
      </c>
      <c r="C154" s="258" t="s">
        <v>1286</v>
      </c>
      <c r="D154" s="258" t="s">
        <v>1415</v>
      </c>
      <c r="E154" s="258" t="s">
        <v>1419</v>
      </c>
      <c r="F154" s="264" t="s">
        <v>14807</v>
      </c>
      <c r="G154" s="299" t="s">
        <v>652</v>
      </c>
      <c r="H154" s="258"/>
      <c r="I154" s="264" t="s">
        <v>3546</v>
      </c>
      <c r="J154" s="258" t="s">
        <v>1416</v>
      </c>
      <c r="K154" s="317" t="s">
        <v>16211</v>
      </c>
      <c r="L154" s="11" t="s">
        <v>506</v>
      </c>
      <c r="M154" s="11"/>
      <c r="N154" s="23"/>
      <c r="O154" s="23"/>
      <c r="P154" s="258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 t="s">
        <v>1873</v>
      </c>
      <c r="AB154" s="23"/>
      <c r="AC154" s="35" t="s">
        <v>4212</v>
      </c>
      <c r="AD154" s="23"/>
      <c r="AE154" s="23"/>
      <c r="AF154" s="23"/>
      <c r="AG154" s="23"/>
      <c r="AH154" s="23"/>
      <c r="AI154" s="23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 t="s">
        <v>2720</v>
      </c>
      <c r="AX154" s="23"/>
      <c r="AY154" s="23"/>
      <c r="AZ154" s="11" t="s">
        <v>4258</v>
      </c>
      <c r="BA154" s="34"/>
      <c r="BB154" s="34"/>
      <c r="BC154" s="114"/>
      <c r="BD154" s="370"/>
      <c r="BE154" s="58"/>
    </row>
    <row r="155" spans="1:57" ht="15" customHeight="1" x14ac:dyDescent="0.25">
      <c r="A155" s="258">
        <v>421</v>
      </c>
      <c r="B155" s="258" t="s">
        <v>15046</v>
      </c>
      <c r="C155" s="258" t="s">
        <v>68</v>
      </c>
      <c r="D155" s="258" t="s">
        <v>1242</v>
      </c>
      <c r="E155" s="258" t="s">
        <v>1245</v>
      </c>
      <c r="F155" s="264" t="s">
        <v>14807</v>
      </c>
      <c r="G155" s="299" t="s">
        <v>4997</v>
      </c>
      <c r="H155" s="258" t="s">
        <v>1286</v>
      </c>
      <c r="I155" s="258" t="s">
        <v>15354</v>
      </c>
      <c r="J155" s="258" t="s">
        <v>1243</v>
      </c>
      <c r="K155" s="310" t="s">
        <v>16212</v>
      </c>
      <c r="L155" s="11" t="s">
        <v>704</v>
      </c>
      <c r="M155" s="11"/>
      <c r="N155" s="23"/>
      <c r="O155" s="23"/>
      <c r="P155" s="258" t="s">
        <v>2167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 t="s">
        <v>17490</v>
      </c>
      <c r="AB155" s="23"/>
      <c r="AC155" s="23" t="s">
        <v>20288</v>
      </c>
      <c r="AD155" s="23"/>
      <c r="AE155" s="11"/>
      <c r="AF155" s="11"/>
      <c r="AG155" s="11"/>
      <c r="AH155" s="11"/>
      <c r="AI155" s="23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 t="s">
        <v>15718</v>
      </c>
      <c r="AX155" s="23"/>
      <c r="AY155" s="23"/>
      <c r="AZ155" s="11" t="s">
        <v>18822</v>
      </c>
      <c r="BA155" s="36" t="s">
        <v>4931</v>
      </c>
      <c r="BB155" s="36"/>
      <c r="BC155" s="114"/>
      <c r="BD155" s="370"/>
      <c r="BE155" s="58"/>
    </row>
    <row r="156" spans="1:57" s="7" customFormat="1" ht="45" customHeight="1" x14ac:dyDescent="0.25">
      <c r="A156" s="258">
        <v>547</v>
      </c>
      <c r="B156" s="258" t="s">
        <v>1599</v>
      </c>
      <c r="C156" s="258" t="s">
        <v>61</v>
      </c>
      <c r="D156" s="258" t="s">
        <v>1600</v>
      </c>
      <c r="E156" s="339" t="s">
        <v>2375</v>
      </c>
      <c r="F156" s="264" t="s">
        <v>14807</v>
      </c>
      <c r="G156" s="299" t="s">
        <v>2243</v>
      </c>
      <c r="H156" s="258" t="s">
        <v>1606</v>
      </c>
      <c r="I156" s="258"/>
      <c r="J156" s="258" t="s">
        <v>554</v>
      </c>
      <c r="K156" s="310" t="s">
        <v>16213</v>
      </c>
      <c r="L156" s="11" t="s">
        <v>678</v>
      </c>
      <c r="M156" s="11"/>
      <c r="N156" s="23"/>
      <c r="O156" s="23"/>
      <c r="P156" s="258" t="s">
        <v>2167</v>
      </c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23"/>
      <c r="AY156" s="23"/>
      <c r="AZ156" s="11"/>
      <c r="BA156" s="20" t="s">
        <v>2244</v>
      </c>
      <c r="BB156" s="20"/>
      <c r="BC156" s="114"/>
      <c r="BD156" s="372"/>
      <c r="BE156" s="58"/>
    </row>
    <row r="157" spans="1:57" ht="15" customHeight="1" x14ac:dyDescent="0.25">
      <c r="A157" s="258">
        <v>605</v>
      </c>
      <c r="B157" s="258" t="s">
        <v>1755</v>
      </c>
      <c r="C157" s="258" t="s">
        <v>1756</v>
      </c>
      <c r="D157" s="258" t="s">
        <v>1757</v>
      </c>
      <c r="E157" s="258" t="s">
        <v>1626</v>
      </c>
      <c r="F157" s="264" t="s">
        <v>14807</v>
      </c>
      <c r="G157" s="299" t="s">
        <v>9297</v>
      </c>
      <c r="H157" s="258" t="s">
        <v>1792</v>
      </c>
      <c r="I157" s="258"/>
      <c r="J157" s="258" t="s">
        <v>1758</v>
      </c>
      <c r="K157" s="310" t="s">
        <v>16214</v>
      </c>
      <c r="L157" s="11" t="s">
        <v>764</v>
      </c>
      <c r="M157" s="11"/>
      <c r="N157" s="23"/>
      <c r="O157" s="23"/>
      <c r="P157" s="258"/>
      <c r="Q157" s="11"/>
      <c r="R157" s="11"/>
      <c r="S157" s="11"/>
      <c r="T157" s="11"/>
      <c r="U157" s="11"/>
      <c r="V157" s="23"/>
      <c r="W157" s="23"/>
      <c r="X157" s="23"/>
      <c r="Y157" s="23"/>
      <c r="Z157" s="23"/>
      <c r="AA157" s="23"/>
      <c r="AB157" s="23"/>
      <c r="AC157" s="23"/>
      <c r="AD157" s="23"/>
      <c r="AE157" s="11"/>
      <c r="AF157" s="23"/>
      <c r="AG157" s="23"/>
      <c r="AH157" s="23"/>
      <c r="AI157" s="23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23"/>
      <c r="AY157" s="23"/>
      <c r="AZ157" s="11"/>
      <c r="BA157" s="34"/>
      <c r="BB157" s="34"/>
      <c r="BC157" s="114"/>
      <c r="BD157" s="370"/>
      <c r="BE157" s="58"/>
    </row>
    <row r="158" spans="1:57" ht="15" customHeight="1" x14ac:dyDescent="0.25">
      <c r="A158" s="258">
        <v>368</v>
      </c>
      <c r="B158" s="258" t="s">
        <v>1085</v>
      </c>
      <c r="C158" s="258" t="s">
        <v>274</v>
      </c>
      <c r="D158" s="258" t="s">
        <v>1086</v>
      </c>
      <c r="E158" s="339" t="s">
        <v>2726</v>
      </c>
      <c r="F158" s="264" t="s">
        <v>14807</v>
      </c>
      <c r="G158" s="299" t="s">
        <v>2243</v>
      </c>
      <c r="H158" s="258" t="s">
        <v>1028</v>
      </c>
      <c r="I158" s="258"/>
      <c r="J158" s="258" t="s">
        <v>1087</v>
      </c>
      <c r="K158" s="310" t="s">
        <v>16215</v>
      </c>
      <c r="L158" s="11" t="s">
        <v>678</v>
      </c>
      <c r="M158" s="11"/>
      <c r="N158" s="23"/>
      <c r="O158" s="23"/>
      <c r="P158" s="258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11"/>
      <c r="AF158" s="11"/>
      <c r="AG158" s="11"/>
      <c r="AH158" s="11"/>
      <c r="AI158" s="23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23"/>
      <c r="AY158" s="23"/>
      <c r="AZ158" s="11"/>
      <c r="BA158" s="20" t="s">
        <v>2759</v>
      </c>
      <c r="BB158" s="20"/>
      <c r="BC158" s="114"/>
      <c r="BD158" s="370"/>
      <c r="BE158" s="58"/>
    </row>
    <row r="159" spans="1:57" ht="30" customHeight="1" x14ac:dyDescent="0.25">
      <c r="A159" s="258">
        <v>600</v>
      </c>
      <c r="B159" s="258" t="s">
        <v>1744</v>
      </c>
      <c r="C159" s="258" t="s">
        <v>305</v>
      </c>
      <c r="D159" s="258" t="s">
        <v>1745</v>
      </c>
      <c r="E159" s="258" t="s">
        <v>1626</v>
      </c>
      <c r="F159" s="264" t="s">
        <v>14807</v>
      </c>
      <c r="G159" s="299" t="s">
        <v>686</v>
      </c>
      <c r="H159" s="258" t="s">
        <v>1646</v>
      </c>
      <c r="I159" s="264" t="s">
        <v>3811</v>
      </c>
      <c r="J159" s="258" t="s">
        <v>1746</v>
      </c>
      <c r="K159" s="310" t="s">
        <v>16216</v>
      </c>
      <c r="L159" s="11" t="s">
        <v>764</v>
      </c>
      <c r="M159" s="11"/>
      <c r="N159" s="23"/>
      <c r="O159" s="23"/>
      <c r="P159" s="258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 t="s">
        <v>4348</v>
      </c>
      <c r="AB159" s="23"/>
      <c r="AC159" s="23" t="s">
        <v>4717</v>
      </c>
      <c r="AD159" s="23"/>
      <c r="AE159" s="23"/>
      <c r="AF159" s="23"/>
      <c r="AG159" s="23"/>
      <c r="AH159" s="23"/>
      <c r="AI159" s="23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 t="s">
        <v>4170</v>
      </c>
      <c r="AX159" s="23"/>
      <c r="AY159" s="23"/>
      <c r="AZ159" s="11" t="s">
        <v>4725</v>
      </c>
      <c r="BA159" s="34"/>
      <c r="BB159" s="34"/>
      <c r="BC159" s="114"/>
      <c r="BD159" s="370"/>
      <c r="BE159" s="58"/>
    </row>
    <row r="160" spans="1:57" ht="15.75" customHeight="1" x14ac:dyDescent="0.25">
      <c r="A160" s="258">
        <v>346</v>
      </c>
      <c r="B160" s="258" t="s">
        <v>978</v>
      </c>
      <c r="C160" s="258" t="s">
        <v>927</v>
      </c>
      <c r="D160" s="258" t="s">
        <v>979</v>
      </c>
      <c r="E160" s="258" t="s">
        <v>957</v>
      </c>
      <c r="F160" s="341" t="s">
        <v>5348</v>
      </c>
      <c r="G160" s="264" t="s">
        <v>14994</v>
      </c>
      <c r="H160" s="258"/>
      <c r="I160" s="258" t="s">
        <v>8814</v>
      </c>
      <c r="J160" s="258" t="s">
        <v>980</v>
      </c>
      <c r="K160" s="310" t="s">
        <v>16217</v>
      </c>
      <c r="L160" s="11" t="s">
        <v>678</v>
      </c>
      <c r="M160" s="11"/>
      <c r="N160" s="23"/>
      <c r="O160" s="23"/>
      <c r="P160" s="258" t="s">
        <v>14920</v>
      </c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11"/>
      <c r="AF160" s="11"/>
      <c r="AG160" s="11"/>
      <c r="AH160" s="11"/>
      <c r="AI160" s="23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 t="s">
        <v>5811</v>
      </c>
      <c r="AW160" s="11"/>
      <c r="AX160" s="23"/>
      <c r="AY160" s="23"/>
      <c r="AZ160" s="11"/>
      <c r="BA160" s="34"/>
      <c r="BB160" s="34"/>
      <c r="BC160" s="114"/>
      <c r="BD160" s="370"/>
      <c r="BE160" s="58"/>
    </row>
    <row r="161" spans="1:57" ht="17.25" customHeight="1" x14ac:dyDescent="0.25">
      <c r="A161" s="258">
        <v>295</v>
      </c>
      <c r="B161" s="258" t="s">
        <v>790</v>
      </c>
      <c r="C161" s="258" t="s">
        <v>787</v>
      </c>
      <c r="D161" s="258" t="s">
        <v>791</v>
      </c>
      <c r="E161" s="258" t="s">
        <v>756</v>
      </c>
      <c r="F161" s="264" t="s">
        <v>14807</v>
      </c>
      <c r="G161" s="299" t="s">
        <v>682</v>
      </c>
      <c r="H161" s="258"/>
      <c r="I161" s="258"/>
      <c r="J161" s="258" t="s">
        <v>884</v>
      </c>
      <c r="K161" s="310" t="s">
        <v>16218</v>
      </c>
      <c r="L161" s="11" t="s">
        <v>678</v>
      </c>
      <c r="M161" s="11"/>
      <c r="N161" s="23"/>
      <c r="O161" s="23"/>
      <c r="P161" s="258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 t="s">
        <v>4348</v>
      </c>
      <c r="AB161" s="23"/>
      <c r="AC161" s="23" t="s">
        <v>13329</v>
      </c>
      <c r="AD161" s="23"/>
      <c r="AE161" s="28" t="s">
        <v>3748</v>
      </c>
      <c r="AF161" s="28" t="s">
        <v>3749</v>
      </c>
      <c r="AG161" s="28"/>
      <c r="AH161" s="28"/>
      <c r="AI161" s="23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 t="s">
        <v>4080</v>
      </c>
      <c r="AX161" s="23"/>
      <c r="AY161" s="23"/>
      <c r="AZ161" s="11" t="s">
        <v>13329</v>
      </c>
      <c r="BA161" s="34"/>
      <c r="BB161" s="34"/>
      <c r="BC161" s="114"/>
      <c r="BD161" s="370"/>
      <c r="BE161" s="58"/>
    </row>
    <row r="162" spans="1:57" ht="15" customHeight="1" x14ac:dyDescent="0.25">
      <c r="A162" s="258">
        <v>158</v>
      </c>
      <c r="B162" s="258" t="s">
        <v>278</v>
      </c>
      <c r="C162" s="258" t="s">
        <v>35</v>
      </c>
      <c r="D162" s="258" t="s">
        <v>279</v>
      </c>
      <c r="E162" s="258" t="s">
        <v>267</v>
      </c>
      <c r="F162" s="264" t="s">
        <v>14807</v>
      </c>
      <c r="G162" s="299" t="s">
        <v>3367</v>
      </c>
      <c r="H162" s="295" t="s">
        <v>391</v>
      </c>
      <c r="I162" s="295" t="s">
        <v>12747</v>
      </c>
      <c r="J162" s="295"/>
      <c r="K162" s="312"/>
      <c r="L162" s="17"/>
      <c r="M162" s="17"/>
      <c r="N162" s="21"/>
      <c r="O162" s="21"/>
      <c r="P162" s="258" t="s">
        <v>13296</v>
      </c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12"/>
      <c r="AB162" s="12"/>
      <c r="AC162" s="12"/>
      <c r="AD162" s="12"/>
      <c r="AE162" s="14"/>
      <c r="AF162" s="14"/>
      <c r="AG162" s="14"/>
      <c r="AH162" s="14"/>
      <c r="AI162" s="15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27"/>
      <c r="AX162" s="17"/>
      <c r="AY162" s="17"/>
      <c r="AZ162" s="27"/>
      <c r="BA162" s="22"/>
      <c r="BB162" s="22"/>
      <c r="BC162" s="114"/>
      <c r="BD162" s="370"/>
      <c r="BE162" s="58"/>
    </row>
    <row r="163" spans="1:57" ht="15" customHeight="1" x14ac:dyDescent="0.25">
      <c r="A163" s="258">
        <v>126</v>
      </c>
      <c r="B163" s="263" t="s">
        <v>225</v>
      </c>
      <c r="C163" s="263" t="s">
        <v>214</v>
      </c>
      <c r="D163" s="263" t="s">
        <v>226</v>
      </c>
      <c r="E163" s="263" t="s">
        <v>166</v>
      </c>
      <c r="F163" s="341" t="s">
        <v>5348</v>
      </c>
      <c r="G163" s="264" t="s">
        <v>641</v>
      </c>
      <c r="H163" s="263"/>
      <c r="I163" s="263"/>
      <c r="J163" s="263"/>
      <c r="K163" s="309"/>
      <c r="L163" s="12"/>
      <c r="M163" s="12"/>
      <c r="N163" s="12"/>
      <c r="O163" s="12"/>
      <c r="P163" s="295" t="s">
        <v>5096</v>
      </c>
      <c r="Q163" s="17"/>
      <c r="R163" s="17"/>
      <c r="S163" s="17"/>
      <c r="T163" s="17"/>
      <c r="U163" s="17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22"/>
      <c r="BB163" s="22"/>
      <c r="BC163" s="42"/>
      <c r="BD163" s="370"/>
      <c r="BE163" s="59"/>
    </row>
    <row r="164" spans="1:57" ht="30" customHeight="1" x14ac:dyDescent="0.25">
      <c r="A164" s="258">
        <v>564</v>
      </c>
      <c r="B164" s="258" t="s">
        <v>1647</v>
      </c>
      <c r="C164" s="258" t="s">
        <v>35</v>
      </c>
      <c r="D164" s="258" t="s">
        <v>1648</v>
      </c>
      <c r="E164" s="258" t="s">
        <v>1626</v>
      </c>
      <c r="F164" s="264" t="s">
        <v>14807</v>
      </c>
      <c r="G164" s="299" t="s">
        <v>644</v>
      </c>
      <c r="H164" s="258" t="s">
        <v>1792</v>
      </c>
      <c r="I164" s="264" t="s">
        <v>2951</v>
      </c>
      <c r="J164" s="258" t="s">
        <v>1649</v>
      </c>
      <c r="K164" s="310" t="s">
        <v>16219</v>
      </c>
      <c r="L164" s="11" t="s">
        <v>704</v>
      </c>
      <c r="M164" s="11"/>
      <c r="N164" s="23"/>
      <c r="O164" s="23"/>
      <c r="P164" s="263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3"/>
      <c r="AB164" s="23"/>
      <c r="AC164" s="23"/>
      <c r="AD164" s="23"/>
      <c r="AE164" s="23"/>
      <c r="AF164" s="23"/>
      <c r="AG164" s="23"/>
      <c r="AH164" s="23"/>
      <c r="AI164" s="23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 t="s">
        <v>3086</v>
      </c>
      <c r="AX164" s="23"/>
      <c r="AY164" s="23"/>
      <c r="AZ164" s="11" t="s">
        <v>3353</v>
      </c>
      <c r="BA164" s="34"/>
      <c r="BB164" s="34"/>
      <c r="BC164" s="114"/>
      <c r="BD164" s="370"/>
      <c r="BE164" s="58"/>
    </row>
    <row r="165" spans="1:57" ht="30" customHeight="1" x14ac:dyDescent="0.25">
      <c r="A165" s="258">
        <v>457</v>
      </c>
      <c r="B165" s="258" t="s">
        <v>1352</v>
      </c>
      <c r="C165" s="258" t="s">
        <v>1245</v>
      </c>
      <c r="D165" s="258" t="s">
        <v>1353</v>
      </c>
      <c r="E165" s="258" t="s">
        <v>1419</v>
      </c>
      <c r="F165" s="341" t="s">
        <v>5348</v>
      </c>
      <c r="G165" s="264" t="s">
        <v>641</v>
      </c>
      <c r="H165" s="258"/>
      <c r="I165" s="258"/>
      <c r="J165" s="258"/>
      <c r="K165" s="310"/>
      <c r="L165" s="11"/>
      <c r="M165" s="11"/>
      <c r="N165" s="23"/>
      <c r="O165" s="23"/>
      <c r="P165" s="258" t="s">
        <v>4713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23"/>
      <c r="AY165" s="23"/>
      <c r="AZ165" s="11"/>
      <c r="BA165" s="34"/>
      <c r="BB165" s="34" t="s">
        <v>14256</v>
      </c>
      <c r="BC165" s="114"/>
      <c r="BD165" s="370"/>
      <c r="BE165" s="58"/>
    </row>
    <row r="166" spans="1:57" ht="30" customHeight="1" thickBot="1" x14ac:dyDescent="0.3">
      <c r="A166" s="258">
        <v>185</v>
      </c>
      <c r="B166" s="263" t="s">
        <v>503</v>
      </c>
      <c r="C166" s="263" t="s">
        <v>391</v>
      </c>
      <c r="D166" s="258" t="s">
        <v>504</v>
      </c>
      <c r="E166" s="339" t="s">
        <v>3101</v>
      </c>
      <c r="F166" s="264" t="s">
        <v>14807</v>
      </c>
      <c r="G166" s="295" t="s">
        <v>628</v>
      </c>
      <c r="H166" s="332" t="s">
        <v>1016</v>
      </c>
      <c r="I166" s="334" t="s">
        <v>3545</v>
      </c>
      <c r="J166" s="263" t="s">
        <v>505</v>
      </c>
      <c r="K166" s="317" t="s">
        <v>16220</v>
      </c>
      <c r="L166" s="12" t="s">
        <v>506</v>
      </c>
      <c r="M166" s="12"/>
      <c r="N166" s="12"/>
      <c r="O166" s="12"/>
      <c r="P166" s="258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12" t="s">
        <v>3988</v>
      </c>
      <c r="AB166" s="12"/>
      <c r="AC166" s="12" t="s">
        <v>4769</v>
      </c>
      <c r="AD166" s="12"/>
      <c r="AE166" s="12" t="s">
        <v>3531</v>
      </c>
      <c r="AF166" s="12">
        <v>31.74</v>
      </c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 t="s">
        <v>3736</v>
      </c>
      <c r="AX166" s="12"/>
      <c r="AY166" s="12"/>
      <c r="AZ166" s="12" t="s">
        <v>4769</v>
      </c>
      <c r="BA166" s="20" t="s">
        <v>3099</v>
      </c>
      <c r="BB166" s="20"/>
      <c r="BC166" s="42"/>
      <c r="BD166" s="370"/>
      <c r="BE166" s="59"/>
    </row>
    <row r="167" spans="1:57" ht="30" customHeight="1" x14ac:dyDescent="0.25">
      <c r="A167" s="258">
        <v>305</v>
      </c>
      <c r="B167" s="258" t="s">
        <v>809</v>
      </c>
      <c r="C167" s="258" t="s">
        <v>756</v>
      </c>
      <c r="D167" s="264" t="s">
        <v>810</v>
      </c>
      <c r="E167" s="339" t="s">
        <v>2726</v>
      </c>
      <c r="F167" s="264" t="s">
        <v>14807</v>
      </c>
      <c r="G167" s="299" t="s">
        <v>2243</v>
      </c>
      <c r="H167" s="258"/>
      <c r="I167" s="258"/>
      <c r="J167" s="258" t="s">
        <v>796</v>
      </c>
      <c r="K167" s="310" t="s">
        <v>16221</v>
      </c>
      <c r="L167" s="11" t="s">
        <v>678</v>
      </c>
      <c r="M167" s="11"/>
      <c r="N167" s="23"/>
      <c r="O167" s="23"/>
      <c r="P167" s="263" t="s">
        <v>1857</v>
      </c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3"/>
      <c r="AB167" s="23"/>
      <c r="AC167" s="23"/>
      <c r="AD167" s="23"/>
      <c r="AE167" s="11"/>
      <c r="AF167" s="11"/>
      <c r="AG167" s="11"/>
      <c r="AH167" s="11"/>
      <c r="AI167" s="23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23"/>
      <c r="AY167" s="23"/>
      <c r="AZ167" s="11"/>
      <c r="BA167" s="20" t="s">
        <v>2759</v>
      </c>
      <c r="BB167" s="20"/>
      <c r="BC167" s="114"/>
      <c r="BD167" s="370"/>
      <c r="BE167" s="58"/>
    </row>
    <row r="168" spans="1:57" s="7" customFormat="1" ht="30" customHeight="1" x14ac:dyDescent="0.25">
      <c r="A168" s="260">
        <v>95</v>
      </c>
      <c r="B168" s="344" t="s">
        <v>191</v>
      </c>
      <c r="C168" s="344" t="s">
        <v>189</v>
      </c>
      <c r="D168" s="344" t="s">
        <v>192</v>
      </c>
      <c r="E168" s="344" t="s">
        <v>166</v>
      </c>
      <c r="F168" s="358" t="s">
        <v>14807</v>
      </c>
      <c r="G168" s="364" t="s">
        <v>17425</v>
      </c>
      <c r="H168" s="331"/>
      <c r="I168" s="331"/>
      <c r="J168" s="331" t="s">
        <v>739</v>
      </c>
      <c r="K168" s="315" t="s">
        <v>16222</v>
      </c>
      <c r="L168" s="266" t="s">
        <v>740</v>
      </c>
      <c r="M168" s="266"/>
      <c r="N168" s="267"/>
      <c r="O168" s="267"/>
      <c r="P168" s="260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265"/>
      <c r="AB168" s="265"/>
      <c r="AC168" s="265"/>
      <c r="AD168" s="265"/>
      <c r="AE168" s="265"/>
      <c r="AF168" s="265"/>
      <c r="AG168" s="265"/>
      <c r="AH168" s="265"/>
      <c r="AI168" s="265"/>
      <c r="AJ168" s="265"/>
      <c r="AK168" s="265"/>
      <c r="AL168" s="265"/>
      <c r="AM168" s="265"/>
      <c r="AN168" s="265"/>
      <c r="AO168" s="265"/>
      <c r="AP168" s="265"/>
      <c r="AQ168" s="265"/>
      <c r="AR168" s="265"/>
      <c r="AS168" s="265"/>
      <c r="AT168" s="265"/>
      <c r="AU168" s="265"/>
      <c r="AV168" s="265"/>
      <c r="AW168" s="265"/>
      <c r="AX168" s="265"/>
      <c r="AY168" s="265"/>
      <c r="AZ168" s="265"/>
      <c r="BA168" s="268"/>
      <c r="BB168" s="268"/>
      <c r="BC168" s="279"/>
      <c r="BD168" s="374"/>
      <c r="BE168" s="274"/>
    </row>
    <row r="169" spans="1:57" ht="30" customHeight="1" x14ac:dyDescent="0.25">
      <c r="A169" s="258">
        <v>466</v>
      </c>
      <c r="B169" s="258" t="s">
        <v>1379</v>
      </c>
      <c r="C169" s="258" t="s">
        <v>46</v>
      </c>
      <c r="D169" s="258" t="s">
        <v>1378</v>
      </c>
      <c r="E169" s="258" t="s">
        <v>1245</v>
      </c>
      <c r="F169" s="264" t="s">
        <v>14807</v>
      </c>
      <c r="G169" s="299" t="s">
        <v>652</v>
      </c>
      <c r="H169" s="258" t="s">
        <v>1419</v>
      </c>
      <c r="I169" s="258"/>
      <c r="J169" s="258" t="s">
        <v>1380</v>
      </c>
      <c r="K169" s="310" t="s">
        <v>16223</v>
      </c>
      <c r="L169" s="11" t="s">
        <v>678</v>
      </c>
      <c r="M169" s="11"/>
      <c r="N169" s="23"/>
      <c r="O169" s="23"/>
      <c r="P169" s="263" t="s">
        <v>1995</v>
      </c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23"/>
      <c r="AB169" s="23"/>
      <c r="AC169" s="23"/>
      <c r="AD169" s="23"/>
      <c r="AE169" s="23"/>
      <c r="AF169" s="23"/>
      <c r="AG169" s="23"/>
      <c r="AH169" s="23"/>
      <c r="AI169" s="23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23"/>
      <c r="AY169" s="23"/>
      <c r="AZ169" s="11"/>
      <c r="BA169" s="34"/>
      <c r="BB169" s="34"/>
      <c r="BC169" s="114"/>
      <c r="BD169" s="370"/>
      <c r="BE169" s="58"/>
    </row>
    <row r="170" spans="1:57" ht="30" customHeight="1" x14ac:dyDescent="0.25">
      <c r="A170" s="258">
        <v>36</v>
      </c>
      <c r="B170" s="338" t="s">
        <v>58</v>
      </c>
      <c r="C170" s="338" t="s">
        <v>16</v>
      </c>
      <c r="D170" s="338" t="s">
        <v>59</v>
      </c>
      <c r="E170" s="338" t="s">
        <v>11</v>
      </c>
      <c r="F170" s="264" t="s">
        <v>14807</v>
      </c>
      <c r="G170" s="361" t="s">
        <v>3368</v>
      </c>
      <c r="H170" s="263" t="s">
        <v>18</v>
      </c>
      <c r="I170" s="263" t="s">
        <v>787</v>
      </c>
      <c r="J170" s="263" t="s">
        <v>432</v>
      </c>
      <c r="K170" s="309" t="s">
        <v>16224</v>
      </c>
      <c r="L170" s="12" t="s">
        <v>409</v>
      </c>
      <c r="M170" s="12"/>
      <c r="N170" s="19"/>
      <c r="O170" s="19"/>
      <c r="P170" s="258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12"/>
      <c r="AB170" s="12"/>
      <c r="AC170" s="12"/>
      <c r="AD170" s="12"/>
      <c r="AE170" s="12" t="s">
        <v>1988</v>
      </c>
      <c r="AF170" s="12">
        <v>301</v>
      </c>
      <c r="AG170" s="12"/>
      <c r="AH170" s="12"/>
      <c r="AI170" s="19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 t="s">
        <v>2720</v>
      </c>
      <c r="AX170" s="12"/>
      <c r="AY170" s="12"/>
      <c r="AZ170" s="12" t="s">
        <v>3113</v>
      </c>
      <c r="BA170" s="22"/>
      <c r="BB170" s="22"/>
      <c r="BC170" s="114"/>
      <c r="BD170" s="370"/>
      <c r="BE170" s="58"/>
    </row>
    <row r="171" spans="1:57" ht="19.5" customHeight="1" x14ac:dyDescent="0.25">
      <c r="A171" s="258">
        <v>515</v>
      </c>
      <c r="B171" s="338" t="s">
        <v>7753</v>
      </c>
      <c r="C171" s="338" t="s">
        <v>16</v>
      </c>
      <c r="D171" s="338" t="s">
        <v>7754</v>
      </c>
      <c r="E171" s="338" t="s">
        <v>1419</v>
      </c>
      <c r="F171" s="264" t="s">
        <v>14807</v>
      </c>
      <c r="G171" s="361" t="s">
        <v>3368</v>
      </c>
      <c r="H171" s="258" t="s">
        <v>1431</v>
      </c>
      <c r="I171" s="258"/>
      <c r="J171" s="258" t="s">
        <v>1734</v>
      </c>
      <c r="K171" s="310" t="s">
        <v>16225</v>
      </c>
      <c r="L171" s="11" t="s">
        <v>698</v>
      </c>
      <c r="M171" s="11"/>
      <c r="N171" s="23"/>
      <c r="O171" s="23"/>
      <c r="P171" s="263" t="s">
        <v>4713</v>
      </c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23"/>
      <c r="AB171" s="23"/>
      <c r="AC171" s="23"/>
      <c r="AD171" s="23"/>
      <c r="AE171" s="11" t="s">
        <v>1988</v>
      </c>
      <c r="AF171" s="11">
        <v>310</v>
      </c>
      <c r="AG171" s="11"/>
      <c r="AH171" s="11"/>
      <c r="AI171" s="23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 t="s">
        <v>2720</v>
      </c>
      <c r="AX171" s="23"/>
      <c r="AY171" s="23"/>
      <c r="AZ171" s="11" t="s">
        <v>3113</v>
      </c>
      <c r="BA171" s="36" t="s">
        <v>1874</v>
      </c>
      <c r="BB171" s="36"/>
      <c r="BC171" s="114"/>
      <c r="BD171" s="370"/>
      <c r="BE171" s="58"/>
    </row>
    <row r="172" spans="1:57" ht="30" customHeight="1" x14ac:dyDescent="0.25">
      <c r="A172" s="258">
        <v>603</v>
      </c>
      <c r="B172" s="258" t="s">
        <v>1751</v>
      </c>
      <c r="C172" s="258" t="s">
        <v>941</v>
      </c>
      <c r="D172" s="258" t="s">
        <v>1752</v>
      </c>
      <c r="E172" s="258" t="s">
        <v>1626</v>
      </c>
      <c r="F172" s="264" t="s">
        <v>14807</v>
      </c>
      <c r="G172" s="299" t="s">
        <v>9289</v>
      </c>
      <c r="H172" s="258" t="s">
        <v>1792</v>
      </c>
      <c r="I172" s="258" t="s">
        <v>10921</v>
      </c>
      <c r="J172" s="258"/>
      <c r="K172" s="310"/>
      <c r="L172" s="11"/>
      <c r="M172" s="11"/>
      <c r="N172" s="23"/>
      <c r="O172" s="23"/>
      <c r="P172" s="258" t="s">
        <v>4725</v>
      </c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11"/>
      <c r="AF172" s="11"/>
      <c r="AG172" s="11"/>
      <c r="AH172" s="11"/>
      <c r="AI172" s="23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23"/>
      <c r="AY172" s="23"/>
      <c r="AZ172" s="11" t="s">
        <v>5244</v>
      </c>
      <c r="BA172" s="34"/>
      <c r="BB172" s="34" t="s">
        <v>5244</v>
      </c>
      <c r="BC172" s="114"/>
      <c r="BD172" s="370"/>
      <c r="BE172" s="58"/>
    </row>
    <row r="173" spans="1:57" ht="15" customHeight="1" x14ac:dyDescent="0.25">
      <c r="A173" s="258">
        <v>287</v>
      </c>
      <c r="B173" s="258" t="s">
        <v>765</v>
      </c>
      <c r="C173" s="258" t="s">
        <v>755</v>
      </c>
      <c r="D173" s="258" t="s">
        <v>766</v>
      </c>
      <c r="E173" s="258" t="s">
        <v>927</v>
      </c>
      <c r="F173" s="341" t="s">
        <v>5348</v>
      </c>
      <c r="G173" s="264" t="s">
        <v>640</v>
      </c>
      <c r="H173" s="258" t="s">
        <v>6330</v>
      </c>
      <c r="I173" s="258" t="s">
        <v>14820</v>
      </c>
      <c r="J173" s="258"/>
      <c r="K173" s="310"/>
      <c r="L173" s="11"/>
      <c r="M173" s="11"/>
      <c r="N173" s="23"/>
      <c r="O173" s="23" t="s">
        <v>13646</v>
      </c>
      <c r="P173" s="258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 t="s">
        <v>22441</v>
      </c>
      <c r="AB173" s="23" t="s">
        <v>21990</v>
      </c>
      <c r="AC173" s="23" t="s">
        <v>22567</v>
      </c>
      <c r="AD173" s="23"/>
      <c r="AE173" s="11" t="s">
        <v>15921</v>
      </c>
      <c r="AF173" s="11">
        <v>6884.04</v>
      </c>
      <c r="AG173" s="11"/>
      <c r="AH173" s="11"/>
      <c r="AI173" s="23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23" t="s">
        <v>16032</v>
      </c>
      <c r="AY173" s="23" t="s">
        <v>22287</v>
      </c>
      <c r="AZ173" s="11" t="s">
        <v>22570</v>
      </c>
      <c r="BA173" s="34"/>
      <c r="BB173" s="34"/>
      <c r="BC173" s="114"/>
      <c r="BD173" s="370"/>
      <c r="BE173" s="58"/>
    </row>
    <row r="174" spans="1:57" s="216" customFormat="1" ht="15" customHeight="1" x14ac:dyDescent="0.25">
      <c r="A174" s="261">
        <v>117</v>
      </c>
      <c r="B174" s="261" t="s">
        <v>362</v>
      </c>
      <c r="C174" s="261" t="s">
        <v>331</v>
      </c>
      <c r="D174" s="261" t="s">
        <v>363</v>
      </c>
      <c r="E174" s="261" t="s">
        <v>389</v>
      </c>
      <c r="F174" s="341" t="s">
        <v>5348</v>
      </c>
      <c r="G174" s="302" t="s">
        <v>680</v>
      </c>
      <c r="H174" s="303"/>
      <c r="I174" s="303"/>
      <c r="J174" s="303" t="s">
        <v>868</v>
      </c>
      <c r="K174" s="318" t="s">
        <v>16226</v>
      </c>
      <c r="L174" s="211" t="s">
        <v>678</v>
      </c>
      <c r="M174" s="211"/>
      <c r="N174" s="211"/>
      <c r="O174" s="211"/>
      <c r="P174" s="261" t="s">
        <v>12752</v>
      </c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5"/>
      <c r="BB174" s="215"/>
      <c r="BC174" s="280"/>
      <c r="BD174" s="373" t="s">
        <v>17088</v>
      </c>
      <c r="BE174" s="223"/>
    </row>
    <row r="175" spans="1:57" ht="15" customHeight="1" x14ac:dyDescent="0.25">
      <c r="A175" s="258">
        <v>147</v>
      </c>
      <c r="B175" s="258" t="s">
        <v>263</v>
      </c>
      <c r="C175" s="258" t="s">
        <v>28</v>
      </c>
      <c r="D175" s="258" t="s">
        <v>264</v>
      </c>
      <c r="E175" s="263" t="s">
        <v>166</v>
      </c>
      <c r="F175" s="264" t="s">
        <v>14807</v>
      </c>
      <c r="G175" s="299" t="s">
        <v>3367</v>
      </c>
      <c r="H175" s="256"/>
      <c r="I175" s="256"/>
      <c r="J175" s="256" t="s">
        <v>1989</v>
      </c>
      <c r="K175" s="237" t="s">
        <v>16227</v>
      </c>
      <c r="L175" s="12" t="s">
        <v>698</v>
      </c>
      <c r="M175" s="12"/>
      <c r="N175" s="14"/>
      <c r="O175" s="14"/>
      <c r="P175" s="263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 t="s">
        <v>1873</v>
      </c>
      <c r="AF175" s="12">
        <v>236.29</v>
      </c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 t="s">
        <v>2720</v>
      </c>
      <c r="AX175" s="12"/>
      <c r="AY175" s="12"/>
      <c r="AZ175" s="12" t="s">
        <v>3088</v>
      </c>
      <c r="BA175" s="22"/>
      <c r="BB175" s="22"/>
      <c r="BC175" s="42"/>
      <c r="BD175" s="370"/>
      <c r="BE175" s="59"/>
    </row>
    <row r="176" spans="1:57" ht="30" customHeight="1" x14ac:dyDescent="0.25">
      <c r="A176" s="258">
        <v>400</v>
      </c>
      <c r="B176" s="258" t="s">
        <v>1179</v>
      </c>
      <c r="C176" s="258" t="s">
        <v>1074</v>
      </c>
      <c r="D176" s="258" t="s">
        <v>1180</v>
      </c>
      <c r="E176" s="258" t="s">
        <v>1245</v>
      </c>
      <c r="F176" s="264" t="s">
        <v>14807</v>
      </c>
      <c r="G176" s="299" t="s">
        <v>652</v>
      </c>
      <c r="H176" s="258"/>
      <c r="I176" s="258"/>
      <c r="J176" s="258" t="s">
        <v>1181</v>
      </c>
      <c r="K176" s="310" t="s">
        <v>16228</v>
      </c>
      <c r="L176" s="11" t="s">
        <v>698</v>
      </c>
      <c r="M176" s="11"/>
      <c r="N176" s="23"/>
      <c r="O176" s="23"/>
      <c r="P176" s="263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23"/>
      <c r="AB176" s="23"/>
      <c r="AC176" s="23" t="s">
        <v>13329</v>
      </c>
      <c r="AD176" s="23"/>
      <c r="AE176" s="11" t="s">
        <v>2167</v>
      </c>
      <c r="AF176" s="11">
        <v>145.24</v>
      </c>
      <c r="AG176" s="11"/>
      <c r="AH176" s="11"/>
      <c r="AI176" s="23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 t="s">
        <v>3162</v>
      </c>
      <c r="AX176" s="23"/>
      <c r="AY176" s="23"/>
      <c r="AZ176" s="11" t="s">
        <v>13339</v>
      </c>
      <c r="BA176" s="34"/>
      <c r="BB176" s="34"/>
      <c r="BC176" s="114"/>
      <c r="BD176" s="370"/>
      <c r="BE176" s="58"/>
    </row>
    <row r="177" spans="1:57" ht="45" customHeight="1" x14ac:dyDescent="0.25">
      <c r="A177" s="258">
        <v>398</v>
      </c>
      <c r="B177" s="258" t="s">
        <v>1171</v>
      </c>
      <c r="C177" s="258" t="s">
        <v>1172</v>
      </c>
      <c r="D177" s="258" t="s">
        <v>1173</v>
      </c>
      <c r="E177" s="258" t="s">
        <v>1074</v>
      </c>
      <c r="F177" s="264" t="s">
        <v>14807</v>
      </c>
      <c r="G177" s="299" t="s">
        <v>17425</v>
      </c>
      <c r="H177" s="258" t="s">
        <v>1185</v>
      </c>
      <c r="I177" s="258"/>
      <c r="J177" s="258" t="s">
        <v>1174</v>
      </c>
      <c r="K177" s="310" t="s">
        <v>16229</v>
      </c>
      <c r="L177" s="11" t="s">
        <v>704</v>
      </c>
      <c r="M177" s="11"/>
      <c r="N177" s="23"/>
      <c r="O177" s="23"/>
      <c r="P177" s="258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11"/>
      <c r="AF177" s="11"/>
      <c r="AG177" s="11"/>
      <c r="AH177" s="11"/>
      <c r="AI177" s="23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23"/>
      <c r="AY177" s="23"/>
      <c r="AZ177" s="11"/>
      <c r="BA177" s="34"/>
      <c r="BB177" s="34"/>
      <c r="BC177" s="114"/>
      <c r="BD177" s="370"/>
      <c r="BE177" s="58"/>
    </row>
    <row r="178" spans="1:57" ht="46.5" customHeight="1" x14ac:dyDescent="0.25">
      <c r="A178" s="258">
        <v>163</v>
      </c>
      <c r="B178" s="258" t="s">
        <v>12753</v>
      </c>
      <c r="C178" s="258" t="s">
        <v>9</v>
      </c>
      <c r="D178" s="258" t="s">
        <v>20536</v>
      </c>
      <c r="E178" s="258" t="s">
        <v>2726</v>
      </c>
      <c r="F178" s="341" t="s">
        <v>5348</v>
      </c>
      <c r="G178" s="264" t="s">
        <v>3367</v>
      </c>
      <c r="H178" s="256" t="s">
        <v>4632</v>
      </c>
      <c r="I178" s="263" t="s">
        <v>12745</v>
      </c>
      <c r="J178" s="263" t="s">
        <v>441</v>
      </c>
      <c r="K178" s="309" t="s">
        <v>16230</v>
      </c>
      <c r="L178" s="12" t="s">
        <v>411</v>
      </c>
      <c r="M178" s="12"/>
      <c r="N178" s="19"/>
      <c r="O178" s="19" t="s">
        <v>12749</v>
      </c>
      <c r="P178" s="258" t="s">
        <v>4820</v>
      </c>
      <c r="Q178" s="23"/>
      <c r="R178" s="23"/>
      <c r="S178" s="23"/>
      <c r="T178" s="23" t="s">
        <v>20535</v>
      </c>
      <c r="U178" s="23"/>
      <c r="V178" s="23"/>
      <c r="W178" s="23"/>
      <c r="X178" s="23"/>
      <c r="Y178" s="35" t="s">
        <v>13965</v>
      </c>
      <c r="Z178" s="23" t="s">
        <v>17494</v>
      </c>
      <c r="AA178" s="12"/>
      <c r="AB178" s="12"/>
      <c r="AC178" s="12"/>
      <c r="AD178" s="12"/>
      <c r="AE178" s="12"/>
      <c r="AF178" s="12"/>
      <c r="AG178" s="12"/>
      <c r="AH178" s="12"/>
      <c r="AI178" s="19"/>
      <c r="AJ178" s="12"/>
      <c r="AK178" s="12" t="s">
        <v>14783</v>
      </c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20" t="s">
        <v>2393</v>
      </c>
      <c r="BB178" s="20"/>
      <c r="BC178" s="114"/>
      <c r="BD178" s="370"/>
      <c r="BE178" s="58"/>
    </row>
    <row r="179" spans="1:57" ht="15" customHeight="1" x14ac:dyDescent="0.25">
      <c r="A179" s="258">
        <v>73</v>
      </c>
      <c r="B179" s="258" t="s">
        <v>20255</v>
      </c>
      <c r="C179" s="258" t="s">
        <v>328</v>
      </c>
      <c r="D179" s="258" t="s">
        <v>372</v>
      </c>
      <c r="E179" s="258" t="s">
        <v>331</v>
      </c>
      <c r="F179" s="341" t="s">
        <v>5348</v>
      </c>
      <c r="G179" s="299" t="s">
        <v>5566</v>
      </c>
      <c r="H179" s="263"/>
      <c r="I179" s="263" t="s">
        <v>20254</v>
      </c>
      <c r="J179" s="263"/>
      <c r="K179" s="309" t="s">
        <v>16110</v>
      </c>
      <c r="L179" s="12" t="s">
        <v>678</v>
      </c>
      <c r="M179" s="12"/>
      <c r="N179" s="12"/>
      <c r="O179" s="12"/>
      <c r="P179" s="263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4"/>
      <c r="AX179" s="12"/>
      <c r="AY179" s="12"/>
      <c r="AZ179" s="14"/>
      <c r="BA179" s="36" t="s">
        <v>4574</v>
      </c>
      <c r="BB179" s="36"/>
      <c r="BC179" s="42"/>
      <c r="BD179" s="370"/>
      <c r="BE179" s="59"/>
    </row>
    <row r="180" spans="1:57" ht="31.5" customHeight="1" x14ac:dyDescent="0.25">
      <c r="A180" s="258">
        <v>275</v>
      </c>
      <c r="B180" s="258" t="s">
        <v>736</v>
      </c>
      <c r="C180" s="258" t="s">
        <v>35</v>
      </c>
      <c r="D180" s="258" t="s">
        <v>737</v>
      </c>
      <c r="E180" s="258" t="s">
        <v>714</v>
      </c>
      <c r="F180" s="264" t="s">
        <v>14807</v>
      </c>
      <c r="G180" s="299" t="s">
        <v>655</v>
      </c>
      <c r="H180" s="258" t="s">
        <v>957</v>
      </c>
      <c r="I180" s="264" t="s">
        <v>4068</v>
      </c>
      <c r="J180" s="258" t="s">
        <v>738</v>
      </c>
      <c r="K180" s="310" t="s">
        <v>16231</v>
      </c>
      <c r="L180" s="11" t="s">
        <v>698</v>
      </c>
      <c r="M180" s="11"/>
      <c r="N180" s="23"/>
      <c r="O180" s="23"/>
      <c r="P180" s="263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23" t="s">
        <v>4121</v>
      </c>
      <c r="AB180" s="23"/>
      <c r="AC180" s="23" t="s">
        <v>4721</v>
      </c>
      <c r="AD180" s="23"/>
      <c r="AE180" s="11" t="s">
        <v>2343</v>
      </c>
      <c r="AF180" s="11">
        <v>423.91</v>
      </c>
      <c r="AG180" s="11"/>
      <c r="AH180" s="11"/>
      <c r="AI180" s="23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 t="s">
        <v>3101</v>
      </c>
      <c r="AX180" s="23"/>
      <c r="AY180" s="23"/>
      <c r="AZ180" s="11" t="s">
        <v>4724</v>
      </c>
      <c r="BA180" s="36" t="s">
        <v>4932</v>
      </c>
      <c r="BB180" s="34"/>
      <c r="BC180" s="114"/>
      <c r="BD180" s="370"/>
      <c r="BE180" s="58"/>
    </row>
    <row r="181" spans="1:57" ht="31.5" customHeight="1" x14ac:dyDescent="0.25">
      <c r="A181" s="258">
        <v>218</v>
      </c>
      <c r="B181" s="264" t="s">
        <v>597</v>
      </c>
      <c r="C181" s="264" t="s">
        <v>598</v>
      </c>
      <c r="D181" s="264" t="s">
        <v>599</v>
      </c>
      <c r="E181" s="264" t="s">
        <v>579</v>
      </c>
      <c r="F181" s="264" t="s">
        <v>14807</v>
      </c>
      <c r="G181" s="299" t="s">
        <v>3367</v>
      </c>
      <c r="H181" s="264"/>
      <c r="I181" s="264"/>
      <c r="J181" s="264" t="s">
        <v>2460</v>
      </c>
      <c r="K181" s="109" t="s">
        <v>16232</v>
      </c>
      <c r="L181" s="11" t="s">
        <v>678</v>
      </c>
      <c r="M181" s="11"/>
      <c r="N181" s="11"/>
      <c r="O181" s="11"/>
      <c r="P181" s="258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11"/>
      <c r="AB181" s="11"/>
      <c r="AC181" s="11"/>
      <c r="AD181" s="11"/>
      <c r="AE181" s="11" t="s">
        <v>1857</v>
      </c>
      <c r="AF181" s="11">
        <v>203.3</v>
      </c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 t="s">
        <v>2890</v>
      </c>
      <c r="AX181" s="11"/>
      <c r="AY181" s="11"/>
      <c r="AZ181" s="11" t="s">
        <v>3088</v>
      </c>
      <c r="BA181" s="34"/>
      <c r="BB181" s="34"/>
      <c r="BC181" s="42"/>
      <c r="BD181" s="370"/>
      <c r="BE181" s="59"/>
    </row>
    <row r="182" spans="1:57" ht="30" customHeight="1" x14ac:dyDescent="0.25">
      <c r="A182" s="258">
        <v>173</v>
      </c>
      <c r="B182" s="258" t="s">
        <v>310</v>
      </c>
      <c r="C182" s="258" t="s">
        <v>311</v>
      </c>
      <c r="D182" s="258" t="s">
        <v>312</v>
      </c>
      <c r="E182" s="339" t="s">
        <v>2375</v>
      </c>
      <c r="F182" s="264" t="s">
        <v>14807</v>
      </c>
      <c r="G182" s="299" t="s">
        <v>2243</v>
      </c>
      <c r="H182" s="256" t="s">
        <v>389</v>
      </c>
      <c r="I182" s="256"/>
      <c r="J182" s="256" t="s">
        <v>466</v>
      </c>
      <c r="K182" s="237" t="s">
        <v>16163</v>
      </c>
      <c r="L182" s="12" t="s">
        <v>411</v>
      </c>
      <c r="M182" s="12"/>
      <c r="N182" s="15"/>
      <c r="O182" s="15"/>
      <c r="P182" s="258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2"/>
      <c r="AB182" s="12"/>
      <c r="AC182" s="12"/>
      <c r="AD182" s="12"/>
      <c r="AE182" s="12"/>
      <c r="AF182" s="12"/>
      <c r="AG182" s="12"/>
      <c r="AH182" s="12"/>
      <c r="AI182" s="19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20" t="s">
        <v>2244</v>
      </c>
      <c r="BB182" s="20"/>
      <c r="BC182" s="114"/>
      <c r="BD182" s="370"/>
      <c r="BE182" s="58"/>
    </row>
    <row r="183" spans="1:57" ht="18.75" customHeight="1" x14ac:dyDescent="0.25">
      <c r="A183" s="258">
        <v>583</v>
      </c>
      <c r="B183" s="258" t="s">
        <v>1696</v>
      </c>
      <c r="C183" s="258" t="s">
        <v>1626</v>
      </c>
      <c r="D183" s="258" t="s">
        <v>1697</v>
      </c>
      <c r="E183" s="258" t="s">
        <v>1806</v>
      </c>
      <c r="F183" s="264" t="s">
        <v>14807</v>
      </c>
      <c r="G183" s="299" t="s">
        <v>628</v>
      </c>
      <c r="H183" s="258"/>
      <c r="I183" s="258" t="s">
        <v>3001</v>
      </c>
      <c r="J183" s="258" t="s">
        <v>1698</v>
      </c>
      <c r="K183" s="310" t="s">
        <v>16233</v>
      </c>
      <c r="L183" s="11" t="s">
        <v>764</v>
      </c>
      <c r="M183" s="11"/>
      <c r="N183" s="23"/>
      <c r="O183" s="23"/>
      <c r="P183" s="263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23" t="s">
        <v>1873</v>
      </c>
      <c r="AB183" s="23"/>
      <c r="AC183" s="23"/>
      <c r="AD183" s="23"/>
      <c r="AE183" s="23"/>
      <c r="AF183" s="23"/>
      <c r="AG183" s="23"/>
      <c r="AH183" s="23"/>
      <c r="AI183" s="23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 t="s">
        <v>3032</v>
      </c>
      <c r="AX183" s="23"/>
      <c r="AY183" s="23"/>
      <c r="AZ183" s="11" t="s">
        <v>3095</v>
      </c>
      <c r="BA183" s="34"/>
      <c r="BB183" s="34"/>
      <c r="BC183" s="114"/>
      <c r="BD183" s="370"/>
      <c r="BE183" s="58"/>
    </row>
    <row r="184" spans="1:57" ht="30" customHeight="1" x14ac:dyDescent="0.25">
      <c r="A184" s="258">
        <v>501</v>
      </c>
      <c r="B184" s="258" t="s">
        <v>1480</v>
      </c>
      <c r="C184" s="258" t="s">
        <v>16</v>
      </c>
      <c r="D184" s="258" t="s">
        <v>1481</v>
      </c>
      <c r="E184" s="258" t="s">
        <v>3669</v>
      </c>
      <c r="F184" s="264" t="s">
        <v>14807</v>
      </c>
      <c r="G184" s="299" t="s">
        <v>2243</v>
      </c>
      <c r="H184" s="264" t="s">
        <v>4601</v>
      </c>
      <c r="I184" s="264" t="s">
        <v>3815</v>
      </c>
      <c r="J184" s="258" t="s">
        <v>1482</v>
      </c>
      <c r="K184" s="310" t="s">
        <v>16234</v>
      </c>
      <c r="L184" s="11" t="s">
        <v>704</v>
      </c>
      <c r="M184" s="11"/>
      <c r="N184" s="23"/>
      <c r="O184" s="23"/>
      <c r="P184" s="258" t="s">
        <v>4702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8" t="s">
        <v>3793</v>
      </c>
      <c r="AF184" s="28" t="s">
        <v>3794</v>
      </c>
      <c r="AG184" s="28"/>
      <c r="AH184" s="28"/>
      <c r="AI184" s="23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23"/>
      <c r="AY184" s="23"/>
      <c r="AZ184" s="11" t="s">
        <v>5244</v>
      </c>
      <c r="BA184" s="20" t="s">
        <v>3677</v>
      </c>
      <c r="BB184" s="20"/>
      <c r="BC184" s="114"/>
      <c r="BD184" s="370"/>
      <c r="BE184" s="58"/>
    </row>
    <row r="185" spans="1:57" ht="16.5" customHeight="1" x14ac:dyDescent="0.25">
      <c r="A185" s="258">
        <v>49</v>
      </c>
      <c r="B185" s="338" t="s">
        <v>110</v>
      </c>
      <c r="C185" s="338" t="s">
        <v>1037</v>
      </c>
      <c r="D185" s="341" t="s">
        <v>1036</v>
      </c>
      <c r="E185" s="338" t="s">
        <v>7755</v>
      </c>
      <c r="F185" s="264" t="s">
        <v>14807</v>
      </c>
      <c r="G185" s="361" t="s">
        <v>7708</v>
      </c>
      <c r="H185" s="295" t="s">
        <v>4566</v>
      </c>
      <c r="I185" s="295"/>
      <c r="J185" s="295" t="s">
        <v>554</v>
      </c>
      <c r="K185" s="312" t="s">
        <v>16213</v>
      </c>
      <c r="L185" s="17" t="s">
        <v>764</v>
      </c>
      <c r="M185" s="17"/>
      <c r="N185" s="17"/>
      <c r="O185" s="17"/>
      <c r="P185" s="258" t="s">
        <v>4702</v>
      </c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17"/>
      <c r="AB185" s="17"/>
      <c r="AC185" s="17"/>
      <c r="AD185" s="17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7"/>
      <c r="AY185" s="17"/>
      <c r="AZ185" s="18"/>
      <c r="BA185" s="22"/>
      <c r="BB185" s="22"/>
      <c r="BC185" s="42"/>
      <c r="BD185" s="370"/>
      <c r="BE185" s="59"/>
    </row>
    <row r="186" spans="1:57" ht="15" customHeight="1" x14ac:dyDescent="0.25">
      <c r="A186" s="258">
        <v>212</v>
      </c>
      <c r="B186" s="256" t="s">
        <v>585</v>
      </c>
      <c r="C186" s="256" t="s">
        <v>558</v>
      </c>
      <c r="D186" s="264" t="s">
        <v>586</v>
      </c>
      <c r="E186" s="256" t="s">
        <v>579</v>
      </c>
      <c r="F186" s="341" t="s">
        <v>5348</v>
      </c>
      <c r="G186" s="256" t="s">
        <v>684</v>
      </c>
      <c r="H186" s="334"/>
      <c r="I186" s="334"/>
      <c r="J186" s="256"/>
      <c r="K186" s="237"/>
      <c r="L186" s="12"/>
      <c r="M186" s="12"/>
      <c r="N186" s="12"/>
      <c r="O186" s="12"/>
      <c r="P186" s="295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22"/>
      <c r="BB186" s="22"/>
      <c r="BC186" s="42"/>
      <c r="BD186" s="370"/>
      <c r="BE186" s="59"/>
    </row>
    <row r="187" spans="1:57" ht="45" customHeight="1" x14ac:dyDescent="0.25">
      <c r="A187" s="258">
        <v>292</v>
      </c>
      <c r="B187" s="258" t="s">
        <v>780</v>
      </c>
      <c r="C187" s="258" t="s">
        <v>755</v>
      </c>
      <c r="D187" s="258" t="s">
        <v>781</v>
      </c>
      <c r="E187" s="295" t="s">
        <v>3669</v>
      </c>
      <c r="F187" s="264" t="s">
        <v>14807</v>
      </c>
      <c r="G187" s="299" t="s">
        <v>641</v>
      </c>
      <c r="H187" s="258" t="s">
        <v>4819</v>
      </c>
      <c r="I187" s="264" t="s">
        <v>4958</v>
      </c>
      <c r="J187" s="258" t="s">
        <v>782</v>
      </c>
      <c r="K187" s="310" t="s">
        <v>16235</v>
      </c>
      <c r="L187" s="11" t="s">
        <v>678</v>
      </c>
      <c r="M187" s="11"/>
      <c r="N187" s="23"/>
      <c r="O187" s="23"/>
      <c r="P187" s="263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23" t="s">
        <v>5379</v>
      </c>
      <c r="AB187" s="23"/>
      <c r="AC187" s="23" t="s">
        <v>5762</v>
      </c>
      <c r="AD187" s="23"/>
      <c r="AE187" s="11" t="s">
        <v>1431</v>
      </c>
      <c r="AF187" s="11">
        <v>314</v>
      </c>
      <c r="AG187" s="11"/>
      <c r="AH187" s="11"/>
      <c r="AI187" s="23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 t="s">
        <v>5268</v>
      </c>
      <c r="AX187" s="23"/>
      <c r="AY187" s="23"/>
      <c r="AZ187" s="11" t="s">
        <v>5783</v>
      </c>
      <c r="BA187" s="20" t="s">
        <v>3670</v>
      </c>
      <c r="BB187" s="20"/>
      <c r="BC187" s="114"/>
      <c r="BD187" s="370"/>
      <c r="BE187" s="58"/>
    </row>
    <row r="188" spans="1:57" ht="16.5" customHeight="1" x14ac:dyDescent="0.25">
      <c r="A188" s="258">
        <v>447</v>
      </c>
      <c r="B188" s="258" t="s">
        <v>1318</v>
      </c>
      <c r="C188" s="258" t="s">
        <v>1319</v>
      </c>
      <c r="D188" s="258" t="s">
        <v>1317</v>
      </c>
      <c r="E188" s="258" t="s">
        <v>1245</v>
      </c>
      <c r="F188" s="264" t="s">
        <v>14807</v>
      </c>
      <c r="G188" s="299" t="s">
        <v>684</v>
      </c>
      <c r="H188" s="258" t="s">
        <v>1286</v>
      </c>
      <c r="I188" s="258" t="s">
        <v>2540</v>
      </c>
      <c r="J188" s="258" t="s">
        <v>1320</v>
      </c>
      <c r="K188" s="310" t="s">
        <v>16236</v>
      </c>
      <c r="L188" s="11" t="s">
        <v>704</v>
      </c>
      <c r="M188" s="11"/>
      <c r="N188" s="23"/>
      <c r="O188" s="23"/>
      <c r="P188" s="258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 t="s">
        <v>2697</v>
      </c>
      <c r="AF188" s="23">
        <v>237.21</v>
      </c>
      <c r="AG188" s="23"/>
      <c r="AH188" s="23"/>
      <c r="AI188" s="23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 t="s">
        <v>2890</v>
      </c>
      <c r="AX188" s="23"/>
      <c r="AY188" s="23"/>
      <c r="AZ188" s="11" t="s">
        <v>3113</v>
      </c>
      <c r="BA188" s="34"/>
      <c r="BB188" s="34"/>
      <c r="BC188" s="114"/>
      <c r="BD188" s="370"/>
      <c r="BE188" s="58"/>
    </row>
    <row r="189" spans="1:57" ht="15" customHeight="1" x14ac:dyDescent="0.25">
      <c r="A189" s="258">
        <v>272</v>
      </c>
      <c r="B189" s="258" t="s">
        <v>729</v>
      </c>
      <c r="C189" s="258" t="s">
        <v>23</v>
      </c>
      <c r="D189" s="258" t="s">
        <v>730</v>
      </c>
      <c r="E189" s="258" t="s">
        <v>714</v>
      </c>
      <c r="F189" s="264" t="s">
        <v>14807</v>
      </c>
      <c r="G189" s="299" t="s">
        <v>625</v>
      </c>
      <c r="H189" s="258" t="s">
        <v>755</v>
      </c>
      <c r="I189" s="258"/>
      <c r="J189" s="258" t="s">
        <v>732</v>
      </c>
      <c r="K189" s="239" t="s">
        <v>16237</v>
      </c>
      <c r="L189" s="11" t="s">
        <v>731</v>
      </c>
      <c r="M189" s="11"/>
      <c r="N189" s="23"/>
      <c r="O189" s="23"/>
      <c r="P189" s="258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11"/>
      <c r="AF189" s="11"/>
      <c r="AG189" s="11"/>
      <c r="AH189" s="11"/>
      <c r="AI189" s="23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23"/>
      <c r="AY189" s="23"/>
      <c r="AZ189" s="11"/>
      <c r="BA189" s="34"/>
      <c r="BB189" s="34"/>
      <c r="BC189" s="114"/>
      <c r="BD189" s="370"/>
      <c r="BE189" s="58"/>
    </row>
    <row r="190" spans="1:57" ht="30.75" customHeight="1" x14ac:dyDescent="0.25">
      <c r="A190" s="258">
        <v>329</v>
      </c>
      <c r="B190" s="258" t="s">
        <v>1004</v>
      </c>
      <c r="C190" s="258" t="s">
        <v>988</v>
      </c>
      <c r="D190" s="258" t="s">
        <v>1005</v>
      </c>
      <c r="E190" s="258" t="s">
        <v>1000</v>
      </c>
      <c r="F190" s="264" t="s">
        <v>14807</v>
      </c>
      <c r="G190" s="299" t="s">
        <v>5960</v>
      </c>
      <c r="H190" s="258"/>
      <c r="I190" s="258"/>
      <c r="J190" s="258" t="s">
        <v>1006</v>
      </c>
      <c r="K190" s="310" t="s">
        <v>16238</v>
      </c>
      <c r="L190" s="11" t="s">
        <v>552</v>
      </c>
      <c r="M190" s="11"/>
      <c r="N190" s="23"/>
      <c r="O190" s="23"/>
      <c r="P190" s="258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11"/>
      <c r="AF190" s="11"/>
      <c r="AG190" s="11"/>
      <c r="AH190" s="11"/>
      <c r="AI190" s="23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23"/>
      <c r="AY190" s="23"/>
      <c r="AZ190" s="11"/>
      <c r="BA190" s="36" t="s">
        <v>4933</v>
      </c>
      <c r="BB190" s="36"/>
      <c r="BC190" s="114"/>
      <c r="BD190" s="370"/>
      <c r="BE190" s="58"/>
    </row>
    <row r="191" spans="1:57" ht="15" customHeight="1" x14ac:dyDescent="0.25">
      <c r="A191" s="258">
        <v>337</v>
      </c>
      <c r="B191" s="258" t="s">
        <v>1017</v>
      </c>
      <c r="C191" s="258" t="s">
        <v>1000</v>
      </c>
      <c r="D191" s="258" t="s">
        <v>1018</v>
      </c>
      <c r="E191" s="258" t="s">
        <v>1016</v>
      </c>
      <c r="F191" s="264" t="s">
        <v>14807</v>
      </c>
      <c r="G191" s="299" t="s">
        <v>640</v>
      </c>
      <c r="H191" s="258"/>
      <c r="I191" s="258"/>
      <c r="J191" s="258" t="s">
        <v>1019</v>
      </c>
      <c r="K191" s="310" t="s">
        <v>16239</v>
      </c>
      <c r="L191" s="11" t="s">
        <v>704</v>
      </c>
      <c r="M191" s="11"/>
      <c r="N191" s="23"/>
      <c r="O191" s="23"/>
      <c r="P191" s="264" t="s">
        <v>5334</v>
      </c>
      <c r="Q191" s="35"/>
      <c r="R191" s="35"/>
      <c r="S191" s="35"/>
      <c r="T191" s="35"/>
      <c r="U191" s="35"/>
      <c r="V191" s="23"/>
      <c r="W191" s="23"/>
      <c r="X191" s="23"/>
      <c r="Y191" s="23"/>
      <c r="Z191" s="23"/>
      <c r="AA191" s="23" t="s">
        <v>1626</v>
      </c>
      <c r="AB191" s="23"/>
      <c r="AC191" s="35" t="s">
        <v>2659</v>
      </c>
      <c r="AD191" s="23"/>
      <c r="AE191" s="11" t="s">
        <v>1202</v>
      </c>
      <c r="AF191" s="11">
        <v>194.02</v>
      </c>
      <c r="AG191" s="11"/>
      <c r="AH191" s="11"/>
      <c r="AI191" s="23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 t="s">
        <v>2566</v>
      </c>
      <c r="AX191" s="23"/>
      <c r="AY191" s="23"/>
      <c r="AZ191" s="11" t="s">
        <v>3095</v>
      </c>
      <c r="BA191" s="34"/>
      <c r="BB191" s="34"/>
      <c r="BC191" s="114"/>
      <c r="BD191" s="370"/>
      <c r="BE191" s="58"/>
    </row>
    <row r="192" spans="1:57" ht="30" customHeight="1" x14ac:dyDescent="0.25">
      <c r="A192" s="258">
        <v>139</v>
      </c>
      <c r="B192" s="263" t="s">
        <v>250</v>
      </c>
      <c r="C192" s="263" t="s">
        <v>50</v>
      </c>
      <c r="D192" s="263" t="s">
        <v>251</v>
      </c>
      <c r="E192" s="263" t="s">
        <v>166</v>
      </c>
      <c r="F192" s="341" t="s">
        <v>5348</v>
      </c>
      <c r="G192" s="299" t="s">
        <v>3367</v>
      </c>
      <c r="H192" s="301"/>
      <c r="I192" s="301"/>
      <c r="J192" s="301"/>
      <c r="K192" s="313"/>
      <c r="L192" s="17"/>
      <c r="M192" s="17"/>
      <c r="N192" s="29" t="s">
        <v>15137</v>
      </c>
      <c r="O192" s="29"/>
      <c r="P192" s="258"/>
      <c r="Q192" s="23"/>
      <c r="R192" s="23"/>
      <c r="S192" s="23"/>
      <c r="T192" s="23"/>
      <c r="U192" s="23"/>
      <c r="V192" s="23" t="s">
        <v>14916</v>
      </c>
      <c r="W192" s="23"/>
      <c r="X192" s="23"/>
      <c r="Y192" s="23"/>
      <c r="Z192" s="23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4"/>
      <c r="AX192" s="17"/>
      <c r="AY192" s="17"/>
      <c r="AZ192" s="14"/>
      <c r="BA192" s="20" t="s">
        <v>15144</v>
      </c>
      <c r="BB192" s="22"/>
      <c r="BC192" s="42"/>
      <c r="BD192" s="371" t="s">
        <v>17089</v>
      </c>
      <c r="BE192" s="59"/>
    </row>
    <row r="193" spans="1:57" ht="30" customHeight="1" x14ac:dyDescent="0.25">
      <c r="A193" s="258">
        <v>429</v>
      </c>
      <c r="B193" s="258" t="s">
        <v>1266</v>
      </c>
      <c r="C193" s="258" t="s">
        <v>46</v>
      </c>
      <c r="D193" s="258" t="s">
        <v>1265</v>
      </c>
      <c r="E193" s="339" t="s">
        <v>2375</v>
      </c>
      <c r="F193" s="264" t="s">
        <v>14807</v>
      </c>
      <c r="G193" s="299" t="s">
        <v>2243</v>
      </c>
      <c r="H193" s="258" t="s">
        <v>1286</v>
      </c>
      <c r="I193" s="258"/>
      <c r="J193" s="258"/>
      <c r="K193" s="310"/>
      <c r="L193" s="11"/>
      <c r="M193" s="11"/>
      <c r="N193" s="23"/>
      <c r="O193" s="23"/>
      <c r="P193" s="263"/>
      <c r="Q193" s="12"/>
      <c r="R193" s="12"/>
      <c r="S193" s="12"/>
      <c r="T193" s="12"/>
      <c r="U193" s="12"/>
      <c r="V193" s="12" t="s">
        <v>332</v>
      </c>
      <c r="W193" s="12"/>
      <c r="X193" s="12"/>
      <c r="Y193" s="12"/>
      <c r="Z193" s="12"/>
      <c r="AA193" s="23"/>
      <c r="AB193" s="23"/>
      <c r="AC193" s="23"/>
      <c r="AD193" s="23"/>
      <c r="AE193" s="11"/>
      <c r="AF193" s="11"/>
      <c r="AG193" s="11"/>
      <c r="AH193" s="11"/>
      <c r="AI193" s="23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23"/>
      <c r="AY193" s="23"/>
      <c r="AZ193" s="11"/>
      <c r="BA193" s="20" t="s">
        <v>2244</v>
      </c>
      <c r="BB193" s="20"/>
      <c r="BC193" s="114"/>
      <c r="BD193" s="371" t="s">
        <v>17089</v>
      </c>
      <c r="BE193" s="58"/>
    </row>
    <row r="194" spans="1:57" ht="75" customHeight="1" x14ac:dyDescent="0.25">
      <c r="A194" s="258">
        <v>561</v>
      </c>
      <c r="B194" s="258" t="s">
        <v>1636</v>
      </c>
      <c r="C194" s="258" t="s">
        <v>296</v>
      </c>
      <c r="D194" s="258" t="s">
        <v>1637</v>
      </c>
      <c r="E194" s="258" t="s">
        <v>1626</v>
      </c>
      <c r="F194" s="264" t="s">
        <v>14807</v>
      </c>
      <c r="G194" s="299" t="s">
        <v>680</v>
      </c>
      <c r="H194" s="258" t="s">
        <v>20256</v>
      </c>
      <c r="I194" s="258" t="s">
        <v>11744</v>
      </c>
      <c r="J194" s="258" t="s">
        <v>1638</v>
      </c>
      <c r="K194" s="310" t="s">
        <v>16240</v>
      </c>
      <c r="L194" s="11" t="s">
        <v>704</v>
      </c>
      <c r="M194" s="11"/>
      <c r="N194" s="23"/>
      <c r="O194" s="23"/>
      <c r="P194" s="258"/>
      <c r="Q194" s="11"/>
      <c r="R194" s="11"/>
      <c r="S194" s="11"/>
      <c r="T194" s="11"/>
      <c r="U194" s="11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23"/>
      <c r="AY194" s="23"/>
      <c r="AZ194" s="11"/>
      <c r="BA194" s="34"/>
      <c r="BB194" s="34"/>
      <c r="BC194" s="114"/>
      <c r="BD194" s="370"/>
      <c r="BE194" s="58"/>
    </row>
    <row r="195" spans="1:57" ht="15" customHeight="1" x14ac:dyDescent="0.25">
      <c r="A195" s="258">
        <v>370</v>
      </c>
      <c r="B195" s="258" t="s">
        <v>1090</v>
      </c>
      <c r="C195" s="258" t="s">
        <v>305</v>
      </c>
      <c r="D195" s="258" t="s">
        <v>1091</v>
      </c>
      <c r="E195" s="258" t="s">
        <v>1028</v>
      </c>
      <c r="F195" s="264" t="s">
        <v>14807</v>
      </c>
      <c r="G195" s="299" t="s">
        <v>686</v>
      </c>
      <c r="H195" s="258" t="s">
        <v>1100</v>
      </c>
      <c r="I195" s="258" t="s">
        <v>9709</v>
      </c>
      <c r="J195" s="258"/>
      <c r="K195" s="310"/>
      <c r="L195" s="11"/>
      <c r="M195" s="11"/>
      <c r="N195" s="23" t="s">
        <v>9573</v>
      </c>
      <c r="O195" s="23"/>
      <c r="P195" s="258" t="s">
        <v>2457</v>
      </c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11"/>
      <c r="AF195" s="11"/>
      <c r="AG195" s="11"/>
      <c r="AH195" s="11"/>
      <c r="AI195" s="23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23"/>
      <c r="AY195" s="23"/>
      <c r="AZ195" s="11"/>
      <c r="BA195" s="34"/>
      <c r="BB195" s="34"/>
      <c r="BC195" s="114"/>
      <c r="BD195" s="370"/>
      <c r="BE195" s="58"/>
    </row>
    <row r="196" spans="1:57" ht="30" customHeight="1" x14ac:dyDescent="0.25">
      <c r="A196" s="258">
        <v>355</v>
      </c>
      <c r="B196" s="258" t="s">
        <v>9306</v>
      </c>
      <c r="C196" s="258" t="s">
        <v>932</v>
      </c>
      <c r="D196" s="258" t="s">
        <v>1049</v>
      </c>
      <c r="E196" s="258" t="s">
        <v>1028</v>
      </c>
      <c r="F196" s="264" t="s">
        <v>14807</v>
      </c>
      <c r="G196" s="299" t="s">
        <v>9310</v>
      </c>
      <c r="H196" s="258" t="s">
        <v>7448</v>
      </c>
      <c r="I196" s="258" t="s">
        <v>6465</v>
      </c>
      <c r="J196" s="258">
        <v>745</v>
      </c>
      <c r="K196" s="310" t="s">
        <v>16241</v>
      </c>
      <c r="L196" s="11" t="s">
        <v>698</v>
      </c>
      <c r="M196" s="11"/>
      <c r="N196" s="23"/>
      <c r="O196" s="23"/>
      <c r="P196" s="258" t="s">
        <v>2720</v>
      </c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 t="s">
        <v>13337</v>
      </c>
      <c r="AB196" s="23"/>
      <c r="AC196" s="23" t="s">
        <v>8106</v>
      </c>
      <c r="AD196" s="23"/>
      <c r="AE196" s="11" t="s">
        <v>6507</v>
      </c>
      <c r="AF196" s="11">
        <v>133.37</v>
      </c>
      <c r="AG196" s="11"/>
      <c r="AH196" s="11"/>
      <c r="AI196" s="23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 t="s">
        <v>13336</v>
      </c>
      <c r="AX196" s="23"/>
      <c r="AY196" s="23"/>
      <c r="AZ196" s="11" t="s">
        <v>14268</v>
      </c>
      <c r="BA196" s="34"/>
      <c r="BB196" s="34" t="s">
        <v>14506</v>
      </c>
      <c r="BC196" s="114"/>
      <c r="BD196" s="370"/>
      <c r="BE196" s="58"/>
    </row>
    <row r="197" spans="1:57" s="254" customFormat="1" ht="15.75" customHeight="1" thickBot="1" x14ac:dyDescent="0.3">
      <c r="A197" s="262">
        <v>476</v>
      </c>
      <c r="B197" s="262" t="s">
        <v>1408</v>
      </c>
      <c r="C197" s="262" t="s">
        <v>1286</v>
      </c>
      <c r="D197" s="262" t="s">
        <v>1409</v>
      </c>
      <c r="E197" s="345" t="s">
        <v>1419</v>
      </c>
      <c r="F197" s="359" t="s">
        <v>14807</v>
      </c>
      <c r="G197" s="365" t="s">
        <v>637</v>
      </c>
      <c r="H197" s="262"/>
      <c r="I197" s="262"/>
      <c r="J197" s="262" t="s">
        <v>1410</v>
      </c>
      <c r="K197" s="319" t="s">
        <v>16242</v>
      </c>
      <c r="L197" s="252" t="s">
        <v>506</v>
      </c>
      <c r="M197" s="252"/>
      <c r="N197" s="253"/>
      <c r="O197" s="253"/>
      <c r="P197" s="262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2" t="s">
        <v>1806</v>
      </c>
      <c r="AF197" s="252">
        <v>349.99</v>
      </c>
      <c r="AG197" s="252"/>
      <c r="AH197" s="252"/>
      <c r="AI197" s="253"/>
      <c r="AJ197" s="252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70" t="s">
        <v>2636</v>
      </c>
      <c r="AX197" s="253"/>
      <c r="AY197" s="253"/>
      <c r="AZ197" s="252" t="s">
        <v>3531</v>
      </c>
      <c r="BA197" s="271" t="s">
        <v>3670</v>
      </c>
      <c r="BB197" s="271"/>
      <c r="BC197" s="281"/>
      <c r="BD197" s="373" t="s">
        <v>17090</v>
      </c>
      <c r="BE197" s="275"/>
    </row>
    <row r="198" spans="1:57" ht="15" customHeight="1" x14ac:dyDescent="0.25">
      <c r="A198" s="258">
        <v>181</v>
      </c>
      <c r="B198" s="263" t="s">
        <v>488</v>
      </c>
      <c r="C198" s="263" t="s">
        <v>489</v>
      </c>
      <c r="D198" s="263" t="s">
        <v>490</v>
      </c>
      <c r="E198" s="295" t="s">
        <v>927</v>
      </c>
      <c r="F198" s="264" t="s">
        <v>14807</v>
      </c>
      <c r="G198" s="295" t="s">
        <v>637</v>
      </c>
      <c r="H198" s="332" t="s">
        <v>18</v>
      </c>
      <c r="I198" s="332" t="s">
        <v>1626</v>
      </c>
      <c r="J198" s="263" t="s">
        <v>491</v>
      </c>
      <c r="K198" s="309" t="s">
        <v>16243</v>
      </c>
      <c r="L198" s="12" t="s">
        <v>411</v>
      </c>
      <c r="M198" s="12"/>
      <c r="N198" s="17"/>
      <c r="O198" s="17"/>
      <c r="P198" s="258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17" t="s">
        <v>1873</v>
      </c>
      <c r="AB198" s="17"/>
      <c r="AC198" s="17" t="s">
        <v>2636</v>
      </c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29" t="s">
        <v>2726</v>
      </c>
      <c r="AX198" s="17"/>
      <c r="AY198" s="17"/>
      <c r="AZ198" s="27" t="s">
        <v>3500</v>
      </c>
      <c r="BA198" s="20" t="s">
        <v>3670</v>
      </c>
      <c r="BB198" s="20"/>
      <c r="BC198" s="42"/>
      <c r="BD198" s="370"/>
      <c r="BE198" s="59"/>
    </row>
    <row r="199" spans="1:57" s="230" customFormat="1" ht="15" customHeight="1" x14ac:dyDescent="0.25">
      <c r="A199" s="297">
        <v>190</v>
      </c>
      <c r="B199" s="298" t="s">
        <v>518</v>
      </c>
      <c r="C199" s="298" t="s">
        <v>395</v>
      </c>
      <c r="D199" s="305" t="s">
        <v>519</v>
      </c>
      <c r="E199" s="298"/>
      <c r="F199" s="341" t="s">
        <v>5348</v>
      </c>
      <c r="G199" s="305" t="s">
        <v>641</v>
      </c>
      <c r="H199" s="335"/>
      <c r="I199" s="335"/>
      <c r="J199" s="298" t="s">
        <v>520</v>
      </c>
      <c r="K199" s="320" t="s">
        <v>16244</v>
      </c>
      <c r="L199" s="224" t="s">
        <v>411</v>
      </c>
      <c r="M199" s="224"/>
      <c r="N199" s="233"/>
      <c r="O199" s="233"/>
      <c r="P199" s="296" t="s">
        <v>4724</v>
      </c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33"/>
      <c r="AX199" s="224"/>
      <c r="AY199" s="224"/>
      <c r="AZ199" s="233"/>
      <c r="BA199" s="228"/>
      <c r="BB199" s="228"/>
      <c r="BC199" s="229"/>
      <c r="BD199" s="371" t="s">
        <v>17091</v>
      </c>
      <c r="BE199" s="243"/>
    </row>
    <row r="200" spans="1:57" ht="15" customHeight="1" x14ac:dyDescent="0.25">
      <c r="A200" s="258">
        <v>350</v>
      </c>
      <c r="B200" s="258" t="s">
        <v>1038</v>
      </c>
      <c r="C200" s="258" t="s">
        <v>1039</v>
      </c>
      <c r="D200" s="258" t="s">
        <v>1040</v>
      </c>
      <c r="E200" s="258" t="s">
        <v>1028</v>
      </c>
      <c r="F200" s="264" t="s">
        <v>14807</v>
      </c>
      <c r="G200" s="299" t="s">
        <v>17425</v>
      </c>
      <c r="H200" s="258" t="s">
        <v>1100</v>
      </c>
      <c r="I200" s="258"/>
      <c r="J200" s="258"/>
      <c r="K200" s="310"/>
      <c r="L200" s="11"/>
      <c r="M200" s="11"/>
      <c r="N200" s="23"/>
      <c r="O200" s="23"/>
      <c r="P200" s="263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23"/>
      <c r="AB200" s="23"/>
      <c r="AC200" s="23"/>
      <c r="AD200" s="23"/>
      <c r="AE200" s="11"/>
      <c r="AF200" s="11"/>
      <c r="AG200" s="11"/>
      <c r="AH200" s="11"/>
      <c r="AI200" s="23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23"/>
      <c r="AY200" s="23"/>
      <c r="AZ200" s="11"/>
      <c r="BA200" s="34"/>
      <c r="BB200" s="34"/>
      <c r="BC200" s="114"/>
      <c r="BD200" s="370"/>
      <c r="BE200" s="58"/>
    </row>
    <row r="201" spans="1:57" ht="30" customHeight="1" x14ac:dyDescent="0.25">
      <c r="A201" s="258">
        <v>571</v>
      </c>
      <c r="B201" s="258" t="s">
        <v>1665</v>
      </c>
      <c r="C201" s="258" t="s">
        <v>23</v>
      </c>
      <c r="D201" s="258" t="s">
        <v>1666</v>
      </c>
      <c r="E201" s="258" t="s">
        <v>1626</v>
      </c>
      <c r="F201" s="264" t="s">
        <v>14807</v>
      </c>
      <c r="G201" s="299" t="s">
        <v>625</v>
      </c>
      <c r="H201" s="258" t="s">
        <v>1857</v>
      </c>
      <c r="I201" s="258" t="s">
        <v>2540</v>
      </c>
      <c r="J201" s="258" t="s">
        <v>1667</v>
      </c>
      <c r="K201" s="310" t="s">
        <v>16245</v>
      </c>
      <c r="L201" s="11" t="s">
        <v>704</v>
      </c>
      <c r="M201" s="11"/>
      <c r="N201" s="23"/>
      <c r="O201" s="23"/>
      <c r="P201" s="258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 t="s">
        <v>2636</v>
      </c>
      <c r="AX201" s="23"/>
      <c r="AY201" s="23"/>
      <c r="AZ201" s="11" t="s">
        <v>3096</v>
      </c>
      <c r="BA201" s="34"/>
      <c r="BB201" s="34"/>
      <c r="BC201" s="114"/>
      <c r="BD201" s="370"/>
      <c r="BE201" s="58"/>
    </row>
    <row r="202" spans="1:57" ht="14.25" customHeight="1" x14ac:dyDescent="0.25">
      <c r="A202" s="258">
        <v>570</v>
      </c>
      <c r="B202" s="258" t="s">
        <v>1663</v>
      </c>
      <c r="C202" s="258" t="s">
        <v>1256</v>
      </c>
      <c r="D202" s="258" t="s">
        <v>1664</v>
      </c>
      <c r="E202" s="258" t="s">
        <v>1626</v>
      </c>
      <c r="F202" s="264" t="s">
        <v>14807</v>
      </c>
      <c r="G202" s="299" t="s">
        <v>640</v>
      </c>
      <c r="H202" s="258" t="s">
        <v>1995</v>
      </c>
      <c r="I202" s="258" t="s">
        <v>3206</v>
      </c>
      <c r="J202" s="258"/>
      <c r="K202" s="310" t="s">
        <v>16110</v>
      </c>
      <c r="L202" s="11" t="s">
        <v>678</v>
      </c>
      <c r="M202" s="11"/>
      <c r="N202" s="23"/>
      <c r="O202" s="23"/>
      <c r="P202" s="258" t="s">
        <v>3542</v>
      </c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23"/>
      <c r="AY202" s="23"/>
      <c r="AZ202" s="11"/>
      <c r="BA202" s="34"/>
      <c r="BB202" s="34"/>
      <c r="BC202" s="114"/>
      <c r="BD202" s="370"/>
      <c r="BE202" s="58"/>
    </row>
    <row r="203" spans="1:57" s="216" customFormat="1" ht="30" customHeight="1" x14ac:dyDescent="0.25">
      <c r="A203" s="261">
        <v>468</v>
      </c>
      <c r="B203" s="261" t="s">
        <v>1386</v>
      </c>
      <c r="C203" s="261" t="s">
        <v>305</v>
      </c>
      <c r="D203" s="261" t="s">
        <v>1385</v>
      </c>
      <c r="E203" s="261" t="s">
        <v>1245</v>
      </c>
      <c r="F203" s="341" t="s">
        <v>5348</v>
      </c>
      <c r="G203" s="333" t="s">
        <v>628</v>
      </c>
      <c r="H203" s="261" t="s">
        <v>1419</v>
      </c>
      <c r="I203" s="261"/>
      <c r="J203" s="261" t="s">
        <v>1387</v>
      </c>
      <c r="K203" s="316" t="s">
        <v>16246</v>
      </c>
      <c r="L203" s="5" t="s">
        <v>678</v>
      </c>
      <c r="M203" s="5"/>
      <c r="N203" s="213"/>
      <c r="O203" s="213"/>
      <c r="P203" s="261" t="s">
        <v>3542</v>
      </c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213"/>
      <c r="AY203" s="213"/>
      <c r="AZ203" s="5"/>
      <c r="BA203" s="221"/>
      <c r="BB203" s="221"/>
      <c r="BC203" s="278"/>
      <c r="BD203" s="373" t="s">
        <v>17091</v>
      </c>
      <c r="BE203" s="273"/>
    </row>
    <row r="204" spans="1:57" ht="15" customHeight="1" x14ac:dyDescent="0.25">
      <c r="A204" s="258">
        <v>338</v>
      </c>
      <c r="B204" s="258" t="s">
        <v>1020</v>
      </c>
      <c r="C204" s="258" t="s">
        <v>1000</v>
      </c>
      <c r="D204" s="258" t="s">
        <v>1021</v>
      </c>
      <c r="E204" s="258" t="s">
        <v>1016</v>
      </c>
      <c r="F204" s="264" t="s">
        <v>14807</v>
      </c>
      <c r="G204" s="299" t="s">
        <v>682</v>
      </c>
      <c r="H204" s="258"/>
      <c r="I204" s="258"/>
      <c r="J204" s="258" t="s">
        <v>1022</v>
      </c>
      <c r="K204" s="310" t="s">
        <v>16247</v>
      </c>
      <c r="L204" s="11" t="s">
        <v>557</v>
      </c>
      <c r="M204" s="11"/>
      <c r="N204" s="23"/>
      <c r="O204" s="23"/>
      <c r="P204" s="258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 t="s">
        <v>1806</v>
      </c>
      <c r="AB204" s="23"/>
      <c r="AC204" s="23" t="s">
        <v>2636</v>
      </c>
      <c r="AD204" s="23"/>
      <c r="AE204" s="11" t="s">
        <v>1074</v>
      </c>
      <c r="AF204" s="11">
        <v>306</v>
      </c>
      <c r="AG204" s="11"/>
      <c r="AH204" s="11"/>
      <c r="AI204" s="23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 t="s">
        <v>2890</v>
      </c>
      <c r="AX204" s="23"/>
      <c r="AY204" s="23"/>
      <c r="AZ204" s="11" t="s">
        <v>3102</v>
      </c>
      <c r="BA204" s="34"/>
      <c r="BB204" s="34"/>
      <c r="BC204" s="114"/>
      <c r="BD204" s="370"/>
      <c r="BE204" s="58"/>
    </row>
    <row r="205" spans="1:57" ht="15" customHeight="1" x14ac:dyDescent="0.25">
      <c r="A205" s="258">
        <v>13</v>
      </c>
      <c r="B205" s="258" t="s">
        <v>6565</v>
      </c>
      <c r="C205" s="339">
        <v>40535</v>
      </c>
      <c r="D205" s="258" t="s">
        <v>2008</v>
      </c>
      <c r="E205" s="339" t="s">
        <v>2726</v>
      </c>
      <c r="F205" s="264" t="s">
        <v>14807</v>
      </c>
      <c r="G205" s="299" t="s">
        <v>2243</v>
      </c>
      <c r="H205" s="256" t="s">
        <v>988</v>
      </c>
      <c r="I205" s="256" t="s">
        <v>2001</v>
      </c>
      <c r="J205" s="256" t="s">
        <v>479</v>
      </c>
      <c r="K205" s="237" t="s">
        <v>16248</v>
      </c>
      <c r="L205" s="12" t="s">
        <v>444</v>
      </c>
      <c r="M205" s="12"/>
      <c r="N205" s="15"/>
      <c r="O205" s="15"/>
      <c r="P205" s="258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12"/>
      <c r="AB205" s="12"/>
      <c r="AC205" s="12"/>
      <c r="AD205" s="12"/>
      <c r="AE205" s="12"/>
      <c r="AF205" s="12"/>
      <c r="AG205" s="12"/>
      <c r="AH205" s="12"/>
      <c r="AI205" s="19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4"/>
      <c r="AX205" s="17"/>
      <c r="AY205" s="17"/>
      <c r="AZ205" s="14"/>
      <c r="BA205" s="20" t="s">
        <v>2759</v>
      </c>
      <c r="BB205" s="20"/>
      <c r="BC205" s="114"/>
      <c r="BD205" s="370"/>
      <c r="BE205" s="58"/>
    </row>
    <row r="206" spans="1:57" ht="30" customHeight="1" x14ac:dyDescent="0.25">
      <c r="A206" s="258">
        <v>530</v>
      </c>
      <c r="B206" s="258" t="s">
        <v>1557</v>
      </c>
      <c r="C206" s="258" t="s">
        <v>305</v>
      </c>
      <c r="D206" s="258" t="s">
        <v>1558</v>
      </c>
      <c r="E206" s="258" t="s">
        <v>1419</v>
      </c>
      <c r="F206" s="264" t="s">
        <v>14807</v>
      </c>
      <c r="G206" s="299" t="s">
        <v>686</v>
      </c>
      <c r="H206" s="258" t="s">
        <v>1606</v>
      </c>
      <c r="I206" s="258"/>
      <c r="J206" s="258" t="s">
        <v>1117</v>
      </c>
      <c r="K206" s="310" t="s">
        <v>16249</v>
      </c>
      <c r="L206" s="11" t="s">
        <v>678</v>
      </c>
      <c r="M206" s="11"/>
      <c r="N206" s="23"/>
      <c r="O206" s="23"/>
      <c r="P206" s="263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23"/>
      <c r="AB206" s="23"/>
      <c r="AC206" s="23"/>
      <c r="AD206" s="23"/>
      <c r="AE206" s="23"/>
      <c r="AF206" s="23"/>
      <c r="AG206" s="23"/>
      <c r="AH206" s="23"/>
      <c r="AI206" s="23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23"/>
      <c r="AY206" s="23"/>
      <c r="AZ206" s="11"/>
      <c r="BA206" s="34"/>
      <c r="BB206" s="34"/>
      <c r="BC206" s="114"/>
      <c r="BD206" s="370"/>
      <c r="BE206" s="58"/>
    </row>
    <row r="207" spans="1:57" ht="30" customHeight="1" x14ac:dyDescent="0.25">
      <c r="A207" s="258">
        <v>462</v>
      </c>
      <c r="B207" s="258" t="s">
        <v>1366</v>
      </c>
      <c r="C207" s="258" t="s">
        <v>1245</v>
      </c>
      <c r="D207" s="258" t="s">
        <v>1367</v>
      </c>
      <c r="E207" s="258" t="s">
        <v>1419</v>
      </c>
      <c r="F207" s="264" t="s">
        <v>14807</v>
      </c>
      <c r="G207" s="299" t="s">
        <v>655</v>
      </c>
      <c r="H207" s="258"/>
      <c r="I207" s="258"/>
      <c r="J207" s="258" t="s">
        <v>1368</v>
      </c>
      <c r="K207" s="310" t="s">
        <v>16250</v>
      </c>
      <c r="L207" s="11" t="s">
        <v>698</v>
      </c>
      <c r="M207" s="11"/>
      <c r="N207" s="23"/>
      <c r="O207" s="23"/>
      <c r="P207" s="258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11" t="s">
        <v>1988</v>
      </c>
      <c r="AF207" s="11">
        <v>429.18</v>
      </c>
      <c r="AG207" s="11"/>
      <c r="AH207" s="11"/>
      <c r="AI207" s="23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 t="s">
        <v>3118</v>
      </c>
      <c r="AX207" s="23"/>
      <c r="AY207" s="23"/>
      <c r="AZ207" s="11" t="s">
        <v>3414</v>
      </c>
      <c r="BA207" s="34"/>
      <c r="BB207" s="34"/>
      <c r="BC207" s="114"/>
      <c r="BD207" s="370"/>
      <c r="BE207" s="58"/>
    </row>
    <row r="208" spans="1:57" ht="15" customHeight="1" x14ac:dyDescent="0.25">
      <c r="A208" s="258">
        <v>15</v>
      </c>
      <c r="B208" s="258" t="s">
        <v>799</v>
      </c>
      <c r="C208" s="258" t="s">
        <v>13294</v>
      </c>
      <c r="D208" s="258" t="s">
        <v>7</v>
      </c>
      <c r="E208" s="258" t="s">
        <v>579</v>
      </c>
      <c r="F208" s="264" t="s">
        <v>14807</v>
      </c>
      <c r="G208" s="299" t="s">
        <v>3367</v>
      </c>
      <c r="H208" s="256" t="s">
        <v>11</v>
      </c>
      <c r="I208" s="256"/>
      <c r="J208" s="256" t="s">
        <v>415</v>
      </c>
      <c r="K208" s="237" t="s">
        <v>16251</v>
      </c>
      <c r="L208" s="12" t="s">
        <v>411</v>
      </c>
      <c r="M208" s="12"/>
      <c r="N208" s="15"/>
      <c r="O208" s="15" t="s">
        <v>13025</v>
      </c>
      <c r="P208" s="258" t="s">
        <v>13722</v>
      </c>
      <c r="Q208" s="23"/>
      <c r="R208" s="23"/>
      <c r="S208" s="23"/>
      <c r="T208" s="23"/>
      <c r="U208" s="23"/>
      <c r="V208" s="23"/>
      <c r="W208" s="23"/>
      <c r="X208" s="23"/>
      <c r="Y208" s="23"/>
      <c r="Z208" s="23" t="s">
        <v>907</v>
      </c>
      <c r="AA208" s="12"/>
      <c r="AB208" s="12"/>
      <c r="AC208" s="12"/>
      <c r="AD208" s="12"/>
      <c r="AE208" s="12"/>
      <c r="AF208" s="12"/>
      <c r="AG208" s="12"/>
      <c r="AH208" s="12"/>
      <c r="AI208" s="19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4"/>
      <c r="AX208" s="17"/>
      <c r="AY208" s="17"/>
      <c r="AZ208" s="14"/>
      <c r="BA208" s="22"/>
      <c r="BB208" s="22"/>
      <c r="BC208" s="114"/>
      <c r="BD208" s="370"/>
      <c r="BE208" s="58"/>
    </row>
    <row r="209" spans="1:57" ht="30" customHeight="1" x14ac:dyDescent="0.25">
      <c r="A209" s="258">
        <v>81</v>
      </c>
      <c r="B209" s="338" t="s">
        <v>384</v>
      </c>
      <c r="C209" s="338" t="s">
        <v>327</v>
      </c>
      <c r="D209" s="338" t="s">
        <v>385</v>
      </c>
      <c r="E209" s="338" t="s">
        <v>355</v>
      </c>
      <c r="F209" s="341" t="s">
        <v>5348</v>
      </c>
      <c r="G209" s="341" t="s">
        <v>14630</v>
      </c>
      <c r="H209" s="256"/>
      <c r="I209" s="256"/>
      <c r="J209" s="256"/>
      <c r="K209" s="237"/>
      <c r="L209" s="12"/>
      <c r="M209" s="12"/>
      <c r="N209" s="12" t="s">
        <v>389</v>
      </c>
      <c r="O209" s="12"/>
      <c r="P209" s="258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22"/>
      <c r="BB209" s="22"/>
      <c r="BC209" s="42"/>
      <c r="BD209" s="370"/>
      <c r="BE209" s="59"/>
    </row>
    <row r="210" spans="1:57" ht="30" customHeight="1" x14ac:dyDescent="0.25">
      <c r="A210" s="258">
        <v>628</v>
      </c>
      <c r="B210" s="258" t="s">
        <v>1825</v>
      </c>
      <c r="C210" s="258" t="s">
        <v>1806</v>
      </c>
      <c r="D210" s="258" t="s">
        <v>1826</v>
      </c>
      <c r="E210" s="258" t="s">
        <v>1873</v>
      </c>
      <c r="F210" s="264" t="s">
        <v>14807</v>
      </c>
      <c r="G210" s="299" t="s">
        <v>684</v>
      </c>
      <c r="H210" s="258"/>
      <c r="I210" s="258"/>
      <c r="J210" s="258" t="s">
        <v>1827</v>
      </c>
      <c r="K210" s="310" t="s">
        <v>16252</v>
      </c>
      <c r="L210" s="11" t="s">
        <v>698</v>
      </c>
      <c r="M210" s="11"/>
      <c r="N210" s="23"/>
      <c r="O210" s="23"/>
      <c r="P210" s="263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23"/>
      <c r="AB210" s="23"/>
      <c r="AC210" s="23" t="s">
        <v>4170</v>
      </c>
      <c r="AD210" s="23"/>
      <c r="AE210" s="23" t="s">
        <v>2009</v>
      </c>
      <c r="AF210" s="23">
        <v>946</v>
      </c>
      <c r="AG210" s="23"/>
      <c r="AH210" s="23"/>
      <c r="AI210" s="23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 t="s">
        <v>2949</v>
      </c>
      <c r="AX210" s="23"/>
      <c r="AY210" s="23"/>
      <c r="AZ210" s="11" t="s">
        <v>4159</v>
      </c>
      <c r="BA210" s="34"/>
      <c r="BB210" s="34"/>
      <c r="BC210" s="114"/>
      <c r="BD210" s="370"/>
      <c r="BE210" s="58"/>
    </row>
    <row r="211" spans="1:57" ht="15" customHeight="1" x14ac:dyDescent="0.25">
      <c r="A211" s="258">
        <v>585</v>
      </c>
      <c r="B211" s="258" t="s">
        <v>1701</v>
      </c>
      <c r="C211" s="258" t="s">
        <v>20</v>
      </c>
      <c r="D211" s="258" t="s">
        <v>1804</v>
      </c>
      <c r="E211" s="339" t="s">
        <v>3101</v>
      </c>
      <c r="F211" s="264" t="s">
        <v>14807</v>
      </c>
      <c r="G211" s="299" t="s">
        <v>652</v>
      </c>
      <c r="H211" s="258" t="s">
        <v>1792</v>
      </c>
      <c r="I211" s="258" t="s">
        <v>4200</v>
      </c>
      <c r="J211" s="258" t="s">
        <v>1705</v>
      </c>
      <c r="K211" s="310" t="s">
        <v>16253</v>
      </c>
      <c r="L211" s="11" t="s">
        <v>698</v>
      </c>
      <c r="M211" s="11"/>
      <c r="N211" s="23"/>
      <c r="O211" s="23"/>
      <c r="P211" s="258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 t="s">
        <v>6427</v>
      </c>
      <c r="AD211" s="23"/>
      <c r="AE211" s="23" t="s">
        <v>4494</v>
      </c>
      <c r="AF211" s="23">
        <v>188.68</v>
      </c>
      <c r="AG211" s="23"/>
      <c r="AH211" s="23"/>
      <c r="AI211" s="23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 t="s">
        <v>6158</v>
      </c>
      <c r="AX211" s="23"/>
      <c r="AY211" s="23"/>
      <c r="AZ211" s="11" t="s">
        <v>6499</v>
      </c>
      <c r="BA211" s="20" t="s">
        <v>3099</v>
      </c>
      <c r="BB211" s="20"/>
      <c r="BC211" s="114"/>
      <c r="BD211" s="370"/>
      <c r="BE211" s="58"/>
    </row>
    <row r="212" spans="1:57" ht="30" customHeight="1" x14ac:dyDescent="0.25">
      <c r="A212" s="258">
        <v>108</v>
      </c>
      <c r="B212" s="258" t="s">
        <v>337</v>
      </c>
      <c r="C212" s="258" t="s">
        <v>338</v>
      </c>
      <c r="D212" s="258" t="s">
        <v>339</v>
      </c>
      <c r="E212" s="339" t="s">
        <v>3101</v>
      </c>
      <c r="F212" s="264" t="s">
        <v>14807</v>
      </c>
      <c r="G212" s="295" t="s">
        <v>641</v>
      </c>
      <c r="H212" s="263" t="s">
        <v>3470</v>
      </c>
      <c r="I212" s="256" t="s">
        <v>4223</v>
      </c>
      <c r="J212" s="263" t="s">
        <v>846</v>
      </c>
      <c r="K212" s="309" t="s">
        <v>16254</v>
      </c>
      <c r="L212" s="12" t="s">
        <v>678</v>
      </c>
      <c r="M212" s="12"/>
      <c r="N212" s="14"/>
      <c r="O212" s="14"/>
      <c r="P212" s="258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12"/>
      <c r="AB212" s="12"/>
      <c r="AC212" s="12" t="s">
        <v>5437</v>
      </c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4" t="s">
        <v>5031</v>
      </c>
      <c r="AX212" s="12"/>
      <c r="AY212" s="12"/>
      <c r="AZ212" s="14" t="s">
        <v>5465</v>
      </c>
      <c r="BA212" s="20" t="s">
        <v>3099</v>
      </c>
      <c r="BB212" s="20"/>
      <c r="BC212" s="42"/>
      <c r="BD212" s="370"/>
      <c r="BE212" s="59"/>
    </row>
    <row r="213" spans="1:57" ht="15" customHeight="1" x14ac:dyDescent="0.25">
      <c r="A213" s="258">
        <v>535</v>
      </c>
      <c r="B213" s="258" t="s">
        <v>1567</v>
      </c>
      <c r="C213" s="258" t="s">
        <v>61</v>
      </c>
      <c r="D213" s="258" t="s">
        <v>1568</v>
      </c>
      <c r="E213" s="258" t="s">
        <v>1419</v>
      </c>
      <c r="F213" s="264" t="s">
        <v>14807</v>
      </c>
      <c r="G213" s="299" t="s">
        <v>682</v>
      </c>
      <c r="H213" s="258" t="s">
        <v>1431</v>
      </c>
      <c r="I213" s="258" t="s">
        <v>3921</v>
      </c>
      <c r="J213" s="258" t="s">
        <v>1569</v>
      </c>
      <c r="K213" s="310" t="s">
        <v>16255</v>
      </c>
      <c r="L213" s="11" t="s">
        <v>678</v>
      </c>
      <c r="M213" s="11"/>
      <c r="N213" s="23"/>
      <c r="O213" s="23"/>
      <c r="P213" s="263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23" t="s">
        <v>5379</v>
      </c>
      <c r="AB213" s="23"/>
      <c r="AC213" s="23" t="s">
        <v>5762</v>
      </c>
      <c r="AD213" s="23"/>
      <c r="AE213" s="23"/>
      <c r="AF213" s="23"/>
      <c r="AG213" s="23"/>
      <c r="AH213" s="23"/>
      <c r="AI213" s="23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 t="s">
        <v>4686</v>
      </c>
      <c r="AX213" s="23"/>
      <c r="AY213" s="23"/>
      <c r="AZ213" s="11" t="s">
        <v>5783</v>
      </c>
      <c r="BA213" s="36" t="s">
        <v>3961</v>
      </c>
      <c r="BB213" s="36"/>
      <c r="BC213" s="114"/>
      <c r="BD213" s="370"/>
      <c r="BE213" s="58"/>
    </row>
    <row r="214" spans="1:57" ht="45" customHeight="1" x14ac:dyDescent="0.25">
      <c r="A214" s="258">
        <v>364</v>
      </c>
      <c r="B214" s="258" t="s">
        <v>1072</v>
      </c>
      <c r="C214" s="258" t="s">
        <v>276</v>
      </c>
      <c r="D214" s="258" t="s">
        <v>1073</v>
      </c>
      <c r="E214" s="295" t="s">
        <v>3669</v>
      </c>
      <c r="F214" s="264" t="s">
        <v>14807</v>
      </c>
      <c r="G214" s="299" t="s">
        <v>652</v>
      </c>
      <c r="H214" s="258" t="s">
        <v>1074</v>
      </c>
      <c r="I214" s="258"/>
      <c r="J214" s="258"/>
      <c r="K214" s="310"/>
      <c r="L214" s="11"/>
      <c r="M214" s="11"/>
      <c r="N214" s="23"/>
      <c r="O214" s="23"/>
      <c r="P214" s="258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11"/>
      <c r="AF214" s="11"/>
      <c r="AG214" s="11"/>
      <c r="AH214" s="11"/>
      <c r="AI214" s="23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23"/>
      <c r="AY214" s="23"/>
      <c r="AZ214" s="11"/>
      <c r="BA214" s="20" t="s">
        <v>3670</v>
      </c>
      <c r="BB214" s="20"/>
      <c r="BC214" s="114"/>
      <c r="BD214" s="370"/>
      <c r="BE214" s="58"/>
    </row>
    <row r="215" spans="1:57" s="216" customFormat="1" ht="30" customHeight="1" x14ac:dyDescent="0.25">
      <c r="A215" s="261">
        <v>52</v>
      </c>
      <c r="B215" s="261" t="s">
        <v>117</v>
      </c>
      <c r="C215" s="261" t="s">
        <v>118</v>
      </c>
      <c r="D215" s="261" t="s">
        <v>119</v>
      </c>
      <c r="E215" s="261" t="s">
        <v>109</v>
      </c>
      <c r="F215" s="341" t="s">
        <v>5348</v>
      </c>
      <c r="G215" s="333" t="s">
        <v>640</v>
      </c>
      <c r="H215" s="302" t="s">
        <v>4494</v>
      </c>
      <c r="I215" s="302" t="s">
        <v>6738</v>
      </c>
      <c r="J215" s="302" t="s">
        <v>1347</v>
      </c>
      <c r="K215" s="314" t="s">
        <v>16256</v>
      </c>
      <c r="L215" s="211" t="s">
        <v>678</v>
      </c>
      <c r="M215" s="211"/>
      <c r="N215" s="210"/>
      <c r="O215" s="210"/>
      <c r="P215" s="261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5"/>
      <c r="BB215" s="215"/>
      <c r="BC215" s="280"/>
      <c r="BD215" s="373" t="s">
        <v>17092</v>
      </c>
      <c r="BE215" s="223"/>
    </row>
    <row r="216" spans="1:57" ht="26.25" customHeight="1" x14ac:dyDescent="0.25">
      <c r="A216" s="258">
        <v>498</v>
      </c>
      <c r="B216" s="258" t="s">
        <v>1472</v>
      </c>
      <c r="C216" s="258" t="s">
        <v>308</v>
      </c>
      <c r="D216" s="258" t="s">
        <v>1473</v>
      </c>
      <c r="E216" s="258" t="s">
        <v>3669</v>
      </c>
      <c r="F216" s="264" t="s">
        <v>14807</v>
      </c>
      <c r="G216" s="299" t="s">
        <v>684</v>
      </c>
      <c r="H216" s="258" t="s">
        <v>1431</v>
      </c>
      <c r="I216" s="264" t="s">
        <v>3750</v>
      </c>
      <c r="J216" s="258"/>
      <c r="K216" s="310" t="s">
        <v>16110</v>
      </c>
      <c r="L216" s="11" t="s">
        <v>678</v>
      </c>
      <c r="M216" s="11"/>
      <c r="N216" s="23" t="s">
        <v>3789</v>
      </c>
      <c r="O216" s="23"/>
      <c r="P216" s="263" t="s">
        <v>3747</v>
      </c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23"/>
      <c r="AB216" s="23"/>
      <c r="AC216" s="23"/>
      <c r="AD216" s="23"/>
      <c r="AE216" s="23"/>
      <c r="AF216" s="23"/>
      <c r="AG216" s="23"/>
      <c r="AH216" s="23"/>
      <c r="AI216" s="23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23"/>
      <c r="AY216" s="23"/>
      <c r="AZ216" s="11"/>
      <c r="BA216" s="20" t="s">
        <v>3677</v>
      </c>
      <c r="BB216" s="20"/>
      <c r="BC216" s="114"/>
      <c r="BD216" s="370"/>
      <c r="BE216" s="58"/>
    </row>
    <row r="217" spans="1:57" ht="45" customHeight="1" x14ac:dyDescent="0.25">
      <c r="A217" s="258">
        <v>109</v>
      </c>
      <c r="B217" s="258" t="s">
        <v>346</v>
      </c>
      <c r="C217" s="258" t="s">
        <v>11</v>
      </c>
      <c r="D217" s="258" t="s">
        <v>347</v>
      </c>
      <c r="E217" s="258" t="s">
        <v>331</v>
      </c>
      <c r="F217" s="264" t="s">
        <v>14807</v>
      </c>
      <c r="G217" s="295" t="s">
        <v>641</v>
      </c>
      <c r="H217" s="256" t="s">
        <v>3699</v>
      </c>
      <c r="I217" s="256" t="s">
        <v>3623</v>
      </c>
      <c r="J217" s="256" t="s">
        <v>820</v>
      </c>
      <c r="K217" s="237" t="s">
        <v>16257</v>
      </c>
      <c r="L217" s="12" t="s">
        <v>698</v>
      </c>
      <c r="M217" s="12"/>
      <c r="N217" s="14"/>
      <c r="O217" s="14"/>
      <c r="P217" s="258" t="s">
        <v>3747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14" t="s">
        <v>4422</v>
      </c>
      <c r="AB217" s="14"/>
      <c r="AC217" s="14" t="s">
        <v>4771</v>
      </c>
      <c r="AD217" s="12"/>
      <c r="AE217" s="17" t="s">
        <v>1000</v>
      </c>
      <c r="AF217" s="17">
        <v>327</v>
      </c>
      <c r="AG217" s="17"/>
      <c r="AH217" s="17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 t="s">
        <v>3119</v>
      </c>
      <c r="AX217" s="12"/>
      <c r="AY217" s="12"/>
      <c r="AZ217" s="12" t="s">
        <v>5973</v>
      </c>
      <c r="BA217" s="22"/>
      <c r="BB217" s="22"/>
      <c r="BC217" s="42"/>
      <c r="BD217" s="370"/>
      <c r="BE217" s="59"/>
    </row>
    <row r="218" spans="1:57" ht="30" customHeight="1" x14ac:dyDescent="0.25">
      <c r="A218" s="258">
        <v>188</v>
      </c>
      <c r="B218" s="263" t="s">
        <v>512</v>
      </c>
      <c r="C218" s="263" t="s">
        <v>429</v>
      </c>
      <c r="D218" s="258" t="s">
        <v>513</v>
      </c>
      <c r="E218" s="263"/>
      <c r="F218" s="264" t="s">
        <v>14807</v>
      </c>
      <c r="G218" s="299" t="s">
        <v>3367</v>
      </c>
      <c r="H218" s="332"/>
      <c r="I218" s="332"/>
      <c r="J218" s="256" t="s">
        <v>514</v>
      </c>
      <c r="K218" s="237" t="s">
        <v>16258</v>
      </c>
      <c r="L218" s="12" t="s">
        <v>411</v>
      </c>
      <c r="M218" s="12"/>
      <c r="N218" s="14"/>
      <c r="O218" s="14"/>
      <c r="P218" s="263" t="s">
        <v>4159</v>
      </c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2"/>
      <c r="AX218" s="12"/>
      <c r="AY218" s="12"/>
      <c r="AZ218" s="12"/>
      <c r="BA218" s="22"/>
      <c r="BB218" s="22"/>
      <c r="BC218" s="42"/>
      <c r="BD218" s="370"/>
      <c r="BE218" s="59"/>
    </row>
    <row r="219" spans="1:57" ht="30" customHeight="1" x14ac:dyDescent="0.25">
      <c r="A219" s="258">
        <v>101</v>
      </c>
      <c r="B219" s="263" t="s">
        <v>203</v>
      </c>
      <c r="C219" s="263" t="s">
        <v>201</v>
      </c>
      <c r="D219" s="263" t="s">
        <v>204</v>
      </c>
      <c r="E219" s="263" t="s">
        <v>166</v>
      </c>
      <c r="F219" s="341" t="s">
        <v>5348</v>
      </c>
      <c r="G219" s="256" t="s">
        <v>682</v>
      </c>
      <c r="H219" s="256" t="s">
        <v>6330</v>
      </c>
      <c r="I219" s="256"/>
      <c r="J219" s="256"/>
      <c r="K219" s="237"/>
      <c r="L219" s="12"/>
      <c r="M219" s="12"/>
      <c r="N219" s="12"/>
      <c r="O219" s="12"/>
      <c r="P219" s="263" t="s">
        <v>4159</v>
      </c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36" t="s">
        <v>5002</v>
      </c>
      <c r="BB219" s="36"/>
      <c r="BC219" s="42"/>
      <c r="BD219" s="370"/>
      <c r="BE219" s="59"/>
    </row>
    <row r="220" spans="1:57" ht="30" customHeight="1" x14ac:dyDescent="0.25">
      <c r="A220" s="258">
        <v>598</v>
      </c>
      <c r="B220" s="258" t="s">
        <v>1738</v>
      </c>
      <c r="C220" s="258" t="s">
        <v>1039</v>
      </c>
      <c r="D220" s="258" t="s">
        <v>1739</v>
      </c>
      <c r="E220" s="339" t="s">
        <v>2375</v>
      </c>
      <c r="F220" s="264" t="s">
        <v>14807</v>
      </c>
      <c r="G220" s="299" t="s">
        <v>2243</v>
      </c>
      <c r="H220" s="258" t="s">
        <v>1646</v>
      </c>
      <c r="I220" s="258" t="s">
        <v>2343</v>
      </c>
      <c r="J220" s="258" t="s">
        <v>1740</v>
      </c>
      <c r="K220" s="310" t="s">
        <v>16259</v>
      </c>
      <c r="L220" s="11" t="s">
        <v>764</v>
      </c>
      <c r="M220" s="11"/>
      <c r="N220" s="23"/>
      <c r="O220" s="23"/>
      <c r="P220" s="263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23" t="s">
        <v>6427</v>
      </c>
      <c r="AB220" s="23"/>
      <c r="AC220" s="23"/>
      <c r="AD220" s="23"/>
      <c r="AE220" s="23"/>
      <c r="AF220" s="23"/>
      <c r="AG220" s="23"/>
      <c r="AH220" s="23"/>
      <c r="AI220" s="23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 t="s">
        <v>2726</v>
      </c>
      <c r="AX220" s="23"/>
      <c r="AY220" s="23"/>
      <c r="AZ220" s="11" t="s">
        <v>6506</v>
      </c>
      <c r="BA220" s="20" t="s">
        <v>2244</v>
      </c>
      <c r="BB220" s="20"/>
      <c r="BC220" s="114"/>
      <c r="BD220" s="370"/>
      <c r="BE220" s="58"/>
    </row>
    <row r="221" spans="1:57" ht="15" customHeight="1" x14ac:dyDescent="0.25">
      <c r="A221" s="258">
        <v>183</v>
      </c>
      <c r="B221" s="263" t="s">
        <v>497</v>
      </c>
      <c r="C221" s="263" t="s">
        <v>332</v>
      </c>
      <c r="D221" s="258" t="s">
        <v>498</v>
      </c>
      <c r="E221" s="295" t="s">
        <v>1419</v>
      </c>
      <c r="F221" s="341" t="s">
        <v>5348</v>
      </c>
      <c r="G221" s="264" t="s">
        <v>680</v>
      </c>
      <c r="H221" s="332" t="s">
        <v>6054</v>
      </c>
      <c r="I221" s="332" t="s">
        <v>6600</v>
      </c>
      <c r="J221" s="263" t="s">
        <v>499</v>
      </c>
      <c r="K221" s="309" t="s">
        <v>16260</v>
      </c>
      <c r="L221" s="14" t="s">
        <v>411</v>
      </c>
      <c r="M221" s="14"/>
      <c r="N221" s="14"/>
      <c r="O221" s="14"/>
      <c r="P221" s="258" t="s">
        <v>15238</v>
      </c>
      <c r="Q221" s="11"/>
      <c r="R221" s="11"/>
      <c r="S221" s="11"/>
      <c r="T221" s="11"/>
      <c r="U221" s="11"/>
      <c r="V221" s="23"/>
      <c r="W221" s="23"/>
      <c r="X221" s="23"/>
      <c r="Y221" s="23"/>
      <c r="Z221" s="23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27"/>
      <c r="AX221" s="12"/>
      <c r="AY221" s="12"/>
      <c r="AZ221" s="29"/>
      <c r="BA221" s="22"/>
      <c r="BB221" s="22"/>
      <c r="BC221" s="42"/>
      <c r="BD221" s="370"/>
      <c r="BE221" s="59"/>
    </row>
    <row r="222" spans="1:57" ht="15" customHeight="1" x14ac:dyDescent="0.25">
      <c r="A222" s="258">
        <v>403</v>
      </c>
      <c r="B222" s="258" t="s">
        <v>1188</v>
      </c>
      <c r="C222" s="258" t="s">
        <v>1185</v>
      </c>
      <c r="D222" s="258" t="s">
        <v>1189</v>
      </c>
      <c r="E222" s="258" t="s">
        <v>1245</v>
      </c>
      <c r="F222" s="264" t="s">
        <v>14807</v>
      </c>
      <c r="G222" s="299" t="s">
        <v>647</v>
      </c>
      <c r="H222" s="258"/>
      <c r="I222" s="258"/>
      <c r="J222" s="258" t="s">
        <v>1190</v>
      </c>
      <c r="K222" s="310" t="s">
        <v>16261</v>
      </c>
      <c r="L222" s="11" t="s">
        <v>678</v>
      </c>
      <c r="M222" s="11"/>
      <c r="N222" s="23"/>
      <c r="O222" s="23"/>
      <c r="P222" s="263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23"/>
      <c r="AB222" s="23"/>
      <c r="AC222" s="23" t="s">
        <v>13329</v>
      </c>
      <c r="AD222" s="23"/>
      <c r="AE222" s="11"/>
      <c r="AF222" s="11"/>
      <c r="AG222" s="11"/>
      <c r="AH222" s="11"/>
      <c r="AI222" s="23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28" t="s">
        <v>5029</v>
      </c>
      <c r="AX222" s="23"/>
      <c r="AY222" s="23"/>
      <c r="AZ222" s="11" t="s">
        <v>12979</v>
      </c>
      <c r="BA222" s="34"/>
      <c r="BB222" s="34"/>
      <c r="BC222" s="114"/>
      <c r="BD222" s="370"/>
      <c r="BE222" s="58"/>
    </row>
    <row r="223" spans="1:57" ht="30" customHeight="1" x14ac:dyDescent="0.25">
      <c r="A223" s="258">
        <v>241</v>
      </c>
      <c r="B223" s="264" t="s">
        <v>650</v>
      </c>
      <c r="C223" s="264" t="s">
        <v>9</v>
      </c>
      <c r="D223" s="264" t="s">
        <v>651</v>
      </c>
      <c r="E223" s="264" t="s">
        <v>579</v>
      </c>
      <c r="F223" s="264" t="s">
        <v>14807</v>
      </c>
      <c r="G223" s="360" t="s">
        <v>652</v>
      </c>
      <c r="H223" s="264"/>
      <c r="I223" s="264" t="s">
        <v>707</v>
      </c>
      <c r="J223" s="264" t="s">
        <v>710</v>
      </c>
      <c r="K223" s="109" t="s">
        <v>16262</v>
      </c>
      <c r="L223" s="11" t="s">
        <v>678</v>
      </c>
      <c r="M223" s="11"/>
      <c r="N223" s="23"/>
      <c r="O223" s="23"/>
      <c r="P223" s="258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11" t="s">
        <v>1646</v>
      </c>
      <c r="AB223" s="11"/>
      <c r="AC223" s="11" t="s">
        <v>2479</v>
      </c>
      <c r="AD223" s="23"/>
      <c r="AE223" s="11" t="s">
        <v>1000</v>
      </c>
      <c r="AF223" s="11">
        <v>436</v>
      </c>
      <c r="AG223" s="11"/>
      <c r="AH223" s="11"/>
      <c r="AI223" s="23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 t="s">
        <v>2568</v>
      </c>
      <c r="AX223" s="23"/>
      <c r="AY223" s="23"/>
      <c r="AZ223" s="11" t="s">
        <v>3095</v>
      </c>
      <c r="BA223" s="34"/>
      <c r="BB223" s="34"/>
      <c r="BC223" s="114"/>
      <c r="BD223" s="370"/>
      <c r="BE223" s="58"/>
    </row>
    <row r="224" spans="1:57" ht="15" customHeight="1" x14ac:dyDescent="0.25">
      <c r="A224" s="258">
        <v>146</v>
      </c>
      <c r="B224" s="258" t="s">
        <v>261</v>
      </c>
      <c r="C224" s="258" t="s">
        <v>28</v>
      </c>
      <c r="D224" s="258" t="s">
        <v>262</v>
      </c>
      <c r="E224" s="263" t="s">
        <v>166</v>
      </c>
      <c r="F224" s="264" t="s">
        <v>14807</v>
      </c>
      <c r="G224" s="299" t="s">
        <v>3367</v>
      </c>
      <c r="H224" s="295" t="s">
        <v>2021</v>
      </c>
      <c r="I224" s="301" t="s">
        <v>3041</v>
      </c>
      <c r="J224" s="295" t="s">
        <v>2038</v>
      </c>
      <c r="K224" s="312" t="s">
        <v>16263</v>
      </c>
      <c r="L224" s="17" t="s">
        <v>704</v>
      </c>
      <c r="M224" s="17"/>
      <c r="N224" s="18"/>
      <c r="O224" s="18"/>
      <c r="P224" s="258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17" t="s">
        <v>3988</v>
      </c>
      <c r="AB224" s="17"/>
      <c r="AC224" s="17" t="s">
        <v>4973</v>
      </c>
      <c r="AD224" s="17"/>
      <c r="AE224" s="17" t="s">
        <v>3119</v>
      </c>
      <c r="AF224" s="17">
        <v>328</v>
      </c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29" t="s">
        <v>3653</v>
      </c>
      <c r="AX224" s="18"/>
      <c r="AY224" s="18"/>
      <c r="AZ224" s="29" t="s">
        <v>4973</v>
      </c>
      <c r="BA224" s="20"/>
      <c r="BB224" s="20" t="s">
        <v>5055</v>
      </c>
      <c r="BC224" s="42"/>
      <c r="BD224" s="370"/>
      <c r="BE224" s="59"/>
    </row>
    <row r="225" spans="1:58" ht="30" customHeight="1" x14ac:dyDescent="0.25">
      <c r="A225" s="258">
        <v>63</v>
      </c>
      <c r="B225" s="258" t="s">
        <v>142</v>
      </c>
      <c r="C225" s="258" t="s">
        <v>143</v>
      </c>
      <c r="D225" s="258" t="s">
        <v>144</v>
      </c>
      <c r="E225" s="258" t="s">
        <v>109</v>
      </c>
      <c r="F225" s="264" t="s">
        <v>14807</v>
      </c>
      <c r="G225" s="299" t="s">
        <v>647</v>
      </c>
      <c r="H225" s="256" t="s">
        <v>787</v>
      </c>
      <c r="I225" s="256" t="s">
        <v>1991</v>
      </c>
      <c r="J225" s="256" t="s">
        <v>1127</v>
      </c>
      <c r="K225" s="237" t="s">
        <v>16264</v>
      </c>
      <c r="L225" s="12" t="s">
        <v>678</v>
      </c>
      <c r="M225" s="12"/>
      <c r="N225" s="12"/>
      <c r="O225" s="12"/>
      <c r="P225" s="295" t="s">
        <v>1873</v>
      </c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22"/>
      <c r="BB225" s="22"/>
      <c r="BC225" s="42"/>
      <c r="BD225" s="370"/>
      <c r="BE225" s="59"/>
    </row>
    <row r="226" spans="1:58" ht="15" customHeight="1" x14ac:dyDescent="0.25">
      <c r="A226" s="258">
        <v>175</v>
      </c>
      <c r="B226" s="338" t="s">
        <v>315</v>
      </c>
      <c r="C226" s="338" t="s">
        <v>316</v>
      </c>
      <c r="D226" s="338" t="s">
        <v>317</v>
      </c>
      <c r="E226" s="341" t="s">
        <v>7746</v>
      </c>
      <c r="F226" s="264" t="s">
        <v>14807</v>
      </c>
      <c r="G226" s="361" t="s">
        <v>7697</v>
      </c>
      <c r="H226" s="256" t="s">
        <v>4852</v>
      </c>
      <c r="I226" s="263" t="s">
        <v>5022</v>
      </c>
      <c r="J226" s="263" t="s">
        <v>468</v>
      </c>
      <c r="K226" s="309" t="s">
        <v>16265</v>
      </c>
      <c r="L226" s="12" t="s">
        <v>409</v>
      </c>
      <c r="M226" s="12"/>
      <c r="N226" s="15"/>
      <c r="O226" s="15"/>
      <c r="P226" s="263" t="s">
        <v>1873</v>
      </c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 t="s">
        <v>5379</v>
      </c>
      <c r="AF226" s="12">
        <v>633.62</v>
      </c>
      <c r="AG226" s="12"/>
      <c r="AH226" s="12"/>
      <c r="AI226" s="19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4"/>
      <c r="AX226" s="12"/>
      <c r="AY226" s="12"/>
      <c r="AZ226" s="14"/>
      <c r="BA226" s="22"/>
      <c r="BB226" s="22"/>
      <c r="BC226" s="114"/>
      <c r="BD226" s="370"/>
      <c r="BE226" s="58"/>
    </row>
    <row r="227" spans="1:58" ht="30" customHeight="1" x14ac:dyDescent="0.25">
      <c r="A227" s="258">
        <v>504</v>
      </c>
      <c r="B227" s="258" t="s">
        <v>1489</v>
      </c>
      <c r="C227" s="258" t="s">
        <v>296</v>
      </c>
      <c r="D227" s="258" t="s">
        <v>1490</v>
      </c>
      <c r="E227" s="258" t="s">
        <v>1419</v>
      </c>
      <c r="F227" s="264" t="s">
        <v>14807</v>
      </c>
      <c r="G227" s="299" t="s">
        <v>684</v>
      </c>
      <c r="H227" s="258" t="s">
        <v>1431</v>
      </c>
      <c r="I227" s="264" t="s">
        <v>3222</v>
      </c>
      <c r="J227" s="258" t="s">
        <v>1491</v>
      </c>
      <c r="K227" s="310" t="s">
        <v>16266</v>
      </c>
      <c r="L227" s="11" t="s">
        <v>704</v>
      </c>
      <c r="M227" s="11"/>
      <c r="N227" s="23"/>
      <c r="O227" s="23"/>
      <c r="P227" s="263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3" t="s">
        <v>4170</v>
      </c>
      <c r="AB227" s="23"/>
      <c r="AC227" s="23" t="s">
        <v>4701</v>
      </c>
      <c r="AD227" s="23"/>
      <c r="AE227" s="23"/>
      <c r="AF227" s="23"/>
      <c r="AG227" s="23"/>
      <c r="AH227" s="23"/>
      <c r="AI227" s="23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 t="s">
        <v>3969</v>
      </c>
      <c r="AX227" s="23"/>
      <c r="AY227" s="23"/>
      <c r="AZ227" s="11" t="s">
        <v>4725</v>
      </c>
      <c r="BA227" s="34"/>
      <c r="BB227" s="34"/>
      <c r="BC227" s="114"/>
      <c r="BD227" s="370"/>
      <c r="BE227" s="58"/>
    </row>
    <row r="228" spans="1:58" ht="30" customHeight="1" x14ac:dyDescent="0.25">
      <c r="A228" s="258">
        <v>419</v>
      </c>
      <c r="B228" s="258" t="s">
        <v>1236</v>
      </c>
      <c r="C228" s="258" t="s">
        <v>68</v>
      </c>
      <c r="D228" s="258" t="s">
        <v>1237</v>
      </c>
      <c r="E228" s="258" t="s">
        <v>1245</v>
      </c>
      <c r="F228" s="264" t="s">
        <v>14807</v>
      </c>
      <c r="G228" s="299" t="s">
        <v>682</v>
      </c>
      <c r="H228" s="264" t="s">
        <v>2428</v>
      </c>
      <c r="I228" s="264" t="s">
        <v>3106</v>
      </c>
      <c r="J228" s="258" t="s">
        <v>1238</v>
      </c>
      <c r="K228" s="310" t="s">
        <v>16267</v>
      </c>
      <c r="L228" s="11" t="s">
        <v>678</v>
      </c>
      <c r="M228" s="11"/>
      <c r="N228" s="23"/>
      <c r="O228" s="23"/>
      <c r="P228" s="258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 t="s">
        <v>4348</v>
      </c>
      <c r="AB228" s="23"/>
      <c r="AC228" s="23" t="s">
        <v>4769</v>
      </c>
      <c r="AD228" s="23"/>
      <c r="AE228" s="11" t="s">
        <v>3500</v>
      </c>
      <c r="AF228" s="11">
        <v>594.52</v>
      </c>
      <c r="AG228" s="11"/>
      <c r="AH228" s="11"/>
      <c r="AI228" s="23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 t="s">
        <v>4027</v>
      </c>
      <c r="AX228" s="23"/>
      <c r="AY228" s="23"/>
      <c r="AZ228" s="11" t="s">
        <v>4789</v>
      </c>
      <c r="BA228" s="34"/>
      <c r="BB228" s="34"/>
      <c r="BC228" s="114"/>
      <c r="BD228" s="370"/>
      <c r="BE228" s="58"/>
    </row>
    <row r="229" spans="1:58" ht="15" customHeight="1" x14ac:dyDescent="0.25">
      <c r="A229" s="258">
        <v>90</v>
      </c>
      <c r="B229" s="263" t="s">
        <v>181</v>
      </c>
      <c r="C229" s="263" t="s">
        <v>182</v>
      </c>
      <c r="D229" s="263" t="s">
        <v>183</v>
      </c>
      <c r="E229" s="263" t="s">
        <v>166</v>
      </c>
      <c r="F229" s="341" t="s">
        <v>5348</v>
      </c>
      <c r="G229" s="256" t="s">
        <v>14615</v>
      </c>
      <c r="H229" s="263" t="s">
        <v>755</v>
      </c>
      <c r="I229" s="256" t="s">
        <v>2629</v>
      </c>
      <c r="J229" s="263" t="s">
        <v>827</v>
      </c>
      <c r="K229" s="309" t="s">
        <v>16268</v>
      </c>
      <c r="L229" s="12" t="s">
        <v>678</v>
      </c>
      <c r="M229" s="12"/>
      <c r="N229" s="12"/>
      <c r="O229" s="12"/>
      <c r="P229" s="258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12"/>
      <c r="AB229" s="12"/>
      <c r="AC229" s="12" t="s">
        <v>5335</v>
      </c>
      <c r="AD229" s="12"/>
      <c r="AE229" s="12" t="s">
        <v>4458</v>
      </c>
      <c r="AF229" s="12">
        <v>49</v>
      </c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 t="s">
        <v>4538</v>
      </c>
      <c r="AX229" s="12"/>
      <c r="AY229" s="12"/>
      <c r="AZ229" s="12" t="s">
        <v>5335</v>
      </c>
      <c r="BA229" s="22"/>
      <c r="BB229" s="22"/>
      <c r="BC229" s="42"/>
      <c r="BD229" s="370"/>
      <c r="BE229" s="59"/>
    </row>
    <row r="230" spans="1:58" ht="30" customHeight="1" x14ac:dyDescent="0.25">
      <c r="A230" s="258">
        <v>361</v>
      </c>
      <c r="B230" s="258" t="s">
        <v>1064</v>
      </c>
      <c r="C230" s="258" t="s">
        <v>46</v>
      </c>
      <c r="D230" s="354" t="s">
        <v>1065</v>
      </c>
      <c r="E230" s="258" t="s">
        <v>1028</v>
      </c>
      <c r="F230" s="264" t="s">
        <v>14807</v>
      </c>
      <c r="G230" s="299" t="s">
        <v>652</v>
      </c>
      <c r="H230" s="258" t="s">
        <v>1074</v>
      </c>
      <c r="I230" s="258" t="s">
        <v>2789</v>
      </c>
      <c r="J230" s="258"/>
      <c r="K230" s="310"/>
      <c r="L230" s="11"/>
      <c r="M230" s="11"/>
      <c r="N230" s="23"/>
      <c r="O230" s="23"/>
      <c r="P230" s="263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23"/>
      <c r="AB230" s="23"/>
      <c r="AC230" s="23"/>
      <c r="AD230" s="23" t="s">
        <v>3669</v>
      </c>
      <c r="AE230" s="11"/>
      <c r="AF230" s="11"/>
      <c r="AG230" s="11"/>
      <c r="AH230" s="11"/>
      <c r="AI230" s="23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23"/>
      <c r="AY230" s="23"/>
      <c r="AZ230" s="11"/>
      <c r="BA230" s="34"/>
      <c r="BB230" s="34"/>
      <c r="BC230" s="114"/>
      <c r="BD230" s="371" t="s">
        <v>17093</v>
      </c>
      <c r="BE230" s="58"/>
    </row>
    <row r="231" spans="1:58" ht="30" customHeight="1" thickBot="1" x14ac:dyDescent="0.3">
      <c r="A231" s="258">
        <v>224</v>
      </c>
      <c r="B231" s="264" t="s">
        <v>610</v>
      </c>
      <c r="C231" s="264" t="s">
        <v>561</v>
      </c>
      <c r="D231" s="264" t="s">
        <v>611</v>
      </c>
      <c r="E231" s="264" t="s">
        <v>579</v>
      </c>
      <c r="F231" s="264" t="s">
        <v>14807</v>
      </c>
      <c r="G231" s="360" t="s">
        <v>684</v>
      </c>
      <c r="H231" s="264"/>
      <c r="I231" s="264" t="s">
        <v>1028</v>
      </c>
      <c r="J231" s="264" t="s">
        <v>888</v>
      </c>
      <c r="K231" s="317" t="s">
        <v>16269</v>
      </c>
      <c r="L231" s="11" t="s">
        <v>506</v>
      </c>
      <c r="M231" s="11"/>
      <c r="N231" s="11"/>
      <c r="O231" s="11"/>
      <c r="P231" s="258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8" t="s">
        <v>5398</v>
      </c>
      <c r="AB231" s="28"/>
      <c r="AC231" s="28" t="s">
        <v>6138</v>
      </c>
      <c r="AD231" s="11"/>
      <c r="AE231" s="11" t="s">
        <v>1028</v>
      </c>
      <c r="AF231" s="11">
        <v>28</v>
      </c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 t="s">
        <v>4928</v>
      </c>
      <c r="AX231" s="11"/>
      <c r="AY231" s="11"/>
      <c r="AZ231" s="11" t="s">
        <v>6153</v>
      </c>
      <c r="BA231" s="34"/>
      <c r="BB231" s="34"/>
      <c r="BC231" s="42"/>
      <c r="BD231" s="370"/>
      <c r="BE231" s="59"/>
    </row>
    <row r="232" spans="1:58" ht="50.25" customHeight="1" x14ac:dyDescent="0.25">
      <c r="A232" s="258">
        <v>352</v>
      </c>
      <c r="B232" s="258" t="s">
        <v>1042</v>
      </c>
      <c r="C232" s="258" t="s">
        <v>319</v>
      </c>
      <c r="D232" s="258" t="s">
        <v>1043</v>
      </c>
      <c r="E232" s="258" t="s">
        <v>1028</v>
      </c>
      <c r="F232" s="341" t="s">
        <v>5348</v>
      </c>
      <c r="G232" s="264" t="s">
        <v>647</v>
      </c>
      <c r="H232" s="258" t="s">
        <v>1646</v>
      </c>
      <c r="I232" s="258" t="s">
        <v>5477</v>
      </c>
      <c r="J232" s="258" t="s">
        <v>1044</v>
      </c>
      <c r="K232" s="310" t="s">
        <v>16270</v>
      </c>
      <c r="L232" s="11" t="s">
        <v>764</v>
      </c>
      <c r="M232" s="11"/>
      <c r="N232" s="23"/>
      <c r="O232" s="23"/>
      <c r="P232" s="258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23"/>
      <c r="AB232" s="23"/>
      <c r="AC232" s="23"/>
      <c r="AD232" s="23"/>
      <c r="AE232" s="11"/>
      <c r="AF232" s="11"/>
      <c r="AG232" s="11"/>
      <c r="AH232" s="11"/>
      <c r="AI232" s="23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23"/>
      <c r="AY232" s="23"/>
      <c r="AZ232" s="11"/>
      <c r="BA232" s="34"/>
      <c r="BB232" s="34"/>
      <c r="BC232" s="114"/>
      <c r="BD232" s="370"/>
      <c r="BE232" s="58"/>
    </row>
    <row r="233" spans="1:58" ht="15" customHeight="1" x14ac:dyDescent="0.25">
      <c r="A233" s="258">
        <v>178</v>
      </c>
      <c r="B233" s="338" t="s">
        <v>323</v>
      </c>
      <c r="C233" s="338" t="s">
        <v>46</v>
      </c>
      <c r="D233" s="338" t="s">
        <v>324</v>
      </c>
      <c r="E233" s="338" t="s">
        <v>267</v>
      </c>
      <c r="F233" s="264" t="s">
        <v>14807</v>
      </c>
      <c r="G233" s="361" t="s">
        <v>7697</v>
      </c>
      <c r="H233" s="256" t="s">
        <v>267</v>
      </c>
      <c r="I233" s="256"/>
      <c r="J233" s="256" t="s">
        <v>450</v>
      </c>
      <c r="K233" s="237" t="s">
        <v>16271</v>
      </c>
      <c r="L233" s="12" t="s">
        <v>411</v>
      </c>
      <c r="M233" s="12"/>
      <c r="N233" s="26"/>
      <c r="O233" s="26"/>
      <c r="P233" s="258" t="s">
        <v>6175</v>
      </c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12"/>
      <c r="AB233" s="12"/>
      <c r="AC233" s="12"/>
      <c r="AD233" s="12"/>
      <c r="AE233" s="12"/>
      <c r="AF233" s="12"/>
      <c r="AG233" s="12"/>
      <c r="AH233" s="12"/>
      <c r="AI233" s="19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4"/>
      <c r="AX233" s="12"/>
      <c r="AY233" s="12"/>
      <c r="AZ233" s="14"/>
      <c r="BA233" s="22"/>
      <c r="BB233" s="22"/>
      <c r="BC233" s="114"/>
      <c r="BD233" s="370"/>
      <c r="BE233" s="58"/>
    </row>
    <row r="234" spans="1:58" ht="27" customHeight="1" x14ac:dyDescent="0.25">
      <c r="A234" s="258">
        <v>203</v>
      </c>
      <c r="B234" s="346" t="s">
        <v>562</v>
      </c>
      <c r="C234" s="346" t="s">
        <v>549</v>
      </c>
      <c r="D234" s="338" t="s">
        <v>563</v>
      </c>
      <c r="E234" s="346" t="s">
        <v>561</v>
      </c>
      <c r="F234" s="264" t="s">
        <v>14807</v>
      </c>
      <c r="G234" s="361" t="s">
        <v>7704</v>
      </c>
      <c r="H234" s="332"/>
      <c r="I234" s="332"/>
      <c r="J234" s="263" t="s">
        <v>2282</v>
      </c>
      <c r="K234" s="309" t="s">
        <v>16272</v>
      </c>
      <c r="L234" s="12" t="s">
        <v>678</v>
      </c>
      <c r="M234" s="12"/>
      <c r="N234" s="12"/>
      <c r="O234" s="12"/>
      <c r="P234" s="263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22"/>
      <c r="BB234" s="22"/>
      <c r="BC234" s="42"/>
      <c r="BD234" s="370"/>
      <c r="BE234" s="59"/>
    </row>
    <row r="235" spans="1:58" ht="30" customHeight="1" x14ac:dyDescent="0.25">
      <c r="A235" s="258">
        <v>248</v>
      </c>
      <c r="B235" s="264" t="s">
        <v>664</v>
      </c>
      <c r="C235" s="264">
        <v>2010</v>
      </c>
      <c r="D235" s="264" t="s">
        <v>665</v>
      </c>
      <c r="E235" s="264" t="s">
        <v>579</v>
      </c>
      <c r="F235" s="264" t="s">
        <v>14807</v>
      </c>
      <c r="G235" s="299" t="s">
        <v>3367</v>
      </c>
      <c r="H235" s="264" t="s">
        <v>907</v>
      </c>
      <c r="I235" s="264" t="s">
        <v>2416</v>
      </c>
      <c r="J235" s="264" t="s">
        <v>848</v>
      </c>
      <c r="K235" s="321" t="s">
        <v>16273</v>
      </c>
      <c r="L235" s="11" t="s">
        <v>823</v>
      </c>
      <c r="M235" s="11"/>
      <c r="N235" s="23"/>
      <c r="O235" s="23"/>
      <c r="P235" s="263" t="s">
        <v>2283</v>
      </c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23"/>
      <c r="AB235" s="23"/>
      <c r="AC235" s="23"/>
      <c r="AD235" s="23"/>
      <c r="AE235" s="11" t="s">
        <v>2519</v>
      </c>
      <c r="AF235" s="11">
        <v>220.35</v>
      </c>
      <c r="AG235" s="11"/>
      <c r="AH235" s="11"/>
      <c r="AI235" s="23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 t="s">
        <v>2890</v>
      </c>
      <c r="AX235" s="23"/>
      <c r="AY235" s="23"/>
      <c r="AZ235" s="11" t="s">
        <v>3119</v>
      </c>
      <c r="BA235" s="34"/>
      <c r="BB235" s="34"/>
      <c r="BC235" s="114"/>
      <c r="BD235" s="370"/>
      <c r="BE235" s="58"/>
    </row>
    <row r="236" spans="1:58" ht="45" customHeight="1" x14ac:dyDescent="0.25">
      <c r="A236" s="258">
        <v>531</v>
      </c>
      <c r="B236" s="258" t="s">
        <v>1559</v>
      </c>
      <c r="C236" s="258" t="s">
        <v>305</v>
      </c>
      <c r="D236" s="258" t="s">
        <v>2336</v>
      </c>
      <c r="E236" s="258" t="s">
        <v>1419</v>
      </c>
      <c r="F236" s="264" t="s">
        <v>14807</v>
      </c>
      <c r="G236" s="299" t="s">
        <v>682</v>
      </c>
      <c r="H236" s="264" t="s">
        <v>2232</v>
      </c>
      <c r="I236" s="264" t="s">
        <v>2335</v>
      </c>
      <c r="J236" s="258">
        <v>8741</v>
      </c>
      <c r="K236" s="310" t="s">
        <v>16274</v>
      </c>
      <c r="L236" s="11" t="s">
        <v>678</v>
      </c>
      <c r="M236" s="11"/>
      <c r="N236" s="23"/>
      <c r="O236" s="23"/>
      <c r="P236" s="258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 t="s">
        <v>4185</v>
      </c>
      <c r="AD236" s="23"/>
      <c r="AE236" s="23"/>
      <c r="AF236" s="23"/>
      <c r="AG236" s="23"/>
      <c r="AH236" s="23"/>
      <c r="AI236" s="23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 t="s">
        <v>3375</v>
      </c>
      <c r="AX236" s="23"/>
      <c r="AY236" s="23"/>
      <c r="AZ236" s="11" t="s">
        <v>4185</v>
      </c>
      <c r="BA236" s="34"/>
      <c r="BB236" s="34"/>
      <c r="BC236" s="114"/>
      <c r="BD236" s="370"/>
      <c r="BE236" s="58"/>
    </row>
    <row r="237" spans="1:58" ht="30" customHeight="1" x14ac:dyDescent="0.25">
      <c r="A237" s="258">
        <v>264</v>
      </c>
      <c r="B237" s="338" t="s">
        <v>690</v>
      </c>
      <c r="C237" s="338" t="s">
        <v>691</v>
      </c>
      <c r="D237" s="338" t="s">
        <v>723</v>
      </c>
      <c r="E237" s="338" t="s">
        <v>714</v>
      </c>
      <c r="F237" s="264" t="s">
        <v>693</v>
      </c>
      <c r="G237" s="361" t="s">
        <v>7706</v>
      </c>
      <c r="H237" s="258"/>
      <c r="I237" s="258"/>
      <c r="J237" s="258">
        <v>7152</v>
      </c>
      <c r="K237" s="310" t="s">
        <v>16275</v>
      </c>
      <c r="L237" s="11" t="s">
        <v>678</v>
      </c>
      <c r="M237" s="11"/>
      <c r="N237" s="23" t="s">
        <v>6195</v>
      </c>
      <c r="O237" s="23"/>
      <c r="P237" s="258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11"/>
      <c r="AF237" s="11"/>
      <c r="AG237" s="11"/>
      <c r="AH237" s="11"/>
      <c r="AI237" s="23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23"/>
      <c r="AY237" s="23"/>
      <c r="AZ237" s="11"/>
      <c r="BA237" s="34" t="s">
        <v>9245</v>
      </c>
      <c r="BB237" s="34"/>
      <c r="BC237" s="114"/>
      <c r="BD237" s="370"/>
      <c r="BE237" s="58"/>
    </row>
    <row r="238" spans="1:58" s="230" customFormat="1" ht="30" customHeight="1" x14ac:dyDescent="0.25">
      <c r="A238" s="297">
        <v>120</v>
      </c>
      <c r="B238" s="298" t="s">
        <v>213</v>
      </c>
      <c r="C238" s="298" t="s">
        <v>214</v>
      </c>
      <c r="D238" s="298" t="s">
        <v>215</v>
      </c>
      <c r="E238" s="298" t="s">
        <v>166</v>
      </c>
      <c r="F238" s="305" t="s">
        <v>14807</v>
      </c>
      <c r="G238" s="366" t="s">
        <v>3367</v>
      </c>
      <c r="H238" s="296" t="s">
        <v>2021</v>
      </c>
      <c r="I238" s="296" t="s">
        <v>3613</v>
      </c>
      <c r="J238" s="296" t="s">
        <v>2022</v>
      </c>
      <c r="K238" s="322"/>
      <c r="L238" s="225" t="s">
        <v>2023</v>
      </c>
      <c r="M238" s="225"/>
      <c r="N238" s="225" t="s">
        <v>4159</v>
      </c>
      <c r="O238" s="225"/>
      <c r="P238" s="297"/>
      <c r="Q238" s="226"/>
      <c r="R238" s="226"/>
      <c r="S238" s="226"/>
      <c r="T238" s="226"/>
      <c r="U238" s="226"/>
      <c r="V238" s="61" t="s">
        <v>2634</v>
      </c>
      <c r="W238" s="61"/>
      <c r="X238" s="61"/>
      <c r="Y238" s="61"/>
      <c r="Z238" s="61"/>
      <c r="AA238" s="225" t="s">
        <v>5362</v>
      </c>
      <c r="AB238" s="225"/>
      <c r="AC238" s="225"/>
      <c r="AD238" s="225"/>
      <c r="AE238" s="225" t="s">
        <v>4973</v>
      </c>
      <c r="AF238" s="225">
        <v>173</v>
      </c>
      <c r="AG238" s="225"/>
      <c r="AH238" s="225"/>
      <c r="AI238" s="225"/>
      <c r="AJ238" s="225"/>
      <c r="AK238" s="225"/>
      <c r="AL238" s="225"/>
      <c r="AM238" s="225"/>
      <c r="AN238" s="225"/>
      <c r="AO238" s="225"/>
      <c r="AP238" s="225"/>
      <c r="AQ238" s="225"/>
      <c r="AR238" s="225"/>
      <c r="AS238" s="225"/>
      <c r="AT238" s="225"/>
      <c r="AU238" s="225"/>
      <c r="AV238" s="225"/>
      <c r="AW238" s="227" t="s">
        <v>5043</v>
      </c>
      <c r="AX238" s="225"/>
      <c r="AY238" s="225"/>
      <c r="AZ238" s="227" t="s">
        <v>6011</v>
      </c>
      <c r="BA238" s="228"/>
      <c r="BB238" s="228"/>
      <c r="BC238" s="229"/>
      <c r="BD238" s="371" t="s">
        <v>17094</v>
      </c>
      <c r="BE238" s="284"/>
      <c r="BF238" s="226"/>
    </row>
    <row r="239" spans="1:58" ht="15" customHeight="1" x14ac:dyDescent="0.25">
      <c r="A239" s="258">
        <v>327</v>
      </c>
      <c r="B239" s="258" t="s">
        <v>954</v>
      </c>
      <c r="C239" s="258" t="s">
        <v>296</v>
      </c>
      <c r="D239" s="258" t="s">
        <v>956</v>
      </c>
      <c r="E239" s="258" t="s">
        <v>927</v>
      </c>
      <c r="F239" s="264" t="s">
        <v>14807</v>
      </c>
      <c r="G239" s="299" t="s">
        <v>625</v>
      </c>
      <c r="H239" s="258" t="s">
        <v>988</v>
      </c>
      <c r="I239" s="264" t="s">
        <v>10309</v>
      </c>
      <c r="J239" s="258" t="s">
        <v>955</v>
      </c>
      <c r="K239" s="310" t="s">
        <v>16276</v>
      </c>
      <c r="L239" s="11" t="s">
        <v>678</v>
      </c>
      <c r="M239" s="11"/>
      <c r="N239" s="23" t="s">
        <v>10480</v>
      </c>
      <c r="O239" s="23"/>
      <c r="P239" s="295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35" t="s">
        <v>7204</v>
      </c>
      <c r="AB239" s="35"/>
      <c r="AC239" s="35" t="s">
        <v>10322</v>
      </c>
      <c r="AD239" s="23"/>
      <c r="AE239" s="28" t="s">
        <v>4815</v>
      </c>
      <c r="AF239" s="11">
        <v>1171.48</v>
      </c>
      <c r="AG239" s="11"/>
      <c r="AH239" s="11"/>
      <c r="AI239" s="23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 t="s">
        <v>4928</v>
      </c>
      <c r="AX239" s="23" t="s">
        <v>6703</v>
      </c>
      <c r="AY239" s="11" t="s">
        <v>8712</v>
      </c>
      <c r="AZ239" s="11" t="s">
        <v>11716</v>
      </c>
      <c r="BA239" s="34"/>
      <c r="BB239" s="34"/>
      <c r="BC239" s="114"/>
      <c r="BD239" s="370"/>
      <c r="BE239" s="58"/>
    </row>
    <row r="240" spans="1:58" ht="45" customHeight="1" x14ac:dyDescent="0.25">
      <c r="A240" s="258">
        <v>399</v>
      </c>
      <c r="B240" s="258" t="s">
        <v>1176</v>
      </c>
      <c r="C240" s="258" t="s">
        <v>1074</v>
      </c>
      <c r="D240" s="258" t="s">
        <v>1177</v>
      </c>
      <c r="E240" s="258" t="s">
        <v>1245</v>
      </c>
      <c r="F240" s="264" t="s">
        <v>14807</v>
      </c>
      <c r="G240" s="299" t="s">
        <v>5592</v>
      </c>
      <c r="H240" s="258" t="s">
        <v>1626</v>
      </c>
      <c r="I240" s="258"/>
      <c r="J240" s="258" t="s">
        <v>1178</v>
      </c>
      <c r="K240" s="310" t="s">
        <v>16277</v>
      </c>
      <c r="L240" s="11" t="s">
        <v>678</v>
      </c>
      <c r="M240" s="11"/>
      <c r="N240" s="23"/>
      <c r="O240" s="23"/>
      <c r="P240" s="258" t="s">
        <v>4521</v>
      </c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11"/>
      <c r="AF240" s="11"/>
      <c r="AG240" s="11"/>
      <c r="AH240" s="11"/>
      <c r="AI240" s="23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23"/>
      <c r="AY240" s="23"/>
      <c r="AZ240" s="11"/>
      <c r="BA240" s="36" t="s">
        <v>4934</v>
      </c>
      <c r="BB240" s="36"/>
      <c r="BC240" s="114"/>
      <c r="BD240" s="370"/>
      <c r="BE240" s="58"/>
    </row>
    <row r="241" spans="1:57" ht="15" customHeight="1" x14ac:dyDescent="0.25">
      <c r="A241" s="258">
        <v>132</v>
      </c>
      <c r="B241" s="263" t="s">
        <v>238</v>
      </c>
      <c r="C241" s="263" t="s">
        <v>49</v>
      </c>
      <c r="D241" s="263" t="s">
        <v>239</v>
      </c>
      <c r="E241" s="263" t="s">
        <v>166</v>
      </c>
      <c r="F241" s="264" t="s">
        <v>14807</v>
      </c>
      <c r="G241" s="299" t="s">
        <v>3367</v>
      </c>
      <c r="H241" s="295"/>
      <c r="I241" s="295"/>
      <c r="J241" s="295" t="s">
        <v>2237</v>
      </c>
      <c r="K241" s="312" t="s">
        <v>16278</v>
      </c>
      <c r="L241" s="17" t="s">
        <v>678</v>
      </c>
      <c r="M241" s="17"/>
      <c r="N241" s="18"/>
      <c r="O241" s="18"/>
      <c r="P241" s="258" t="s">
        <v>4521</v>
      </c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29"/>
      <c r="AX241" s="17"/>
      <c r="AY241" s="17"/>
      <c r="AZ241" s="29"/>
      <c r="BA241" s="22"/>
      <c r="BB241" s="22"/>
      <c r="BC241" s="42"/>
      <c r="BD241" s="370"/>
      <c r="BE241" s="59"/>
    </row>
    <row r="242" spans="1:57" ht="15" customHeight="1" x14ac:dyDescent="0.25">
      <c r="A242" s="258">
        <v>584</v>
      </c>
      <c r="B242" s="258" t="s">
        <v>22539</v>
      </c>
      <c r="C242" s="258" t="s">
        <v>56</v>
      </c>
      <c r="D242" s="258" t="s">
        <v>1699</v>
      </c>
      <c r="E242" s="339" t="s">
        <v>3101</v>
      </c>
      <c r="F242" s="264" t="s">
        <v>14807</v>
      </c>
      <c r="G242" s="299" t="s">
        <v>5653</v>
      </c>
      <c r="H242" s="258" t="s">
        <v>1873</v>
      </c>
      <c r="I242" s="258"/>
      <c r="J242" s="258" t="s">
        <v>1700</v>
      </c>
      <c r="K242" s="310" t="s">
        <v>16279</v>
      </c>
      <c r="L242" s="11" t="s">
        <v>764</v>
      </c>
      <c r="M242" s="11"/>
      <c r="N242" s="23" t="s">
        <v>22538</v>
      </c>
      <c r="O242" s="23"/>
      <c r="P242" s="295"/>
      <c r="Q242" s="17"/>
      <c r="R242" s="17" t="s">
        <v>22538</v>
      </c>
      <c r="S242" s="17"/>
      <c r="T242" s="17"/>
      <c r="U242" s="17"/>
      <c r="V242" s="17"/>
      <c r="W242" s="17"/>
      <c r="X242" s="17"/>
      <c r="Y242" s="17"/>
      <c r="Z242" s="17"/>
      <c r="AA242" s="23"/>
      <c r="AB242" s="23"/>
      <c r="AC242" s="23"/>
      <c r="AD242" s="23"/>
      <c r="AE242" s="23"/>
      <c r="AF242" s="23"/>
      <c r="AG242" s="23"/>
      <c r="AH242" s="23"/>
      <c r="AI242" s="23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23"/>
      <c r="AY242" s="23"/>
      <c r="AZ242" s="11"/>
      <c r="BA242" s="20" t="s">
        <v>4935</v>
      </c>
      <c r="BB242" s="20"/>
      <c r="BC242" s="114"/>
      <c r="BD242" s="370"/>
      <c r="BE242" s="58"/>
    </row>
    <row r="243" spans="1:57" ht="15" customHeight="1" x14ac:dyDescent="0.25">
      <c r="A243" s="258">
        <v>114</v>
      </c>
      <c r="B243" s="258" t="s">
        <v>356</v>
      </c>
      <c r="C243" s="258" t="s">
        <v>331</v>
      </c>
      <c r="D243" s="258" t="s">
        <v>357</v>
      </c>
      <c r="E243" s="258" t="s">
        <v>389</v>
      </c>
      <c r="F243" s="264" t="s">
        <v>14807</v>
      </c>
      <c r="G243" s="295" t="s">
        <v>17425</v>
      </c>
      <c r="H243" s="256"/>
      <c r="I243" s="256" t="s">
        <v>4459</v>
      </c>
      <c r="J243" s="256" t="s">
        <v>741</v>
      </c>
      <c r="K243" s="237" t="s">
        <v>16280</v>
      </c>
      <c r="L243" s="30" t="s">
        <v>552</v>
      </c>
      <c r="M243" s="30"/>
      <c r="N243" s="14"/>
      <c r="O243" s="14"/>
      <c r="P243" s="258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12"/>
      <c r="AB243" s="12"/>
      <c r="AC243" s="12"/>
      <c r="AD243" s="12"/>
      <c r="AE243" s="14" t="s">
        <v>4970</v>
      </c>
      <c r="AF243" s="14">
        <v>345.49</v>
      </c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27" t="s">
        <v>5294</v>
      </c>
      <c r="AX243" s="30"/>
      <c r="AY243" s="30"/>
      <c r="AZ243" s="27"/>
      <c r="BA243" s="31"/>
      <c r="BB243" s="31"/>
      <c r="BC243" s="42"/>
      <c r="BD243" s="370"/>
      <c r="BE243" s="59"/>
    </row>
    <row r="244" spans="1:57" ht="72" customHeight="1" x14ac:dyDescent="0.25">
      <c r="A244" s="258">
        <v>28</v>
      </c>
      <c r="B244" s="258" t="s">
        <v>334</v>
      </c>
      <c r="C244" s="258" t="s">
        <v>335</v>
      </c>
      <c r="D244" s="258" t="s">
        <v>336</v>
      </c>
      <c r="E244" s="258" t="s">
        <v>332</v>
      </c>
      <c r="F244" s="264" t="s">
        <v>14807</v>
      </c>
      <c r="G244" s="299" t="s">
        <v>3367</v>
      </c>
      <c r="H244" s="256" t="s">
        <v>389</v>
      </c>
      <c r="I244" s="256" t="s">
        <v>524</v>
      </c>
      <c r="J244" s="256" t="s">
        <v>425</v>
      </c>
      <c r="K244" s="237" t="s">
        <v>16281</v>
      </c>
      <c r="L244" s="12" t="s">
        <v>411</v>
      </c>
      <c r="M244" s="12"/>
      <c r="N244" s="15"/>
      <c r="O244" s="15"/>
      <c r="P244" s="263"/>
      <c r="Q244" s="12"/>
      <c r="R244" s="12"/>
      <c r="S244" s="12"/>
      <c r="T244" s="12"/>
      <c r="U244" s="12"/>
      <c r="V244" s="14" t="s">
        <v>5413</v>
      </c>
      <c r="W244" s="14"/>
      <c r="X244" s="14"/>
      <c r="Y244" s="14"/>
      <c r="Z244" s="14"/>
      <c r="AA244" s="12"/>
      <c r="AB244" s="12"/>
      <c r="AC244" s="12" t="s">
        <v>5211</v>
      </c>
      <c r="AD244" s="12"/>
      <c r="AE244" s="12" t="s">
        <v>927</v>
      </c>
      <c r="AF244" s="12"/>
      <c r="AG244" s="12"/>
      <c r="AH244" s="12"/>
      <c r="AI244" s="19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 t="s">
        <v>5034</v>
      </c>
      <c r="AX244" s="12"/>
      <c r="AY244" s="12"/>
      <c r="AZ244" s="12" t="s">
        <v>5244</v>
      </c>
      <c r="BA244" s="22"/>
      <c r="BB244" s="22"/>
      <c r="BC244" s="114"/>
      <c r="BD244" s="370"/>
      <c r="BE244" s="58"/>
    </row>
    <row r="245" spans="1:57" ht="15" customHeight="1" x14ac:dyDescent="0.25">
      <c r="A245" s="258">
        <v>233</v>
      </c>
      <c r="B245" s="264" t="s">
        <v>21049</v>
      </c>
      <c r="C245" s="264">
        <v>2010</v>
      </c>
      <c r="D245" s="264" t="s">
        <v>21050</v>
      </c>
      <c r="E245" s="264" t="s">
        <v>579</v>
      </c>
      <c r="F245" s="264" t="s">
        <v>14807</v>
      </c>
      <c r="G245" s="360" t="s">
        <v>4990</v>
      </c>
      <c r="H245" s="264" t="s">
        <v>907</v>
      </c>
      <c r="I245" s="264" t="s">
        <v>12556</v>
      </c>
      <c r="J245" s="264"/>
      <c r="K245" s="109" t="s">
        <v>16110</v>
      </c>
      <c r="L245" s="11" t="s">
        <v>678</v>
      </c>
      <c r="M245" s="11"/>
      <c r="N245" s="23"/>
      <c r="O245" s="23"/>
      <c r="P245" s="263" t="s">
        <v>14748</v>
      </c>
      <c r="Q245" s="12"/>
      <c r="R245" s="12" t="s">
        <v>20889</v>
      </c>
      <c r="S245" s="12"/>
      <c r="T245" s="12"/>
      <c r="U245" s="12"/>
      <c r="V245" s="12"/>
      <c r="W245" s="12"/>
      <c r="X245" s="12"/>
      <c r="Y245" s="12"/>
      <c r="Z245" s="12"/>
      <c r="AA245" s="23"/>
      <c r="AB245" s="23"/>
      <c r="AC245" s="23"/>
      <c r="AD245" s="23"/>
      <c r="AE245" s="11"/>
      <c r="AF245" s="11"/>
      <c r="AG245" s="11"/>
      <c r="AH245" s="11"/>
      <c r="AI245" s="23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23"/>
      <c r="AY245" s="23"/>
      <c r="AZ245" s="11"/>
      <c r="BA245" s="36" t="s">
        <v>4936</v>
      </c>
      <c r="BB245" s="36"/>
      <c r="BC245" s="114"/>
      <c r="BD245" s="371" t="s">
        <v>17095</v>
      </c>
      <c r="BE245" s="58"/>
    </row>
    <row r="246" spans="1:57" ht="30" customHeight="1" x14ac:dyDescent="0.25">
      <c r="A246" s="258">
        <v>550</v>
      </c>
      <c r="B246" s="258" t="s">
        <v>1607</v>
      </c>
      <c r="C246" s="258" t="s">
        <v>1431</v>
      </c>
      <c r="D246" s="258" t="s">
        <v>2658</v>
      </c>
      <c r="E246" s="258" t="s">
        <v>1626</v>
      </c>
      <c r="F246" s="264" t="s">
        <v>14807</v>
      </c>
      <c r="G246" s="299" t="s">
        <v>682</v>
      </c>
      <c r="H246" s="258" t="s">
        <v>1995</v>
      </c>
      <c r="I246" s="258"/>
      <c r="J246" s="258" t="s">
        <v>1608</v>
      </c>
      <c r="K246" s="321" t="s">
        <v>16282</v>
      </c>
      <c r="L246" s="11" t="s">
        <v>704</v>
      </c>
      <c r="M246" s="11"/>
      <c r="N246" s="23"/>
      <c r="O246" s="23"/>
      <c r="P246" s="258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 t="s">
        <v>2236</v>
      </c>
      <c r="AF246" s="23"/>
      <c r="AG246" s="23"/>
      <c r="AH246" s="23"/>
      <c r="AI246" s="23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 t="s">
        <v>2601</v>
      </c>
      <c r="AX246" s="23"/>
      <c r="AY246" s="23"/>
      <c r="AZ246" s="11" t="s">
        <v>3102</v>
      </c>
      <c r="BA246" s="34"/>
      <c r="BB246" s="34"/>
      <c r="BC246" s="114"/>
      <c r="BD246" s="370"/>
      <c r="BE246" s="58"/>
    </row>
    <row r="247" spans="1:57" ht="15" customHeight="1" x14ac:dyDescent="0.25">
      <c r="A247" s="258">
        <v>609</v>
      </c>
      <c r="B247" s="258" t="s">
        <v>1768</v>
      </c>
      <c r="C247" s="258" t="s">
        <v>61</v>
      </c>
      <c r="D247" s="258" t="s">
        <v>1769</v>
      </c>
      <c r="E247" s="295" t="s">
        <v>3669</v>
      </c>
      <c r="F247" s="264" t="s">
        <v>14807</v>
      </c>
      <c r="G247" s="299" t="s">
        <v>641</v>
      </c>
      <c r="H247" s="258" t="s">
        <v>1646</v>
      </c>
      <c r="I247" s="258"/>
      <c r="J247" s="258" t="s">
        <v>1117</v>
      </c>
      <c r="K247" s="310" t="s">
        <v>16249</v>
      </c>
      <c r="L247" s="11" t="s">
        <v>764</v>
      </c>
      <c r="M247" s="11"/>
      <c r="N247" s="23"/>
      <c r="O247" s="23"/>
      <c r="P247" s="258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11"/>
      <c r="AF247" s="11"/>
      <c r="AG247" s="11"/>
      <c r="AH247" s="11"/>
      <c r="AI247" s="23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23"/>
      <c r="AY247" s="23"/>
      <c r="AZ247" s="11"/>
      <c r="BA247" s="20" t="s">
        <v>3670</v>
      </c>
      <c r="BB247" s="20" t="s">
        <v>5240</v>
      </c>
      <c r="BC247" s="114"/>
      <c r="BD247" s="370"/>
      <c r="BE247" s="58"/>
    </row>
    <row r="248" spans="1:57" ht="30" customHeight="1" x14ac:dyDescent="0.25">
      <c r="A248" s="258">
        <v>505</v>
      </c>
      <c r="B248" s="258" t="s">
        <v>1492</v>
      </c>
      <c r="C248" s="258" t="s">
        <v>61</v>
      </c>
      <c r="D248" s="258" t="s">
        <v>1493</v>
      </c>
      <c r="E248" s="258" t="s">
        <v>1419</v>
      </c>
      <c r="F248" s="264" t="s">
        <v>14807</v>
      </c>
      <c r="G248" s="299" t="s">
        <v>684</v>
      </c>
      <c r="H248" s="258" t="s">
        <v>1606</v>
      </c>
      <c r="I248" s="258"/>
      <c r="J248" s="258" t="s">
        <v>1494</v>
      </c>
      <c r="K248" s="310" t="s">
        <v>16283</v>
      </c>
      <c r="L248" s="11" t="s">
        <v>678</v>
      </c>
      <c r="M248" s="11"/>
      <c r="N248" s="23"/>
      <c r="O248" s="23"/>
      <c r="P248" s="258" t="s">
        <v>4693</v>
      </c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23"/>
      <c r="AY248" s="23"/>
      <c r="AZ248" s="11"/>
      <c r="BA248" s="34"/>
      <c r="BB248" s="34"/>
      <c r="BC248" s="114"/>
      <c r="BD248" s="370"/>
      <c r="BE248" s="58"/>
    </row>
    <row r="249" spans="1:57" ht="60" customHeight="1" x14ac:dyDescent="0.25">
      <c r="A249" s="258">
        <v>576</v>
      </c>
      <c r="B249" s="258" t="s">
        <v>1679</v>
      </c>
      <c r="C249" s="258" t="s">
        <v>1626</v>
      </c>
      <c r="D249" s="258" t="s">
        <v>1680</v>
      </c>
      <c r="E249" s="258" t="s">
        <v>1806</v>
      </c>
      <c r="F249" s="264" t="s">
        <v>14807</v>
      </c>
      <c r="G249" s="299" t="s">
        <v>686</v>
      </c>
      <c r="H249" s="264" t="s">
        <v>4227</v>
      </c>
      <c r="I249" s="258"/>
      <c r="J249" s="258" t="s">
        <v>1681</v>
      </c>
      <c r="K249" s="321" t="s">
        <v>16284</v>
      </c>
      <c r="L249" s="11" t="s">
        <v>823</v>
      </c>
      <c r="M249" s="11"/>
      <c r="N249" s="23"/>
      <c r="O249" s="23"/>
      <c r="P249" s="258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 t="s">
        <v>4348</v>
      </c>
      <c r="AB249" s="23"/>
      <c r="AC249" s="23" t="s">
        <v>4428</v>
      </c>
      <c r="AD249" s="23"/>
      <c r="AE249" s="23" t="s">
        <v>1873</v>
      </c>
      <c r="AF249" s="23"/>
      <c r="AG249" s="23"/>
      <c r="AH249" s="23"/>
      <c r="AI249" s="23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 t="s">
        <v>2568</v>
      </c>
      <c r="AX249" s="23"/>
      <c r="AY249" s="23"/>
      <c r="AZ249" s="11" t="s">
        <v>4881</v>
      </c>
      <c r="BA249" s="34"/>
      <c r="BB249" s="34"/>
      <c r="BC249" s="114"/>
      <c r="BD249" s="370"/>
      <c r="BE249" s="58"/>
    </row>
    <row r="250" spans="1:57" ht="15" customHeight="1" x14ac:dyDescent="0.25">
      <c r="A250" s="258">
        <v>414</v>
      </c>
      <c r="B250" s="258" t="s">
        <v>1223</v>
      </c>
      <c r="C250" s="258" t="s">
        <v>1202</v>
      </c>
      <c r="D250" s="258" t="s">
        <v>1224</v>
      </c>
      <c r="E250" s="258" t="s">
        <v>1245</v>
      </c>
      <c r="F250" s="264" t="s">
        <v>14807</v>
      </c>
      <c r="G250" s="299" t="s">
        <v>625</v>
      </c>
      <c r="H250" s="258"/>
      <c r="I250" s="258"/>
      <c r="J250" s="258" t="s">
        <v>1225</v>
      </c>
      <c r="K250" s="310" t="s">
        <v>16285</v>
      </c>
      <c r="L250" s="11" t="s">
        <v>678</v>
      </c>
      <c r="M250" s="11"/>
      <c r="N250" s="23"/>
      <c r="O250" s="23"/>
      <c r="P250" s="258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 t="s">
        <v>2246</v>
      </c>
      <c r="AB250" s="23"/>
      <c r="AC250" s="23"/>
      <c r="AD250" s="23"/>
      <c r="AE250" s="11" t="s">
        <v>1873</v>
      </c>
      <c r="AF250" s="11">
        <v>600.54999999999995</v>
      </c>
      <c r="AG250" s="11"/>
      <c r="AH250" s="11"/>
      <c r="AI250" s="23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 t="s">
        <v>2601</v>
      </c>
      <c r="AX250" s="23"/>
      <c r="AY250" s="23"/>
      <c r="AZ250" s="11" t="s">
        <v>3096</v>
      </c>
      <c r="BA250" s="34"/>
      <c r="BB250" s="34"/>
      <c r="BC250" s="114"/>
      <c r="BD250" s="370"/>
      <c r="BE250" s="58"/>
    </row>
    <row r="251" spans="1:57" ht="30" customHeight="1" x14ac:dyDescent="0.25">
      <c r="A251" s="258">
        <v>149</v>
      </c>
      <c r="B251" s="258" t="s">
        <v>366</v>
      </c>
      <c r="C251" s="258" t="s">
        <v>329</v>
      </c>
      <c r="D251" s="258" t="s">
        <v>367</v>
      </c>
      <c r="E251" s="258" t="s">
        <v>389</v>
      </c>
      <c r="F251" s="264" t="s">
        <v>14807</v>
      </c>
      <c r="G251" s="299" t="s">
        <v>3367</v>
      </c>
      <c r="H251" s="256" t="s">
        <v>2021</v>
      </c>
      <c r="I251" s="256" t="s">
        <v>3856</v>
      </c>
      <c r="J251" s="256" t="s">
        <v>2036</v>
      </c>
      <c r="K251" s="237"/>
      <c r="L251" s="12" t="s">
        <v>2037</v>
      </c>
      <c r="M251" s="12"/>
      <c r="N251" s="14"/>
      <c r="O251" s="14"/>
      <c r="P251" s="258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12" t="s">
        <v>4348</v>
      </c>
      <c r="AB251" s="12"/>
      <c r="AC251" s="12" t="s">
        <v>4721</v>
      </c>
      <c r="AD251" s="12"/>
      <c r="AE251" s="12" t="s">
        <v>4080</v>
      </c>
      <c r="AF251" s="12">
        <v>303.61</v>
      </c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 t="s">
        <v>4185</v>
      </c>
      <c r="AX251" s="12"/>
      <c r="AY251" s="12"/>
      <c r="AZ251" s="12" t="s">
        <v>4724</v>
      </c>
      <c r="BA251" s="22"/>
      <c r="BB251" s="22"/>
      <c r="BC251" s="42"/>
      <c r="BD251" s="371" t="s">
        <v>17094</v>
      </c>
      <c r="BE251" s="59"/>
    </row>
    <row r="252" spans="1:57" ht="30" customHeight="1" x14ac:dyDescent="0.25">
      <c r="A252" s="258">
        <v>97</v>
      </c>
      <c r="B252" s="263" t="s">
        <v>195</v>
      </c>
      <c r="C252" s="263" t="s">
        <v>194</v>
      </c>
      <c r="D252" s="263" t="s">
        <v>522</v>
      </c>
      <c r="E252" s="263" t="s">
        <v>166</v>
      </c>
      <c r="F252" s="264" t="s">
        <v>14807</v>
      </c>
      <c r="G252" s="295" t="s">
        <v>641</v>
      </c>
      <c r="H252" s="256"/>
      <c r="I252" s="256" t="s">
        <v>4348</v>
      </c>
      <c r="J252" s="256" t="s">
        <v>819</v>
      </c>
      <c r="K252" s="237" t="s">
        <v>16286</v>
      </c>
      <c r="L252" s="12" t="s">
        <v>764</v>
      </c>
      <c r="M252" s="12"/>
      <c r="N252" s="12"/>
      <c r="O252" s="12"/>
      <c r="P252" s="263"/>
      <c r="Q252" s="12"/>
      <c r="R252" s="12"/>
      <c r="S252" s="12"/>
      <c r="T252" s="12"/>
      <c r="U252" s="12"/>
      <c r="V252" s="12"/>
      <c r="W252" s="12"/>
      <c r="X252" s="12" t="s">
        <v>17492</v>
      </c>
      <c r="Y252" s="12"/>
      <c r="Z252" s="12"/>
      <c r="AA252" s="12" t="s">
        <v>5379</v>
      </c>
      <c r="AB252" s="12"/>
      <c r="AC252" s="12" t="s">
        <v>13329</v>
      </c>
      <c r="AD252" s="12"/>
      <c r="AE252" s="14" t="s">
        <v>4378</v>
      </c>
      <c r="AF252" s="14" t="s">
        <v>4379</v>
      </c>
      <c r="AG252" s="14"/>
      <c r="AH252" s="14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 t="s">
        <v>4477</v>
      </c>
      <c r="AX252" s="12"/>
      <c r="AY252" s="12"/>
      <c r="AZ252" s="12" t="s">
        <v>13329</v>
      </c>
      <c r="BA252" s="22"/>
      <c r="BB252" s="22"/>
      <c r="BC252" s="42"/>
      <c r="BD252" s="370"/>
      <c r="BE252" s="59"/>
    </row>
    <row r="253" spans="1:57" ht="30" customHeight="1" x14ac:dyDescent="0.25">
      <c r="A253" s="258">
        <v>191</v>
      </c>
      <c r="B253" s="263" t="s">
        <v>18763</v>
      </c>
      <c r="C253" s="263" t="s">
        <v>412</v>
      </c>
      <c r="D253" s="258" t="s">
        <v>522</v>
      </c>
      <c r="E253" s="263"/>
      <c r="F253" s="341" t="s">
        <v>5348</v>
      </c>
      <c r="G253" s="264" t="s">
        <v>640</v>
      </c>
      <c r="H253" s="334" t="s">
        <v>15227</v>
      </c>
      <c r="I253" s="332" t="s">
        <v>15435</v>
      </c>
      <c r="J253" s="256" t="s">
        <v>521</v>
      </c>
      <c r="K253" s="237" t="s">
        <v>16287</v>
      </c>
      <c r="L253" s="12" t="s">
        <v>411</v>
      </c>
      <c r="M253" s="12"/>
      <c r="N253" s="14"/>
      <c r="O253" s="14"/>
      <c r="P253" s="263"/>
      <c r="Q253" s="12"/>
      <c r="R253" s="12" t="s">
        <v>17110</v>
      </c>
      <c r="S253" s="12"/>
      <c r="T253" s="12"/>
      <c r="U253" s="12"/>
      <c r="V253" s="12"/>
      <c r="W253" s="12"/>
      <c r="X253" s="12"/>
      <c r="Y253" s="12"/>
      <c r="Z253" s="12" t="s">
        <v>13550</v>
      </c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 t="s">
        <v>13382</v>
      </c>
      <c r="AW253" s="14"/>
      <c r="AX253" s="12"/>
      <c r="AY253" s="12"/>
      <c r="AZ253" s="14"/>
      <c r="BA253" s="20" t="s">
        <v>3269</v>
      </c>
      <c r="BB253" s="20"/>
      <c r="BC253" s="42"/>
      <c r="BD253" s="370"/>
      <c r="BE253" s="59"/>
    </row>
    <row r="254" spans="1:57" ht="15" customHeight="1" x14ac:dyDescent="0.25">
      <c r="A254" s="258">
        <v>342</v>
      </c>
      <c r="B254" s="258" t="s">
        <v>967</v>
      </c>
      <c r="C254" s="258" t="s">
        <v>968</v>
      </c>
      <c r="D254" s="258" t="s">
        <v>969</v>
      </c>
      <c r="E254" s="258" t="s">
        <v>3101</v>
      </c>
      <c r="F254" s="264" t="s">
        <v>14807</v>
      </c>
      <c r="G254" s="299" t="s">
        <v>641</v>
      </c>
      <c r="H254" s="258" t="s">
        <v>988</v>
      </c>
      <c r="I254" s="258" t="s">
        <v>1626</v>
      </c>
      <c r="J254" s="258" t="s">
        <v>970</v>
      </c>
      <c r="K254" s="310" t="s">
        <v>16288</v>
      </c>
      <c r="L254" s="11" t="s">
        <v>678</v>
      </c>
      <c r="M254" s="11"/>
      <c r="N254" s="23"/>
      <c r="O254" s="23"/>
      <c r="P254" s="263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23" t="s">
        <v>2246</v>
      </c>
      <c r="AB254" s="23"/>
      <c r="AC254" s="23"/>
      <c r="AD254" s="23"/>
      <c r="AE254" s="11" t="s">
        <v>1988</v>
      </c>
      <c r="AF254" s="11">
        <v>49.4</v>
      </c>
      <c r="AG254" s="11"/>
      <c r="AH254" s="11"/>
      <c r="AI254" s="23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 t="s">
        <v>2568</v>
      </c>
      <c r="AX254" s="23"/>
      <c r="AY254" s="23"/>
      <c r="AZ254" s="11" t="s">
        <v>3096</v>
      </c>
      <c r="BA254" s="20" t="s">
        <v>3099</v>
      </c>
      <c r="BB254" s="20"/>
      <c r="BC254" s="114"/>
      <c r="BD254" s="370"/>
      <c r="BE254" s="58"/>
    </row>
    <row r="255" spans="1:57" ht="15" customHeight="1" x14ac:dyDescent="0.25">
      <c r="A255" s="258">
        <v>131</v>
      </c>
      <c r="B255" s="263" t="s">
        <v>236</v>
      </c>
      <c r="C255" s="263" t="s">
        <v>49</v>
      </c>
      <c r="D255" s="263" t="s">
        <v>237</v>
      </c>
      <c r="E255" s="263" t="s">
        <v>166</v>
      </c>
      <c r="F255" s="264" t="s">
        <v>14807</v>
      </c>
      <c r="G255" s="299" t="s">
        <v>3367</v>
      </c>
      <c r="H255" s="256"/>
      <c r="I255" s="256"/>
      <c r="J255" s="256" t="s">
        <v>2238</v>
      </c>
      <c r="K255" s="237" t="s">
        <v>16289</v>
      </c>
      <c r="L255" s="12" t="s">
        <v>678</v>
      </c>
      <c r="M255" s="12"/>
      <c r="N255" s="12"/>
      <c r="O255" s="12"/>
      <c r="P255" s="258" t="s">
        <v>2189</v>
      </c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22"/>
      <c r="BB255" s="22"/>
      <c r="BC255" s="42"/>
      <c r="BD255" s="370"/>
      <c r="BE255" s="59"/>
    </row>
    <row r="256" spans="1:57" ht="15" customHeight="1" x14ac:dyDescent="0.25">
      <c r="A256" s="258">
        <v>458</v>
      </c>
      <c r="B256" s="258" t="s">
        <v>1354</v>
      </c>
      <c r="C256" s="258" t="s">
        <v>1245</v>
      </c>
      <c r="D256" s="258" t="s">
        <v>1355</v>
      </c>
      <c r="E256" s="258" t="s">
        <v>1419</v>
      </c>
      <c r="F256" s="264" t="s">
        <v>14807</v>
      </c>
      <c r="G256" s="299" t="s">
        <v>647</v>
      </c>
      <c r="H256" s="258" t="s">
        <v>6054</v>
      </c>
      <c r="I256" s="258"/>
      <c r="J256" s="258" t="s">
        <v>1356</v>
      </c>
      <c r="K256" s="310" t="s">
        <v>16290</v>
      </c>
      <c r="L256" s="11" t="s">
        <v>704</v>
      </c>
      <c r="M256" s="11"/>
      <c r="N256" s="23"/>
      <c r="O256" s="23"/>
      <c r="P256" s="263" t="s">
        <v>2189</v>
      </c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23"/>
      <c r="AB256" s="23"/>
      <c r="AC256" s="23" t="s">
        <v>5973</v>
      </c>
      <c r="AD256" s="23"/>
      <c r="AE256" s="11" t="s">
        <v>4650</v>
      </c>
      <c r="AF256" s="11">
        <v>251.67</v>
      </c>
      <c r="AG256" s="11"/>
      <c r="AH256" s="11"/>
      <c r="AI256" s="23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20" t="s">
        <v>5292</v>
      </c>
      <c r="AX256" s="23"/>
      <c r="AY256" s="23"/>
      <c r="AZ256" s="11"/>
      <c r="BA256" s="34"/>
      <c r="BB256" s="34"/>
      <c r="BC256" s="114"/>
      <c r="BD256" s="370"/>
      <c r="BE256" s="58"/>
    </row>
    <row r="257" spans="1:57" ht="33.75" customHeight="1" x14ac:dyDescent="0.25">
      <c r="A257" s="258">
        <v>545</v>
      </c>
      <c r="B257" s="258" t="s">
        <v>1594</v>
      </c>
      <c r="C257" s="258" t="s">
        <v>46</v>
      </c>
      <c r="D257" s="258" t="s">
        <v>1595</v>
      </c>
      <c r="E257" s="339" t="s">
        <v>2375</v>
      </c>
      <c r="F257" s="264" t="s">
        <v>14807</v>
      </c>
      <c r="G257" s="299" t="s">
        <v>2243</v>
      </c>
      <c r="H257" s="258" t="s">
        <v>1606</v>
      </c>
      <c r="I257" s="258" t="s">
        <v>2566</v>
      </c>
      <c r="J257" s="258"/>
      <c r="K257" s="310"/>
      <c r="L257" s="11"/>
      <c r="M257" s="11"/>
      <c r="N257" s="23"/>
      <c r="O257" s="23"/>
      <c r="P257" s="258" t="s">
        <v>2865</v>
      </c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23"/>
      <c r="AY257" s="23"/>
      <c r="AZ257" s="11"/>
      <c r="BA257" s="20" t="s">
        <v>2244</v>
      </c>
      <c r="BB257" s="20"/>
      <c r="BC257" s="114"/>
      <c r="BD257" s="371" t="s">
        <v>17089</v>
      </c>
      <c r="BE257" s="58"/>
    </row>
    <row r="258" spans="1:57" ht="15" customHeight="1" x14ac:dyDescent="0.25">
      <c r="A258" s="258">
        <v>293</v>
      </c>
      <c r="B258" s="258" t="s">
        <v>783</v>
      </c>
      <c r="C258" s="258" t="s">
        <v>755</v>
      </c>
      <c r="D258" s="258" t="s">
        <v>784</v>
      </c>
      <c r="E258" s="339" t="s">
        <v>3101</v>
      </c>
      <c r="F258" s="264" t="s">
        <v>14807</v>
      </c>
      <c r="G258" s="299" t="s">
        <v>680</v>
      </c>
      <c r="H258" s="258"/>
      <c r="I258" s="258" t="s">
        <v>4348</v>
      </c>
      <c r="J258" s="258" t="s">
        <v>785</v>
      </c>
      <c r="K258" s="310" t="s">
        <v>16291</v>
      </c>
      <c r="L258" s="11" t="s">
        <v>757</v>
      </c>
      <c r="M258" s="11"/>
      <c r="N258" s="23"/>
      <c r="O258" s="23"/>
      <c r="P258" s="258" t="s">
        <v>2753</v>
      </c>
      <c r="Q258" s="11"/>
      <c r="R258" s="11"/>
      <c r="S258" s="11"/>
      <c r="T258" s="11"/>
      <c r="U258" s="11"/>
      <c r="V258" s="23"/>
      <c r="W258" s="23"/>
      <c r="X258" s="23"/>
      <c r="Y258" s="23"/>
      <c r="Z258" s="23"/>
      <c r="AA258" s="23"/>
      <c r="AB258" s="23"/>
      <c r="AC258" s="23" t="s">
        <v>5656</v>
      </c>
      <c r="AD258" s="23"/>
      <c r="AE258" s="11"/>
      <c r="AF258" s="11">
        <v>49.4</v>
      </c>
      <c r="AG258" s="11"/>
      <c r="AH258" s="11"/>
      <c r="AI258" s="23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 t="s">
        <v>5055</v>
      </c>
      <c r="AX258" s="23"/>
      <c r="AY258" s="23"/>
      <c r="AZ258" s="11" t="s">
        <v>5716</v>
      </c>
      <c r="BA258" s="20" t="s">
        <v>3099</v>
      </c>
      <c r="BB258" s="20"/>
      <c r="BC258" s="114"/>
      <c r="BD258" s="370"/>
      <c r="BE258" s="58"/>
    </row>
    <row r="259" spans="1:57" ht="30" customHeight="1" x14ac:dyDescent="0.25">
      <c r="A259" s="258">
        <v>256</v>
      </c>
      <c r="B259" s="264" t="s">
        <v>705</v>
      </c>
      <c r="C259" s="264" t="s">
        <v>706</v>
      </c>
      <c r="D259" s="264" t="s">
        <v>676</v>
      </c>
      <c r="E259" s="264" t="s">
        <v>579</v>
      </c>
      <c r="F259" s="264" t="s">
        <v>14807</v>
      </c>
      <c r="G259" s="360" t="s">
        <v>628</v>
      </c>
      <c r="H259" s="264" t="s">
        <v>927</v>
      </c>
      <c r="I259" s="264"/>
      <c r="J259" s="264">
        <v>7171</v>
      </c>
      <c r="K259" s="109" t="s">
        <v>16292</v>
      </c>
      <c r="L259" s="11" t="s">
        <v>678</v>
      </c>
      <c r="M259" s="11"/>
      <c r="N259" s="23"/>
      <c r="O259" s="23"/>
      <c r="P259" s="258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11"/>
      <c r="AF259" s="11"/>
      <c r="AG259" s="11"/>
      <c r="AH259" s="11"/>
      <c r="AI259" s="23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23"/>
      <c r="AY259" s="23"/>
      <c r="AZ259" s="11"/>
      <c r="BA259" s="34"/>
      <c r="BB259" s="34"/>
      <c r="BC259" s="114"/>
      <c r="BD259" s="370"/>
      <c r="BE259" s="58"/>
    </row>
    <row r="260" spans="1:57" ht="15" customHeight="1" x14ac:dyDescent="0.25">
      <c r="A260" s="258">
        <v>594</v>
      </c>
      <c r="B260" s="258" t="s">
        <v>1727</v>
      </c>
      <c r="C260" s="258" t="s">
        <v>1039</v>
      </c>
      <c r="D260" s="258" t="s">
        <v>1728</v>
      </c>
      <c r="E260" s="258" t="s">
        <v>1626</v>
      </c>
      <c r="F260" s="264" t="s">
        <v>14807</v>
      </c>
      <c r="G260" s="299" t="s">
        <v>4991</v>
      </c>
      <c r="H260" s="258" t="s">
        <v>1873</v>
      </c>
      <c r="I260" s="258"/>
      <c r="J260" s="258" t="s">
        <v>1117</v>
      </c>
      <c r="K260" s="323" t="s">
        <v>16293</v>
      </c>
      <c r="L260" s="11" t="s">
        <v>764</v>
      </c>
      <c r="M260" s="11"/>
      <c r="N260" s="23"/>
      <c r="O260" s="23"/>
      <c r="P260" s="258" t="s">
        <v>2167</v>
      </c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23"/>
      <c r="AY260" s="23"/>
      <c r="AZ260" s="11"/>
      <c r="BA260" s="36" t="s">
        <v>4937</v>
      </c>
      <c r="BB260" s="36"/>
      <c r="BC260" s="114"/>
      <c r="BD260" s="370"/>
      <c r="BE260" s="58"/>
    </row>
    <row r="261" spans="1:57" ht="60" customHeight="1" x14ac:dyDescent="0.25">
      <c r="A261" s="258">
        <v>464</v>
      </c>
      <c r="B261" s="258" t="s">
        <v>1373</v>
      </c>
      <c r="C261" s="258" t="s">
        <v>296</v>
      </c>
      <c r="D261" s="258" t="s">
        <v>1372</v>
      </c>
      <c r="E261" s="258" t="s">
        <v>7576</v>
      </c>
      <c r="F261" s="264" t="s">
        <v>14807</v>
      </c>
      <c r="G261" s="299" t="s">
        <v>7575</v>
      </c>
      <c r="H261" s="258" t="s">
        <v>1419</v>
      </c>
      <c r="I261" s="258"/>
      <c r="J261" s="258" t="s">
        <v>1374</v>
      </c>
      <c r="K261" s="310" t="s">
        <v>16294</v>
      </c>
      <c r="L261" s="11" t="s">
        <v>678</v>
      </c>
      <c r="M261" s="11"/>
      <c r="N261" s="23"/>
      <c r="O261" s="23"/>
      <c r="P261" s="258" t="s">
        <v>2167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23"/>
      <c r="AY261" s="23"/>
      <c r="AZ261" s="11"/>
      <c r="BA261" s="34"/>
      <c r="BB261" s="34"/>
      <c r="BC261" s="114"/>
      <c r="BD261" s="370"/>
      <c r="BE261" s="58"/>
    </row>
    <row r="262" spans="1:57" ht="30" customHeight="1" x14ac:dyDescent="0.25">
      <c r="A262" s="258">
        <v>234</v>
      </c>
      <c r="B262" s="264" t="s">
        <v>630</v>
      </c>
      <c r="C262" s="264">
        <v>2010</v>
      </c>
      <c r="D262" s="264" t="s">
        <v>631</v>
      </c>
      <c r="E262" s="264" t="s">
        <v>7667</v>
      </c>
      <c r="F262" s="264" t="s">
        <v>14807</v>
      </c>
      <c r="G262" s="360" t="s">
        <v>7682</v>
      </c>
      <c r="H262" s="264" t="s">
        <v>3207</v>
      </c>
      <c r="I262" s="264" t="s">
        <v>2844</v>
      </c>
      <c r="J262" s="264" t="s">
        <v>861</v>
      </c>
      <c r="K262" s="109" t="s">
        <v>16295</v>
      </c>
      <c r="L262" s="11" t="s">
        <v>698</v>
      </c>
      <c r="M262" s="11"/>
      <c r="N262" s="23"/>
      <c r="O262" s="23"/>
      <c r="P262" s="258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 t="s">
        <v>5379</v>
      </c>
      <c r="AB262" s="23"/>
      <c r="AC262" s="23" t="s">
        <v>5762</v>
      </c>
      <c r="AD262" s="23"/>
      <c r="AE262" s="11" t="s">
        <v>4293</v>
      </c>
      <c r="AF262" s="11">
        <v>441.52</v>
      </c>
      <c r="AG262" s="11"/>
      <c r="AH262" s="11"/>
      <c r="AI262" s="23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 t="s">
        <v>5244</v>
      </c>
      <c r="AX262" s="23"/>
      <c r="AY262" s="23"/>
      <c r="AZ262" s="11" t="s">
        <v>5797</v>
      </c>
      <c r="BA262" s="36" t="s">
        <v>4938</v>
      </c>
      <c r="BB262" s="36" t="s">
        <v>5097</v>
      </c>
      <c r="BC262" s="114" t="s">
        <v>685</v>
      </c>
      <c r="BD262" s="370"/>
      <c r="BE262" s="58"/>
    </row>
    <row r="263" spans="1:57" s="230" customFormat="1" ht="30" customHeight="1" x14ac:dyDescent="0.25">
      <c r="A263" s="297">
        <v>379</v>
      </c>
      <c r="B263" s="297" t="s">
        <v>1115</v>
      </c>
      <c r="C263" s="297" t="s">
        <v>1039</v>
      </c>
      <c r="D263" s="297" t="s">
        <v>1116</v>
      </c>
      <c r="E263" s="347" t="s">
        <v>2375</v>
      </c>
      <c r="F263" s="305" t="s">
        <v>14807</v>
      </c>
      <c r="G263" s="366" t="s">
        <v>2243</v>
      </c>
      <c r="H263" s="297" t="s">
        <v>1074</v>
      </c>
      <c r="I263" s="297"/>
      <c r="J263" s="297" t="s">
        <v>1117</v>
      </c>
      <c r="K263" s="323" t="s">
        <v>16249</v>
      </c>
      <c r="L263" s="61" t="s">
        <v>678</v>
      </c>
      <c r="M263" s="61"/>
      <c r="N263" s="226"/>
      <c r="O263" s="226"/>
      <c r="P263" s="297" t="s">
        <v>3103</v>
      </c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61"/>
      <c r="AF263" s="61"/>
      <c r="AG263" s="61"/>
      <c r="AH263" s="61"/>
      <c r="AI263" s="226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226"/>
      <c r="AY263" s="226"/>
      <c r="AZ263" s="61"/>
      <c r="BA263" s="232" t="s">
        <v>2244</v>
      </c>
      <c r="BB263" s="232"/>
      <c r="BC263" s="241"/>
      <c r="BD263" s="371" t="s">
        <v>17088</v>
      </c>
      <c r="BE263" s="251"/>
    </row>
    <row r="264" spans="1:57" ht="15" customHeight="1" x14ac:dyDescent="0.25">
      <c r="A264" s="258">
        <v>21</v>
      </c>
      <c r="B264" s="258" t="s">
        <v>25</v>
      </c>
      <c r="C264" s="258" t="s">
        <v>26</v>
      </c>
      <c r="D264" s="258" t="s">
        <v>27</v>
      </c>
      <c r="E264" s="258" t="s">
        <v>28</v>
      </c>
      <c r="F264" s="264" t="s">
        <v>14807</v>
      </c>
      <c r="G264" s="299" t="s">
        <v>3367</v>
      </c>
      <c r="H264" s="256" t="s">
        <v>328</v>
      </c>
      <c r="I264" s="256" t="s">
        <v>3798</v>
      </c>
      <c r="J264" s="256" t="s">
        <v>971</v>
      </c>
      <c r="K264" s="237" t="s">
        <v>16296</v>
      </c>
      <c r="L264" s="12" t="s">
        <v>411</v>
      </c>
      <c r="M264" s="12"/>
      <c r="N264" s="19"/>
      <c r="O264" s="19"/>
      <c r="P264" s="258" t="s">
        <v>3103</v>
      </c>
      <c r="Q264" s="11"/>
      <c r="R264" s="11"/>
      <c r="S264" s="11"/>
      <c r="T264" s="11"/>
      <c r="U264" s="11"/>
      <c r="V264" s="23"/>
      <c r="W264" s="23"/>
      <c r="X264" s="23"/>
      <c r="Y264" s="23"/>
      <c r="Z264" s="23"/>
      <c r="AA264" s="12"/>
      <c r="AB264" s="12"/>
      <c r="AC264" s="12" t="s">
        <v>5535</v>
      </c>
      <c r="AD264" s="12"/>
      <c r="AE264" s="12" t="s">
        <v>3852</v>
      </c>
      <c r="AF264" s="12">
        <v>63.22</v>
      </c>
      <c r="AG264" s="12"/>
      <c r="AH264" s="12"/>
      <c r="AI264" s="19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 t="s">
        <v>5033</v>
      </c>
      <c r="AX264" s="12"/>
      <c r="AY264" s="12"/>
      <c r="AZ264" s="12" t="s">
        <v>5535</v>
      </c>
      <c r="BA264" s="22"/>
      <c r="BB264" s="22"/>
      <c r="BC264" s="114"/>
      <c r="BD264" s="370"/>
      <c r="BE264" s="58"/>
    </row>
    <row r="265" spans="1:57" ht="45" customHeight="1" x14ac:dyDescent="0.25">
      <c r="A265" s="258">
        <v>438</v>
      </c>
      <c r="B265" s="258" t="s">
        <v>1291</v>
      </c>
      <c r="C265" s="258" t="s">
        <v>296</v>
      </c>
      <c r="D265" s="258" t="s">
        <v>1290</v>
      </c>
      <c r="E265" s="258" t="s">
        <v>1245</v>
      </c>
      <c r="F265" s="264" t="s">
        <v>14807</v>
      </c>
      <c r="G265" s="299" t="s">
        <v>629</v>
      </c>
      <c r="H265" s="258" t="s">
        <v>1286</v>
      </c>
      <c r="I265" s="258" t="s">
        <v>2236</v>
      </c>
      <c r="J265" s="258" t="s">
        <v>1292</v>
      </c>
      <c r="K265" s="310" t="s">
        <v>16297</v>
      </c>
      <c r="L265" s="11" t="s">
        <v>704</v>
      </c>
      <c r="M265" s="11"/>
      <c r="N265" s="23"/>
      <c r="O265" s="23"/>
      <c r="P265" s="263" t="s">
        <v>2290</v>
      </c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23"/>
      <c r="AB265" s="23"/>
      <c r="AC265" s="23"/>
      <c r="AD265" s="23"/>
      <c r="AE265" s="23" t="s">
        <v>2349</v>
      </c>
      <c r="AF265" s="23">
        <v>283.13</v>
      </c>
      <c r="AG265" s="23"/>
      <c r="AH265" s="23"/>
      <c r="AI265" s="23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 t="s">
        <v>2568</v>
      </c>
      <c r="AX265" s="23"/>
      <c r="AY265" s="23"/>
      <c r="AZ265" s="11" t="s">
        <v>3113</v>
      </c>
      <c r="BA265" s="36" t="s">
        <v>4574</v>
      </c>
      <c r="BB265" s="36"/>
      <c r="BC265" s="114"/>
      <c r="BD265" s="370"/>
      <c r="BE265" s="58"/>
    </row>
    <row r="266" spans="1:57" ht="15" customHeight="1" x14ac:dyDescent="0.25">
      <c r="A266" s="258">
        <v>608</v>
      </c>
      <c r="B266" s="258" t="s">
        <v>1765</v>
      </c>
      <c r="C266" s="258" t="s">
        <v>1039</v>
      </c>
      <c r="D266" s="258" t="s">
        <v>1766</v>
      </c>
      <c r="E266" s="295" t="s">
        <v>3669</v>
      </c>
      <c r="F266" s="264" t="s">
        <v>14807</v>
      </c>
      <c r="G266" s="299" t="s">
        <v>683</v>
      </c>
      <c r="H266" s="258" t="s">
        <v>1646</v>
      </c>
      <c r="I266" s="258"/>
      <c r="J266" s="258" t="s">
        <v>1767</v>
      </c>
      <c r="K266" s="310" t="s">
        <v>16298</v>
      </c>
      <c r="L266" s="11" t="s">
        <v>704</v>
      </c>
      <c r="M266" s="11"/>
      <c r="N266" s="23"/>
      <c r="O266" s="23"/>
      <c r="P266" s="258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11"/>
      <c r="AF266" s="11"/>
      <c r="AG266" s="11"/>
      <c r="AH266" s="11"/>
      <c r="AI266" s="23" t="s">
        <v>2283</v>
      </c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23"/>
      <c r="AY266" s="23"/>
      <c r="AZ266" s="11"/>
      <c r="BA266" s="20" t="s">
        <v>3670</v>
      </c>
      <c r="BB266" s="20"/>
      <c r="BC266" s="114"/>
      <c r="BD266" s="370"/>
      <c r="BE266" s="58"/>
    </row>
    <row r="267" spans="1:57" ht="15" customHeight="1" x14ac:dyDescent="0.25">
      <c r="A267" s="258">
        <v>48</v>
      </c>
      <c r="B267" s="338" t="s">
        <v>106</v>
      </c>
      <c r="C267" s="338" t="s">
        <v>107</v>
      </c>
      <c r="D267" s="338" t="s">
        <v>108</v>
      </c>
      <c r="E267" s="338" t="s">
        <v>109</v>
      </c>
      <c r="F267" s="264" t="s">
        <v>14807</v>
      </c>
      <c r="G267" s="361" t="s">
        <v>7711</v>
      </c>
      <c r="H267" s="263" t="s">
        <v>1202</v>
      </c>
      <c r="I267" s="263"/>
      <c r="J267" s="263" t="s">
        <v>1883</v>
      </c>
      <c r="K267" s="237" t="s">
        <v>16299</v>
      </c>
      <c r="L267" s="12" t="s">
        <v>678</v>
      </c>
      <c r="M267" s="12"/>
      <c r="N267" s="14"/>
      <c r="O267" s="14"/>
      <c r="P267" s="258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4"/>
      <c r="AX267" s="12"/>
      <c r="AY267" s="12"/>
      <c r="AZ267" s="14"/>
      <c r="BA267" s="22"/>
      <c r="BB267" s="22"/>
      <c r="BC267" s="42"/>
      <c r="BD267" s="370"/>
      <c r="BE267" s="59"/>
    </row>
    <row r="268" spans="1:57" ht="30" customHeight="1" x14ac:dyDescent="0.25">
      <c r="A268" s="258">
        <v>225</v>
      </c>
      <c r="B268" s="264" t="s">
        <v>612</v>
      </c>
      <c r="C268" s="264" t="s">
        <v>613</v>
      </c>
      <c r="D268" s="264" t="s">
        <v>614</v>
      </c>
      <c r="E268" s="264" t="s">
        <v>579</v>
      </c>
      <c r="F268" s="264" t="s">
        <v>14807</v>
      </c>
      <c r="G268" s="360" t="s">
        <v>644</v>
      </c>
      <c r="H268" s="264"/>
      <c r="I268" s="264" t="s">
        <v>1100</v>
      </c>
      <c r="J268" s="264" t="s">
        <v>874</v>
      </c>
      <c r="K268" s="109" t="s">
        <v>16300</v>
      </c>
      <c r="L268" s="11" t="s">
        <v>678</v>
      </c>
      <c r="M268" s="11"/>
      <c r="N268" s="11"/>
      <c r="O268" s="11"/>
      <c r="P268" s="263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1" t="s">
        <v>1646</v>
      </c>
      <c r="AB268" s="11"/>
      <c r="AC268" s="11" t="s">
        <v>3301</v>
      </c>
      <c r="AD268" s="11"/>
      <c r="AE268" s="11" t="s">
        <v>1016</v>
      </c>
      <c r="AF268" s="11">
        <v>220.77</v>
      </c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 t="s">
        <v>2801</v>
      </c>
      <c r="AX268" s="11"/>
      <c r="AY268" s="11"/>
      <c r="AZ268" s="11" t="s">
        <v>3101</v>
      </c>
      <c r="BA268" s="34"/>
      <c r="BB268" s="34"/>
      <c r="BC268" s="42"/>
      <c r="BD268" s="370"/>
      <c r="BE268" s="59"/>
    </row>
    <row r="269" spans="1:57" ht="30" customHeight="1" x14ac:dyDescent="0.25">
      <c r="A269" s="258">
        <v>490</v>
      </c>
      <c r="B269" s="258" t="s">
        <v>1450</v>
      </c>
      <c r="C269" s="258" t="s">
        <v>86</v>
      </c>
      <c r="D269" s="258" t="s">
        <v>1451</v>
      </c>
      <c r="E269" s="258" t="s">
        <v>1419</v>
      </c>
      <c r="F269" s="264" t="s">
        <v>14807</v>
      </c>
      <c r="G269" s="299" t="s">
        <v>17425</v>
      </c>
      <c r="H269" s="258" t="s">
        <v>1606</v>
      </c>
      <c r="I269" s="258"/>
      <c r="J269" s="258" t="s">
        <v>1452</v>
      </c>
      <c r="K269" s="310" t="s">
        <v>16301</v>
      </c>
      <c r="L269" s="11" t="s">
        <v>698</v>
      </c>
      <c r="M269" s="11"/>
      <c r="N269" s="23"/>
      <c r="O269" s="23"/>
      <c r="P269" s="258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23"/>
      <c r="AB269" s="23"/>
      <c r="AC269" s="23"/>
      <c r="AD269" s="23"/>
      <c r="AE269" s="23"/>
      <c r="AF269" s="11"/>
      <c r="AG269" s="11"/>
      <c r="AH269" s="11"/>
      <c r="AI269" s="23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23"/>
      <c r="AY269" s="23"/>
      <c r="AZ269" s="11"/>
      <c r="BA269" s="34"/>
      <c r="BB269" s="34"/>
      <c r="BC269" s="114"/>
      <c r="BD269" s="370"/>
      <c r="BE269" s="58"/>
    </row>
    <row r="270" spans="1:57" ht="15" customHeight="1" x14ac:dyDescent="0.25">
      <c r="A270" s="258">
        <v>427</v>
      </c>
      <c r="B270" s="258" t="s">
        <v>1262</v>
      </c>
      <c r="C270" s="258" t="s">
        <v>301</v>
      </c>
      <c r="D270" s="258" t="s">
        <v>1261</v>
      </c>
      <c r="E270" s="258" t="s">
        <v>1245</v>
      </c>
      <c r="F270" s="264" t="s">
        <v>14807</v>
      </c>
      <c r="G270" s="299" t="s">
        <v>9291</v>
      </c>
      <c r="H270" s="258" t="s">
        <v>1286</v>
      </c>
      <c r="I270" s="258" t="s">
        <v>2416</v>
      </c>
      <c r="J270" s="258" t="s">
        <v>1263</v>
      </c>
      <c r="K270" s="310" t="s">
        <v>16302</v>
      </c>
      <c r="L270" s="11" t="s">
        <v>704</v>
      </c>
      <c r="M270" s="11"/>
      <c r="N270" s="23"/>
      <c r="O270" s="23"/>
      <c r="P270" s="258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11"/>
      <c r="AF270" s="11"/>
      <c r="AG270" s="11"/>
      <c r="AH270" s="11"/>
      <c r="AI270" s="23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23"/>
      <c r="AY270" s="23"/>
      <c r="AZ270" s="11"/>
      <c r="BA270" s="36" t="s">
        <v>13721</v>
      </c>
      <c r="BB270" s="34"/>
      <c r="BC270" s="114"/>
      <c r="BD270" s="370"/>
      <c r="BE270" s="58"/>
    </row>
    <row r="271" spans="1:57" ht="30" customHeight="1" x14ac:dyDescent="0.25">
      <c r="A271" s="258">
        <v>266</v>
      </c>
      <c r="B271" s="258" t="s">
        <v>694</v>
      </c>
      <c r="C271" s="258" t="s">
        <v>296</v>
      </c>
      <c r="D271" s="258" t="s">
        <v>695</v>
      </c>
      <c r="E271" s="258" t="s">
        <v>707</v>
      </c>
      <c r="F271" s="264" t="s">
        <v>14807</v>
      </c>
      <c r="G271" s="299" t="s">
        <v>644</v>
      </c>
      <c r="H271" s="264" t="s">
        <v>4249</v>
      </c>
      <c r="I271" s="258" t="s">
        <v>540</v>
      </c>
      <c r="J271" s="258" t="s">
        <v>544</v>
      </c>
      <c r="K271" s="308" t="s">
        <v>16303</v>
      </c>
      <c r="L271" s="11" t="s">
        <v>698</v>
      </c>
      <c r="M271" s="11"/>
      <c r="N271" s="23"/>
      <c r="O271" s="23"/>
      <c r="P271" s="258" t="s">
        <v>3712</v>
      </c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35" t="s">
        <v>4423</v>
      </c>
      <c r="AB271" s="35"/>
      <c r="AC271" s="35" t="s">
        <v>4645</v>
      </c>
      <c r="AD271" s="23"/>
      <c r="AE271" s="11" t="s">
        <v>1286</v>
      </c>
      <c r="AF271" s="11">
        <v>2187.37</v>
      </c>
      <c r="AG271" s="11"/>
      <c r="AH271" s="11"/>
      <c r="AI271" s="23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 t="s">
        <v>2865</v>
      </c>
      <c r="AX271" s="23"/>
      <c r="AY271" s="23"/>
      <c r="AZ271" s="11" t="s">
        <v>4660</v>
      </c>
      <c r="BA271" s="34"/>
      <c r="BB271" s="34"/>
      <c r="BC271" s="114"/>
      <c r="BD271" s="370"/>
      <c r="BE271" s="58"/>
    </row>
    <row r="272" spans="1:57" s="230" customFormat="1" ht="30" customHeight="1" x14ac:dyDescent="0.25">
      <c r="A272" s="297">
        <v>202</v>
      </c>
      <c r="B272" s="348" t="s">
        <v>559</v>
      </c>
      <c r="C272" s="348" t="s">
        <v>549</v>
      </c>
      <c r="D272" s="355" t="s">
        <v>560</v>
      </c>
      <c r="E272" s="348" t="s">
        <v>561</v>
      </c>
      <c r="F272" s="305" t="s">
        <v>14807</v>
      </c>
      <c r="G272" s="367" t="s">
        <v>3368</v>
      </c>
      <c r="H272" s="335" t="s">
        <v>1988</v>
      </c>
      <c r="I272" s="335"/>
      <c r="J272" s="298" t="s">
        <v>1990</v>
      </c>
      <c r="K272" s="324" t="s">
        <v>17067</v>
      </c>
      <c r="L272" s="224" t="s">
        <v>3018</v>
      </c>
      <c r="M272" s="224"/>
      <c r="N272" s="233"/>
      <c r="O272" s="233"/>
      <c r="P272" s="297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85" t="s">
        <v>3016</v>
      </c>
      <c r="AX272" s="224"/>
      <c r="AY272" s="224"/>
      <c r="AZ272" s="285" t="s">
        <v>3373</v>
      </c>
      <c r="BA272" s="228"/>
      <c r="BB272" s="228"/>
      <c r="BC272" s="229"/>
      <c r="BD272" s="374"/>
      <c r="BE272" s="243"/>
    </row>
    <row r="273" spans="1:57" ht="30" customHeight="1" x14ac:dyDescent="0.25">
      <c r="A273" s="258">
        <v>518</v>
      </c>
      <c r="B273" s="258" t="s">
        <v>1524</v>
      </c>
      <c r="C273" s="258" t="s">
        <v>61</v>
      </c>
      <c r="D273" s="258" t="s">
        <v>1525</v>
      </c>
      <c r="E273" s="258" t="s">
        <v>7574</v>
      </c>
      <c r="F273" s="264" t="s">
        <v>14807</v>
      </c>
      <c r="G273" s="299" t="s">
        <v>9305</v>
      </c>
      <c r="H273" s="258" t="s">
        <v>1606</v>
      </c>
      <c r="I273" s="258"/>
      <c r="J273" s="258" t="s">
        <v>1526</v>
      </c>
      <c r="K273" s="310" t="s">
        <v>16304</v>
      </c>
      <c r="L273" s="11" t="s">
        <v>704</v>
      </c>
      <c r="M273" s="11"/>
      <c r="N273" s="23"/>
      <c r="O273" s="23"/>
      <c r="P273" s="263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3"/>
      <c r="AB273" s="23"/>
      <c r="AC273" s="23"/>
      <c r="AD273" s="23"/>
      <c r="AE273" s="23"/>
      <c r="AF273" s="23"/>
      <c r="AG273" s="23"/>
      <c r="AH273" s="23"/>
      <c r="AI273" s="23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23"/>
      <c r="AY273" s="23"/>
      <c r="AZ273" s="11"/>
      <c r="BA273" s="34"/>
      <c r="BB273" s="34"/>
      <c r="BC273" s="114"/>
      <c r="BD273" s="370"/>
      <c r="BE273" s="58"/>
    </row>
    <row r="274" spans="1:57" ht="15" customHeight="1" x14ac:dyDescent="0.25">
      <c r="A274" s="258">
        <v>590</v>
      </c>
      <c r="B274" s="258" t="s">
        <v>1714</v>
      </c>
      <c r="C274" s="258" t="s">
        <v>68</v>
      </c>
      <c r="D274" s="258" t="s">
        <v>1715</v>
      </c>
      <c r="E274" s="258" t="s">
        <v>1626</v>
      </c>
      <c r="F274" s="264" t="s">
        <v>14807</v>
      </c>
      <c r="G274" s="299" t="s">
        <v>684</v>
      </c>
      <c r="H274" s="258" t="s">
        <v>1792</v>
      </c>
      <c r="I274" s="264" t="s">
        <v>3818</v>
      </c>
      <c r="J274" s="258" t="s">
        <v>1716</v>
      </c>
      <c r="K274" s="310" t="s">
        <v>16305</v>
      </c>
      <c r="L274" s="11" t="s">
        <v>698</v>
      </c>
      <c r="M274" s="11"/>
      <c r="N274" s="23"/>
      <c r="O274" s="23"/>
      <c r="P274" s="258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35" t="s">
        <v>5370</v>
      </c>
      <c r="AD274" s="23"/>
      <c r="AE274" s="23" t="s">
        <v>4159</v>
      </c>
      <c r="AF274" s="23">
        <v>356.89</v>
      </c>
      <c r="AG274" s="23"/>
      <c r="AH274" s="23"/>
      <c r="AI274" s="23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 t="s">
        <v>4394</v>
      </c>
      <c r="AX274" s="23"/>
      <c r="AY274" s="23"/>
      <c r="AZ274" s="11" t="s">
        <v>5825</v>
      </c>
      <c r="BA274" s="34"/>
      <c r="BB274" s="34"/>
      <c r="BC274" s="114"/>
      <c r="BD274" s="370"/>
      <c r="BE274" s="58"/>
    </row>
    <row r="275" spans="1:57" ht="51" customHeight="1" x14ac:dyDescent="0.25">
      <c r="A275" s="258">
        <v>521</v>
      </c>
      <c r="B275" s="258" t="s">
        <v>1531</v>
      </c>
      <c r="C275" s="258" t="s">
        <v>1039</v>
      </c>
      <c r="D275" s="258" t="s">
        <v>1532</v>
      </c>
      <c r="E275" s="258" t="s">
        <v>2729</v>
      </c>
      <c r="F275" s="264" t="s">
        <v>14807</v>
      </c>
      <c r="G275" s="299" t="s">
        <v>14633</v>
      </c>
      <c r="H275" s="258" t="s">
        <v>1606</v>
      </c>
      <c r="I275" s="258"/>
      <c r="J275" s="258" t="s">
        <v>1533</v>
      </c>
      <c r="K275" s="310" t="s">
        <v>16306</v>
      </c>
      <c r="L275" s="11" t="s">
        <v>678</v>
      </c>
      <c r="M275" s="11"/>
      <c r="N275" s="23"/>
      <c r="O275" s="23"/>
      <c r="P275" s="258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 t="s">
        <v>9431</v>
      </c>
      <c r="AV275" s="11" t="s">
        <v>647</v>
      </c>
      <c r="AW275" s="11"/>
      <c r="AX275" s="23"/>
      <c r="AY275" s="23"/>
      <c r="AZ275" s="11"/>
      <c r="BA275" s="36" t="s">
        <v>2269</v>
      </c>
      <c r="BB275" s="36"/>
      <c r="BC275" s="114"/>
      <c r="BD275" s="370"/>
      <c r="BE275" s="58"/>
    </row>
    <row r="276" spans="1:57" ht="30" customHeight="1" x14ac:dyDescent="0.25">
      <c r="A276" s="258">
        <v>392</v>
      </c>
      <c r="B276" s="258" t="s">
        <v>1151</v>
      </c>
      <c r="C276" s="258" t="s">
        <v>73</v>
      </c>
      <c r="D276" s="258" t="s">
        <v>1152</v>
      </c>
      <c r="E276" s="258" t="s">
        <v>1074</v>
      </c>
      <c r="F276" s="264" t="s">
        <v>14807</v>
      </c>
      <c r="G276" s="299" t="s">
        <v>640</v>
      </c>
      <c r="H276" s="258" t="s">
        <v>1185</v>
      </c>
      <c r="I276" s="258" t="s">
        <v>3447</v>
      </c>
      <c r="J276" s="258" t="s">
        <v>1153</v>
      </c>
      <c r="K276" s="310" t="s">
        <v>16307</v>
      </c>
      <c r="L276" s="11" t="s">
        <v>678</v>
      </c>
      <c r="M276" s="11"/>
      <c r="N276" s="23"/>
      <c r="O276" s="23"/>
      <c r="P276" s="258" t="s">
        <v>3712</v>
      </c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11"/>
      <c r="AF276" s="11"/>
      <c r="AG276" s="11"/>
      <c r="AH276" s="11"/>
      <c r="AI276" s="23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23"/>
      <c r="AY276" s="23"/>
      <c r="AZ276" s="11"/>
      <c r="BA276" s="34"/>
      <c r="BB276" s="34"/>
      <c r="BC276" s="114"/>
      <c r="BD276" s="370"/>
      <c r="BE276" s="58"/>
    </row>
    <row r="277" spans="1:57" ht="30" customHeight="1" x14ac:dyDescent="0.25">
      <c r="A277" s="258">
        <v>555</v>
      </c>
      <c r="B277" s="258" t="s">
        <v>1620</v>
      </c>
      <c r="C277" s="258" t="s">
        <v>1606</v>
      </c>
      <c r="D277" s="258" t="s">
        <v>1621</v>
      </c>
      <c r="E277" s="258" t="s">
        <v>1626</v>
      </c>
      <c r="F277" s="264" t="s">
        <v>14807</v>
      </c>
      <c r="G277" s="299" t="s">
        <v>640</v>
      </c>
      <c r="H277" s="258"/>
      <c r="I277" s="258"/>
      <c r="J277" s="258" t="s">
        <v>1622</v>
      </c>
      <c r="K277" s="310" t="s">
        <v>16308</v>
      </c>
      <c r="L277" s="11" t="s">
        <v>678</v>
      </c>
      <c r="M277" s="11"/>
      <c r="N277" s="23"/>
      <c r="O277" s="23"/>
      <c r="P277" s="258" t="s">
        <v>3712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 t="s">
        <v>2479</v>
      </c>
      <c r="AF277" s="23">
        <v>135.78</v>
      </c>
      <c r="AG277" s="23"/>
      <c r="AH277" s="23"/>
      <c r="AI277" s="23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 t="s">
        <v>2839</v>
      </c>
      <c r="AX277" s="23"/>
      <c r="AY277" s="23"/>
      <c r="AZ277" s="11" t="s">
        <v>3350</v>
      </c>
      <c r="BA277" s="34"/>
      <c r="BB277" s="34"/>
      <c r="BC277" s="114"/>
      <c r="BD277" s="370"/>
      <c r="BE277" s="58"/>
    </row>
    <row r="278" spans="1:57" ht="30" customHeight="1" x14ac:dyDescent="0.25">
      <c r="A278" s="258">
        <v>335</v>
      </c>
      <c r="B278" s="258" t="s">
        <v>14337</v>
      </c>
      <c r="C278" s="258" t="s">
        <v>1023</v>
      </c>
      <c r="D278" s="258" t="s">
        <v>1011</v>
      </c>
      <c r="E278" s="258" t="s">
        <v>7556</v>
      </c>
      <c r="F278" s="264" t="s">
        <v>14807</v>
      </c>
      <c r="G278" s="299" t="s">
        <v>7522</v>
      </c>
      <c r="H278" s="258" t="s">
        <v>1028</v>
      </c>
      <c r="I278" s="258" t="s">
        <v>2519</v>
      </c>
      <c r="J278" s="258" t="s">
        <v>2522</v>
      </c>
      <c r="K278" s="310" t="s">
        <v>16309</v>
      </c>
      <c r="L278" s="11" t="s">
        <v>704</v>
      </c>
      <c r="M278" s="11"/>
      <c r="N278" s="23"/>
      <c r="O278" s="23"/>
      <c r="P278" s="258" t="s">
        <v>15770</v>
      </c>
      <c r="Q278" s="23"/>
      <c r="R278" s="23" t="s">
        <v>9246</v>
      </c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11"/>
      <c r="AF278" s="11"/>
      <c r="AG278" s="11"/>
      <c r="AH278" s="11"/>
      <c r="AI278" s="23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23"/>
      <c r="AY278" s="23"/>
      <c r="AZ278" s="11"/>
      <c r="BA278" s="36" t="s">
        <v>2530</v>
      </c>
      <c r="BB278" s="36"/>
      <c r="BC278" s="114"/>
      <c r="BD278" s="370"/>
      <c r="BE278" s="58"/>
    </row>
    <row r="279" spans="1:57" ht="15" customHeight="1" x14ac:dyDescent="0.25">
      <c r="A279" s="258">
        <v>115</v>
      </c>
      <c r="B279" s="258" t="s">
        <v>358</v>
      </c>
      <c r="C279" s="258" t="s">
        <v>359</v>
      </c>
      <c r="D279" s="258" t="s">
        <v>2019</v>
      </c>
      <c r="E279" s="258" t="s">
        <v>579</v>
      </c>
      <c r="F279" s="264" t="s">
        <v>14807</v>
      </c>
      <c r="G279" s="295" t="s">
        <v>655</v>
      </c>
      <c r="H279" s="256"/>
      <c r="I279" s="256"/>
      <c r="J279" s="256" t="s">
        <v>817</v>
      </c>
      <c r="K279" s="237" t="s">
        <v>16310</v>
      </c>
      <c r="L279" s="12" t="s">
        <v>704</v>
      </c>
      <c r="M279" s="12"/>
      <c r="N279" s="27"/>
      <c r="O279" s="27"/>
      <c r="P279" s="258" t="s">
        <v>2697</v>
      </c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12" t="s">
        <v>5097</v>
      </c>
      <c r="AB279" s="12"/>
      <c r="AC279" s="12" t="s">
        <v>5604</v>
      </c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 t="s">
        <v>4538</v>
      </c>
      <c r="AX279" s="12"/>
      <c r="AY279" s="12"/>
      <c r="AZ279" s="12"/>
      <c r="BA279" s="22"/>
      <c r="BB279" s="22"/>
      <c r="BC279" s="42"/>
      <c r="BD279" s="370"/>
      <c r="BE279" s="59"/>
    </row>
    <row r="280" spans="1:57" ht="15" customHeight="1" x14ac:dyDescent="0.25">
      <c r="A280" s="258">
        <v>160</v>
      </c>
      <c r="B280" s="258" t="s">
        <v>396</v>
      </c>
      <c r="C280" s="258" t="s">
        <v>282</v>
      </c>
      <c r="D280" s="258" t="s">
        <v>283</v>
      </c>
      <c r="E280" s="258" t="s">
        <v>267</v>
      </c>
      <c r="F280" s="264" t="s">
        <v>14807</v>
      </c>
      <c r="G280" s="299" t="s">
        <v>3367</v>
      </c>
      <c r="H280" s="256" t="s">
        <v>331</v>
      </c>
      <c r="I280" s="256"/>
      <c r="J280" s="256" t="s">
        <v>439</v>
      </c>
      <c r="K280" s="237" t="s">
        <v>16311</v>
      </c>
      <c r="L280" s="12" t="s">
        <v>411</v>
      </c>
      <c r="M280" s="12"/>
      <c r="N280" s="15"/>
      <c r="O280" s="15"/>
      <c r="P280" s="263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9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22"/>
      <c r="BB280" s="22"/>
      <c r="BC280" s="114"/>
      <c r="BD280" s="370"/>
      <c r="BE280" s="58"/>
    </row>
    <row r="281" spans="1:57" ht="45" customHeight="1" x14ac:dyDescent="0.25">
      <c r="A281" s="258">
        <v>374</v>
      </c>
      <c r="B281" s="258" t="s">
        <v>1101</v>
      </c>
      <c r="C281" s="258" t="s">
        <v>35</v>
      </c>
      <c r="D281" s="258" t="s">
        <v>1102</v>
      </c>
      <c r="E281" s="258" t="s">
        <v>1028</v>
      </c>
      <c r="F281" s="264" t="s">
        <v>14807</v>
      </c>
      <c r="G281" s="299" t="s">
        <v>625</v>
      </c>
      <c r="H281" s="264" t="s">
        <v>4584</v>
      </c>
      <c r="I281" s="264" t="s">
        <v>4612</v>
      </c>
      <c r="J281" s="258" t="s">
        <v>1103</v>
      </c>
      <c r="K281" s="310" t="s">
        <v>16312</v>
      </c>
      <c r="L281" s="11" t="s">
        <v>704</v>
      </c>
      <c r="M281" s="11"/>
      <c r="N281" s="23"/>
      <c r="O281" s="23"/>
      <c r="P281" s="263" t="s">
        <v>12978</v>
      </c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23"/>
      <c r="AB281" s="23"/>
      <c r="AC281" s="23"/>
      <c r="AD281" s="23"/>
      <c r="AE281" s="11"/>
      <c r="AF281" s="11"/>
      <c r="AG281" s="11"/>
      <c r="AH281" s="11"/>
      <c r="AI281" s="23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23"/>
      <c r="AY281" s="23"/>
      <c r="AZ281" s="11"/>
      <c r="BA281" s="34"/>
      <c r="BB281" s="34"/>
      <c r="BC281" s="114"/>
      <c r="BD281" s="370"/>
      <c r="BE281" s="58"/>
    </row>
    <row r="282" spans="1:57" ht="30" customHeight="1" x14ac:dyDescent="0.25">
      <c r="A282" s="258">
        <v>484</v>
      </c>
      <c r="B282" s="258" t="s">
        <v>1434</v>
      </c>
      <c r="C282" s="258" t="s">
        <v>1256</v>
      </c>
      <c r="D282" s="258" t="s">
        <v>1435</v>
      </c>
      <c r="E282" s="258" t="s">
        <v>1419</v>
      </c>
      <c r="F282" s="264" t="s">
        <v>14807</v>
      </c>
      <c r="G282" s="299" t="s">
        <v>640</v>
      </c>
      <c r="H282" s="258" t="s">
        <v>1431</v>
      </c>
      <c r="I282" s="258"/>
      <c r="J282" s="258" t="s">
        <v>1436</v>
      </c>
      <c r="K282" s="310" t="s">
        <v>16313</v>
      </c>
      <c r="L282" s="11" t="s">
        <v>678</v>
      </c>
      <c r="M282" s="11"/>
      <c r="N282" s="23"/>
      <c r="O282" s="23"/>
      <c r="P282" s="258" t="s">
        <v>4650</v>
      </c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23"/>
      <c r="AY282" s="23"/>
      <c r="AZ282" s="11"/>
      <c r="BA282" s="34"/>
      <c r="BB282" s="34"/>
      <c r="BC282" s="114"/>
      <c r="BD282" s="370"/>
      <c r="BE282" s="58"/>
    </row>
    <row r="283" spans="1:57" ht="30" customHeight="1" x14ac:dyDescent="0.25">
      <c r="A283" s="258">
        <v>592</v>
      </c>
      <c r="B283" s="258" t="s">
        <v>1720</v>
      </c>
      <c r="C283" s="258" t="s">
        <v>1721</v>
      </c>
      <c r="D283" s="258" t="s">
        <v>1722</v>
      </c>
      <c r="E283" s="258" t="s">
        <v>7670</v>
      </c>
      <c r="F283" s="264" t="s">
        <v>14807</v>
      </c>
      <c r="G283" s="299" t="s">
        <v>7522</v>
      </c>
      <c r="H283" s="258" t="s">
        <v>1646</v>
      </c>
      <c r="I283" s="258" t="s">
        <v>2636</v>
      </c>
      <c r="J283" s="258" t="s">
        <v>1723</v>
      </c>
      <c r="K283" s="310" t="s">
        <v>16314</v>
      </c>
      <c r="L283" s="11" t="s">
        <v>704</v>
      </c>
      <c r="M283" s="11"/>
      <c r="N283" s="23"/>
      <c r="O283" s="23"/>
      <c r="P283" s="258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 t="s">
        <v>2742</v>
      </c>
      <c r="AF283" s="23">
        <v>229.73</v>
      </c>
      <c r="AG283" s="23"/>
      <c r="AH283" s="23"/>
      <c r="AI283" s="23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 t="s">
        <v>2949</v>
      </c>
      <c r="AX283" s="23"/>
      <c r="AY283" s="23"/>
      <c r="AZ283" s="11" t="s">
        <v>3119</v>
      </c>
      <c r="BA283" s="34"/>
      <c r="BB283" s="34"/>
      <c r="BC283" s="114"/>
      <c r="BD283" s="370"/>
      <c r="BE283" s="58"/>
    </row>
    <row r="284" spans="1:57" s="111" customFormat="1" ht="30.75" customHeight="1" x14ac:dyDescent="0.25">
      <c r="A284" s="258">
        <v>366</v>
      </c>
      <c r="B284" s="258" t="s">
        <v>1078</v>
      </c>
      <c r="C284" s="258" t="s">
        <v>1079</v>
      </c>
      <c r="D284" s="258" t="s">
        <v>1080</v>
      </c>
      <c r="E284" s="339" t="s">
        <v>3101</v>
      </c>
      <c r="F284" s="264" t="s">
        <v>14807</v>
      </c>
      <c r="G284" s="299" t="s">
        <v>4985</v>
      </c>
      <c r="H284" s="258" t="s">
        <v>1074</v>
      </c>
      <c r="I284" s="258" t="s">
        <v>2416</v>
      </c>
      <c r="J284" s="258" t="s">
        <v>1081</v>
      </c>
      <c r="K284" s="310" t="s">
        <v>16315</v>
      </c>
      <c r="L284" s="11" t="s">
        <v>704</v>
      </c>
      <c r="M284" s="11"/>
      <c r="N284" s="23"/>
      <c r="O284" s="23"/>
      <c r="P284" s="258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11"/>
      <c r="AF284" s="11"/>
      <c r="AG284" s="11"/>
      <c r="AH284" s="11"/>
      <c r="AI284" s="23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23"/>
      <c r="AY284" s="23"/>
      <c r="AZ284" s="11"/>
      <c r="BA284" s="20" t="s">
        <v>4939</v>
      </c>
      <c r="BB284" s="20"/>
      <c r="BC284" s="114"/>
      <c r="BD284" s="375"/>
      <c r="BE284" s="58"/>
    </row>
    <row r="285" spans="1:57" ht="30" customHeight="1" x14ac:dyDescent="0.25">
      <c r="A285" s="258">
        <v>489</v>
      </c>
      <c r="B285" s="258" t="s">
        <v>1447</v>
      </c>
      <c r="C285" s="258" t="s">
        <v>319</v>
      </c>
      <c r="D285" s="258" t="s">
        <v>1448</v>
      </c>
      <c r="E285" s="258" t="s">
        <v>1419</v>
      </c>
      <c r="F285" s="264" t="s">
        <v>14807</v>
      </c>
      <c r="G285" s="299" t="s">
        <v>5345</v>
      </c>
      <c r="H285" s="258" t="s">
        <v>1431</v>
      </c>
      <c r="I285" s="264" t="s">
        <v>7074</v>
      </c>
      <c r="J285" s="258" t="s">
        <v>1449</v>
      </c>
      <c r="K285" s="308" t="s">
        <v>16316</v>
      </c>
      <c r="L285" s="11" t="s">
        <v>698</v>
      </c>
      <c r="M285" s="11"/>
      <c r="N285" s="23"/>
      <c r="O285" s="23"/>
      <c r="P285" s="258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 t="s">
        <v>9081</v>
      </c>
      <c r="AB285" s="23"/>
      <c r="AC285" s="23" t="s">
        <v>12556</v>
      </c>
      <c r="AD285" s="23"/>
      <c r="AE285" s="23" t="s">
        <v>7136</v>
      </c>
      <c r="AF285" s="23">
        <v>357.98</v>
      </c>
      <c r="AG285" s="23"/>
      <c r="AH285" s="23"/>
      <c r="AI285" s="23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 t="s">
        <v>7441</v>
      </c>
      <c r="AX285" s="23"/>
      <c r="AY285" s="23"/>
      <c r="AZ285" s="11" t="s">
        <v>12697</v>
      </c>
      <c r="BA285" s="36" t="s">
        <v>4940</v>
      </c>
      <c r="BB285" s="36"/>
      <c r="BC285" s="114"/>
      <c r="BD285" s="370"/>
      <c r="BE285" s="58"/>
    </row>
    <row r="286" spans="1:57" ht="44.25" customHeight="1" x14ac:dyDescent="0.25">
      <c r="A286" s="258">
        <v>395</v>
      </c>
      <c r="B286" s="258" t="s">
        <v>1163</v>
      </c>
      <c r="C286" s="258" t="s">
        <v>1023</v>
      </c>
      <c r="D286" s="258" t="s">
        <v>1165</v>
      </c>
      <c r="E286" s="258" t="s">
        <v>1074</v>
      </c>
      <c r="F286" s="264" t="s">
        <v>14807</v>
      </c>
      <c r="G286" s="299" t="s">
        <v>682</v>
      </c>
      <c r="H286" s="258" t="s">
        <v>1185</v>
      </c>
      <c r="I286" s="258" t="s">
        <v>2396</v>
      </c>
      <c r="J286" s="258" t="s">
        <v>1164</v>
      </c>
      <c r="K286" s="310" t="s">
        <v>16317</v>
      </c>
      <c r="L286" s="11" t="s">
        <v>678</v>
      </c>
      <c r="M286" s="11"/>
      <c r="N286" s="23"/>
      <c r="O286" s="23"/>
      <c r="P286" s="258" t="s">
        <v>4508</v>
      </c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11"/>
      <c r="AF286" s="11"/>
      <c r="AG286" s="11"/>
      <c r="AH286" s="11"/>
      <c r="AI286" s="23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23"/>
      <c r="AY286" s="23"/>
      <c r="AZ286" s="11"/>
      <c r="BA286" s="34"/>
      <c r="BB286" s="34"/>
      <c r="BC286" s="114"/>
      <c r="BD286" s="370"/>
      <c r="BE286" s="58"/>
    </row>
    <row r="287" spans="1:57" ht="30" customHeight="1" x14ac:dyDescent="0.25">
      <c r="A287" s="258">
        <v>154</v>
      </c>
      <c r="B287" s="338" t="s">
        <v>268</v>
      </c>
      <c r="C287" s="338" t="s">
        <v>5</v>
      </c>
      <c r="D287" s="338" t="s">
        <v>269</v>
      </c>
      <c r="E287" s="338" t="s">
        <v>267</v>
      </c>
      <c r="F287" s="264" t="s">
        <v>14807</v>
      </c>
      <c r="G287" s="361" t="s">
        <v>3368</v>
      </c>
      <c r="H287" s="263" t="s">
        <v>331</v>
      </c>
      <c r="I287" s="263" t="s">
        <v>3789</v>
      </c>
      <c r="J287" s="263" t="s">
        <v>435</v>
      </c>
      <c r="K287" s="308" t="s">
        <v>16318</v>
      </c>
      <c r="L287" s="12" t="s">
        <v>409</v>
      </c>
      <c r="M287" s="12"/>
      <c r="N287" s="19"/>
      <c r="O287" s="19"/>
      <c r="P287" s="258" t="s">
        <v>4508</v>
      </c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12"/>
      <c r="AB287" s="12"/>
      <c r="AC287" s="12" t="s">
        <v>6998</v>
      </c>
      <c r="AD287" s="12"/>
      <c r="AE287" s="12" t="s">
        <v>4211</v>
      </c>
      <c r="AF287" s="12">
        <v>309.68</v>
      </c>
      <c r="AG287" s="12"/>
      <c r="AH287" s="12"/>
      <c r="AI287" s="19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 t="s">
        <v>6153</v>
      </c>
      <c r="AX287" s="12"/>
      <c r="AY287" s="12"/>
      <c r="AZ287" s="12" t="s">
        <v>7032</v>
      </c>
      <c r="BA287" s="22"/>
      <c r="BB287" s="22"/>
      <c r="BC287" s="114"/>
      <c r="BD287" s="370"/>
      <c r="BE287" s="58"/>
    </row>
    <row r="288" spans="1:57" ht="15" customHeight="1" x14ac:dyDescent="0.25">
      <c r="A288" s="258">
        <v>358</v>
      </c>
      <c r="B288" s="258" t="s">
        <v>1056</v>
      </c>
      <c r="C288" s="258" t="s">
        <v>1028</v>
      </c>
      <c r="D288" s="258" t="s">
        <v>1057</v>
      </c>
      <c r="E288" s="258" t="s">
        <v>1074</v>
      </c>
      <c r="F288" s="264" t="s">
        <v>14807</v>
      </c>
      <c r="G288" s="299" t="s">
        <v>628</v>
      </c>
      <c r="H288" s="258"/>
      <c r="I288" s="258" t="s">
        <v>8509</v>
      </c>
      <c r="J288" s="258" t="s">
        <v>1058</v>
      </c>
      <c r="K288" s="310" t="s">
        <v>16319</v>
      </c>
      <c r="L288" s="11" t="s">
        <v>764</v>
      </c>
      <c r="M288" s="11"/>
      <c r="N288" s="23"/>
      <c r="O288" s="23"/>
      <c r="P288" s="263" t="s">
        <v>13706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23"/>
      <c r="AB288" s="23"/>
      <c r="AC288" s="23"/>
      <c r="AD288" s="23"/>
      <c r="AE288" s="11"/>
      <c r="AF288" s="11"/>
      <c r="AG288" s="11"/>
      <c r="AH288" s="11"/>
      <c r="AI288" s="23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23"/>
      <c r="AY288" s="23"/>
      <c r="AZ288" s="11"/>
      <c r="BA288" s="34"/>
      <c r="BB288" s="34"/>
      <c r="BC288" s="114"/>
      <c r="BD288" s="370"/>
      <c r="BE288" s="58"/>
    </row>
    <row r="289" spans="1:57" ht="15" customHeight="1" x14ac:dyDescent="0.25">
      <c r="A289" s="258">
        <v>365</v>
      </c>
      <c r="B289" s="258" t="s">
        <v>1075</v>
      </c>
      <c r="C289" s="258" t="s">
        <v>941</v>
      </c>
      <c r="D289" s="258" t="s">
        <v>1076</v>
      </c>
      <c r="E289" s="258" t="s">
        <v>1028</v>
      </c>
      <c r="F289" s="264" t="s">
        <v>14807</v>
      </c>
      <c r="G289" s="299" t="s">
        <v>634</v>
      </c>
      <c r="H289" s="258" t="s">
        <v>1100</v>
      </c>
      <c r="I289" s="258"/>
      <c r="J289" s="258" t="s">
        <v>1077</v>
      </c>
      <c r="K289" s="310" t="s">
        <v>16320</v>
      </c>
      <c r="L289" s="11" t="s">
        <v>678</v>
      </c>
      <c r="M289" s="11"/>
      <c r="N289" s="23"/>
      <c r="O289" s="23"/>
      <c r="P289" s="258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11"/>
      <c r="AF289" s="11"/>
      <c r="AG289" s="11"/>
      <c r="AH289" s="11"/>
      <c r="AI289" s="11" t="s">
        <v>1419</v>
      </c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23"/>
      <c r="AY289" s="23"/>
      <c r="AZ289" s="11"/>
      <c r="BA289" s="34"/>
      <c r="BB289" s="34"/>
      <c r="BC289" s="114"/>
      <c r="BD289" s="370"/>
      <c r="BE289" s="58"/>
    </row>
    <row r="290" spans="1:57" ht="45" customHeight="1" x14ac:dyDescent="0.25">
      <c r="A290" s="258">
        <v>258</v>
      </c>
      <c r="B290" s="258" t="s">
        <v>716</v>
      </c>
      <c r="C290" s="258" t="s">
        <v>9</v>
      </c>
      <c r="D290" s="258" t="s">
        <v>717</v>
      </c>
      <c r="E290" s="258" t="s">
        <v>714</v>
      </c>
      <c r="F290" s="341" t="s">
        <v>5348</v>
      </c>
      <c r="G290" s="299" t="s">
        <v>680</v>
      </c>
      <c r="H290" s="258"/>
      <c r="I290" s="258"/>
      <c r="J290" s="258" t="s">
        <v>870</v>
      </c>
      <c r="K290" s="310" t="s">
        <v>16321</v>
      </c>
      <c r="L290" s="11" t="s">
        <v>552</v>
      </c>
      <c r="M290" s="11"/>
      <c r="N290" s="23"/>
      <c r="O290" s="23"/>
      <c r="P290" s="258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11"/>
      <c r="AF290" s="11"/>
      <c r="AG290" s="11"/>
      <c r="AH290" s="11"/>
      <c r="AI290" s="23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 t="s">
        <v>9431</v>
      </c>
      <c r="AV290" s="11" t="s">
        <v>9432</v>
      </c>
      <c r="AW290" s="11"/>
      <c r="AX290" s="23"/>
      <c r="AY290" s="23"/>
      <c r="AZ290" s="11"/>
      <c r="BA290" s="36" t="s">
        <v>720</v>
      </c>
      <c r="BB290" s="34"/>
      <c r="BC290" s="114"/>
      <c r="BD290" s="370"/>
      <c r="BE290" s="58"/>
    </row>
    <row r="291" spans="1:57" ht="45" customHeight="1" x14ac:dyDescent="0.25">
      <c r="A291" s="258">
        <v>630</v>
      </c>
      <c r="B291" s="258" t="s">
        <v>1830</v>
      </c>
      <c r="C291" s="258" t="s">
        <v>1806</v>
      </c>
      <c r="D291" s="258" t="s">
        <v>1831</v>
      </c>
      <c r="E291" s="339" t="s">
        <v>2375</v>
      </c>
      <c r="F291" s="264" t="s">
        <v>14807</v>
      </c>
      <c r="G291" s="299" t="s">
        <v>2243</v>
      </c>
      <c r="H291" s="258"/>
      <c r="I291" s="258" t="s">
        <v>4724</v>
      </c>
      <c r="J291" s="258" t="s">
        <v>1832</v>
      </c>
      <c r="K291" s="321" t="s">
        <v>16322</v>
      </c>
      <c r="L291" s="11" t="s">
        <v>823</v>
      </c>
      <c r="M291" s="11"/>
      <c r="N291" s="23"/>
      <c r="O291" s="23"/>
      <c r="P291" s="258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 t="s">
        <v>6654</v>
      </c>
      <c r="AD291" s="23"/>
      <c r="AE291" s="23"/>
      <c r="AF291" s="23"/>
      <c r="AG291" s="23"/>
      <c r="AH291" s="23"/>
      <c r="AI291" s="23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 t="s">
        <v>6153</v>
      </c>
      <c r="AX291" s="23"/>
      <c r="AY291" s="23"/>
      <c r="AZ291" s="11" t="s">
        <v>6692</v>
      </c>
      <c r="BA291" s="20" t="s">
        <v>2244</v>
      </c>
      <c r="BB291" s="20"/>
      <c r="BC291" s="114"/>
      <c r="BD291" s="370"/>
      <c r="BE291" s="58"/>
    </row>
    <row r="292" spans="1:57" ht="30" customHeight="1" x14ac:dyDescent="0.25">
      <c r="A292" s="258">
        <v>428</v>
      </c>
      <c r="B292" s="258" t="s">
        <v>22474</v>
      </c>
      <c r="C292" s="258" t="s">
        <v>9</v>
      </c>
      <c r="D292" s="258" t="s">
        <v>1264</v>
      </c>
      <c r="E292" s="339" t="s">
        <v>2375</v>
      </c>
      <c r="F292" s="264" t="s">
        <v>14807</v>
      </c>
      <c r="G292" s="299" t="s">
        <v>2243</v>
      </c>
      <c r="H292" s="258" t="s">
        <v>1286</v>
      </c>
      <c r="I292" s="258" t="s">
        <v>22463</v>
      </c>
      <c r="J292" s="258"/>
      <c r="K292" s="310" t="s">
        <v>16110</v>
      </c>
      <c r="L292" s="11" t="s">
        <v>678</v>
      </c>
      <c r="M292" s="11"/>
      <c r="N292" s="23"/>
      <c r="O292" s="23"/>
      <c r="P292" s="258"/>
      <c r="Q292" s="11"/>
      <c r="R292" s="11"/>
      <c r="S292" s="11"/>
      <c r="T292" s="11"/>
      <c r="U292" s="11"/>
      <c r="V292" s="23"/>
      <c r="W292" s="23"/>
      <c r="X292" s="23"/>
      <c r="Y292" s="23"/>
      <c r="Z292" s="23"/>
      <c r="AA292" s="23"/>
      <c r="AB292" s="23"/>
      <c r="AC292" s="23"/>
      <c r="AD292" s="23"/>
      <c r="AE292" s="11"/>
      <c r="AF292" s="11"/>
      <c r="AG292" s="11"/>
      <c r="AH292" s="11"/>
      <c r="AI292" s="23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23"/>
      <c r="AY292" s="23"/>
      <c r="AZ292" s="11"/>
      <c r="BA292" s="20" t="s">
        <v>2244</v>
      </c>
      <c r="BB292" s="20"/>
      <c r="BC292" s="114"/>
      <c r="BD292" s="371" t="s">
        <v>17096</v>
      </c>
      <c r="BE292" s="58"/>
    </row>
    <row r="293" spans="1:57" ht="45" customHeight="1" x14ac:dyDescent="0.25">
      <c r="A293" s="258">
        <v>410</v>
      </c>
      <c r="B293" s="258" t="s">
        <v>1211</v>
      </c>
      <c r="C293" s="258" t="s">
        <v>1202</v>
      </c>
      <c r="D293" s="258" t="s">
        <v>1212</v>
      </c>
      <c r="E293" s="295" t="s">
        <v>3669</v>
      </c>
      <c r="F293" s="264" t="s">
        <v>14807</v>
      </c>
      <c r="G293" s="299" t="s">
        <v>647</v>
      </c>
      <c r="H293" s="264" t="s">
        <v>4715</v>
      </c>
      <c r="I293" s="258" t="s">
        <v>4724</v>
      </c>
      <c r="J293" s="258" t="s">
        <v>1213</v>
      </c>
      <c r="K293" s="310" t="s">
        <v>16323</v>
      </c>
      <c r="L293" s="11" t="s">
        <v>552</v>
      </c>
      <c r="M293" s="11"/>
      <c r="N293" s="23"/>
      <c r="O293" s="23"/>
      <c r="P293" s="258"/>
      <c r="Q293" s="11"/>
      <c r="R293" s="11"/>
      <c r="S293" s="11"/>
      <c r="T293" s="11"/>
      <c r="U293" s="11"/>
      <c r="V293" s="23"/>
      <c r="W293" s="23"/>
      <c r="X293" s="23"/>
      <c r="Y293" s="23"/>
      <c r="Z293" s="23"/>
      <c r="AA293" s="23" t="s">
        <v>5379</v>
      </c>
      <c r="AB293" s="23"/>
      <c r="AC293" s="23"/>
      <c r="AD293" s="23"/>
      <c r="AE293" s="11" t="s">
        <v>1792</v>
      </c>
      <c r="AF293" s="11">
        <v>328</v>
      </c>
      <c r="AG293" s="11" t="s">
        <v>4425</v>
      </c>
      <c r="AH293" s="11"/>
      <c r="AI293" s="23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 t="s">
        <v>4841</v>
      </c>
      <c r="AX293" s="23"/>
      <c r="AY293" s="23"/>
      <c r="AZ293" s="11" t="s">
        <v>5810</v>
      </c>
      <c r="BA293" s="20" t="s">
        <v>3670</v>
      </c>
      <c r="BB293" s="20"/>
      <c r="BC293" s="114"/>
      <c r="BD293" s="370"/>
      <c r="BE293" s="58"/>
    </row>
    <row r="294" spans="1:57" ht="42" customHeight="1" x14ac:dyDescent="0.25">
      <c r="A294" s="258">
        <v>435</v>
      </c>
      <c r="B294" s="258" t="s">
        <v>1281</v>
      </c>
      <c r="C294" s="258" t="s">
        <v>44</v>
      </c>
      <c r="D294" s="258" t="s">
        <v>1280</v>
      </c>
      <c r="E294" s="295" t="s">
        <v>3669</v>
      </c>
      <c r="F294" s="264" t="s">
        <v>14807</v>
      </c>
      <c r="G294" s="299" t="s">
        <v>683</v>
      </c>
      <c r="H294" s="264" t="s">
        <v>4631</v>
      </c>
      <c r="I294" s="258" t="s">
        <v>2720</v>
      </c>
      <c r="J294" s="258" t="s">
        <v>1282</v>
      </c>
      <c r="K294" s="310"/>
      <c r="L294" s="11"/>
      <c r="M294" s="11"/>
      <c r="N294" s="23"/>
      <c r="O294" s="23"/>
      <c r="P294" s="258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11"/>
      <c r="AF294" s="11"/>
      <c r="AG294" s="11"/>
      <c r="AH294" s="11"/>
      <c r="AI294" s="23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23"/>
      <c r="AY294" s="23"/>
      <c r="AZ294" s="11"/>
      <c r="BA294" s="20" t="s">
        <v>3670</v>
      </c>
      <c r="BB294" s="20"/>
      <c r="BC294" s="114"/>
      <c r="BD294" s="371" t="s">
        <v>17097</v>
      </c>
      <c r="BE294" s="58"/>
    </row>
    <row r="295" spans="1:57" ht="30" customHeight="1" x14ac:dyDescent="0.25">
      <c r="A295" s="258">
        <v>440</v>
      </c>
      <c r="B295" s="258" t="s">
        <v>1297</v>
      </c>
      <c r="C295" s="258" t="s">
        <v>9</v>
      </c>
      <c r="D295" s="258" t="s">
        <v>1296</v>
      </c>
      <c r="E295" s="258" t="s">
        <v>1245</v>
      </c>
      <c r="F295" s="264" t="s">
        <v>14807</v>
      </c>
      <c r="G295" s="299" t="s">
        <v>683</v>
      </c>
      <c r="H295" s="258" t="s">
        <v>1286</v>
      </c>
      <c r="I295" s="258"/>
      <c r="J295" s="258" t="s">
        <v>1298</v>
      </c>
      <c r="K295" s="310" t="s">
        <v>16324</v>
      </c>
      <c r="L295" s="11" t="s">
        <v>678</v>
      </c>
      <c r="M295" s="11"/>
      <c r="N295" s="23"/>
      <c r="O295" s="23"/>
      <c r="P295" s="258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23"/>
      <c r="AY295" s="23"/>
      <c r="AZ295" s="11"/>
      <c r="BA295" s="34"/>
      <c r="BB295" s="34"/>
      <c r="BC295" s="114"/>
      <c r="BD295" s="370"/>
      <c r="BE295" s="58"/>
    </row>
    <row r="296" spans="1:57" ht="15" customHeight="1" x14ac:dyDescent="0.25">
      <c r="A296" s="258">
        <v>577</v>
      </c>
      <c r="B296" s="258" t="s">
        <v>1682</v>
      </c>
      <c r="C296" s="258" t="s">
        <v>1626</v>
      </c>
      <c r="D296" s="258" t="s">
        <v>1683</v>
      </c>
      <c r="E296" s="258" t="s">
        <v>1806</v>
      </c>
      <c r="F296" s="264" t="s">
        <v>14807</v>
      </c>
      <c r="G296" s="299" t="s">
        <v>686</v>
      </c>
      <c r="H296" s="264" t="s">
        <v>3372</v>
      </c>
      <c r="I296" s="258"/>
      <c r="J296" s="258" t="s">
        <v>1684</v>
      </c>
      <c r="K296" s="239" t="s">
        <v>16325</v>
      </c>
      <c r="L296" s="11" t="s">
        <v>1685</v>
      </c>
      <c r="M296" s="11"/>
      <c r="N296" s="23"/>
      <c r="O296" s="23"/>
      <c r="P296" s="258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 t="s">
        <v>2236</v>
      </c>
      <c r="AB296" s="23"/>
      <c r="AC296" s="23"/>
      <c r="AD296" s="23"/>
      <c r="AE296" s="23"/>
      <c r="AF296" s="23"/>
      <c r="AG296" s="23"/>
      <c r="AH296" s="23"/>
      <c r="AI296" s="23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 t="s">
        <v>2566</v>
      </c>
      <c r="AX296" s="23"/>
      <c r="AY296" s="23"/>
      <c r="AZ296" s="11" t="s">
        <v>3103</v>
      </c>
      <c r="BA296" s="34"/>
      <c r="BB296" s="34"/>
      <c r="BC296" s="114"/>
      <c r="BD296" s="370"/>
      <c r="BE296" s="58"/>
    </row>
    <row r="297" spans="1:57" ht="30" customHeight="1" x14ac:dyDescent="0.25">
      <c r="A297" s="258">
        <v>14</v>
      </c>
      <c r="B297" s="258" t="s">
        <v>4</v>
      </c>
      <c r="C297" s="258" t="s">
        <v>5</v>
      </c>
      <c r="D297" s="258" t="s">
        <v>6</v>
      </c>
      <c r="E297" s="258"/>
      <c r="F297" s="264" t="s">
        <v>14807</v>
      </c>
      <c r="G297" s="299" t="s">
        <v>3367</v>
      </c>
      <c r="H297" s="263" t="s">
        <v>50</v>
      </c>
      <c r="I297" s="263"/>
      <c r="J297" s="263" t="s">
        <v>414</v>
      </c>
      <c r="K297" s="309" t="s">
        <v>16326</v>
      </c>
      <c r="L297" s="12" t="s">
        <v>411</v>
      </c>
      <c r="M297" s="12"/>
      <c r="N297" s="15"/>
      <c r="O297" s="15"/>
      <c r="P297" s="258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12"/>
      <c r="AB297" s="12"/>
      <c r="AC297" s="12"/>
      <c r="AD297" s="12"/>
      <c r="AE297" s="12"/>
      <c r="AF297" s="12"/>
      <c r="AG297" s="12"/>
      <c r="AH297" s="12"/>
      <c r="AI297" s="19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4"/>
      <c r="AX297" s="12"/>
      <c r="AY297" s="12"/>
      <c r="AZ297" s="14"/>
      <c r="BA297" s="22"/>
      <c r="BB297" s="22"/>
      <c r="BC297" s="114"/>
      <c r="BD297" s="370"/>
      <c r="BE297" s="58"/>
    </row>
    <row r="298" spans="1:57" ht="15" customHeight="1" x14ac:dyDescent="0.25">
      <c r="A298" s="258">
        <v>582</v>
      </c>
      <c r="B298" s="258" t="s">
        <v>1693</v>
      </c>
      <c r="C298" s="258" t="s">
        <v>1626</v>
      </c>
      <c r="D298" s="258" t="s">
        <v>1694</v>
      </c>
      <c r="E298" s="258" t="s">
        <v>3669</v>
      </c>
      <c r="F298" s="341" t="s">
        <v>5348</v>
      </c>
      <c r="G298" s="264" t="s">
        <v>628</v>
      </c>
      <c r="H298" s="258"/>
      <c r="I298" s="258"/>
      <c r="J298" s="258" t="s">
        <v>1695</v>
      </c>
      <c r="K298" s="323" t="s">
        <v>16327</v>
      </c>
      <c r="L298" s="11" t="s">
        <v>764</v>
      </c>
      <c r="M298" s="11"/>
      <c r="N298" s="23"/>
      <c r="O298" s="23"/>
      <c r="P298" s="263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23"/>
      <c r="AB298" s="23"/>
      <c r="AC298" s="23"/>
      <c r="AD298" s="23"/>
      <c r="AE298" s="23"/>
      <c r="AF298" s="23"/>
      <c r="AG298" s="23"/>
      <c r="AH298" s="23"/>
      <c r="AI298" s="23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23"/>
      <c r="AY298" s="23"/>
      <c r="AZ298" s="11"/>
      <c r="BA298" s="36" t="s">
        <v>5747</v>
      </c>
      <c r="BB298" s="36"/>
      <c r="BC298" s="114"/>
      <c r="BD298" s="370" t="s">
        <v>17098</v>
      </c>
      <c r="BE298" s="58"/>
    </row>
    <row r="299" spans="1:57" ht="30" customHeight="1" x14ac:dyDescent="0.25">
      <c r="A299" s="258">
        <v>522</v>
      </c>
      <c r="B299" s="258" t="s">
        <v>1534</v>
      </c>
      <c r="C299" s="258" t="s">
        <v>941</v>
      </c>
      <c r="D299" s="258" t="s">
        <v>1535</v>
      </c>
      <c r="E299" s="258" t="s">
        <v>7549</v>
      </c>
      <c r="F299" s="264" t="s">
        <v>14807</v>
      </c>
      <c r="G299" s="299" t="s">
        <v>7548</v>
      </c>
      <c r="H299" s="258" t="s">
        <v>1606</v>
      </c>
      <c r="I299" s="258"/>
      <c r="J299" s="258" t="s">
        <v>1536</v>
      </c>
      <c r="K299" s="310"/>
      <c r="L299" s="11"/>
      <c r="M299" s="11"/>
      <c r="N299" s="23"/>
      <c r="O299" s="23"/>
      <c r="P299" s="258" t="s">
        <v>4769</v>
      </c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23"/>
      <c r="AY299" s="23"/>
      <c r="AZ299" s="11"/>
      <c r="BA299" s="34"/>
      <c r="BB299" s="34"/>
      <c r="BC299" s="114"/>
      <c r="BD299" s="371"/>
      <c r="BE299" s="58"/>
    </row>
    <row r="300" spans="1:57" ht="15" customHeight="1" x14ac:dyDescent="0.25">
      <c r="A300" s="258">
        <v>159</v>
      </c>
      <c r="B300" s="258" t="s">
        <v>280</v>
      </c>
      <c r="C300" s="258" t="s">
        <v>61</v>
      </c>
      <c r="D300" s="258" t="s">
        <v>281</v>
      </c>
      <c r="E300" s="258" t="s">
        <v>267</v>
      </c>
      <c r="F300" s="264" t="s">
        <v>14807</v>
      </c>
      <c r="G300" s="299" t="s">
        <v>3367</v>
      </c>
      <c r="H300" s="263" t="s">
        <v>391</v>
      </c>
      <c r="I300" s="263" t="s">
        <v>2246</v>
      </c>
      <c r="J300" s="263" t="s">
        <v>462</v>
      </c>
      <c r="K300" s="309" t="s">
        <v>16110</v>
      </c>
      <c r="L300" s="12" t="s">
        <v>411</v>
      </c>
      <c r="M300" s="12"/>
      <c r="N300" s="19"/>
      <c r="O300" s="19"/>
      <c r="P300" s="258" t="s">
        <v>4769</v>
      </c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12"/>
      <c r="AB300" s="12"/>
      <c r="AC300" s="12"/>
      <c r="AD300" s="12"/>
      <c r="AE300" s="12"/>
      <c r="AF300" s="12"/>
      <c r="AG300" s="12"/>
      <c r="AH300" s="12"/>
      <c r="AI300" s="19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22"/>
      <c r="BB300" s="22"/>
      <c r="BC300" s="114"/>
      <c r="BD300" s="370"/>
      <c r="BE300" s="58"/>
    </row>
    <row r="301" spans="1:57" ht="15" customHeight="1" x14ac:dyDescent="0.25">
      <c r="A301" s="258">
        <v>231</v>
      </c>
      <c r="B301" s="264" t="s">
        <v>623</v>
      </c>
      <c r="C301" s="264">
        <v>2010</v>
      </c>
      <c r="D301" s="264" t="s">
        <v>624</v>
      </c>
      <c r="E301" s="264" t="s">
        <v>579</v>
      </c>
      <c r="F301" s="264" t="s">
        <v>14807</v>
      </c>
      <c r="G301" s="360" t="s">
        <v>625</v>
      </c>
      <c r="H301" s="264" t="s">
        <v>755</v>
      </c>
      <c r="I301" s="264" t="s">
        <v>3036</v>
      </c>
      <c r="J301" s="264" t="s">
        <v>835</v>
      </c>
      <c r="K301" s="109" t="s">
        <v>16171</v>
      </c>
      <c r="L301" s="11" t="s">
        <v>704</v>
      </c>
      <c r="M301" s="11"/>
      <c r="N301" s="23"/>
      <c r="O301" s="23"/>
      <c r="P301" s="263" t="s">
        <v>2540</v>
      </c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23"/>
      <c r="AB301" s="23"/>
      <c r="AC301" s="23"/>
      <c r="AD301" s="23"/>
      <c r="AE301" s="11"/>
      <c r="AF301" s="11"/>
      <c r="AG301" s="11"/>
      <c r="AH301" s="11"/>
      <c r="AI301" s="23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23"/>
      <c r="AY301" s="23"/>
      <c r="AZ301" s="11"/>
      <c r="BA301" s="34"/>
      <c r="BB301" s="34"/>
      <c r="BC301" s="114"/>
      <c r="BD301" s="370"/>
      <c r="BE301" s="58"/>
    </row>
    <row r="302" spans="1:57" ht="30" customHeight="1" thickBot="1" x14ac:dyDescent="0.3">
      <c r="A302" s="258">
        <v>471</v>
      </c>
      <c r="B302" s="258" t="s">
        <v>1396</v>
      </c>
      <c r="C302" s="258" t="s">
        <v>1286</v>
      </c>
      <c r="D302" s="258" t="s">
        <v>1394</v>
      </c>
      <c r="E302" s="258" t="s">
        <v>1419</v>
      </c>
      <c r="F302" s="264" t="s">
        <v>14807</v>
      </c>
      <c r="G302" s="299" t="s">
        <v>647</v>
      </c>
      <c r="H302" s="264" t="s">
        <v>4519</v>
      </c>
      <c r="I302" s="258"/>
      <c r="J302" s="258" t="s">
        <v>1395</v>
      </c>
      <c r="K302" s="317" t="s">
        <v>16328</v>
      </c>
      <c r="L302" s="11" t="s">
        <v>506</v>
      </c>
      <c r="M302" s="11"/>
      <c r="N302" s="23"/>
      <c r="O302" s="23"/>
      <c r="P302" s="258" t="s">
        <v>3373</v>
      </c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35" t="s">
        <v>4818</v>
      </c>
      <c r="AD302" s="23"/>
      <c r="AE302" s="11" t="s">
        <v>1873</v>
      </c>
      <c r="AF302" s="11">
        <v>348.95</v>
      </c>
      <c r="AG302" s="11"/>
      <c r="AH302" s="11"/>
      <c r="AI302" s="23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 t="s">
        <v>3278</v>
      </c>
      <c r="AX302" s="23"/>
      <c r="AY302" s="23"/>
      <c r="AZ302" s="11" t="s">
        <v>4901</v>
      </c>
      <c r="BA302" s="34"/>
      <c r="BB302" s="34"/>
      <c r="BC302" s="114"/>
      <c r="BD302" s="370"/>
      <c r="BE302" s="58"/>
    </row>
    <row r="303" spans="1:57" ht="30" customHeight="1" x14ac:dyDescent="0.25">
      <c r="A303" s="258">
        <v>182</v>
      </c>
      <c r="B303" s="346" t="s">
        <v>494</v>
      </c>
      <c r="C303" s="346" t="s">
        <v>495</v>
      </c>
      <c r="D303" s="338" t="s">
        <v>3253</v>
      </c>
      <c r="E303" s="346" t="s">
        <v>392</v>
      </c>
      <c r="F303" s="264" t="s">
        <v>14807</v>
      </c>
      <c r="G303" s="361" t="s">
        <v>7690</v>
      </c>
      <c r="H303" s="332"/>
      <c r="I303" s="332"/>
      <c r="J303" s="263" t="s">
        <v>496</v>
      </c>
      <c r="K303" s="309" t="s">
        <v>16329</v>
      </c>
      <c r="L303" s="12" t="s">
        <v>411</v>
      </c>
      <c r="M303" s="12"/>
      <c r="N303" s="12"/>
      <c r="O303" s="12"/>
      <c r="P303" s="258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22"/>
      <c r="BB303" s="22"/>
      <c r="BC303" s="42"/>
      <c r="BD303" s="370"/>
      <c r="BE303" s="59"/>
    </row>
    <row r="304" spans="1:57" ht="45" customHeight="1" x14ac:dyDescent="0.25">
      <c r="A304" s="258">
        <v>237</v>
      </c>
      <c r="B304" s="264" t="s">
        <v>635</v>
      </c>
      <c r="C304" s="264">
        <v>2010</v>
      </c>
      <c r="D304" s="264" t="s">
        <v>1015</v>
      </c>
      <c r="E304" s="264" t="s">
        <v>579</v>
      </c>
      <c r="F304" s="264" t="s">
        <v>14807</v>
      </c>
      <c r="G304" s="360" t="s">
        <v>641</v>
      </c>
      <c r="H304" s="264" t="s">
        <v>1000</v>
      </c>
      <c r="I304" s="264"/>
      <c r="J304" s="264" t="s">
        <v>821</v>
      </c>
      <c r="K304" s="109" t="s">
        <v>16330</v>
      </c>
      <c r="L304" s="11" t="s">
        <v>678</v>
      </c>
      <c r="M304" s="11"/>
      <c r="N304" s="23"/>
      <c r="O304" s="23"/>
      <c r="P304" s="263" t="s">
        <v>2283</v>
      </c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23"/>
      <c r="AB304" s="23"/>
      <c r="AC304" s="23"/>
      <c r="AD304" s="23"/>
      <c r="AE304" s="11"/>
      <c r="AF304" s="11"/>
      <c r="AG304" s="11"/>
      <c r="AH304" s="11"/>
      <c r="AI304" s="23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23"/>
      <c r="AY304" s="23"/>
      <c r="AZ304" s="11"/>
      <c r="BA304" s="34"/>
      <c r="BB304" s="34"/>
      <c r="BC304" s="114"/>
      <c r="BD304" s="370"/>
      <c r="BE304" s="58"/>
    </row>
    <row r="305" spans="1:57" ht="15" customHeight="1" x14ac:dyDescent="0.25">
      <c r="A305" s="258">
        <v>20</v>
      </c>
      <c r="B305" s="258" t="s">
        <v>22</v>
      </c>
      <c r="C305" s="258" t="s">
        <v>23</v>
      </c>
      <c r="D305" s="258" t="s">
        <v>24</v>
      </c>
      <c r="E305" s="258" t="s">
        <v>18</v>
      </c>
      <c r="F305" s="341" t="s">
        <v>5348</v>
      </c>
      <c r="G305" s="264" t="s">
        <v>3367</v>
      </c>
      <c r="H305" s="256"/>
      <c r="I305" s="256"/>
      <c r="J305" s="256" t="s">
        <v>457</v>
      </c>
      <c r="K305" s="237" t="s">
        <v>16331</v>
      </c>
      <c r="L305" s="12" t="s">
        <v>411</v>
      </c>
      <c r="M305" s="12"/>
      <c r="N305" s="15"/>
      <c r="O305" s="15"/>
      <c r="P305" s="258" t="s">
        <v>2457</v>
      </c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12"/>
      <c r="AB305" s="12"/>
      <c r="AC305" s="12"/>
      <c r="AD305" s="12"/>
      <c r="AE305" s="12"/>
      <c r="AF305" s="12"/>
      <c r="AG305" s="12"/>
      <c r="AH305" s="12"/>
      <c r="AI305" s="19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22"/>
      <c r="BB305" s="22"/>
      <c r="BC305" s="114"/>
      <c r="BD305" s="370"/>
      <c r="BE305" s="58"/>
    </row>
    <row r="306" spans="1:57" ht="15" customHeight="1" x14ac:dyDescent="0.25">
      <c r="A306" s="258">
        <v>66</v>
      </c>
      <c r="B306" s="338" t="s">
        <v>150</v>
      </c>
      <c r="C306" s="338" t="s">
        <v>151</v>
      </c>
      <c r="D306" s="338" t="s">
        <v>24</v>
      </c>
      <c r="E306" s="338" t="s">
        <v>109</v>
      </c>
      <c r="F306" s="264" t="s">
        <v>14807</v>
      </c>
      <c r="G306" s="361" t="s">
        <v>7697</v>
      </c>
      <c r="H306" s="301" t="s">
        <v>1431</v>
      </c>
      <c r="I306" s="301"/>
      <c r="J306" s="301"/>
      <c r="K306" s="313"/>
      <c r="L306" s="17"/>
      <c r="M306" s="17"/>
      <c r="N306" s="18"/>
      <c r="O306" s="18"/>
      <c r="P306" s="263" t="s">
        <v>14596</v>
      </c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7"/>
      <c r="AB306" s="17"/>
      <c r="AC306" s="17"/>
      <c r="AD306" s="18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8"/>
      <c r="AX306" s="17"/>
      <c r="AY306" s="17"/>
      <c r="AZ306" s="18"/>
      <c r="BA306" s="22"/>
      <c r="BB306" s="22"/>
      <c r="BC306" s="42"/>
      <c r="BD306" s="370"/>
      <c r="BE306" s="59"/>
    </row>
    <row r="307" spans="1:57" ht="30" customHeight="1" x14ac:dyDescent="0.25">
      <c r="A307" s="258">
        <v>339</v>
      </c>
      <c r="B307" s="258" t="s">
        <v>958</v>
      </c>
      <c r="C307" s="258" t="s">
        <v>296</v>
      </c>
      <c r="D307" s="258" t="s">
        <v>959</v>
      </c>
      <c r="E307" s="258" t="s">
        <v>957</v>
      </c>
      <c r="F307" s="264" t="s">
        <v>14807</v>
      </c>
      <c r="G307" s="299" t="s">
        <v>4997</v>
      </c>
      <c r="H307" s="258" t="s">
        <v>988</v>
      </c>
      <c r="I307" s="258" t="s">
        <v>3113</v>
      </c>
      <c r="J307" s="258" t="s">
        <v>960</v>
      </c>
      <c r="K307" s="310" t="s">
        <v>16332</v>
      </c>
      <c r="L307" s="11" t="s">
        <v>678</v>
      </c>
      <c r="M307" s="11"/>
      <c r="N307" s="23"/>
      <c r="O307" s="23"/>
      <c r="P307" s="295" t="s">
        <v>3419</v>
      </c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23"/>
      <c r="AB307" s="23"/>
      <c r="AC307" s="23"/>
      <c r="AD307" s="23"/>
      <c r="AE307" s="11"/>
      <c r="AF307" s="11"/>
      <c r="AG307" s="11"/>
      <c r="AH307" s="11"/>
      <c r="AI307" s="23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23"/>
      <c r="AY307" s="23"/>
      <c r="AZ307" s="11"/>
      <c r="BA307" s="36" t="s">
        <v>4941</v>
      </c>
      <c r="BB307" s="36"/>
      <c r="BC307" s="114"/>
      <c r="BD307" s="370"/>
      <c r="BE307" s="58"/>
    </row>
    <row r="308" spans="1:57" ht="30" customHeight="1" x14ac:dyDescent="0.25">
      <c r="A308" s="258">
        <v>386</v>
      </c>
      <c r="B308" s="258" t="s">
        <v>1138</v>
      </c>
      <c r="C308" s="258" t="s">
        <v>1100</v>
      </c>
      <c r="D308" s="264" t="s">
        <v>1244</v>
      </c>
      <c r="E308" s="258" t="s">
        <v>1245</v>
      </c>
      <c r="F308" s="341" t="s">
        <v>5348</v>
      </c>
      <c r="G308" s="264" t="s">
        <v>15839</v>
      </c>
      <c r="H308" s="258" t="s">
        <v>13412</v>
      </c>
      <c r="I308" s="264" t="s">
        <v>17117</v>
      </c>
      <c r="J308" s="258" t="s">
        <v>6853</v>
      </c>
      <c r="K308" s="310"/>
      <c r="L308" s="11"/>
      <c r="M308" s="11"/>
      <c r="N308" s="23"/>
      <c r="O308" s="23" t="s">
        <v>17492</v>
      </c>
      <c r="P308" s="258" t="s">
        <v>3419</v>
      </c>
      <c r="Q308" s="23"/>
      <c r="R308" s="23"/>
      <c r="S308" s="23" t="s">
        <v>19780</v>
      </c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11" t="s">
        <v>22266</v>
      </c>
      <c r="AF308" s="206">
        <v>9015</v>
      </c>
      <c r="AG308" s="11"/>
      <c r="AH308" s="11"/>
      <c r="AI308" s="23"/>
      <c r="AJ308" s="11"/>
      <c r="AK308" s="11"/>
      <c r="AL308" s="11"/>
      <c r="AM308" s="11"/>
      <c r="AN308" s="11"/>
      <c r="AO308" s="11" t="s">
        <v>15165</v>
      </c>
      <c r="AP308" s="11"/>
      <c r="AQ308" s="11" t="s">
        <v>10320</v>
      </c>
      <c r="AR308" s="11"/>
      <c r="AS308" s="11" t="s">
        <v>22444</v>
      </c>
      <c r="AT308" s="11"/>
      <c r="AU308" s="11"/>
      <c r="AV308" s="11"/>
      <c r="AW308" s="11"/>
      <c r="AX308" s="23"/>
      <c r="AY308" s="23"/>
      <c r="AZ308" s="11"/>
      <c r="BA308" s="36" t="s">
        <v>15237</v>
      </c>
      <c r="BB308" s="34"/>
      <c r="BC308" s="114"/>
      <c r="BD308" s="371" t="s">
        <v>17099</v>
      </c>
      <c r="BE308" s="58"/>
    </row>
    <row r="309" spans="1:57" ht="30" customHeight="1" x14ac:dyDescent="0.25">
      <c r="A309" s="258">
        <v>269</v>
      </c>
      <c r="B309" s="258" t="s">
        <v>701</v>
      </c>
      <c r="C309" s="258" t="s">
        <v>5</v>
      </c>
      <c r="D309" s="258" t="s">
        <v>702</v>
      </c>
      <c r="E309" s="258" t="s">
        <v>707</v>
      </c>
      <c r="F309" s="264" t="s">
        <v>14807</v>
      </c>
      <c r="G309" s="299" t="s">
        <v>682</v>
      </c>
      <c r="H309" s="258" t="s">
        <v>1000</v>
      </c>
      <c r="I309" s="258" t="s">
        <v>2416</v>
      </c>
      <c r="J309" s="258" t="s">
        <v>883</v>
      </c>
      <c r="K309" s="310" t="s">
        <v>16333</v>
      </c>
      <c r="L309" s="11" t="s">
        <v>698</v>
      </c>
      <c r="M309" s="11"/>
      <c r="N309" s="23"/>
      <c r="O309" s="23"/>
      <c r="P309" s="258" t="s">
        <v>4425</v>
      </c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11"/>
      <c r="AF309" s="11"/>
      <c r="AG309" s="11"/>
      <c r="AH309" s="11"/>
      <c r="AI309" s="23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23"/>
      <c r="AY309" s="23"/>
      <c r="AZ309" s="11"/>
      <c r="BA309" s="34"/>
      <c r="BB309" s="34" t="s">
        <v>5240</v>
      </c>
      <c r="BC309" s="114"/>
      <c r="BD309" s="370"/>
      <c r="BE309" s="58"/>
    </row>
    <row r="310" spans="1:57" ht="45" customHeight="1" x14ac:dyDescent="0.25">
      <c r="A310" s="258">
        <v>623</v>
      </c>
      <c r="B310" s="258" t="s">
        <v>1809</v>
      </c>
      <c r="C310" s="258" t="s">
        <v>1806</v>
      </c>
      <c r="D310" s="258" t="s">
        <v>1810</v>
      </c>
      <c r="E310" s="258" t="s">
        <v>1873</v>
      </c>
      <c r="F310" s="264" t="s">
        <v>14807</v>
      </c>
      <c r="G310" s="299" t="s">
        <v>640</v>
      </c>
      <c r="H310" s="258"/>
      <c r="I310" s="258"/>
      <c r="J310" s="258" t="s">
        <v>1811</v>
      </c>
      <c r="K310" s="310" t="s">
        <v>16334</v>
      </c>
      <c r="L310" s="11" t="s">
        <v>764</v>
      </c>
      <c r="M310" s="11"/>
      <c r="N310" s="23"/>
      <c r="O310" s="23"/>
      <c r="P310" s="258" t="s">
        <v>4508</v>
      </c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23"/>
      <c r="AY310" s="23"/>
      <c r="AZ310" s="11"/>
      <c r="BA310" s="34"/>
      <c r="BB310" s="34"/>
      <c r="BC310" s="114"/>
      <c r="BD310" s="370"/>
      <c r="BE310" s="58"/>
    </row>
    <row r="311" spans="1:57" ht="30" customHeight="1" x14ac:dyDescent="0.25">
      <c r="A311" s="258">
        <v>232</v>
      </c>
      <c r="B311" s="264" t="s">
        <v>626</v>
      </c>
      <c r="C311" s="264" t="s">
        <v>274</v>
      </c>
      <c r="D311" s="264" t="s">
        <v>627</v>
      </c>
      <c r="E311" s="264" t="s">
        <v>579</v>
      </c>
      <c r="F311" s="341" t="s">
        <v>5348</v>
      </c>
      <c r="G311" s="264" t="s">
        <v>628</v>
      </c>
      <c r="H311" s="264" t="s">
        <v>6734</v>
      </c>
      <c r="I311" s="264" t="s">
        <v>5073</v>
      </c>
      <c r="J311" s="264" t="s">
        <v>703</v>
      </c>
      <c r="K311" s="109" t="s">
        <v>16335</v>
      </c>
      <c r="L311" s="11" t="s">
        <v>704</v>
      </c>
      <c r="M311" s="11"/>
      <c r="N311" s="23"/>
      <c r="O311" s="23"/>
      <c r="P311" s="258" t="s">
        <v>2009</v>
      </c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 t="s">
        <v>8373</v>
      </c>
      <c r="AD311" s="23"/>
      <c r="AE311" s="11"/>
      <c r="AF311" s="11"/>
      <c r="AG311" s="11"/>
      <c r="AH311" s="11"/>
      <c r="AI311" s="23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 t="s">
        <v>6153</v>
      </c>
      <c r="AX311" s="23"/>
      <c r="AY311" s="23"/>
      <c r="AZ311" s="11" t="s">
        <v>8472</v>
      </c>
      <c r="BA311" s="34"/>
      <c r="BB311" s="34"/>
      <c r="BC311" s="114"/>
      <c r="BD311" s="370"/>
      <c r="BE311" s="58"/>
    </row>
    <row r="312" spans="1:57" ht="30" customHeight="1" x14ac:dyDescent="0.25">
      <c r="A312" s="258">
        <v>296</v>
      </c>
      <c r="B312" s="258" t="s">
        <v>792</v>
      </c>
      <c r="C312" s="258" t="s">
        <v>787</v>
      </c>
      <c r="D312" s="258" t="s">
        <v>793</v>
      </c>
      <c r="E312" s="258" t="s">
        <v>756</v>
      </c>
      <c r="F312" s="264" t="s">
        <v>14807</v>
      </c>
      <c r="G312" s="299" t="s">
        <v>682</v>
      </c>
      <c r="H312" s="258"/>
      <c r="I312" s="258" t="s">
        <v>12849</v>
      </c>
      <c r="J312" s="258" t="s">
        <v>885</v>
      </c>
      <c r="K312" s="310" t="s">
        <v>16336</v>
      </c>
      <c r="L312" s="11" t="s">
        <v>678</v>
      </c>
      <c r="M312" s="11"/>
      <c r="N312" s="23"/>
      <c r="O312" s="23"/>
      <c r="P312" s="258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 t="s">
        <v>12979</v>
      </c>
      <c r="AB312" s="23"/>
      <c r="AC312" s="23" t="s">
        <v>13962</v>
      </c>
      <c r="AD312" s="23"/>
      <c r="AE312" s="11" t="s">
        <v>5285</v>
      </c>
      <c r="AF312" s="11">
        <v>501.7</v>
      </c>
      <c r="AG312" s="11"/>
      <c r="AH312" s="11"/>
      <c r="AI312" s="23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 t="s">
        <v>12982</v>
      </c>
      <c r="AX312" s="23"/>
      <c r="AY312" s="23"/>
      <c r="AZ312" s="11" t="s">
        <v>14269</v>
      </c>
      <c r="BA312" s="34"/>
      <c r="BB312" s="34"/>
      <c r="BC312" s="114"/>
      <c r="BD312" s="370"/>
      <c r="BE312" s="58"/>
    </row>
    <row r="313" spans="1:57" ht="30" customHeight="1" x14ac:dyDescent="0.25">
      <c r="A313" s="258">
        <v>69</v>
      </c>
      <c r="B313" s="338" t="s">
        <v>157</v>
      </c>
      <c r="C313" s="338" t="s">
        <v>158</v>
      </c>
      <c r="D313" s="338" t="s">
        <v>159</v>
      </c>
      <c r="E313" s="338" t="s">
        <v>109</v>
      </c>
      <c r="F313" s="264" t="s">
        <v>14807</v>
      </c>
      <c r="G313" s="361" t="s">
        <v>7689</v>
      </c>
      <c r="H313" s="263"/>
      <c r="I313" s="263"/>
      <c r="J313" s="263" t="s">
        <v>2429</v>
      </c>
      <c r="K313" s="309" t="s">
        <v>16337</v>
      </c>
      <c r="L313" s="12" t="s">
        <v>678</v>
      </c>
      <c r="M313" s="12"/>
      <c r="N313" s="12"/>
      <c r="O313" s="12"/>
      <c r="P313" s="258" t="s">
        <v>2416</v>
      </c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22"/>
      <c r="BB313" s="22"/>
      <c r="BC313" s="42"/>
      <c r="BD313" s="370"/>
      <c r="BE313" s="59"/>
    </row>
    <row r="314" spans="1:57" ht="30" customHeight="1" x14ac:dyDescent="0.25">
      <c r="A314" s="258">
        <v>452</v>
      </c>
      <c r="B314" s="258" t="s">
        <v>1335</v>
      </c>
      <c r="C314" s="258" t="s">
        <v>1245</v>
      </c>
      <c r="D314" s="258" t="s">
        <v>1336</v>
      </c>
      <c r="E314" s="258" t="s">
        <v>1419</v>
      </c>
      <c r="F314" s="264" t="s">
        <v>14807</v>
      </c>
      <c r="G314" s="299" t="s">
        <v>683</v>
      </c>
      <c r="H314" s="258"/>
      <c r="I314" s="258"/>
      <c r="J314" s="258" t="s">
        <v>1337</v>
      </c>
      <c r="K314" s="315" t="s">
        <v>16338</v>
      </c>
      <c r="L314" s="11" t="s">
        <v>823</v>
      </c>
      <c r="M314" s="11"/>
      <c r="N314" s="23"/>
      <c r="O314" s="23"/>
      <c r="P314" s="263" t="s">
        <v>2416</v>
      </c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35" t="s">
        <v>4421</v>
      </c>
      <c r="AB314" s="35"/>
      <c r="AC314" s="35" t="s">
        <v>4647</v>
      </c>
      <c r="AD314" s="23"/>
      <c r="AE314" s="23"/>
      <c r="AF314" s="23"/>
      <c r="AG314" s="23"/>
      <c r="AH314" s="23"/>
      <c r="AI314" s="23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28" t="s">
        <v>3792</v>
      </c>
      <c r="AX314" s="23"/>
      <c r="AY314" s="23"/>
      <c r="AZ314" s="11" t="s">
        <v>4660</v>
      </c>
      <c r="BA314" s="34"/>
      <c r="BB314" s="34"/>
      <c r="BC314" s="114"/>
      <c r="BD314" s="370"/>
      <c r="BE314" s="58"/>
    </row>
    <row r="315" spans="1:57" ht="30" customHeight="1" x14ac:dyDescent="0.25">
      <c r="A315" s="258">
        <v>286</v>
      </c>
      <c r="B315" s="258" t="s">
        <v>761</v>
      </c>
      <c r="C315" s="258" t="s">
        <v>755</v>
      </c>
      <c r="D315" s="258" t="s">
        <v>762</v>
      </c>
      <c r="E315" s="258" t="s">
        <v>756</v>
      </c>
      <c r="F315" s="264" t="s">
        <v>14807</v>
      </c>
      <c r="G315" s="299" t="s">
        <v>682</v>
      </c>
      <c r="H315" s="258"/>
      <c r="I315" s="258"/>
      <c r="J315" s="258" t="s">
        <v>763</v>
      </c>
      <c r="K315" s="310" t="s">
        <v>16339</v>
      </c>
      <c r="L315" s="11" t="s">
        <v>678</v>
      </c>
      <c r="M315" s="11"/>
      <c r="N315" s="23"/>
      <c r="O315" s="23"/>
      <c r="P315" s="258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 t="s">
        <v>1646</v>
      </c>
      <c r="AB315" s="23"/>
      <c r="AC315" s="23" t="s">
        <v>2479</v>
      </c>
      <c r="AD315" s="23"/>
      <c r="AE315" s="11" t="s">
        <v>1016</v>
      </c>
      <c r="AF315" s="11">
        <v>185</v>
      </c>
      <c r="AG315" s="11"/>
      <c r="AH315" s="11"/>
      <c r="AI315" s="23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 t="s">
        <v>2540</v>
      </c>
      <c r="AX315" s="23"/>
      <c r="AY315" s="23"/>
      <c r="AZ315" s="11" t="s">
        <v>3113</v>
      </c>
      <c r="BA315" s="34"/>
      <c r="BB315" s="34"/>
      <c r="BC315" s="114"/>
      <c r="BD315" s="370"/>
      <c r="BE315" s="58"/>
    </row>
    <row r="316" spans="1:57" ht="30" customHeight="1" x14ac:dyDescent="0.25">
      <c r="A316" s="258">
        <v>376</v>
      </c>
      <c r="B316" s="258" t="s">
        <v>1108</v>
      </c>
      <c r="C316" s="258" t="s">
        <v>293</v>
      </c>
      <c r="D316" s="258" t="s">
        <v>1109</v>
      </c>
      <c r="E316" s="258" t="s">
        <v>1028</v>
      </c>
      <c r="F316" s="264" t="s">
        <v>14807</v>
      </c>
      <c r="G316" s="299" t="s">
        <v>684</v>
      </c>
      <c r="H316" s="258" t="s">
        <v>1074</v>
      </c>
      <c r="I316" s="258"/>
      <c r="J316" s="258"/>
      <c r="K316" s="310"/>
      <c r="L316" s="11"/>
      <c r="M316" s="11"/>
      <c r="N316" s="23"/>
      <c r="O316" s="23"/>
      <c r="P316" s="258" t="s">
        <v>3712</v>
      </c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11"/>
      <c r="AF316" s="11"/>
      <c r="AG316" s="11"/>
      <c r="AH316" s="11"/>
      <c r="AI316" s="23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23"/>
      <c r="AY316" s="23"/>
      <c r="AZ316" s="11"/>
      <c r="BA316" s="34"/>
      <c r="BB316" s="34"/>
      <c r="BC316" s="114"/>
      <c r="BD316" s="371" t="s">
        <v>17100</v>
      </c>
      <c r="BE316" s="58"/>
    </row>
    <row r="317" spans="1:57" ht="15" customHeight="1" x14ac:dyDescent="0.25">
      <c r="A317" s="258">
        <v>450</v>
      </c>
      <c r="B317" s="258" t="s">
        <v>1329</v>
      </c>
      <c r="C317" s="258" t="s">
        <v>46</v>
      </c>
      <c r="D317" s="258" t="s">
        <v>1328</v>
      </c>
      <c r="E317" s="339" t="s">
        <v>3101</v>
      </c>
      <c r="F317" s="264" t="s">
        <v>14807</v>
      </c>
      <c r="G317" s="299" t="s">
        <v>14633</v>
      </c>
      <c r="H317" s="258" t="s">
        <v>1419</v>
      </c>
      <c r="I317" s="258"/>
      <c r="J317" s="258" t="s">
        <v>1330</v>
      </c>
      <c r="K317" s="310" t="s">
        <v>16340</v>
      </c>
      <c r="L317" s="11" t="s">
        <v>678</v>
      </c>
      <c r="M317" s="11"/>
      <c r="N317" s="23"/>
      <c r="O317" s="23"/>
      <c r="P317" s="258" t="s">
        <v>3712</v>
      </c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23"/>
      <c r="AY317" s="23"/>
      <c r="AZ317" s="11"/>
      <c r="BA317" s="20" t="s">
        <v>3099</v>
      </c>
      <c r="BB317" s="20"/>
      <c r="BC317" s="114"/>
      <c r="BD317" s="370"/>
      <c r="BE317" s="58"/>
    </row>
    <row r="318" spans="1:57" ht="30" customHeight="1" x14ac:dyDescent="0.25">
      <c r="A318" s="258">
        <v>58</v>
      </c>
      <c r="B318" s="258" t="s">
        <v>132</v>
      </c>
      <c r="C318" s="258" t="s">
        <v>133</v>
      </c>
      <c r="D318" s="258" t="s">
        <v>134</v>
      </c>
      <c r="E318" s="258" t="s">
        <v>2726</v>
      </c>
      <c r="F318" s="341" t="s">
        <v>5348</v>
      </c>
      <c r="G318" s="264" t="s">
        <v>3367</v>
      </c>
      <c r="H318" s="263" t="s">
        <v>6330</v>
      </c>
      <c r="I318" s="263" t="s">
        <v>12202</v>
      </c>
      <c r="J318" s="263"/>
      <c r="K318" s="309"/>
      <c r="L318" s="12"/>
      <c r="M318" s="12"/>
      <c r="N318" s="14"/>
      <c r="O318" s="14"/>
      <c r="P318" s="258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12"/>
      <c r="AB318" s="12"/>
      <c r="AC318" s="12"/>
      <c r="AD318" s="12" t="s">
        <v>8366</v>
      </c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 t="s">
        <v>13693</v>
      </c>
      <c r="AR318" s="12"/>
      <c r="AS318" s="12"/>
      <c r="AT318" s="12"/>
      <c r="AU318" s="12"/>
      <c r="AV318" s="12"/>
      <c r="AW318" s="14"/>
      <c r="AX318" s="12"/>
      <c r="AY318" s="12"/>
      <c r="AZ318" s="14"/>
      <c r="BA318" s="20" t="s">
        <v>2394</v>
      </c>
      <c r="BB318" s="20"/>
      <c r="BC318" s="42"/>
      <c r="BD318" s="370"/>
      <c r="BE318" s="59"/>
    </row>
    <row r="319" spans="1:57" ht="15" customHeight="1" x14ac:dyDescent="0.25">
      <c r="A319" s="258">
        <v>59</v>
      </c>
      <c r="B319" s="338" t="s">
        <v>135</v>
      </c>
      <c r="C319" s="338" t="s">
        <v>133</v>
      </c>
      <c r="D319" s="338" t="s">
        <v>134</v>
      </c>
      <c r="E319" s="338" t="s">
        <v>109</v>
      </c>
      <c r="F319" s="264" t="s">
        <v>14807</v>
      </c>
      <c r="G319" s="361" t="s">
        <v>3368</v>
      </c>
      <c r="H319" s="263"/>
      <c r="I319" s="263"/>
      <c r="J319" s="263" t="s">
        <v>2351</v>
      </c>
      <c r="K319" s="309" t="s">
        <v>16341</v>
      </c>
      <c r="L319" s="12" t="s">
        <v>698</v>
      </c>
      <c r="M319" s="12"/>
      <c r="N319" s="12"/>
      <c r="O319" s="12"/>
      <c r="P319" s="263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 t="s">
        <v>2349</v>
      </c>
      <c r="AF319" s="12">
        <v>444.28</v>
      </c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 t="s">
        <v>2568</v>
      </c>
      <c r="AX319" s="12"/>
      <c r="AY319" s="12"/>
      <c r="AZ319" s="12" t="s">
        <v>3113</v>
      </c>
      <c r="BA319" s="22"/>
      <c r="BB319" s="22"/>
      <c r="BC319" s="42"/>
      <c r="BD319" s="370"/>
      <c r="BE319" s="59"/>
    </row>
    <row r="320" spans="1:57" ht="15" customHeight="1" x14ac:dyDescent="0.25">
      <c r="A320" s="258">
        <v>393</v>
      </c>
      <c r="B320" s="258" t="s">
        <v>1154</v>
      </c>
      <c r="C320" s="258" t="s">
        <v>1155</v>
      </c>
      <c r="D320" s="258" t="s">
        <v>1156</v>
      </c>
      <c r="E320" s="295" t="s">
        <v>3669</v>
      </c>
      <c r="F320" s="341" t="s">
        <v>5348</v>
      </c>
      <c r="G320" s="264" t="s">
        <v>652</v>
      </c>
      <c r="H320" s="258" t="s">
        <v>1074</v>
      </c>
      <c r="I320" s="258" t="s">
        <v>2681</v>
      </c>
      <c r="J320" s="258" t="s">
        <v>1157</v>
      </c>
      <c r="K320" s="310" t="s">
        <v>16342</v>
      </c>
      <c r="L320" s="11" t="s">
        <v>678</v>
      </c>
      <c r="M320" s="11"/>
      <c r="N320" s="23"/>
      <c r="O320" s="23"/>
      <c r="P320" s="263" t="s">
        <v>6920</v>
      </c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3"/>
      <c r="AB320" s="23"/>
      <c r="AC320" s="23"/>
      <c r="AD320" s="23"/>
      <c r="AE320" s="11"/>
      <c r="AF320" s="11"/>
      <c r="AG320" s="11"/>
      <c r="AH320" s="11"/>
      <c r="AI320" s="23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23"/>
      <c r="AY320" s="23"/>
      <c r="AZ320" s="11"/>
      <c r="BA320" s="36" t="s">
        <v>2691</v>
      </c>
      <c r="BB320" s="36"/>
      <c r="BC320" s="114"/>
      <c r="BD320" s="370"/>
      <c r="BE320" s="58"/>
    </row>
    <row r="321" spans="1:57" ht="15" customHeight="1" x14ac:dyDescent="0.25">
      <c r="A321" s="258">
        <v>261</v>
      </c>
      <c r="B321" s="258" t="s">
        <v>688</v>
      </c>
      <c r="C321" s="258" t="s">
        <v>579</v>
      </c>
      <c r="D321" s="258" t="s">
        <v>722</v>
      </c>
      <c r="E321" s="258" t="s">
        <v>7667</v>
      </c>
      <c r="F321" s="264" t="s">
        <v>14807</v>
      </c>
      <c r="G321" s="299" t="s">
        <v>7562</v>
      </c>
      <c r="H321" s="258"/>
      <c r="I321" s="258" t="s">
        <v>3101</v>
      </c>
      <c r="J321" s="258" t="s">
        <v>896</v>
      </c>
      <c r="K321" s="310" t="s">
        <v>16343</v>
      </c>
      <c r="L321" s="11" t="s">
        <v>678</v>
      </c>
      <c r="M321" s="11"/>
      <c r="N321" s="23"/>
      <c r="O321" s="23"/>
      <c r="P321" s="258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 t="s">
        <v>1626</v>
      </c>
      <c r="AB321" s="23"/>
      <c r="AC321" s="23" t="s">
        <v>2479</v>
      </c>
      <c r="AD321" s="23"/>
      <c r="AE321" s="11" t="s">
        <v>1286</v>
      </c>
      <c r="AF321" s="11">
        <v>714.57</v>
      </c>
      <c r="AG321" s="11"/>
      <c r="AH321" s="11"/>
      <c r="AI321" s="23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 t="s">
        <v>2568</v>
      </c>
      <c r="AX321" s="23"/>
      <c r="AY321" s="23"/>
      <c r="AZ321" s="11" t="s">
        <v>3350</v>
      </c>
      <c r="BA321" s="34"/>
      <c r="BB321" s="34"/>
      <c r="BC321" s="114"/>
      <c r="BD321" s="370"/>
      <c r="BE321" s="58"/>
    </row>
    <row r="322" spans="1:57" ht="15" customHeight="1" x14ac:dyDescent="0.25">
      <c r="A322" s="258">
        <v>144</v>
      </c>
      <c r="B322" s="258" t="s">
        <v>260</v>
      </c>
      <c r="C322" s="258" t="s">
        <v>18</v>
      </c>
      <c r="D322" s="258" t="s">
        <v>985</v>
      </c>
      <c r="E322" s="263" t="s">
        <v>166</v>
      </c>
      <c r="F322" s="341" t="s">
        <v>5348</v>
      </c>
      <c r="G322" s="264" t="s">
        <v>3367</v>
      </c>
      <c r="H322" s="263"/>
      <c r="I322" s="263"/>
      <c r="J322" s="263"/>
      <c r="K322" s="309"/>
      <c r="L322" s="12"/>
      <c r="M322" s="12"/>
      <c r="N322" s="12"/>
      <c r="O322" s="12"/>
      <c r="P322" s="258" t="s">
        <v>5305</v>
      </c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22"/>
      <c r="BB322" s="22"/>
      <c r="BC322" s="42"/>
      <c r="BD322" s="371" t="s">
        <v>17101</v>
      </c>
      <c r="BE322" s="59"/>
    </row>
    <row r="323" spans="1:57" ht="30" customHeight="1" x14ac:dyDescent="0.25">
      <c r="A323" s="258">
        <v>142</v>
      </c>
      <c r="B323" s="258" t="s">
        <v>256</v>
      </c>
      <c r="C323" s="258" t="s">
        <v>18</v>
      </c>
      <c r="D323" s="264" t="s">
        <v>257</v>
      </c>
      <c r="E323" s="263" t="s">
        <v>166</v>
      </c>
      <c r="F323" s="264" t="s">
        <v>14807</v>
      </c>
      <c r="G323" s="299" t="s">
        <v>3367</v>
      </c>
      <c r="H323" s="295"/>
      <c r="I323" s="295" t="s">
        <v>3906</v>
      </c>
      <c r="J323" s="295"/>
      <c r="K323" s="312"/>
      <c r="L323" s="17"/>
      <c r="M323" s="17"/>
      <c r="N323" s="18"/>
      <c r="O323" s="18"/>
      <c r="P323" s="263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7" t="s">
        <v>3988</v>
      </c>
      <c r="AB323" s="17"/>
      <c r="AC323" s="17" t="s">
        <v>4211</v>
      </c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8" t="s">
        <v>3989</v>
      </c>
      <c r="AX323" s="17"/>
      <c r="AY323" s="17"/>
      <c r="AZ323" s="18"/>
      <c r="BA323" s="22"/>
      <c r="BB323" s="22"/>
      <c r="BC323" s="42"/>
      <c r="BD323" s="371" t="s">
        <v>17101</v>
      </c>
      <c r="BE323" s="59"/>
    </row>
    <row r="324" spans="1:57" ht="15" customHeight="1" x14ac:dyDescent="0.25">
      <c r="A324" s="258">
        <v>179</v>
      </c>
      <c r="B324" s="258" t="s">
        <v>325</v>
      </c>
      <c r="C324" s="258" t="s">
        <v>23</v>
      </c>
      <c r="D324" s="258" t="s">
        <v>326</v>
      </c>
      <c r="E324" s="258" t="s">
        <v>267</v>
      </c>
      <c r="F324" s="264" t="s">
        <v>14807</v>
      </c>
      <c r="G324" s="299" t="s">
        <v>3367</v>
      </c>
      <c r="H324" s="263" t="s">
        <v>267</v>
      </c>
      <c r="I324" s="263" t="s">
        <v>392</v>
      </c>
      <c r="J324" s="263" t="s">
        <v>451</v>
      </c>
      <c r="K324" s="309" t="s">
        <v>16344</v>
      </c>
      <c r="L324" s="12" t="s">
        <v>411</v>
      </c>
      <c r="M324" s="12"/>
      <c r="N324" s="21"/>
      <c r="O324" s="21"/>
      <c r="P324" s="295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4"/>
      <c r="AE324" s="12"/>
      <c r="AF324" s="12"/>
      <c r="AG324" s="12"/>
      <c r="AH324" s="12"/>
      <c r="AI324" s="19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4" t="s">
        <v>3419</v>
      </c>
      <c r="AX324" s="17"/>
      <c r="AY324" s="17"/>
      <c r="AZ324" s="14" t="s">
        <v>3921</v>
      </c>
      <c r="BA324" s="22"/>
      <c r="BB324" s="22"/>
      <c r="BC324" s="114"/>
      <c r="BD324" s="370"/>
      <c r="BE324" s="58"/>
    </row>
    <row r="325" spans="1:57" ht="45" customHeight="1" x14ac:dyDescent="0.25">
      <c r="A325" s="258">
        <v>636</v>
      </c>
      <c r="B325" s="258" t="s">
        <v>1849</v>
      </c>
      <c r="C325" s="258" t="s">
        <v>1836</v>
      </c>
      <c r="D325" s="258" t="s">
        <v>1850</v>
      </c>
      <c r="E325" s="258" t="s">
        <v>1873</v>
      </c>
      <c r="F325" s="341" t="s">
        <v>5348</v>
      </c>
      <c r="G325" s="264" t="s">
        <v>641</v>
      </c>
      <c r="H325" s="258" t="s">
        <v>6330</v>
      </c>
      <c r="I325" s="258"/>
      <c r="J325" s="258" t="s">
        <v>1851</v>
      </c>
      <c r="K325" s="310" t="s">
        <v>16345</v>
      </c>
      <c r="L325" s="11" t="s">
        <v>764</v>
      </c>
      <c r="M325" s="11"/>
      <c r="N325" s="23"/>
      <c r="O325" s="23"/>
      <c r="P325" s="295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23"/>
      <c r="AB325" s="23"/>
      <c r="AC325" s="23"/>
      <c r="AD325" s="23"/>
      <c r="AE325" s="23"/>
      <c r="AF325" s="23"/>
      <c r="AG325" s="23"/>
      <c r="AH325" s="23"/>
      <c r="AI325" s="23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23"/>
      <c r="AY325" s="23"/>
      <c r="AZ325" s="11"/>
      <c r="BA325" s="36" t="s">
        <v>4942</v>
      </c>
      <c r="BB325" s="36"/>
      <c r="BC325" s="114"/>
      <c r="BD325" s="370"/>
      <c r="BE325" s="58"/>
    </row>
    <row r="326" spans="1:57" ht="15" customHeight="1" x14ac:dyDescent="0.25">
      <c r="A326" s="258">
        <v>54</v>
      </c>
      <c r="B326" s="258" t="s">
        <v>123</v>
      </c>
      <c r="C326" s="258" t="s">
        <v>121</v>
      </c>
      <c r="D326" s="258" t="s">
        <v>124</v>
      </c>
      <c r="E326" s="258" t="s">
        <v>109</v>
      </c>
      <c r="F326" s="264" t="s">
        <v>14807</v>
      </c>
      <c r="G326" s="299" t="s">
        <v>22604</v>
      </c>
      <c r="H326" s="301" t="s">
        <v>1431</v>
      </c>
      <c r="I326" s="301" t="s">
        <v>2867</v>
      </c>
      <c r="J326" s="301" t="s">
        <v>1538</v>
      </c>
      <c r="K326" s="313" t="s">
        <v>16346</v>
      </c>
      <c r="L326" s="17" t="s">
        <v>678</v>
      </c>
      <c r="M326" s="17"/>
      <c r="N326" s="18"/>
      <c r="O326" s="18" t="s">
        <v>13318</v>
      </c>
      <c r="P326" s="258"/>
      <c r="Q326" s="23"/>
      <c r="R326" s="23"/>
      <c r="S326" s="23"/>
      <c r="T326" s="23"/>
      <c r="U326" s="23"/>
      <c r="V326" s="23"/>
      <c r="W326" s="23"/>
      <c r="X326" s="23"/>
      <c r="Y326" s="35" t="s">
        <v>15407</v>
      </c>
      <c r="Z326" s="23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 t="s">
        <v>13025</v>
      </c>
      <c r="AU326" s="17"/>
      <c r="AV326" s="17" t="s">
        <v>13043</v>
      </c>
      <c r="AW326" s="18"/>
      <c r="AX326" s="17"/>
      <c r="AY326" s="17"/>
      <c r="AZ326" s="18"/>
      <c r="BA326" s="20" t="s">
        <v>2190</v>
      </c>
      <c r="BB326" s="20"/>
      <c r="BC326" s="42"/>
      <c r="BD326" s="370"/>
      <c r="BE326" s="59"/>
    </row>
    <row r="327" spans="1:57" ht="30" customHeight="1" x14ac:dyDescent="0.25">
      <c r="A327" s="258">
        <v>86</v>
      </c>
      <c r="B327" s="258" t="s">
        <v>172</v>
      </c>
      <c r="C327" s="258" t="s">
        <v>173</v>
      </c>
      <c r="D327" s="258" t="s">
        <v>174</v>
      </c>
      <c r="E327" s="263" t="s">
        <v>166</v>
      </c>
      <c r="F327" s="264" t="s">
        <v>14807</v>
      </c>
      <c r="G327" s="295" t="s">
        <v>652</v>
      </c>
      <c r="H327" s="295"/>
      <c r="I327" s="295"/>
      <c r="J327" s="295"/>
      <c r="K327" s="312" t="s">
        <v>16110</v>
      </c>
      <c r="L327" s="17" t="s">
        <v>678</v>
      </c>
      <c r="M327" s="17"/>
      <c r="N327" s="17"/>
      <c r="O327" s="17"/>
      <c r="P327" s="295" t="s">
        <v>2236</v>
      </c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8"/>
      <c r="AX327" s="17"/>
      <c r="AY327" s="17"/>
      <c r="AZ327" s="18"/>
      <c r="BA327" s="22"/>
      <c r="BB327" s="22"/>
      <c r="BC327" s="42"/>
      <c r="BD327" s="370"/>
      <c r="BE327" s="59"/>
    </row>
    <row r="328" spans="1:57" ht="30" customHeight="1" x14ac:dyDescent="0.25">
      <c r="A328" s="258">
        <v>497</v>
      </c>
      <c r="B328" s="258" t="s">
        <v>1469</v>
      </c>
      <c r="C328" s="258" t="s">
        <v>708</v>
      </c>
      <c r="D328" s="258" t="s">
        <v>1470</v>
      </c>
      <c r="E328" s="258" t="s">
        <v>1419</v>
      </c>
      <c r="F328" s="264" t="s">
        <v>14807</v>
      </c>
      <c r="G328" s="299" t="s">
        <v>628</v>
      </c>
      <c r="H328" s="258" t="s">
        <v>1606</v>
      </c>
      <c r="I328" s="258" t="s">
        <v>2636</v>
      </c>
      <c r="J328" s="258" t="s">
        <v>1471</v>
      </c>
      <c r="K328" s="310" t="s">
        <v>16347</v>
      </c>
      <c r="L328" s="11" t="s">
        <v>698</v>
      </c>
      <c r="M328" s="11"/>
      <c r="N328" s="23"/>
      <c r="O328" s="23"/>
      <c r="P328" s="295" t="s">
        <v>2018</v>
      </c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23"/>
      <c r="AB328" s="23"/>
      <c r="AC328" s="23"/>
      <c r="AD328" s="23"/>
      <c r="AE328" s="23"/>
      <c r="AF328" s="23"/>
      <c r="AG328" s="23"/>
      <c r="AH328" s="23"/>
      <c r="AI328" s="23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 t="s">
        <v>2794</v>
      </c>
      <c r="AX328" s="23"/>
      <c r="AY328" s="23"/>
      <c r="AZ328" s="11" t="s">
        <v>3095</v>
      </c>
      <c r="BA328" s="34"/>
      <c r="BB328" s="34"/>
      <c r="BC328" s="114"/>
      <c r="BD328" s="370"/>
      <c r="BE328" s="58"/>
    </row>
    <row r="329" spans="1:57" ht="75" customHeight="1" x14ac:dyDescent="0.25">
      <c r="A329" s="258">
        <v>285</v>
      </c>
      <c r="B329" s="258" t="s">
        <v>758</v>
      </c>
      <c r="C329" s="258" t="s">
        <v>755</v>
      </c>
      <c r="D329" s="258" t="s">
        <v>759</v>
      </c>
      <c r="E329" s="258" t="s">
        <v>756</v>
      </c>
      <c r="F329" s="264" t="s">
        <v>14807</v>
      </c>
      <c r="G329" s="299" t="s">
        <v>628</v>
      </c>
      <c r="H329" s="258"/>
      <c r="I329" s="258" t="s">
        <v>9573</v>
      </c>
      <c r="J329" s="258" t="s">
        <v>760</v>
      </c>
      <c r="K329" s="239" t="s">
        <v>16348</v>
      </c>
      <c r="L329" s="28" t="s">
        <v>740</v>
      </c>
      <c r="M329" s="28"/>
      <c r="N329" s="23"/>
      <c r="O329" s="23"/>
      <c r="P329" s="258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 t="s">
        <v>12979</v>
      </c>
      <c r="AB329" s="23"/>
      <c r="AC329" s="23" t="s">
        <v>14255</v>
      </c>
      <c r="AD329" s="23"/>
      <c r="AE329" s="11" t="s">
        <v>1286</v>
      </c>
      <c r="AF329" s="11"/>
      <c r="AG329" s="11"/>
      <c r="AH329" s="11"/>
      <c r="AI329" s="23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 t="s">
        <v>9955</v>
      </c>
      <c r="AX329" s="23"/>
      <c r="AY329" s="23"/>
      <c r="AZ329" s="11" t="s">
        <v>14269</v>
      </c>
      <c r="BA329" s="34"/>
      <c r="BB329" s="34" t="s">
        <v>14425</v>
      </c>
      <c r="BC329" s="114"/>
      <c r="BD329" s="370"/>
      <c r="BE329" s="58"/>
    </row>
    <row r="330" spans="1:57" ht="30" customHeight="1" x14ac:dyDescent="0.25">
      <c r="A330" s="258">
        <v>459</v>
      </c>
      <c r="B330" s="258" t="s">
        <v>1357</v>
      </c>
      <c r="C330" s="258" t="s">
        <v>1245</v>
      </c>
      <c r="D330" s="258" t="s">
        <v>1358</v>
      </c>
      <c r="E330" s="258" t="s">
        <v>1419</v>
      </c>
      <c r="F330" s="75" t="s">
        <v>4643</v>
      </c>
      <c r="G330" s="299" t="s">
        <v>655</v>
      </c>
      <c r="H330" s="258"/>
      <c r="I330" s="258"/>
      <c r="J330" s="258"/>
      <c r="K330" s="310"/>
      <c r="L330" s="11"/>
      <c r="M330" s="11"/>
      <c r="N330" s="23" t="s">
        <v>2018</v>
      </c>
      <c r="O330" s="23"/>
      <c r="P330" s="258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11"/>
      <c r="AF330" s="23"/>
      <c r="AG330" s="23"/>
      <c r="AH330" s="23"/>
      <c r="AI330" s="23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23"/>
      <c r="AY330" s="23"/>
      <c r="AZ330" s="11"/>
      <c r="BA330" s="34" t="s">
        <v>9247</v>
      </c>
      <c r="BB330" s="34"/>
      <c r="BC330" s="114"/>
      <c r="BD330" s="371" t="s">
        <v>17089</v>
      </c>
      <c r="BE330" s="58"/>
    </row>
    <row r="331" spans="1:57" ht="30" customHeight="1" x14ac:dyDescent="0.25">
      <c r="A331" s="258">
        <v>344</v>
      </c>
      <c r="B331" s="258" t="s">
        <v>972</v>
      </c>
      <c r="C331" s="258" t="s">
        <v>927</v>
      </c>
      <c r="D331" s="258" t="s">
        <v>973</v>
      </c>
      <c r="E331" s="258" t="s">
        <v>957</v>
      </c>
      <c r="F331" s="264" t="s">
        <v>14807</v>
      </c>
      <c r="G331" s="299" t="s">
        <v>8946</v>
      </c>
      <c r="H331" s="258" t="s">
        <v>13123</v>
      </c>
      <c r="I331" s="258" t="s">
        <v>14721</v>
      </c>
      <c r="J331" s="258" t="s">
        <v>974</v>
      </c>
      <c r="K331" s="310" t="s">
        <v>16349</v>
      </c>
      <c r="L331" s="11" t="s">
        <v>678</v>
      </c>
      <c r="M331" s="11"/>
      <c r="N331" s="23"/>
      <c r="O331" s="23"/>
      <c r="P331" s="258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 t="s">
        <v>15238</v>
      </c>
      <c r="AB331" s="23"/>
      <c r="AC331" s="23" t="s">
        <v>15371</v>
      </c>
      <c r="AD331" s="23"/>
      <c r="AE331" s="11" t="s">
        <v>14258</v>
      </c>
      <c r="AF331" s="11">
        <v>349.1</v>
      </c>
      <c r="AG331" s="11"/>
      <c r="AH331" s="11"/>
      <c r="AI331" s="23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 t="s">
        <v>14854</v>
      </c>
      <c r="AX331" s="23"/>
      <c r="AY331" s="23"/>
      <c r="AZ331" s="11" t="s">
        <v>15371</v>
      </c>
      <c r="BA331" s="34"/>
      <c r="BB331" s="34" t="s">
        <v>14436</v>
      </c>
      <c r="BC331" s="114"/>
      <c r="BD331" s="370"/>
      <c r="BE331" s="58"/>
    </row>
    <row r="332" spans="1:57" ht="45" customHeight="1" x14ac:dyDescent="0.25">
      <c r="A332" s="258">
        <v>560</v>
      </c>
      <c r="B332" s="258" t="s">
        <v>1634</v>
      </c>
      <c r="C332" s="258" t="s">
        <v>712</v>
      </c>
      <c r="D332" s="258" t="s">
        <v>1635</v>
      </c>
      <c r="E332" s="258" t="s">
        <v>1626</v>
      </c>
      <c r="F332" s="264" t="s">
        <v>14807</v>
      </c>
      <c r="G332" s="299" t="s">
        <v>625</v>
      </c>
      <c r="H332" s="258" t="s">
        <v>1857</v>
      </c>
      <c r="I332" s="258" t="s">
        <v>2479</v>
      </c>
      <c r="J332" s="258" t="s">
        <v>2635</v>
      </c>
      <c r="K332" s="310" t="s">
        <v>16350</v>
      </c>
      <c r="L332" s="11" t="s">
        <v>678</v>
      </c>
      <c r="M332" s="11"/>
      <c r="N332" s="23"/>
      <c r="O332" s="23"/>
      <c r="P332" s="258" t="s">
        <v>1995</v>
      </c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23"/>
      <c r="AY332" s="23"/>
      <c r="AZ332" s="11"/>
      <c r="BA332" s="34"/>
      <c r="BB332" s="34"/>
      <c r="BC332" s="114"/>
      <c r="BD332" s="370"/>
      <c r="BE332" s="58"/>
    </row>
    <row r="333" spans="1:57" ht="45" customHeight="1" x14ac:dyDescent="0.25">
      <c r="A333" s="258">
        <v>141</v>
      </c>
      <c r="B333" s="258" t="s">
        <v>254</v>
      </c>
      <c r="C333" s="258" t="s">
        <v>18</v>
      </c>
      <c r="D333" s="258" t="s">
        <v>255</v>
      </c>
      <c r="E333" s="263" t="s">
        <v>166</v>
      </c>
      <c r="F333" s="264"/>
      <c r="G333" s="299" t="s">
        <v>3367</v>
      </c>
      <c r="H333" s="256"/>
      <c r="I333" s="256"/>
      <c r="J333" s="256" t="s">
        <v>2271</v>
      </c>
      <c r="K333" s="239" t="s">
        <v>16351</v>
      </c>
      <c r="L333" s="12" t="s">
        <v>2272</v>
      </c>
      <c r="M333" s="12"/>
      <c r="N333" s="14"/>
      <c r="O333" s="14"/>
      <c r="P333" s="258" t="s">
        <v>2636</v>
      </c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22"/>
      <c r="BB333" s="22"/>
      <c r="BC333" s="42"/>
      <c r="BD333" s="370"/>
      <c r="BE333" s="59"/>
    </row>
    <row r="334" spans="1:57" ht="15" customHeight="1" x14ac:dyDescent="0.25">
      <c r="A334" s="258">
        <v>320</v>
      </c>
      <c r="B334" s="258" t="s">
        <v>3114</v>
      </c>
      <c r="C334" s="258" t="s">
        <v>9</v>
      </c>
      <c r="D334" s="258" t="s">
        <v>938</v>
      </c>
      <c r="E334" s="258" t="s">
        <v>927</v>
      </c>
      <c r="F334" s="264" t="s">
        <v>14807</v>
      </c>
      <c r="G334" s="299" t="s">
        <v>683</v>
      </c>
      <c r="H334" s="258" t="s">
        <v>957</v>
      </c>
      <c r="I334" s="258" t="s">
        <v>2454</v>
      </c>
      <c r="J334" s="258" t="s">
        <v>939</v>
      </c>
      <c r="K334" s="308" t="s">
        <v>16352</v>
      </c>
      <c r="L334" s="11" t="s">
        <v>698</v>
      </c>
      <c r="M334" s="11"/>
      <c r="N334" s="23"/>
      <c r="O334" s="23"/>
      <c r="P334" s="263" t="s">
        <v>2246</v>
      </c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23"/>
      <c r="AB334" s="23"/>
      <c r="AC334" s="23"/>
      <c r="AD334" s="23"/>
      <c r="AE334" s="11" t="s">
        <v>2479</v>
      </c>
      <c r="AF334" s="11">
        <v>335.45</v>
      </c>
      <c r="AG334" s="11"/>
      <c r="AH334" s="11"/>
      <c r="AI334" s="23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 t="s">
        <v>3032</v>
      </c>
      <c r="AX334" s="23"/>
      <c r="AY334" s="23"/>
      <c r="AZ334" s="11" t="s">
        <v>3113</v>
      </c>
      <c r="BA334" s="34"/>
      <c r="BB334" s="34"/>
      <c r="BC334" s="114"/>
      <c r="BD334" s="370"/>
      <c r="BE334" s="58"/>
    </row>
    <row r="335" spans="1:57" ht="15" customHeight="1" x14ac:dyDescent="0.25">
      <c r="A335" s="258">
        <v>271</v>
      </c>
      <c r="B335" s="258" t="s">
        <v>2520</v>
      </c>
      <c r="C335" s="258" t="s">
        <v>9</v>
      </c>
      <c r="D335" s="264" t="s">
        <v>2521</v>
      </c>
      <c r="E335" s="258" t="s">
        <v>714</v>
      </c>
      <c r="F335" s="264" t="s">
        <v>14807</v>
      </c>
      <c r="G335" s="299" t="s">
        <v>652</v>
      </c>
      <c r="H335" s="258" t="s">
        <v>957</v>
      </c>
      <c r="I335" s="264" t="s">
        <v>3402</v>
      </c>
      <c r="J335" s="258" t="s">
        <v>728</v>
      </c>
      <c r="K335" s="310" t="s">
        <v>16135</v>
      </c>
      <c r="L335" s="11" t="s">
        <v>704</v>
      </c>
      <c r="M335" s="11"/>
      <c r="N335" s="23"/>
      <c r="O335" s="23"/>
      <c r="P335" s="258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 t="s">
        <v>3988</v>
      </c>
      <c r="AB335" s="23"/>
      <c r="AC335" s="23" t="s">
        <v>4508</v>
      </c>
      <c r="AD335" s="23"/>
      <c r="AE335" s="11" t="s">
        <v>3414</v>
      </c>
      <c r="AF335" s="11">
        <v>218.1</v>
      </c>
      <c r="AG335" s="11"/>
      <c r="AH335" s="11"/>
      <c r="AI335" s="23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 t="s">
        <v>3653</v>
      </c>
      <c r="AX335" s="23"/>
      <c r="AY335" s="23"/>
      <c r="AZ335" s="11" t="s">
        <v>4532</v>
      </c>
      <c r="BA335" s="34"/>
      <c r="BB335" s="34"/>
      <c r="BC335" s="114"/>
      <c r="BD335" s="370"/>
      <c r="BE335" s="58"/>
    </row>
    <row r="336" spans="1:57" ht="15" customHeight="1" x14ac:dyDescent="0.25">
      <c r="A336" s="258">
        <v>77</v>
      </c>
      <c r="B336" s="341" t="s">
        <v>5525</v>
      </c>
      <c r="C336" s="338" t="s">
        <v>378</v>
      </c>
      <c r="D336" s="338" t="s">
        <v>379</v>
      </c>
      <c r="E336" s="338" t="s">
        <v>331</v>
      </c>
      <c r="F336" s="264" t="s">
        <v>14807</v>
      </c>
      <c r="G336" s="361" t="s">
        <v>3368</v>
      </c>
      <c r="H336" s="256" t="s">
        <v>4857</v>
      </c>
      <c r="I336" s="263" t="s">
        <v>5477</v>
      </c>
      <c r="J336" s="263" t="s">
        <v>2170</v>
      </c>
      <c r="K336" s="308" t="s">
        <v>16353</v>
      </c>
      <c r="L336" s="12" t="s">
        <v>698</v>
      </c>
      <c r="M336" s="12"/>
      <c r="N336" s="12"/>
      <c r="O336" s="12"/>
      <c r="P336" s="258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12"/>
      <c r="AB336" s="12"/>
      <c r="AC336" s="12" t="s">
        <v>6600</v>
      </c>
      <c r="AD336" s="12"/>
      <c r="AE336" s="12" t="s">
        <v>5526</v>
      </c>
      <c r="AF336" s="12">
        <v>182.74</v>
      </c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4" t="s">
        <v>6153</v>
      </c>
      <c r="AX336" s="12"/>
      <c r="AY336" s="12"/>
      <c r="AZ336" s="14" t="s">
        <v>6621</v>
      </c>
      <c r="BA336" s="22"/>
      <c r="BB336" s="22"/>
      <c r="BC336" s="42"/>
      <c r="BD336" s="370"/>
      <c r="BE336" s="59"/>
    </row>
    <row r="337" spans="1:57" ht="45" customHeight="1" x14ac:dyDescent="0.25">
      <c r="A337" s="258">
        <v>172</v>
      </c>
      <c r="B337" s="258" t="s">
        <v>307</v>
      </c>
      <c r="C337" s="258" t="s">
        <v>308</v>
      </c>
      <c r="D337" s="258" t="s">
        <v>309</v>
      </c>
      <c r="E337" s="258" t="s">
        <v>267</v>
      </c>
      <c r="F337" s="341" t="s">
        <v>5348</v>
      </c>
      <c r="G337" s="264" t="s">
        <v>3367</v>
      </c>
      <c r="H337" s="256" t="s">
        <v>15167</v>
      </c>
      <c r="I337" s="256" t="s">
        <v>7426</v>
      </c>
      <c r="J337" s="256" t="s">
        <v>449</v>
      </c>
      <c r="K337" s="237" t="s">
        <v>16354</v>
      </c>
      <c r="L337" s="12" t="s">
        <v>409</v>
      </c>
      <c r="M337" s="12"/>
      <c r="N337" s="15"/>
      <c r="O337" s="15" t="s">
        <v>9431</v>
      </c>
      <c r="P337" s="263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 t="s">
        <v>13722</v>
      </c>
      <c r="AB337" s="12" t="s">
        <v>14425</v>
      </c>
      <c r="AC337" s="12" t="s">
        <v>16029</v>
      </c>
      <c r="AD337" s="14"/>
      <c r="AE337" s="12" t="s">
        <v>13501</v>
      </c>
      <c r="AF337" s="165">
        <v>1202.7</v>
      </c>
      <c r="AG337" s="12"/>
      <c r="AH337" s="12"/>
      <c r="AI337" s="19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 t="s">
        <v>13601</v>
      </c>
      <c r="AY337" s="12"/>
      <c r="AZ337" s="12" t="s">
        <v>16076</v>
      </c>
      <c r="BA337" s="22"/>
      <c r="BB337" s="22"/>
      <c r="BC337" s="114"/>
      <c r="BD337" s="370"/>
      <c r="BE337" s="58"/>
    </row>
    <row r="338" spans="1:57" ht="30" customHeight="1" x14ac:dyDescent="0.25">
      <c r="A338" s="258">
        <v>201</v>
      </c>
      <c r="B338" s="346" t="s">
        <v>555</v>
      </c>
      <c r="C338" s="346" t="s">
        <v>52</v>
      </c>
      <c r="D338" s="338" t="s">
        <v>556</v>
      </c>
      <c r="E338" s="346" t="s">
        <v>546</v>
      </c>
      <c r="F338" s="264" t="s">
        <v>14807</v>
      </c>
      <c r="G338" s="361" t="s">
        <v>3368</v>
      </c>
      <c r="H338" s="332" t="s">
        <v>553</v>
      </c>
      <c r="I338" s="334" t="s">
        <v>1128</v>
      </c>
      <c r="J338" s="263" t="s">
        <v>442</v>
      </c>
      <c r="K338" s="309" t="s">
        <v>16355</v>
      </c>
      <c r="L338" s="12" t="s">
        <v>557</v>
      </c>
      <c r="M338" s="12"/>
      <c r="N338" s="19"/>
      <c r="O338" s="19"/>
      <c r="P338" s="263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 t="s">
        <v>2009</v>
      </c>
      <c r="AB338" s="12"/>
      <c r="AC338" s="12" t="s">
        <v>2636</v>
      </c>
      <c r="AD338" s="12"/>
      <c r="AE338" s="12" t="s">
        <v>1074</v>
      </c>
      <c r="AF338" s="12">
        <v>246.35</v>
      </c>
      <c r="AG338" s="12"/>
      <c r="AH338" s="12"/>
      <c r="AI338" s="19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 t="s">
        <v>3387</v>
      </c>
      <c r="AX338" s="12"/>
      <c r="AY338" s="12"/>
      <c r="AZ338" s="12" t="s">
        <v>4348</v>
      </c>
      <c r="BA338" s="22"/>
      <c r="BB338" s="22"/>
      <c r="BC338" s="114"/>
      <c r="BD338" s="370"/>
      <c r="BE338" s="58"/>
    </row>
    <row r="339" spans="1:57" ht="30" customHeight="1" x14ac:dyDescent="0.25">
      <c r="A339" s="258">
        <v>250</v>
      </c>
      <c r="B339" s="264" t="s">
        <v>14569</v>
      </c>
      <c r="C339" s="264">
        <v>2010</v>
      </c>
      <c r="D339" s="264" t="s">
        <v>14570</v>
      </c>
      <c r="E339" s="264" t="s">
        <v>579</v>
      </c>
      <c r="F339" s="264" t="s">
        <v>14807</v>
      </c>
      <c r="G339" s="360" t="s">
        <v>640</v>
      </c>
      <c r="H339" s="264" t="s">
        <v>3410</v>
      </c>
      <c r="I339" s="264" t="s">
        <v>14509</v>
      </c>
      <c r="J339" s="264" t="s">
        <v>831</v>
      </c>
      <c r="K339" s="109" t="s">
        <v>16356</v>
      </c>
      <c r="L339" s="11" t="s">
        <v>704</v>
      </c>
      <c r="M339" s="11"/>
      <c r="N339" s="23"/>
      <c r="O339" s="23"/>
      <c r="P339" s="263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23" t="s">
        <v>18818</v>
      </c>
      <c r="AB339" s="23"/>
      <c r="AC339" s="23" t="s">
        <v>22535</v>
      </c>
      <c r="AD339" s="23"/>
      <c r="AE339" s="11" t="s">
        <v>15603</v>
      </c>
      <c r="AF339" s="11">
        <v>1653.76</v>
      </c>
      <c r="AG339" s="11"/>
      <c r="AH339" s="11"/>
      <c r="AI339" s="23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 t="s">
        <v>15852</v>
      </c>
      <c r="AX339" s="23"/>
      <c r="AY339" s="23"/>
      <c r="AZ339" s="11" t="s">
        <v>22538</v>
      </c>
      <c r="BA339" s="34"/>
      <c r="BB339" s="34"/>
      <c r="BC339" s="114"/>
      <c r="BD339" s="370"/>
      <c r="BE339" s="58"/>
    </row>
    <row r="340" spans="1:57" ht="15" customHeight="1" x14ac:dyDescent="0.25">
      <c r="A340" s="258">
        <v>567</v>
      </c>
      <c r="B340" s="258" t="s">
        <v>1656</v>
      </c>
      <c r="C340" s="258" t="s">
        <v>712</v>
      </c>
      <c r="D340" s="258" t="s">
        <v>1657</v>
      </c>
      <c r="E340" s="258" t="s">
        <v>1626</v>
      </c>
      <c r="F340" s="264" t="s">
        <v>14807</v>
      </c>
      <c r="G340" s="299" t="s">
        <v>652</v>
      </c>
      <c r="H340" s="258" t="s">
        <v>1806</v>
      </c>
      <c r="I340" s="258" t="s">
        <v>3802</v>
      </c>
      <c r="J340" s="258"/>
      <c r="K340" s="310" t="s">
        <v>16110</v>
      </c>
      <c r="L340" s="11" t="s">
        <v>678</v>
      </c>
      <c r="M340" s="11"/>
      <c r="N340" s="23"/>
      <c r="O340" s="23"/>
      <c r="P340" s="258" t="s">
        <v>10089</v>
      </c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23"/>
      <c r="AY340" s="23"/>
      <c r="AZ340" s="11"/>
      <c r="BA340" s="34"/>
      <c r="BB340" s="34"/>
      <c r="BC340" s="114"/>
      <c r="BD340" s="370"/>
      <c r="BE340" s="58"/>
    </row>
    <row r="341" spans="1:57" ht="30" customHeight="1" x14ac:dyDescent="0.25">
      <c r="A341" s="258">
        <v>461</v>
      </c>
      <c r="B341" s="258" t="s">
        <v>1363</v>
      </c>
      <c r="C341" s="258" t="s">
        <v>1245</v>
      </c>
      <c r="D341" s="258" t="s">
        <v>1364</v>
      </c>
      <c r="E341" s="258" t="s">
        <v>1419</v>
      </c>
      <c r="F341" s="264" t="s">
        <v>14807</v>
      </c>
      <c r="G341" s="299" t="s">
        <v>644</v>
      </c>
      <c r="H341" s="258"/>
      <c r="I341" s="258" t="s">
        <v>13409</v>
      </c>
      <c r="J341" s="258" t="s">
        <v>1365</v>
      </c>
      <c r="K341" s="310" t="s">
        <v>16357</v>
      </c>
      <c r="L341" s="11" t="s">
        <v>698</v>
      </c>
      <c r="M341" s="11"/>
      <c r="N341" s="23"/>
      <c r="O341" s="23"/>
      <c r="P341" s="258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 t="s">
        <v>13329</v>
      </c>
      <c r="AD341" s="23"/>
      <c r="AE341" s="23" t="s">
        <v>2479</v>
      </c>
      <c r="AF341" s="23">
        <v>568.76</v>
      </c>
      <c r="AG341" s="23"/>
      <c r="AH341" s="23"/>
      <c r="AI341" s="23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 t="s">
        <v>3254</v>
      </c>
      <c r="AX341" s="23"/>
      <c r="AY341" s="23"/>
      <c r="AZ341" s="11" t="s">
        <v>13329</v>
      </c>
      <c r="BA341" s="34"/>
      <c r="BB341" s="34"/>
      <c r="BC341" s="114"/>
      <c r="BD341" s="370"/>
      <c r="BE341" s="58"/>
    </row>
    <row r="342" spans="1:57" ht="15" customHeight="1" x14ac:dyDescent="0.25">
      <c r="A342" s="258">
        <v>226</v>
      </c>
      <c r="B342" s="264" t="s">
        <v>615</v>
      </c>
      <c r="C342" s="264" t="s">
        <v>613</v>
      </c>
      <c r="D342" s="264" t="s">
        <v>1158</v>
      </c>
      <c r="E342" s="339" t="s">
        <v>2375</v>
      </c>
      <c r="F342" s="264" t="s">
        <v>14807</v>
      </c>
      <c r="G342" s="360" t="s">
        <v>2243</v>
      </c>
      <c r="H342" s="264"/>
      <c r="I342" s="264"/>
      <c r="J342" s="264" t="s">
        <v>902</v>
      </c>
      <c r="K342" s="109" t="s">
        <v>16358</v>
      </c>
      <c r="L342" s="11" t="s">
        <v>698</v>
      </c>
      <c r="M342" s="11"/>
      <c r="N342" s="11"/>
      <c r="O342" s="11"/>
      <c r="P342" s="258" t="s">
        <v>2009</v>
      </c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20" t="s">
        <v>2244</v>
      </c>
      <c r="BB342" s="20"/>
      <c r="BC342" s="42"/>
      <c r="BD342" s="370"/>
      <c r="BE342" s="59"/>
    </row>
    <row r="343" spans="1:57" ht="30" customHeight="1" x14ac:dyDescent="0.25">
      <c r="A343" s="258">
        <v>105</v>
      </c>
      <c r="B343" s="258" t="s">
        <v>340</v>
      </c>
      <c r="C343" s="258" t="s">
        <v>338</v>
      </c>
      <c r="D343" s="258" t="s">
        <v>341</v>
      </c>
      <c r="E343" s="258" t="s">
        <v>331</v>
      </c>
      <c r="F343" s="264" t="s">
        <v>14807</v>
      </c>
      <c r="G343" s="295" t="s">
        <v>628</v>
      </c>
      <c r="H343" s="301"/>
      <c r="I343" s="301"/>
      <c r="J343" s="256" t="s">
        <v>877</v>
      </c>
      <c r="K343" s="237" t="s">
        <v>16359</v>
      </c>
      <c r="L343" s="17" t="s">
        <v>678</v>
      </c>
      <c r="M343" s="17"/>
      <c r="N343" s="18"/>
      <c r="O343" s="18"/>
      <c r="P343" s="258" t="s">
        <v>2009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7"/>
      <c r="AB343" s="17"/>
      <c r="AC343" s="17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29"/>
      <c r="AX343" s="17"/>
      <c r="AY343" s="17"/>
      <c r="AZ343" s="29"/>
      <c r="BA343" s="22"/>
      <c r="BB343" s="22"/>
      <c r="BC343" s="42"/>
      <c r="BD343" s="370"/>
      <c r="BE343" s="59"/>
    </row>
    <row r="344" spans="1:57" ht="30" customHeight="1" x14ac:dyDescent="0.25">
      <c r="A344" s="258">
        <v>207</v>
      </c>
      <c r="B344" s="263" t="s">
        <v>571</v>
      </c>
      <c r="C344" s="263" t="s">
        <v>549</v>
      </c>
      <c r="D344" s="258" t="s">
        <v>572</v>
      </c>
      <c r="E344" s="263" t="s">
        <v>561</v>
      </c>
      <c r="F344" s="264" t="s">
        <v>14807</v>
      </c>
      <c r="G344" s="299" t="s">
        <v>3367</v>
      </c>
      <c r="H344" s="332"/>
      <c r="I344" s="332"/>
      <c r="J344" s="263" t="s">
        <v>2417</v>
      </c>
      <c r="K344" s="309" t="s">
        <v>16360</v>
      </c>
      <c r="L344" s="12" t="s">
        <v>552</v>
      </c>
      <c r="M344" s="12"/>
      <c r="N344" s="12"/>
      <c r="O344" s="12"/>
      <c r="P344" s="295" t="s">
        <v>1606</v>
      </c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2"/>
      <c r="AB344" s="12"/>
      <c r="AC344" s="14" t="s">
        <v>4719</v>
      </c>
      <c r="AD344" s="12"/>
      <c r="AE344" s="12" t="s">
        <v>2396</v>
      </c>
      <c r="AF344" s="12">
        <v>408</v>
      </c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27" t="s">
        <v>3162</v>
      </c>
      <c r="AX344" s="12"/>
      <c r="AY344" s="12"/>
      <c r="AZ344" s="27" t="s">
        <v>4773</v>
      </c>
      <c r="BA344" s="22"/>
      <c r="BB344" s="22" t="s">
        <v>4970</v>
      </c>
      <c r="BC344" s="42"/>
      <c r="BD344" s="370"/>
      <c r="BE344" s="59"/>
    </row>
    <row r="345" spans="1:57" ht="45" customHeight="1" x14ac:dyDescent="0.25">
      <c r="A345" s="258">
        <v>602</v>
      </c>
      <c r="B345" s="258" t="s">
        <v>1711</v>
      </c>
      <c r="C345" s="258" t="s">
        <v>274</v>
      </c>
      <c r="D345" s="258" t="s">
        <v>1750</v>
      </c>
      <c r="E345" s="258" t="s">
        <v>1626</v>
      </c>
      <c r="F345" s="264" t="s">
        <v>14807</v>
      </c>
      <c r="G345" s="299" t="s">
        <v>684</v>
      </c>
      <c r="H345" s="258" t="s">
        <v>1792</v>
      </c>
      <c r="I345" s="258" t="s">
        <v>3712</v>
      </c>
      <c r="J345" s="258"/>
      <c r="K345" s="310"/>
      <c r="L345" s="11"/>
      <c r="M345" s="11"/>
      <c r="N345" s="23"/>
      <c r="O345" s="23"/>
      <c r="P345" s="263" t="s">
        <v>3736</v>
      </c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23"/>
      <c r="AB345" s="23"/>
      <c r="AC345" s="23"/>
      <c r="AD345" s="23"/>
      <c r="AE345" s="23"/>
      <c r="AF345" s="23"/>
      <c r="AG345" s="23"/>
      <c r="AH345" s="23"/>
      <c r="AI345" s="23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23"/>
      <c r="AY345" s="23"/>
      <c r="AZ345" s="11"/>
      <c r="BA345" s="34"/>
      <c r="BB345" s="34"/>
      <c r="BC345" s="114"/>
      <c r="BD345" s="371" t="s">
        <v>17089</v>
      </c>
      <c r="BE345" s="58"/>
    </row>
    <row r="346" spans="1:57" ht="15" customHeight="1" x14ac:dyDescent="0.25">
      <c r="A346" s="258">
        <v>568</v>
      </c>
      <c r="B346" s="258" t="s">
        <v>1658</v>
      </c>
      <c r="C346" s="258" t="s">
        <v>995</v>
      </c>
      <c r="D346" s="258" t="s">
        <v>1659</v>
      </c>
      <c r="E346" s="258" t="s">
        <v>1626</v>
      </c>
      <c r="F346" s="264" t="s">
        <v>14807</v>
      </c>
      <c r="G346" s="299" t="s">
        <v>652</v>
      </c>
      <c r="H346" s="258"/>
      <c r="I346" s="258"/>
      <c r="J346" s="258" t="s">
        <v>1660</v>
      </c>
      <c r="K346" s="310" t="s">
        <v>16361</v>
      </c>
      <c r="L346" s="11" t="s">
        <v>678</v>
      </c>
      <c r="M346" s="11"/>
      <c r="N346" s="23"/>
      <c r="O346" s="23"/>
      <c r="P346" s="258" t="s">
        <v>9076</v>
      </c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23"/>
      <c r="AY346" s="23"/>
      <c r="AZ346" s="11"/>
      <c r="BA346" s="34"/>
      <c r="BB346" s="34"/>
      <c r="BC346" s="114"/>
      <c r="BD346" s="370"/>
      <c r="BE346" s="58"/>
    </row>
    <row r="347" spans="1:57" ht="15" customHeight="1" x14ac:dyDescent="0.25">
      <c r="A347" s="258">
        <v>402</v>
      </c>
      <c r="B347" s="258" t="s">
        <v>1186</v>
      </c>
      <c r="C347" s="258" t="s">
        <v>932</v>
      </c>
      <c r="D347" s="258" t="s">
        <v>1272</v>
      </c>
      <c r="E347" s="258" t="s">
        <v>1245</v>
      </c>
      <c r="F347" s="264" t="s">
        <v>14807</v>
      </c>
      <c r="G347" s="299" t="s">
        <v>641</v>
      </c>
      <c r="H347" s="258" t="s">
        <v>1857</v>
      </c>
      <c r="I347" s="258" t="s">
        <v>5097</v>
      </c>
      <c r="J347" s="258" t="s">
        <v>1187</v>
      </c>
      <c r="K347" s="310" t="s">
        <v>16362</v>
      </c>
      <c r="L347" s="11" t="s">
        <v>678</v>
      </c>
      <c r="M347" s="11"/>
      <c r="N347" s="23"/>
      <c r="O347" s="23"/>
      <c r="P347" s="258" t="s">
        <v>5436</v>
      </c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11"/>
      <c r="AF347" s="11"/>
      <c r="AG347" s="11"/>
      <c r="AH347" s="11"/>
      <c r="AI347" s="23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23"/>
      <c r="AY347" s="23"/>
      <c r="AZ347" s="11"/>
      <c r="BA347" s="34"/>
      <c r="BB347" s="34"/>
      <c r="BC347" s="114"/>
      <c r="BD347" s="370"/>
      <c r="BE347" s="58"/>
    </row>
    <row r="348" spans="1:57" ht="15" customHeight="1" x14ac:dyDescent="0.25">
      <c r="A348" s="258">
        <v>565</v>
      </c>
      <c r="B348" s="258" t="s">
        <v>1650</v>
      </c>
      <c r="C348" s="258" t="s">
        <v>35</v>
      </c>
      <c r="D348" s="258" t="s">
        <v>1651</v>
      </c>
      <c r="E348" s="258" t="s">
        <v>1626</v>
      </c>
      <c r="F348" s="264" t="s">
        <v>14807</v>
      </c>
      <c r="G348" s="299" t="s">
        <v>641</v>
      </c>
      <c r="H348" s="258" t="s">
        <v>1857</v>
      </c>
      <c r="I348" s="258" t="s">
        <v>2801</v>
      </c>
      <c r="J348" s="258" t="s">
        <v>1652</v>
      </c>
      <c r="K348" s="310" t="s">
        <v>16363</v>
      </c>
      <c r="L348" s="11" t="s">
        <v>678</v>
      </c>
      <c r="M348" s="11"/>
      <c r="N348" s="23"/>
      <c r="O348" s="23"/>
      <c r="P348" s="258" t="s">
        <v>4566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23"/>
      <c r="AY348" s="23"/>
      <c r="AZ348" s="11"/>
      <c r="BA348" s="34"/>
      <c r="BB348" s="34"/>
      <c r="BC348" s="114"/>
      <c r="BD348" s="370"/>
      <c r="BE348" s="58"/>
    </row>
    <row r="349" spans="1:57" ht="30" customHeight="1" x14ac:dyDescent="0.25">
      <c r="A349" s="258">
        <v>12</v>
      </c>
      <c r="B349" s="258" t="s">
        <v>105</v>
      </c>
      <c r="C349" s="339">
        <v>40485</v>
      </c>
      <c r="D349" s="258" t="s">
        <v>3853</v>
      </c>
      <c r="E349" s="339" t="s">
        <v>11</v>
      </c>
      <c r="F349" s="264" t="s">
        <v>14807</v>
      </c>
      <c r="G349" s="299" t="s">
        <v>3367</v>
      </c>
      <c r="H349" s="256" t="s">
        <v>166</v>
      </c>
      <c r="I349" s="256"/>
      <c r="J349" s="256" t="s">
        <v>483</v>
      </c>
      <c r="K349" s="237" t="s">
        <v>16364</v>
      </c>
      <c r="L349" s="12" t="s">
        <v>411</v>
      </c>
      <c r="M349" s="12"/>
      <c r="N349" s="15"/>
      <c r="O349" s="15"/>
      <c r="P349" s="258" t="s">
        <v>3119</v>
      </c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12"/>
      <c r="AB349" s="12"/>
      <c r="AC349" s="12"/>
      <c r="AD349" s="12"/>
      <c r="AE349" s="12"/>
      <c r="AF349" s="12"/>
      <c r="AG349" s="12"/>
      <c r="AH349" s="12"/>
      <c r="AI349" s="19"/>
      <c r="AJ349" s="12" t="s">
        <v>2018</v>
      </c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4"/>
      <c r="AX349" s="17"/>
      <c r="AY349" s="17"/>
      <c r="AZ349" s="14"/>
      <c r="BA349" s="22"/>
      <c r="BB349" s="22"/>
      <c r="BC349" s="114"/>
      <c r="BD349" s="370"/>
      <c r="BE349" s="58"/>
    </row>
    <row r="350" spans="1:57" ht="30" customHeight="1" x14ac:dyDescent="0.25">
      <c r="A350" s="258">
        <v>7</v>
      </c>
      <c r="B350" s="258" t="s">
        <v>96</v>
      </c>
      <c r="C350" s="339">
        <v>40470</v>
      </c>
      <c r="D350" s="258" t="s">
        <v>2502</v>
      </c>
      <c r="E350" s="339" t="s">
        <v>11</v>
      </c>
      <c r="F350" s="264" t="s">
        <v>14807</v>
      </c>
      <c r="G350" s="299" t="s">
        <v>655</v>
      </c>
      <c r="H350" s="263" t="s">
        <v>28</v>
      </c>
      <c r="I350" s="263" t="s">
        <v>1100</v>
      </c>
      <c r="J350" s="263" t="s">
        <v>469</v>
      </c>
      <c r="K350" s="309" t="s">
        <v>16365</v>
      </c>
      <c r="L350" s="12" t="s">
        <v>411</v>
      </c>
      <c r="M350" s="12"/>
      <c r="N350" s="15"/>
      <c r="O350" s="15"/>
      <c r="P350" s="263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 t="s">
        <v>1626</v>
      </c>
      <c r="AB350" s="12"/>
      <c r="AC350" s="12" t="s">
        <v>2479</v>
      </c>
      <c r="AD350" s="12"/>
      <c r="AE350" s="12" t="s">
        <v>1202</v>
      </c>
      <c r="AF350" s="12">
        <v>450.36</v>
      </c>
      <c r="AG350" s="12"/>
      <c r="AH350" s="12"/>
      <c r="AI350" s="19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 t="s">
        <v>2568</v>
      </c>
      <c r="AX350" s="12"/>
      <c r="AY350" s="12"/>
      <c r="AZ350" s="12" t="s">
        <v>3101</v>
      </c>
      <c r="BA350" s="20" t="s">
        <v>573</v>
      </c>
      <c r="BB350" s="20"/>
      <c r="BC350" s="114"/>
      <c r="BD350" s="370"/>
      <c r="BE350" s="58"/>
    </row>
    <row r="351" spans="1:57" ht="75" customHeight="1" x14ac:dyDescent="0.25">
      <c r="A351" s="258">
        <v>635</v>
      </c>
      <c r="B351" s="258" t="s">
        <v>1846</v>
      </c>
      <c r="C351" s="258" t="s">
        <v>1836</v>
      </c>
      <c r="D351" s="258" t="s">
        <v>1847</v>
      </c>
      <c r="E351" s="258" t="s">
        <v>1873</v>
      </c>
      <c r="F351" s="341" t="s">
        <v>5348</v>
      </c>
      <c r="G351" s="264" t="s">
        <v>680</v>
      </c>
      <c r="H351" s="258"/>
      <c r="I351" s="258" t="s">
        <v>3747</v>
      </c>
      <c r="J351" s="258" t="s">
        <v>1848</v>
      </c>
      <c r="K351" s="310" t="s">
        <v>16366</v>
      </c>
      <c r="L351" s="11" t="s">
        <v>698</v>
      </c>
      <c r="M351" s="11"/>
      <c r="N351" s="23"/>
      <c r="O351" s="23"/>
      <c r="P351" s="263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23"/>
      <c r="AB351" s="23"/>
      <c r="AC351" s="23"/>
      <c r="AD351" s="23"/>
      <c r="AE351" s="23"/>
      <c r="AF351" s="23"/>
      <c r="AG351" s="23"/>
      <c r="AH351" s="23"/>
      <c r="AI351" s="23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23"/>
      <c r="AY351" s="23"/>
      <c r="AZ351" s="11"/>
      <c r="BA351" s="34"/>
      <c r="BB351" s="34"/>
      <c r="BC351" s="114"/>
      <c r="BD351" s="370"/>
      <c r="BE351" s="58"/>
    </row>
    <row r="352" spans="1:57" ht="15" customHeight="1" x14ac:dyDescent="0.25">
      <c r="A352" s="258">
        <v>176</v>
      </c>
      <c r="B352" s="258" t="s">
        <v>318</v>
      </c>
      <c r="C352" s="258" t="s">
        <v>319</v>
      </c>
      <c r="D352" s="258" t="s">
        <v>1024</v>
      </c>
      <c r="E352" s="258" t="s">
        <v>267</v>
      </c>
      <c r="F352" s="264" t="s">
        <v>14807</v>
      </c>
      <c r="G352" s="299" t="s">
        <v>652</v>
      </c>
      <c r="H352" s="263" t="s">
        <v>389</v>
      </c>
      <c r="I352" s="263"/>
      <c r="J352" s="263" t="s">
        <v>467</v>
      </c>
      <c r="K352" s="315" t="s">
        <v>16367</v>
      </c>
      <c r="L352" s="12" t="s">
        <v>433</v>
      </c>
      <c r="M352" s="12"/>
      <c r="N352" s="15"/>
      <c r="O352" s="15"/>
      <c r="P352" s="258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12"/>
      <c r="AB352" s="12"/>
      <c r="AC352" s="12"/>
      <c r="AD352" s="12"/>
      <c r="AE352" s="14"/>
      <c r="AF352" s="14"/>
      <c r="AG352" s="14"/>
      <c r="AH352" s="14"/>
      <c r="AI352" s="15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2"/>
      <c r="AX352" s="12"/>
      <c r="AY352" s="12"/>
      <c r="AZ352" s="12"/>
      <c r="BA352" s="22"/>
      <c r="BB352" s="22"/>
      <c r="BC352" s="114"/>
      <c r="BD352" s="370"/>
      <c r="BE352" s="58"/>
    </row>
    <row r="353" spans="1:57" ht="15" customHeight="1" x14ac:dyDescent="0.25">
      <c r="A353" s="258">
        <v>343</v>
      </c>
      <c r="B353" s="258" t="s">
        <v>1007</v>
      </c>
      <c r="C353" s="258" t="s">
        <v>1008</v>
      </c>
      <c r="D353" s="258" t="s">
        <v>1009</v>
      </c>
      <c r="E353" s="258" t="s">
        <v>1016</v>
      </c>
      <c r="F353" s="341" t="s">
        <v>5348</v>
      </c>
      <c r="G353" s="264" t="s">
        <v>683</v>
      </c>
      <c r="H353" s="258" t="s">
        <v>1028</v>
      </c>
      <c r="I353" s="258" t="s">
        <v>3113</v>
      </c>
      <c r="J353" s="258" t="s">
        <v>1010</v>
      </c>
      <c r="K353" s="310" t="s">
        <v>16368</v>
      </c>
      <c r="L353" s="11" t="s">
        <v>678</v>
      </c>
      <c r="M353" s="11"/>
      <c r="N353" s="23"/>
      <c r="O353" s="23"/>
      <c r="P353" s="263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23" t="s">
        <v>3988</v>
      </c>
      <c r="AB353" s="23"/>
      <c r="AC353" s="23"/>
      <c r="AD353" s="23"/>
      <c r="AE353" s="11" t="s">
        <v>3629</v>
      </c>
      <c r="AF353" s="11">
        <v>149.77000000000001</v>
      </c>
      <c r="AG353" s="11"/>
      <c r="AH353" s="11"/>
      <c r="AI353" s="23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 t="s">
        <v>3712</v>
      </c>
      <c r="AX353" s="23"/>
      <c r="AY353" s="23"/>
      <c r="AZ353" s="11"/>
      <c r="BA353" s="36" t="s">
        <v>3630</v>
      </c>
      <c r="BB353" s="36"/>
      <c r="BC353" s="114"/>
      <c r="BD353" s="370"/>
      <c r="BE353" s="58"/>
    </row>
    <row r="354" spans="1:57" ht="30" customHeight="1" x14ac:dyDescent="0.25">
      <c r="A354" s="258">
        <v>445</v>
      </c>
      <c r="B354" s="258" t="s">
        <v>1313</v>
      </c>
      <c r="C354" s="258" t="s">
        <v>26</v>
      </c>
      <c r="D354" s="258" t="s">
        <v>1312</v>
      </c>
      <c r="E354" s="258" t="s">
        <v>1245</v>
      </c>
      <c r="F354" s="264" t="s">
        <v>14807</v>
      </c>
      <c r="G354" s="299" t="s">
        <v>644</v>
      </c>
      <c r="H354" s="258" t="s">
        <v>1606</v>
      </c>
      <c r="I354" s="258" t="s">
        <v>5027</v>
      </c>
      <c r="J354" s="258" t="s">
        <v>1314</v>
      </c>
      <c r="K354" s="310" t="s">
        <v>16369</v>
      </c>
      <c r="L354" s="11" t="s">
        <v>698</v>
      </c>
      <c r="M354" s="11"/>
      <c r="N354" s="23"/>
      <c r="O354" s="23"/>
      <c r="P354" s="258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 t="s">
        <v>5335</v>
      </c>
      <c r="AB354" s="23"/>
      <c r="AC354" s="23" t="s">
        <v>6130</v>
      </c>
      <c r="AD354" s="23"/>
      <c r="AE354" s="23"/>
      <c r="AF354" s="23"/>
      <c r="AG354" s="23"/>
      <c r="AH354" s="23"/>
      <c r="AI354" s="23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23"/>
      <c r="AY354" s="23"/>
      <c r="AZ354" s="11" t="s">
        <v>6332</v>
      </c>
      <c r="BA354" s="34"/>
      <c r="BB354" s="34"/>
      <c r="BC354" s="114"/>
      <c r="BD354" s="370"/>
      <c r="BE354" s="58"/>
    </row>
    <row r="355" spans="1:57" ht="15" customHeight="1" x14ac:dyDescent="0.25">
      <c r="A355" s="258">
        <v>164</v>
      </c>
      <c r="B355" s="338" t="s">
        <v>288</v>
      </c>
      <c r="C355" s="338" t="s">
        <v>52</v>
      </c>
      <c r="D355" s="338" t="s">
        <v>289</v>
      </c>
      <c r="E355" s="338" t="s">
        <v>267</v>
      </c>
      <c r="F355" s="264" t="s">
        <v>14807</v>
      </c>
      <c r="G355" s="361" t="s">
        <v>3368</v>
      </c>
      <c r="H355" s="263" t="s">
        <v>327</v>
      </c>
      <c r="I355" s="256" t="s">
        <v>1128</v>
      </c>
      <c r="J355" s="263" t="s">
        <v>442</v>
      </c>
      <c r="K355" s="309" t="s">
        <v>16355</v>
      </c>
      <c r="L355" s="12" t="s">
        <v>409</v>
      </c>
      <c r="M355" s="12"/>
      <c r="N355" s="19"/>
      <c r="O355" s="19"/>
      <c r="P355" s="258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12" t="s">
        <v>2009</v>
      </c>
      <c r="AB355" s="12"/>
      <c r="AC355" s="12" t="s">
        <v>4646</v>
      </c>
      <c r="AD355" s="12"/>
      <c r="AE355" s="12" t="s">
        <v>1074</v>
      </c>
      <c r="AF355" s="12">
        <v>247.18</v>
      </c>
      <c r="AG355" s="12"/>
      <c r="AH355" s="12"/>
      <c r="AI355" s="19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 t="s">
        <v>3387</v>
      </c>
      <c r="AX355" s="12"/>
      <c r="AY355" s="12"/>
      <c r="AZ355" s="12" t="s">
        <v>4660</v>
      </c>
      <c r="BA355" s="22"/>
      <c r="BB355" s="22"/>
      <c r="BC355" s="114"/>
      <c r="BD355" s="370"/>
      <c r="BE355" s="58"/>
    </row>
    <row r="356" spans="1:57" ht="15" customHeight="1" x14ac:dyDescent="0.25">
      <c r="A356" s="258">
        <v>479</v>
      </c>
      <c r="B356" s="258" t="s">
        <v>1417</v>
      </c>
      <c r="C356" s="258" t="s">
        <v>1286</v>
      </c>
      <c r="D356" s="258" t="s">
        <v>1418</v>
      </c>
      <c r="E356" s="258" t="s">
        <v>1419</v>
      </c>
      <c r="F356" s="264" t="s">
        <v>693</v>
      </c>
      <c r="G356" s="299" t="s">
        <v>684</v>
      </c>
      <c r="H356" s="258"/>
      <c r="I356" s="258"/>
      <c r="J356" s="258"/>
      <c r="K356" s="310"/>
      <c r="L356" s="11"/>
      <c r="M356" s="11"/>
      <c r="N356" s="11"/>
      <c r="O356" s="11"/>
      <c r="P356" s="263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23"/>
      <c r="AB356" s="23"/>
      <c r="AC356" s="23"/>
      <c r="AD356" s="23"/>
      <c r="AE356" s="23"/>
      <c r="AF356" s="23"/>
      <c r="AG356" s="23"/>
      <c r="AH356" s="23"/>
      <c r="AI356" s="23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23"/>
      <c r="AY356" s="23"/>
      <c r="AZ356" s="11"/>
      <c r="BA356" s="34"/>
      <c r="BB356" s="34"/>
      <c r="BC356" s="114"/>
      <c r="BD356" s="370"/>
      <c r="BE356" s="58"/>
    </row>
    <row r="357" spans="1:57" ht="15" customHeight="1" x14ac:dyDescent="0.25">
      <c r="A357" s="258">
        <v>192</v>
      </c>
      <c r="B357" s="346" t="s">
        <v>523</v>
      </c>
      <c r="C357" s="346" t="s">
        <v>524</v>
      </c>
      <c r="D357" s="338" t="s">
        <v>525</v>
      </c>
      <c r="E357" s="346"/>
      <c r="F357" s="264" t="s">
        <v>5348</v>
      </c>
      <c r="G357" s="361" t="s">
        <v>3368</v>
      </c>
      <c r="H357" s="332"/>
      <c r="I357" s="332"/>
      <c r="J357" s="263" t="s">
        <v>526</v>
      </c>
      <c r="K357" s="309" t="s">
        <v>16370</v>
      </c>
      <c r="L357" s="12" t="s">
        <v>411</v>
      </c>
      <c r="M357" s="12"/>
      <c r="N357" s="12" t="s">
        <v>2009</v>
      </c>
      <c r="O357" s="12"/>
      <c r="P357" s="258"/>
      <c r="Q357" s="23"/>
      <c r="R357" s="23"/>
      <c r="S357" s="23"/>
      <c r="T357" s="23"/>
      <c r="U357" s="23"/>
      <c r="V357" s="11" t="s">
        <v>3855</v>
      </c>
      <c r="W357" s="11"/>
      <c r="X357" s="11"/>
      <c r="Y357" s="11"/>
      <c r="Z357" s="11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22" t="s">
        <v>10197</v>
      </c>
      <c r="BB357" s="22"/>
      <c r="BC357" s="42"/>
      <c r="BD357" s="370"/>
      <c r="BE357" s="59"/>
    </row>
    <row r="358" spans="1:57" ht="30" customHeight="1" x14ac:dyDescent="0.25">
      <c r="A358" s="258">
        <v>136</v>
      </c>
      <c r="B358" s="263" t="s">
        <v>4644</v>
      </c>
      <c r="C358" s="263" t="s">
        <v>50</v>
      </c>
      <c r="D358" s="263" t="s">
        <v>246</v>
      </c>
      <c r="E358" s="263" t="s">
        <v>166</v>
      </c>
      <c r="F358" s="264" t="s">
        <v>693</v>
      </c>
      <c r="G358" s="299" t="s">
        <v>3367</v>
      </c>
      <c r="H358" s="263"/>
      <c r="I358" s="263"/>
      <c r="J358" s="263"/>
      <c r="K358" s="309"/>
      <c r="L358" s="12"/>
      <c r="M358" s="12"/>
      <c r="N358" s="12" t="s">
        <v>4538</v>
      </c>
      <c r="O358" s="12"/>
      <c r="P358" s="263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22"/>
      <c r="BB358" s="22"/>
      <c r="BC358" s="42"/>
      <c r="BD358" s="370"/>
      <c r="BE358" s="59"/>
    </row>
    <row r="359" spans="1:57" ht="15" customHeight="1" x14ac:dyDescent="0.25">
      <c r="A359" s="258">
        <v>556</v>
      </c>
      <c r="B359" s="258" t="s">
        <v>1623</v>
      </c>
      <c r="C359" s="258" t="s">
        <v>1606</v>
      </c>
      <c r="D359" s="258" t="s">
        <v>1624</v>
      </c>
      <c r="E359" s="295" t="s">
        <v>3669</v>
      </c>
      <c r="F359" s="264" t="s">
        <v>14807</v>
      </c>
      <c r="G359" s="299" t="s">
        <v>625</v>
      </c>
      <c r="H359" s="258"/>
      <c r="I359" s="258" t="s">
        <v>3234</v>
      </c>
      <c r="J359" s="258" t="s">
        <v>1625</v>
      </c>
      <c r="K359" s="310" t="s">
        <v>16371</v>
      </c>
      <c r="L359" s="11" t="s">
        <v>678</v>
      </c>
      <c r="M359" s="11"/>
      <c r="N359" s="23"/>
      <c r="O359" s="23"/>
      <c r="P359" s="263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3" t="s">
        <v>1988</v>
      </c>
      <c r="AB359" s="23"/>
      <c r="AC359" s="23" t="s">
        <v>2636</v>
      </c>
      <c r="AD359" s="23"/>
      <c r="AE359" s="11"/>
      <c r="AF359" s="11"/>
      <c r="AG359" s="11"/>
      <c r="AH359" s="11"/>
      <c r="AI359" s="23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 t="s">
        <v>2886</v>
      </c>
      <c r="AX359" s="23"/>
      <c r="AY359" s="23"/>
      <c r="AZ359" s="11" t="s">
        <v>4346</v>
      </c>
      <c r="BA359" s="20" t="s">
        <v>3670</v>
      </c>
      <c r="BB359" s="20"/>
      <c r="BC359" s="114"/>
      <c r="BD359" s="370"/>
      <c r="BE359" s="58"/>
    </row>
    <row r="360" spans="1:57" ht="15" customHeight="1" x14ac:dyDescent="0.25">
      <c r="A360" s="258">
        <v>620</v>
      </c>
      <c r="B360" s="258" t="s">
        <v>1799</v>
      </c>
      <c r="C360" s="258" t="s">
        <v>1646</v>
      </c>
      <c r="D360" s="258" t="s">
        <v>2345</v>
      </c>
      <c r="E360" s="258" t="s">
        <v>1806</v>
      </c>
      <c r="F360" s="264" t="s">
        <v>14807</v>
      </c>
      <c r="G360" s="299" t="s">
        <v>17794</v>
      </c>
      <c r="H360" s="264" t="s">
        <v>3242</v>
      </c>
      <c r="I360" s="264" t="s">
        <v>3128</v>
      </c>
      <c r="J360" s="258" t="s">
        <v>1800</v>
      </c>
      <c r="K360" s="310" t="s">
        <v>16372</v>
      </c>
      <c r="L360" s="11" t="s">
        <v>764</v>
      </c>
      <c r="M360" s="11"/>
      <c r="N360" s="23"/>
      <c r="O360" s="23"/>
      <c r="P360" s="258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 t="s">
        <v>22342</v>
      </c>
      <c r="AB360" s="23"/>
      <c r="AC360" s="23" t="s">
        <v>22468</v>
      </c>
      <c r="AD360" s="23"/>
      <c r="AE360" s="23"/>
      <c r="AF360" s="23"/>
      <c r="AG360" s="23"/>
      <c r="AH360" s="23"/>
      <c r="AI360" s="23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 t="s">
        <v>18982</v>
      </c>
      <c r="AX360" s="23"/>
      <c r="AY360" s="23"/>
      <c r="AZ360" s="11"/>
      <c r="BA360" s="34"/>
      <c r="BB360" s="34"/>
      <c r="BC360" s="114"/>
      <c r="BD360" s="370"/>
      <c r="BE360" s="58"/>
    </row>
    <row r="361" spans="1:57" ht="30" customHeight="1" x14ac:dyDescent="0.25">
      <c r="A361" s="258">
        <v>118</v>
      </c>
      <c r="B361" s="258" t="s">
        <v>364</v>
      </c>
      <c r="C361" s="258" t="s">
        <v>359</v>
      </c>
      <c r="D361" s="258" t="s">
        <v>2542</v>
      </c>
      <c r="E361" s="258" t="s">
        <v>389</v>
      </c>
      <c r="F361" s="264" t="s">
        <v>14807</v>
      </c>
      <c r="G361" s="295" t="s">
        <v>647</v>
      </c>
      <c r="H361" s="263"/>
      <c r="I361" s="263"/>
      <c r="J361" s="263" t="s">
        <v>843</v>
      </c>
      <c r="K361" s="315" t="s">
        <v>16373</v>
      </c>
      <c r="L361" s="12" t="s">
        <v>842</v>
      </c>
      <c r="M361" s="12"/>
      <c r="N361" s="14"/>
      <c r="O361" s="14"/>
      <c r="P361" s="258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12" t="s">
        <v>1626</v>
      </c>
      <c r="AB361" s="12"/>
      <c r="AC361" s="12" t="s">
        <v>2479</v>
      </c>
      <c r="AD361" s="12"/>
      <c r="AE361" s="12" t="s">
        <v>957</v>
      </c>
      <c r="AF361" s="12">
        <v>257</v>
      </c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27" t="s">
        <v>2540</v>
      </c>
      <c r="AX361" s="12"/>
      <c r="AY361" s="12"/>
      <c r="AZ361" s="27" t="s">
        <v>3101</v>
      </c>
      <c r="BA361" s="22"/>
      <c r="BB361" s="22"/>
      <c r="BC361" s="42"/>
      <c r="BD361" s="370"/>
      <c r="BE361" s="59"/>
    </row>
    <row r="362" spans="1:57" ht="15" customHeight="1" x14ac:dyDescent="0.25">
      <c r="A362" s="258">
        <v>316</v>
      </c>
      <c r="B362" s="258" t="s">
        <v>924</v>
      </c>
      <c r="C362" s="258" t="s">
        <v>907</v>
      </c>
      <c r="D362" s="258" t="s">
        <v>925</v>
      </c>
      <c r="E362" s="258" t="s">
        <v>3669</v>
      </c>
      <c r="F362" s="264" t="s">
        <v>14807</v>
      </c>
      <c r="G362" s="299" t="s">
        <v>628</v>
      </c>
      <c r="H362" s="258"/>
      <c r="I362" s="258"/>
      <c r="J362" s="258" t="s">
        <v>926</v>
      </c>
      <c r="K362" s="309" t="s">
        <v>16374</v>
      </c>
      <c r="L362" s="11" t="s">
        <v>678</v>
      </c>
      <c r="M362" s="11"/>
      <c r="N362" s="23"/>
      <c r="O362" s="23"/>
      <c r="P362" s="263" t="s">
        <v>1626</v>
      </c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23"/>
      <c r="AB362" s="23"/>
      <c r="AC362" s="23"/>
      <c r="AD362" s="23"/>
      <c r="AE362" s="11"/>
      <c r="AF362" s="11"/>
      <c r="AG362" s="11"/>
      <c r="AH362" s="11"/>
      <c r="AI362" s="23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23"/>
      <c r="AY362" s="23"/>
      <c r="AZ362" s="11"/>
      <c r="BA362" s="20" t="s">
        <v>3677</v>
      </c>
      <c r="BB362" s="20"/>
      <c r="BC362" s="114"/>
      <c r="BD362" s="370"/>
      <c r="BE362" s="58"/>
    </row>
    <row r="363" spans="1:57" s="230" customFormat="1" ht="15" customHeight="1" x14ac:dyDescent="0.25">
      <c r="A363" s="297">
        <v>5</v>
      </c>
      <c r="B363" s="297" t="s">
        <v>92</v>
      </c>
      <c r="C363" s="347">
        <v>40494</v>
      </c>
      <c r="D363" s="297" t="s">
        <v>93</v>
      </c>
      <c r="E363" s="347" t="s">
        <v>11</v>
      </c>
      <c r="F363" s="305" t="s">
        <v>14807</v>
      </c>
      <c r="G363" s="366" t="s">
        <v>3367</v>
      </c>
      <c r="H363" s="298" t="s">
        <v>18</v>
      </c>
      <c r="I363" s="304" t="s">
        <v>3127</v>
      </c>
      <c r="J363" s="298" t="s">
        <v>410</v>
      </c>
      <c r="K363" s="320" t="s">
        <v>16375</v>
      </c>
      <c r="L363" s="224" t="s">
        <v>411</v>
      </c>
      <c r="M363" s="224"/>
      <c r="N363" s="234"/>
      <c r="O363" s="234"/>
      <c r="P363" s="297" t="s">
        <v>1431</v>
      </c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4" t="s">
        <v>5397</v>
      </c>
      <c r="AB363" s="224"/>
      <c r="AC363" s="224" t="s">
        <v>5858</v>
      </c>
      <c r="AD363" s="224"/>
      <c r="AE363" s="224" t="s">
        <v>3477</v>
      </c>
      <c r="AF363" s="224">
        <v>1055.3</v>
      </c>
      <c r="AG363" s="224"/>
      <c r="AH363" s="224"/>
      <c r="AI363" s="23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 t="s">
        <v>4650</v>
      </c>
      <c r="AX363" s="235"/>
      <c r="AY363" s="235"/>
      <c r="AZ363" s="224" t="s">
        <v>6011</v>
      </c>
      <c r="BA363" s="228"/>
      <c r="BB363" s="228"/>
      <c r="BC363" s="241"/>
      <c r="BD363" s="371" t="s">
        <v>17102</v>
      </c>
      <c r="BE363" s="251"/>
    </row>
    <row r="364" spans="1:57" ht="45" customHeight="1" x14ac:dyDescent="0.25">
      <c r="A364" s="258">
        <v>406</v>
      </c>
      <c r="B364" s="258" t="s">
        <v>1197</v>
      </c>
      <c r="C364" s="258" t="s">
        <v>1185</v>
      </c>
      <c r="D364" s="258" t="s">
        <v>1198</v>
      </c>
      <c r="E364" s="258" t="s">
        <v>1245</v>
      </c>
      <c r="F364" s="264" t="s">
        <v>14807</v>
      </c>
      <c r="G364" s="299" t="s">
        <v>680</v>
      </c>
      <c r="H364" s="258"/>
      <c r="I364" s="264" t="s">
        <v>3378</v>
      </c>
      <c r="J364" s="258" t="s">
        <v>1199</v>
      </c>
      <c r="K364" s="310" t="s">
        <v>16376</v>
      </c>
      <c r="L364" s="11" t="s">
        <v>698</v>
      </c>
      <c r="M364" s="11"/>
      <c r="N364" s="23"/>
      <c r="O364" s="23"/>
      <c r="P364" s="263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23"/>
      <c r="AB364" s="23"/>
      <c r="AC364" s="23"/>
      <c r="AD364" s="23"/>
      <c r="AE364" s="11" t="s">
        <v>3375</v>
      </c>
      <c r="AF364" s="11">
        <v>267.38</v>
      </c>
      <c r="AG364" s="11"/>
      <c r="AH364" s="11"/>
      <c r="AI364" s="23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 t="s">
        <v>3542</v>
      </c>
      <c r="AX364" s="23"/>
      <c r="AY364" s="23"/>
      <c r="AZ364" s="11" t="s">
        <v>4348</v>
      </c>
      <c r="BA364" s="34"/>
      <c r="BB364" s="34"/>
      <c r="BC364" s="114"/>
      <c r="BD364" s="370"/>
      <c r="BE364" s="58"/>
    </row>
    <row r="365" spans="1:57" ht="30" customHeight="1" x14ac:dyDescent="0.25">
      <c r="A365" s="258">
        <v>383</v>
      </c>
      <c r="B365" s="258" t="s">
        <v>1129</v>
      </c>
      <c r="C365" s="258" t="s">
        <v>1100</v>
      </c>
      <c r="D365" s="258" t="s">
        <v>1130</v>
      </c>
      <c r="E365" s="258" t="s">
        <v>1074</v>
      </c>
      <c r="F365" s="264" t="s">
        <v>14807</v>
      </c>
      <c r="G365" s="299" t="s">
        <v>682</v>
      </c>
      <c r="H365" s="258"/>
      <c r="I365" s="258"/>
      <c r="J365" s="258" t="s">
        <v>1131</v>
      </c>
      <c r="K365" s="310" t="s">
        <v>16377</v>
      </c>
      <c r="L365" s="11" t="s">
        <v>757</v>
      </c>
      <c r="M365" s="11"/>
      <c r="N365" s="23"/>
      <c r="O365" s="23"/>
      <c r="P365" s="258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 t="s">
        <v>1626</v>
      </c>
      <c r="AB365" s="23"/>
      <c r="AC365" s="23" t="s">
        <v>2636</v>
      </c>
      <c r="AD365" s="23"/>
      <c r="AE365" s="11" t="s">
        <v>1202</v>
      </c>
      <c r="AF365" s="11">
        <v>187.12</v>
      </c>
      <c r="AG365" s="11"/>
      <c r="AH365" s="11"/>
      <c r="AI365" s="23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 t="s">
        <v>2890</v>
      </c>
      <c r="AX365" s="23"/>
      <c r="AY365" s="23"/>
      <c r="AZ365" s="11" t="s">
        <v>3096</v>
      </c>
      <c r="BA365" s="34"/>
      <c r="BB365" s="34"/>
      <c r="BC365" s="114"/>
      <c r="BD365" s="370"/>
      <c r="BE365" s="58"/>
    </row>
    <row r="366" spans="1:57" ht="30" customHeight="1" x14ac:dyDescent="0.25">
      <c r="A366" s="258">
        <v>10</v>
      </c>
      <c r="B366" s="258" t="s">
        <v>101</v>
      </c>
      <c r="C366" s="339" t="s">
        <v>308</v>
      </c>
      <c r="D366" s="258" t="s">
        <v>102</v>
      </c>
      <c r="E366" s="339" t="s">
        <v>11</v>
      </c>
      <c r="F366" s="264" t="s">
        <v>14807</v>
      </c>
      <c r="G366" s="299" t="s">
        <v>680</v>
      </c>
      <c r="H366" s="263" t="s">
        <v>166</v>
      </c>
      <c r="I366" s="263" t="s">
        <v>2009</v>
      </c>
      <c r="J366" s="263" t="s">
        <v>459</v>
      </c>
      <c r="K366" s="309" t="s">
        <v>16378</v>
      </c>
      <c r="L366" s="12" t="s">
        <v>444</v>
      </c>
      <c r="M366" s="12"/>
      <c r="N366" s="15"/>
      <c r="O366" s="15"/>
      <c r="P366" s="258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19"/>
      <c r="AB366" s="19"/>
      <c r="AC366" s="19"/>
      <c r="AD366" s="12"/>
      <c r="AE366" s="12"/>
      <c r="AF366" s="12"/>
      <c r="AG366" s="12"/>
      <c r="AH366" s="12"/>
      <c r="AI366" s="19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 t="s">
        <v>2636</v>
      </c>
      <c r="AX366" s="19"/>
      <c r="AY366" s="19"/>
      <c r="AZ366" s="12" t="s">
        <v>3094</v>
      </c>
      <c r="BA366" s="22"/>
      <c r="BB366" s="22"/>
      <c r="BC366" s="114"/>
      <c r="BD366" s="370"/>
      <c r="BE366" s="58"/>
    </row>
    <row r="367" spans="1:57" ht="15" customHeight="1" x14ac:dyDescent="0.25">
      <c r="A367" s="258">
        <v>213</v>
      </c>
      <c r="B367" s="341" t="s">
        <v>587</v>
      </c>
      <c r="C367" s="341" t="s">
        <v>553</v>
      </c>
      <c r="D367" s="341" t="s">
        <v>3385</v>
      </c>
      <c r="E367" s="341" t="s">
        <v>579</v>
      </c>
      <c r="F367" s="264" t="s">
        <v>14807</v>
      </c>
      <c r="G367" s="361" t="s">
        <v>3368</v>
      </c>
      <c r="H367" s="264"/>
      <c r="I367" s="264" t="s">
        <v>3377</v>
      </c>
      <c r="J367" s="264" t="s">
        <v>3409</v>
      </c>
      <c r="K367" s="109" t="s">
        <v>16379</v>
      </c>
      <c r="L367" s="11" t="s">
        <v>678</v>
      </c>
      <c r="M367" s="11"/>
      <c r="N367" s="11"/>
      <c r="O367" s="11"/>
      <c r="P367" s="263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1"/>
      <c r="AB367" s="11"/>
      <c r="AC367" s="11"/>
      <c r="AD367" s="11"/>
      <c r="AE367" s="11" t="s">
        <v>3387</v>
      </c>
      <c r="AF367" s="11">
        <v>32.51</v>
      </c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 t="s">
        <v>3648</v>
      </c>
      <c r="AX367" s="11"/>
      <c r="AY367" s="11"/>
      <c r="AZ367" s="11" t="s">
        <v>4348</v>
      </c>
      <c r="BA367" s="34"/>
      <c r="BB367" s="34"/>
      <c r="BC367" s="42"/>
      <c r="BD367" s="370"/>
      <c r="BE367" s="59"/>
    </row>
    <row r="368" spans="1:57" ht="30" customHeight="1" x14ac:dyDescent="0.25">
      <c r="A368" s="258">
        <v>113</v>
      </c>
      <c r="B368" s="258" t="s">
        <v>354</v>
      </c>
      <c r="C368" s="258" t="s">
        <v>331</v>
      </c>
      <c r="D368" s="258" t="s">
        <v>388</v>
      </c>
      <c r="E368" s="258" t="s">
        <v>389</v>
      </c>
      <c r="F368" s="264" t="s">
        <v>14807</v>
      </c>
      <c r="G368" s="295" t="s">
        <v>625</v>
      </c>
      <c r="H368" s="256" t="s">
        <v>907</v>
      </c>
      <c r="I368" s="256"/>
      <c r="J368" s="256" t="s">
        <v>834</v>
      </c>
      <c r="K368" s="325" t="s">
        <v>16380</v>
      </c>
      <c r="L368" s="12" t="s">
        <v>678</v>
      </c>
      <c r="M368" s="12"/>
      <c r="N368" s="14"/>
      <c r="O368" s="14"/>
      <c r="P368" s="258" t="s">
        <v>4660</v>
      </c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22"/>
      <c r="BB368" s="22"/>
      <c r="BC368" s="42"/>
      <c r="BD368" s="371" t="s">
        <v>17103</v>
      </c>
      <c r="BE368" s="59"/>
    </row>
    <row r="369" spans="1:57" ht="30" customHeight="1" x14ac:dyDescent="0.25">
      <c r="A369" s="258">
        <v>244</v>
      </c>
      <c r="B369" s="264" t="s">
        <v>2367</v>
      </c>
      <c r="C369" s="264" t="s">
        <v>2368</v>
      </c>
      <c r="D369" s="264" t="s">
        <v>2369</v>
      </c>
      <c r="E369" s="339" t="s">
        <v>2726</v>
      </c>
      <c r="F369" s="264" t="s">
        <v>14807</v>
      </c>
      <c r="G369" s="299" t="s">
        <v>2243</v>
      </c>
      <c r="H369" s="264" t="s">
        <v>1988</v>
      </c>
      <c r="I369" s="264" t="s">
        <v>5533</v>
      </c>
      <c r="J369" s="264">
        <v>3308</v>
      </c>
      <c r="K369" s="109" t="s">
        <v>16381</v>
      </c>
      <c r="L369" s="11" t="s">
        <v>698</v>
      </c>
      <c r="M369" s="11"/>
      <c r="N369" s="23"/>
      <c r="O369" s="23"/>
      <c r="P369" s="263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23"/>
      <c r="AB369" s="23"/>
      <c r="AC369" s="23" t="s">
        <v>8106</v>
      </c>
      <c r="AD369" s="23"/>
      <c r="AE369" s="11" t="s">
        <v>5737</v>
      </c>
      <c r="AF369" s="11">
        <v>374.32</v>
      </c>
      <c r="AG369" s="11"/>
      <c r="AH369" s="11"/>
      <c r="AI369" s="23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 t="s">
        <v>6427</v>
      </c>
      <c r="AX369" s="23"/>
      <c r="AY369" s="23"/>
      <c r="AZ369" s="11" t="s">
        <v>8187</v>
      </c>
      <c r="BA369" s="20" t="s">
        <v>2759</v>
      </c>
      <c r="BB369" s="20"/>
      <c r="BC369" s="114"/>
      <c r="BD369" s="370"/>
      <c r="BE369" s="58"/>
    </row>
    <row r="370" spans="1:57" ht="30" customHeight="1" x14ac:dyDescent="0.25">
      <c r="A370" s="258">
        <v>204</v>
      </c>
      <c r="B370" s="263" t="s">
        <v>564</v>
      </c>
      <c r="C370" s="263" t="s">
        <v>565</v>
      </c>
      <c r="D370" s="258" t="s">
        <v>566</v>
      </c>
      <c r="E370" s="295" t="s">
        <v>3669</v>
      </c>
      <c r="F370" s="341" t="s">
        <v>5348</v>
      </c>
      <c r="G370" s="256" t="s">
        <v>14623</v>
      </c>
      <c r="H370" s="332"/>
      <c r="I370" s="332"/>
      <c r="J370" s="263" t="s">
        <v>1341</v>
      </c>
      <c r="K370" s="320" t="s">
        <v>16382</v>
      </c>
      <c r="L370" s="12" t="s">
        <v>678</v>
      </c>
      <c r="M370" s="12"/>
      <c r="N370" s="12"/>
      <c r="O370" s="12"/>
      <c r="P370" s="258" t="s">
        <v>7136</v>
      </c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20" t="s">
        <v>3670</v>
      </c>
      <c r="BB370" s="20"/>
      <c r="BC370" s="42"/>
      <c r="BD370" s="371" t="s">
        <v>17103</v>
      </c>
      <c r="BE370" s="59"/>
    </row>
    <row r="371" spans="1:57" ht="30" customHeight="1" x14ac:dyDescent="0.25">
      <c r="A371" s="258">
        <v>130</v>
      </c>
      <c r="B371" s="263" t="s">
        <v>234</v>
      </c>
      <c r="C371" s="263" t="s">
        <v>49</v>
      </c>
      <c r="D371" s="263" t="s">
        <v>235</v>
      </c>
      <c r="E371" s="263" t="s">
        <v>166</v>
      </c>
      <c r="F371" s="264" t="s">
        <v>14807</v>
      </c>
      <c r="G371" s="299" t="s">
        <v>3367</v>
      </c>
      <c r="H371" s="301"/>
      <c r="I371" s="301"/>
      <c r="J371" s="301" t="s">
        <v>2237</v>
      </c>
      <c r="K371" s="313" t="s">
        <v>16383</v>
      </c>
      <c r="L371" s="17" t="s">
        <v>678</v>
      </c>
      <c r="M371" s="17"/>
      <c r="N371" s="18"/>
      <c r="O371" s="18"/>
      <c r="P371" s="263" t="s">
        <v>2246</v>
      </c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29"/>
      <c r="AX371" s="17"/>
      <c r="AY371" s="17"/>
      <c r="AZ371" s="29"/>
      <c r="BA371" s="22"/>
      <c r="BB371" s="22"/>
      <c r="BC371" s="42"/>
      <c r="BD371" s="370"/>
      <c r="BE371" s="59"/>
    </row>
    <row r="372" spans="1:57" ht="15" customHeight="1" x14ac:dyDescent="0.25">
      <c r="A372" s="258">
        <v>121</v>
      </c>
      <c r="B372" s="263" t="s">
        <v>216</v>
      </c>
      <c r="C372" s="263" t="s">
        <v>214</v>
      </c>
      <c r="D372" s="263" t="s">
        <v>217</v>
      </c>
      <c r="E372" s="263" t="s">
        <v>166</v>
      </c>
      <c r="F372" s="264" t="s">
        <v>14807</v>
      </c>
      <c r="G372" s="299" t="s">
        <v>3367</v>
      </c>
      <c r="H372" s="256" t="s">
        <v>2018</v>
      </c>
      <c r="I372" s="256" t="s">
        <v>2246</v>
      </c>
      <c r="J372" s="256" t="s">
        <v>2020</v>
      </c>
      <c r="K372" s="237" t="s">
        <v>16384</v>
      </c>
      <c r="L372" s="12" t="s">
        <v>704</v>
      </c>
      <c r="M372" s="12"/>
      <c r="N372" s="14"/>
      <c r="O372" s="14"/>
      <c r="P372" s="295" t="s">
        <v>2246</v>
      </c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2"/>
      <c r="AB372" s="12"/>
      <c r="AC372" s="12" t="s">
        <v>13385</v>
      </c>
      <c r="AD372" s="12"/>
      <c r="AE372" s="12" t="s">
        <v>2352</v>
      </c>
      <c r="AF372" s="12">
        <v>389.19</v>
      </c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 t="s">
        <v>3252</v>
      </c>
      <c r="AX372" s="12"/>
      <c r="AY372" s="12"/>
      <c r="AZ372" s="12" t="s">
        <v>13420</v>
      </c>
      <c r="BA372" s="22"/>
      <c r="BB372" s="22"/>
      <c r="BC372" s="42"/>
      <c r="BD372" s="370"/>
      <c r="BE372" s="59"/>
    </row>
    <row r="373" spans="1:57" ht="15" customHeight="1" thickBot="1" x14ac:dyDescent="0.3">
      <c r="A373" s="258">
        <v>223</v>
      </c>
      <c r="B373" s="264" t="s">
        <v>608</v>
      </c>
      <c r="C373" s="264" t="s">
        <v>561</v>
      </c>
      <c r="D373" s="264" t="s">
        <v>609</v>
      </c>
      <c r="E373" s="264" t="s">
        <v>579</v>
      </c>
      <c r="F373" s="264" t="s">
        <v>14807</v>
      </c>
      <c r="G373" s="360" t="s">
        <v>5000</v>
      </c>
      <c r="H373" s="264" t="s">
        <v>2454</v>
      </c>
      <c r="I373" s="264"/>
      <c r="J373" s="264" t="s">
        <v>888</v>
      </c>
      <c r="K373" s="317" t="s">
        <v>16385</v>
      </c>
      <c r="L373" s="11" t="s">
        <v>506</v>
      </c>
      <c r="M373" s="11"/>
      <c r="N373" s="28" t="s">
        <v>5015</v>
      </c>
      <c r="O373" s="11"/>
      <c r="P373" s="263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1"/>
      <c r="AB373" s="11"/>
      <c r="AC373" s="11"/>
      <c r="AD373" s="11"/>
      <c r="AE373" s="11"/>
      <c r="AF373" s="11"/>
      <c r="AG373" s="11"/>
      <c r="AH373" s="11"/>
      <c r="AI373" s="11" t="s">
        <v>17386</v>
      </c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 t="s">
        <v>9431</v>
      </c>
      <c r="AV373" s="11" t="s">
        <v>625</v>
      </c>
      <c r="AW373" s="11"/>
      <c r="AX373" s="11"/>
      <c r="AY373" s="11"/>
      <c r="AZ373" s="11"/>
      <c r="BA373" s="36" t="s">
        <v>5021</v>
      </c>
      <c r="BB373" s="36"/>
      <c r="BC373" s="42"/>
      <c r="BD373" s="370"/>
      <c r="BE373" s="59"/>
    </row>
    <row r="374" spans="1:57" ht="15" customHeight="1" x14ac:dyDescent="0.25">
      <c r="A374" s="258">
        <v>318</v>
      </c>
      <c r="B374" s="258" t="s">
        <v>931</v>
      </c>
      <c r="C374" s="258" t="s">
        <v>932</v>
      </c>
      <c r="D374" s="258" t="s">
        <v>933</v>
      </c>
      <c r="E374" s="258" t="s">
        <v>927</v>
      </c>
      <c r="F374" s="264" t="s">
        <v>14807</v>
      </c>
      <c r="G374" s="299" t="s">
        <v>684</v>
      </c>
      <c r="H374" s="258" t="s">
        <v>1100</v>
      </c>
      <c r="I374" s="258" t="s">
        <v>2375</v>
      </c>
      <c r="J374" s="258" t="s">
        <v>934</v>
      </c>
      <c r="K374" s="310" t="s">
        <v>16386</v>
      </c>
      <c r="L374" s="11" t="s">
        <v>698</v>
      </c>
      <c r="M374" s="11"/>
      <c r="N374" s="23"/>
      <c r="O374" s="23"/>
      <c r="P374" s="258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23"/>
      <c r="AB374" s="23"/>
      <c r="AC374" s="23" t="s">
        <v>4701</v>
      </c>
      <c r="AD374" s="23"/>
      <c r="AE374" s="11" t="s">
        <v>2540</v>
      </c>
      <c r="AF374" s="11">
        <v>707.41</v>
      </c>
      <c r="AG374" s="11"/>
      <c r="AH374" s="11"/>
      <c r="AI374" s="23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 t="s">
        <v>2720</v>
      </c>
      <c r="AX374" s="23"/>
      <c r="AY374" s="23"/>
      <c r="AZ374" s="11" t="s">
        <v>3113</v>
      </c>
      <c r="BA374" s="34"/>
      <c r="BB374" s="34"/>
      <c r="BC374" s="114"/>
      <c r="BD374" s="370"/>
      <c r="BE374" s="58"/>
    </row>
    <row r="375" spans="1:57" ht="15" customHeight="1" x14ac:dyDescent="0.25">
      <c r="A375" s="258">
        <v>252</v>
      </c>
      <c r="B375" s="264" t="s">
        <v>670</v>
      </c>
      <c r="C375" s="264">
        <v>2010</v>
      </c>
      <c r="D375" s="264" t="s">
        <v>1808</v>
      </c>
      <c r="E375" s="264" t="s">
        <v>1781</v>
      </c>
      <c r="F375" s="264" t="s">
        <v>14807</v>
      </c>
      <c r="G375" s="360" t="s">
        <v>647</v>
      </c>
      <c r="H375" s="264" t="s">
        <v>787</v>
      </c>
      <c r="I375" s="264" t="s">
        <v>1202</v>
      </c>
      <c r="J375" s="264" t="s">
        <v>845</v>
      </c>
      <c r="K375" s="109" t="s">
        <v>16387</v>
      </c>
      <c r="L375" s="11" t="s">
        <v>704</v>
      </c>
      <c r="M375" s="11"/>
      <c r="N375" s="23"/>
      <c r="O375" s="23"/>
      <c r="P375" s="258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11" t="s">
        <v>1646</v>
      </c>
      <c r="AB375" s="11"/>
      <c r="AC375" s="11"/>
      <c r="AD375" s="23"/>
      <c r="AE375" s="11"/>
      <c r="AF375" s="11"/>
      <c r="AG375" s="11"/>
      <c r="AH375" s="11"/>
      <c r="AI375" s="23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 t="s">
        <v>2720</v>
      </c>
      <c r="AX375" s="23"/>
      <c r="AY375" s="23"/>
      <c r="AZ375" s="11" t="s">
        <v>3101</v>
      </c>
      <c r="BA375" s="34"/>
      <c r="BB375" s="34"/>
      <c r="BC375" s="114"/>
      <c r="BD375" s="370"/>
      <c r="BE375" s="58"/>
    </row>
    <row r="376" spans="1:57" ht="30" customHeight="1" x14ac:dyDescent="0.25">
      <c r="A376" s="258">
        <v>523</v>
      </c>
      <c r="B376" s="258" t="s">
        <v>1539</v>
      </c>
      <c r="C376" s="258" t="s">
        <v>1540</v>
      </c>
      <c r="D376" s="258" t="s">
        <v>1541</v>
      </c>
      <c r="E376" s="258" t="s">
        <v>1419</v>
      </c>
      <c r="F376" s="264" t="s">
        <v>14807</v>
      </c>
      <c r="G376" s="299" t="s">
        <v>682</v>
      </c>
      <c r="H376" s="258" t="s">
        <v>1431</v>
      </c>
      <c r="I376" s="258" t="s">
        <v>2479</v>
      </c>
      <c r="J376" s="258" t="s">
        <v>1542</v>
      </c>
      <c r="K376" s="310" t="s">
        <v>16388</v>
      </c>
      <c r="L376" s="11" t="s">
        <v>678</v>
      </c>
      <c r="M376" s="11"/>
      <c r="N376" s="23"/>
      <c r="O376" s="23"/>
      <c r="P376" s="258" t="s">
        <v>4566</v>
      </c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23"/>
      <c r="AY376" s="23"/>
      <c r="AZ376" s="11"/>
      <c r="BA376" s="34"/>
      <c r="BB376" s="34" t="s">
        <v>5060</v>
      </c>
      <c r="BC376" s="114"/>
      <c r="BD376" s="370"/>
      <c r="BE376" s="58"/>
    </row>
    <row r="377" spans="1:57" ht="15" customHeight="1" x14ac:dyDescent="0.25">
      <c r="A377" s="258">
        <v>323</v>
      </c>
      <c r="B377" s="258" t="s">
        <v>945</v>
      </c>
      <c r="C377" s="258" t="s">
        <v>274</v>
      </c>
      <c r="D377" s="258" t="s">
        <v>947</v>
      </c>
      <c r="E377" s="258" t="s">
        <v>3669</v>
      </c>
      <c r="F377" s="264" t="s">
        <v>14807</v>
      </c>
      <c r="G377" s="299" t="s">
        <v>655</v>
      </c>
      <c r="H377" s="258" t="s">
        <v>957</v>
      </c>
      <c r="I377" s="264" t="s">
        <v>4410</v>
      </c>
      <c r="J377" s="258" t="s">
        <v>946</v>
      </c>
      <c r="K377" s="310" t="s">
        <v>16389</v>
      </c>
      <c r="L377" s="11" t="s">
        <v>698</v>
      </c>
      <c r="M377" s="11"/>
      <c r="N377" s="23"/>
      <c r="O377" s="23"/>
      <c r="P377" s="258" t="s">
        <v>4566</v>
      </c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 t="s">
        <v>5397</v>
      </c>
      <c r="AB377" s="23"/>
      <c r="AC377" s="23" t="s">
        <v>6104</v>
      </c>
      <c r="AD377" s="23"/>
      <c r="AE377" s="11" t="s">
        <v>4750</v>
      </c>
      <c r="AF377" s="11">
        <v>199.02</v>
      </c>
      <c r="AG377" s="11"/>
      <c r="AH377" s="11"/>
      <c r="AI377" s="23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23"/>
      <c r="AY377" s="23"/>
      <c r="AZ377" s="11" t="s">
        <v>6840</v>
      </c>
      <c r="BA377" s="20" t="s">
        <v>3677</v>
      </c>
      <c r="BB377" s="20" t="s">
        <v>4927</v>
      </c>
      <c r="BC377" s="114"/>
      <c r="BD377" s="370"/>
      <c r="BE377" s="58"/>
    </row>
    <row r="378" spans="1:57" ht="15" customHeight="1" x14ac:dyDescent="0.25">
      <c r="A378" s="258">
        <v>353</v>
      </c>
      <c r="B378" s="258" t="s">
        <v>1045</v>
      </c>
      <c r="C378" s="258" t="s">
        <v>941</v>
      </c>
      <c r="D378" s="258" t="s">
        <v>1046</v>
      </c>
      <c r="E378" s="258" t="s">
        <v>1028</v>
      </c>
      <c r="F378" s="264" t="s">
        <v>14807</v>
      </c>
      <c r="G378" s="299" t="s">
        <v>14633</v>
      </c>
      <c r="H378" s="258" t="s">
        <v>1074</v>
      </c>
      <c r="I378" s="258"/>
      <c r="J378" s="258"/>
      <c r="K378" s="310" t="s">
        <v>16171</v>
      </c>
      <c r="L378" s="11" t="s">
        <v>704</v>
      </c>
      <c r="M378" s="11"/>
      <c r="N378" s="23"/>
      <c r="O378" s="23"/>
      <c r="P378" s="258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11"/>
      <c r="AF378" s="11"/>
      <c r="AG378" s="11"/>
      <c r="AH378" s="11"/>
      <c r="AI378" s="23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23"/>
      <c r="AY378" s="23"/>
      <c r="AZ378" s="11"/>
      <c r="BA378" s="34"/>
      <c r="BB378" s="34"/>
      <c r="BC378" s="114"/>
      <c r="BD378" s="370"/>
      <c r="BE378" s="58"/>
    </row>
    <row r="379" spans="1:57" ht="15" customHeight="1" x14ac:dyDescent="0.25">
      <c r="A379" s="258">
        <v>205</v>
      </c>
      <c r="B379" s="263" t="s">
        <v>567</v>
      </c>
      <c r="C379" s="263" t="s">
        <v>565</v>
      </c>
      <c r="D379" s="258" t="s">
        <v>568</v>
      </c>
      <c r="E379" s="263" t="s">
        <v>561</v>
      </c>
      <c r="F379" s="341" t="s">
        <v>5348</v>
      </c>
      <c r="G379" s="256" t="s">
        <v>629</v>
      </c>
      <c r="H379" s="332"/>
      <c r="I379" s="332"/>
      <c r="J379" s="263" t="s">
        <v>860</v>
      </c>
      <c r="K379" s="309" t="s">
        <v>16390</v>
      </c>
      <c r="L379" s="12" t="s">
        <v>698</v>
      </c>
      <c r="M379" s="12"/>
      <c r="N379" s="12"/>
      <c r="O379" s="12"/>
      <c r="P379" s="258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 t="s">
        <v>14396</v>
      </c>
      <c r="AR379" s="12"/>
      <c r="AS379" s="12"/>
      <c r="AT379" s="12"/>
      <c r="AU379" s="12"/>
      <c r="AV379" s="12"/>
      <c r="AW379" s="14"/>
      <c r="AX379" s="12"/>
      <c r="AY379" s="12"/>
      <c r="AZ379" s="14"/>
      <c r="BA379" s="36" t="s">
        <v>12465</v>
      </c>
      <c r="BB379" s="36"/>
      <c r="BC379" s="42"/>
      <c r="BD379" s="370"/>
      <c r="BE379" s="59"/>
    </row>
    <row r="380" spans="1:57" ht="15" customHeight="1" x14ac:dyDescent="0.25">
      <c r="A380" s="258">
        <v>525</v>
      </c>
      <c r="B380" s="258" t="s">
        <v>1545</v>
      </c>
      <c r="C380" s="258" t="s">
        <v>61</v>
      </c>
      <c r="D380" s="258" t="s">
        <v>1546</v>
      </c>
      <c r="E380" s="258" t="s">
        <v>1419</v>
      </c>
      <c r="F380" s="264" t="s">
        <v>14807</v>
      </c>
      <c r="G380" s="299" t="s">
        <v>686</v>
      </c>
      <c r="H380" s="258" t="s">
        <v>1431</v>
      </c>
      <c r="I380" s="258"/>
      <c r="J380" s="258" t="s">
        <v>1547</v>
      </c>
      <c r="K380" s="310" t="s">
        <v>16391</v>
      </c>
      <c r="L380" s="11" t="s">
        <v>678</v>
      </c>
      <c r="M380" s="11"/>
      <c r="N380" s="23"/>
      <c r="O380" s="23"/>
      <c r="P380" s="263" t="s">
        <v>2742</v>
      </c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23"/>
      <c r="AB380" s="23"/>
      <c r="AC380" s="23"/>
      <c r="AD380" s="23"/>
      <c r="AE380" s="23"/>
      <c r="AF380" s="23"/>
      <c r="AG380" s="23"/>
      <c r="AH380" s="23"/>
      <c r="AI380" s="23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23"/>
      <c r="AY380" s="23"/>
      <c r="AZ380" s="11"/>
      <c r="BA380" s="34"/>
      <c r="BB380" s="34"/>
      <c r="BC380" s="114"/>
      <c r="BD380" s="370"/>
      <c r="BE380" s="58"/>
    </row>
    <row r="381" spans="1:57" ht="30" customHeight="1" x14ac:dyDescent="0.25">
      <c r="A381" s="258">
        <v>348</v>
      </c>
      <c r="B381" s="258" t="s">
        <v>1029</v>
      </c>
      <c r="C381" s="258" t="s">
        <v>1016</v>
      </c>
      <c r="D381" s="258" t="s">
        <v>1030</v>
      </c>
      <c r="E381" s="258" t="s">
        <v>3669</v>
      </c>
      <c r="F381" s="264" t="s">
        <v>14807</v>
      </c>
      <c r="G381" s="299" t="s">
        <v>2243</v>
      </c>
      <c r="H381" s="258"/>
      <c r="I381" s="258" t="s">
        <v>5027</v>
      </c>
      <c r="J381" s="258" t="s">
        <v>1031</v>
      </c>
      <c r="K381" s="310" t="s">
        <v>16392</v>
      </c>
      <c r="L381" s="11" t="s">
        <v>678</v>
      </c>
      <c r="M381" s="11"/>
      <c r="N381" s="23"/>
      <c r="O381" s="23"/>
      <c r="P381" s="258" t="s">
        <v>2742</v>
      </c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11"/>
      <c r="AF381" s="11"/>
      <c r="AG381" s="11"/>
      <c r="AH381" s="11"/>
      <c r="AI381" s="23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23"/>
      <c r="AY381" s="23"/>
      <c r="AZ381" s="11"/>
      <c r="BA381" s="20" t="s">
        <v>3677</v>
      </c>
      <c r="BB381" s="20"/>
      <c r="BC381" s="114"/>
      <c r="BD381" s="370"/>
      <c r="BE381" s="58"/>
    </row>
    <row r="382" spans="1:57" ht="60" customHeight="1" x14ac:dyDescent="0.25">
      <c r="A382" s="258">
        <v>308</v>
      </c>
      <c r="B382" s="258" t="s">
        <v>853</v>
      </c>
      <c r="C382" s="258" t="s">
        <v>814</v>
      </c>
      <c r="D382" s="258" t="s">
        <v>636</v>
      </c>
      <c r="E382" s="295" t="s">
        <v>927</v>
      </c>
      <c r="F382" s="264" t="s">
        <v>14807</v>
      </c>
      <c r="G382" s="299" t="s">
        <v>637</v>
      </c>
      <c r="H382" s="258"/>
      <c r="I382" s="258"/>
      <c r="J382" s="258" t="s">
        <v>854</v>
      </c>
      <c r="K382" s="310" t="s">
        <v>16239</v>
      </c>
      <c r="L382" s="11" t="s">
        <v>704</v>
      </c>
      <c r="M382" s="11"/>
      <c r="N382" s="23"/>
      <c r="O382" s="23"/>
      <c r="P382" s="258" t="s">
        <v>5541</v>
      </c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 t="s">
        <v>2001</v>
      </c>
      <c r="AB382" s="23"/>
      <c r="AC382" s="23" t="s">
        <v>2636</v>
      </c>
      <c r="AD382" s="23"/>
      <c r="AE382" s="11" t="s">
        <v>1100</v>
      </c>
      <c r="AF382" s="11">
        <v>274</v>
      </c>
      <c r="AG382" s="11"/>
      <c r="AH382" s="11"/>
      <c r="AI382" s="23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 t="s">
        <v>2720</v>
      </c>
      <c r="AX382" s="23"/>
      <c r="AY382" s="23"/>
      <c r="AZ382" s="11" t="s">
        <v>3103</v>
      </c>
      <c r="BA382" s="36" t="s">
        <v>3671</v>
      </c>
      <c r="BB382" s="36"/>
      <c r="BC382" s="114"/>
      <c r="BD382" s="370"/>
      <c r="BE382" s="58"/>
    </row>
    <row r="383" spans="1:57" ht="45" customHeight="1" x14ac:dyDescent="0.25">
      <c r="A383" s="258">
        <v>537</v>
      </c>
      <c r="B383" s="258" t="s">
        <v>1575</v>
      </c>
      <c r="C383" s="258" t="s">
        <v>305</v>
      </c>
      <c r="D383" s="258" t="s">
        <v>1576</v>
      </c>
      <c r="E383" s="339" t="s">
        <v>2726</v>
      </c>
      <c r="F383" s="264" t="s">
        <v>14807</v>
      </c>
      <c r="G383" s="299" t="s">
        <v>2243</v>
      </c>
      <c r="H383" s="258" t="s">
        <v>1431</v>
      </c>
      <c r="I383" s="258"/>
      <c r="J383" s="258"/>
      <c r="K383" s="310"/>
      <c r="L383" s="11"/>
      <c r="M383" s="11"/>
      <c r="N383" s="23"/>
      <c r="O383" s="23"/>
      <c r="P383" s="258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23"/>
      <c r="AY383" s="23"/>
      <c r="AZ383" s="11"/>
      <c r="BA383" s="20" t="s">
        <v>2759</v>
      </c>
      <c r="BB383" s="20"/>
      <c r="BC383" s="114"/>
      <c r="BD383" s="371" t="s">
        <v>17104</v>
      </c>
      <c r="BE383" s="58"/>
    </row>
    <row r="384" spans="1:57" ht="15" customHeight="1" x14ac:dyDescent="0.25">
      <c r="A384" s="258">
        <v>209</v>
      </c>
      <c r="B384" s="256" t="s">
        <v>580</v>
      </c>
      <c r="C384" s="256" t="s">
        <v>553</v>
      </c>
      <c r="D384" s="264" t="s">
        <v>891</v>
      </c>
      <c r="E384" s="256" t="s">
        <v>579</v>
      </c>
      <c r="F384" s="264" t="s">
        <v>14807</v>
      </c>
      <c r="G384" s="301" t="s">
        <v>683</v>
      </c>
      <c r="H384" s="334"/>
      <c r="I384" s="334"/>
      <c r="J384" s="256" t="s">
        <v>892</v>
      </c>
      <c r="K384" s="237" t="s">
        <v>16393</v>
      </c>
      <c r="L384" s="12" t="s">
        <v>698</v>
      </c>
      <c r="M384" s="12"/>
      <c r="N384" s="14"/>
      <c r="O384" s="14"/>
      <c r="P384" s="258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12"/>
      <c r="AB384" s="12"/>
      <c r="AC384" s="12" t="s">
        <v>13385</v>
      </c>
      <c r="AD384" s="12"/>
      <c r="AE384" s="12" t="s">
        <v>4428</v>
      </c>
      <c r="AF384" s="12">
        <v>304.26</v>
      </c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4" t="s">
        <v>4532</v>
      </c>
      <c r="AX384" s="12"/>
      <c r="AY384" s="12"/>
      <c r="AZ384" s="14" t="s">
        <v>13601</v>
      </c>
      <c r="BA384" s="22"/>
      <c r="BB384" s="22"/>
      <c r="BC384" s="42"/>
      <c r="BD384" s="370"/>
      <c r="BE384" s="59"/>
    </row>
    <row r="385" spans="1:57" ht="15" customHeight="1" x14ac:dyDescent="0.25">
      <c r="A385" s="258">
        <v>71</v>
      </c>
      <c r="B385" s="338" t="s">
        <v>162</v>
      </c>
      <c r="C385" s="338" t="s">
        <v>158</v>
      </c>
      <c r="D385" s="338" t="s">
        <v>163</v>
      </c>
      <c r="E385" s="338" t="s">
        <v>109</v>
      </c>
      <c r="F385" s="264" t="s">
        <v>14807</v>
      </c>
      <c r="G385" s="361" t="s">
        <v>14678</v>
      </c>
      <c r="H385" s="256" t="s">
        <v>4461</v>
      </c>
      <c r="I385" s="256" t="s">
        <v>10320</v>
      </c>
      <c r="J385" s="256" t="s">
        <v>4506</v>
      </c>
      <c r="K385" s="237" t="s">
        <v>16394</v>
      </c>
      <c r="L385" s="12" t="s">
        <v>698</v>
      </c>
      <c r="M385" s="12"/>
      <c r="N385" s="12"/>
      <c r="O385" s="12"/>
      <c r="P385" s="263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 t="s">
        <v>14542</v>
      </c>
      <c r="AB385" s="12"/>
      <c r="AC385" s="12" t="s">
        <v>14916</v>
      </c>
      <c r="AD385" s="12"/>
      <c r="AE385" s="12" t="s">
        <v>14255</v>
      </c>
      <c r="AF385" s="12">
        <v>263.3</v>
      </c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 t="s">
        <v>14437</v>
      </c>
      <c r="AX385" s="12"/>
      <c r="AY385" s="12"/>
      <c r="AZ385" s="12" t="s">
        <v>14919</v>
      </c>
      <c r="BA385" s="22"/>
      <c r="BB385" s="22"/>
      <c r="BC385" s="42"/>
      <c r="BD385" s="370"/>
      <c r="BE385" s="59"/>
    </row>
    <row r="386" spans="1:57" ht="15" customHeight="1" x14ac:dyDescent="0.25">
      <c r="A386" s="258">
        <v>566</v>
      </c>
      <c r="B386" s="258" t="s">
        <v>1653</v>
      </c>
      <c r="C386" s="258" t="s">
        <v>1654</v>
      </c>
      <c r="D386" s="258" t="s">
        <v>1655</v>
      </c>
      <c r="E386" s="258" t="s">
        <v>1626</v>
      </c>
      <c r="F386" s="341" t="s">
        <v>5348</v>
      </c>
      <c r="G386" s="264" t="s">
        <v>641</v>
      </c>
      <c r="H386" s="258" t="s">
        <v>5022</v>
      </c>
      <c r="I386" s="258"/>
      <c r="J386" s="258"/>
      <c r="K386" s="310" t="s">
        <v>16110</v>
      </c>
      <c r="L386" s="11" t="s">
        <v>678</v>
      </c>
      <c r="M386" s="11"/>
      <c r="N386" s="23"/>
      <c r="O386" s="23"/>
      <c r="P386" s="263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23"/>
      <c r="AB386" s="23"/>
      <c r="AC386" s="23"/>
      <c r="AD386" s="23"/>
      <c r="AE386" s="23"/>
      <c r="AF386" s="23"/>
      <c r="AG386" s="23"/>
      <c r="AH386" s="23"/>
      <c r="AI386" s="23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23"/>
      <c r="AY386" s="23"/>
      <c r="AZ386" s="11"/>
      <c r="BA386" s="34"/>
      <c r="BB386" s="34"/>
      <c r="BC386" s="114"/>
      <c r="BD386" s="370"/>
      <c r="BE386" s="58"/>
    </row>
    <row r="387" spans="1:57" ht="15" customHeight="1" x14ac:dyDescent="0.25">
      <c r="A387" s="258">
        <v>456</v>
      </c>
      <c r="B387" s="258" t="s">
        <v>1350</v>
      </c>
      <c r="C387" s="258" t="s">
        <v>1245</v>
      </c>
      <c r="D387" s="258" t="s">
        <v>1351</v>
      </c>
      <c r="E387" s="258" t="s">
        <v>3669</v>
      </c>
      <c r="F387" s="264" t="s">
        <v>14807</v>
      </c>
      <c r="G387" s="299" t="s">
        <v>684</v>
      </c>
      <c r="H387" s="258" t="s">
        <v>4585</v>
      </c>
      <c r="I387" s="258" t="s">
        <v>1286</v>
      </c>
      <c r="J387" s="258" t="s">
        <v>2054</v>
      </c>
      <c r="K387" s="310" t="s">
        <v>16395</v>
      </c>
      <c r="L387" s="11" t="s">
        <v>678</v>
      </c>
      <c r="M387" s="11"/>
      <c r="N387" s="23"/>
      <c r="O387" s="23" t="s">
        <v>6330</v>
      </c>
      <c r="P387" s="258"/>
      <c r="Q387" s="23"/>
      <c r="R387" s="23"/>
      <c r="S387" s="23"/>
      <c r="T387" s="23"/>
      <c r="U387" s="23"/>
      <c r="V387" s="23"/>
      <c r="W387" s="23" t="s">
        <v>14920</v>
      </c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11"/>
      <c r="AK387" s="11" t="s">
        <v>15092</v>
      </c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23"/>
      <c r="AY387" s="23"/>
      <c r="AZ387" s="11"/>
      <c r="BA387" s="20" t="s">
        <v>3677</v>
      </c>
      <c r="BB387" s="20"/>
      <c r="BC387" s="114"/>
      <c r="BD387" s="370"/>
      <c r="BE387" s="58"/>
    </row>
    <row r="388" spans="1:57" ht="30" customHeight="1" x14ac:dyDescent="0.25">
      <c r="A388" s="258">
        <v>39</v>
      </c>
      <c r="B388" s="338" t="s">
        <v>65</v>
      </c>
      <c r="C388" s="338" t="s">
        <v>9</v>
      </c>
      <c r="D388" s="338" t="s">
        <v>66</v>
      </c>
      <c r="E388" s="338" t="s">
        <v>11</v>
      </c>
      <c r="F388" s="264" t="s">
        <v>14807</v>
      </c>
      <c r="G388" s="361" t="s">
        <v>3368</v>
      </c>
      <c r="H388" s="256" t="s">
        <v>3307</v>
      </c>
      <c r="I388" s="263" t="s">
        <v>540</v>
      </c>
      <c r="J388" s="263" t="s">
        <v>3306</v>
      </c>
      <c r="K388" s="321" t="s">
        <v>16396</v>
      </c>
      <c r="L388" s="12" t="s">
        <v>433</v>
      </c>
      <c r="M388" s="12"/>
      <c r="N388" s="15"/>
      <c r="O388" s="15"/>
      <c r="P388" s="264" t="s">
        <v>4767</v>
      </c>
      <c r="Q388" s="35"/>
      <c r="R388" s="35"/>
      <c r="S388" s="35"/>
      <c r="T388" s="35"/>
      <c r="U388" s="35"/>
      <c r="V388" s="35" t="s">
        <v>6302</v>
      </c>
      <c r="W388" s="35"/>
      <c r="X388" s="35"/>
      <c r="Y388" s="35"/>
      <c r="Z388" s="35"/>
      <c r="AA388" s="12" t="s">
        <v>1626</v>
      </c>
      <c r="AB388" s="12"/>
      <c r="AC388" s="14" t="s">
        <v>4397</v>
      </c>
      <c r="AD388" s="14"/>
      <c r="AE388" s="12" t="s">
        <v>927</v>
      </c>
      <c r="AF388" s="12">
        <v>119</v>
      </c>
      <c r="AG388" s="12"/>
      <c r="AH388" s="12"/>
      <c r="AI388" s="19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4" t="s">
        <v>3301</v>
      </c>
      <c r="AX388" s="12"/>
      <c r="AY388" s="12"/>
      <c r="AZ388" s="14" t="s">
        <v>4185</v>
      </c>
      <c r="BA388" s="22"/>
      <c r="BB388" s="22"/>
      <c r="BC388" s="114"/>
      <c r="BD388" s="370"/>
      <c r="BE388" s="58"/>
    </row>
    <row r="389" spans="1:57" ht="30" customHeight="1" x14ac:dyDescent="0.25">
      <c r="A389" s="258">
        <v>145</v>
      </c>
      <c r="B389" s="258" t="s">
        <v>17728</v>
      </c>
      <c r="C389" s="258" t="s">
        <v>18</v>
      </c>
      <c r="D389" s="258" t="s">
        <v>17729</v>
      </c>
      <c r="E389" s="263" t="s">
        <v>166</v>
      </c>
      <c r="F389" s="341" t="s">
        <v>5348</v>
      </c>
      <c r="G389" s="264" t="s">
        <v>3367</v>
      </c>
      <c r="H389" s="301"/>
      <c r="I389" s="301" t="s">
        <v>14605</v>
      </c>
      <c r="J389" s="301"/>
      <c r="K389" s="313"/>
      <c r="L389" s="17"/>
      <c r="M389" s="17"/>
      <c r="N389" s="18" t="s">
        <v>17288</v>
      </c>
      <c r="O389" s="18"/>
      <c r="P389" s="263" t="s">
        <v>5335</v>
      </c>
      <c r="Q389" s="12"/>
      <c r="R389" s="12" t="s">
        <v>15991</v>
      </c>
      <c r="S389" s="12"/>
      <c r="T389" s="12"/>
      <c r="U389" s="12"/>
      <c r="V389" s="12"/>
      <c r="W389" s="12"/>
      <c r="X389" s="12"/>
      <c r="Y389" s="12"/>
      <c r="Z389" s="12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29"/>
      <c r="AX389" s="18"/>
      <c r="AY389" s="18"/>
      <c r="AZ389" s="29"/>
      <c r="BA389" s="20"/>
      <c r="BB389" s="20"/>
      <c r="BC389" s="42"/>
      <c r="BD389" s="371" t="s">
        <v>17104</v>
      </c>
      <c r="BE389" s="59"/>
    </row>
    <row r="390" spans="1:57" ht="30" customHeight="1" x14ac:dyDescent="0.25">
      <c r="A390" s="258">
        <v>362</v>
      </c>
      <c r="B390" s="258" t="s">
        <v>1066</v>
      </c>
      <c r="C390" s="258" t="s">
        <v>321</v>
      </c>
      <c r="D390" s="258" t="s">
        <v>1067</v>
      </c>
      <c r="E390" s="258" t="s">
        <v>1028</v>
      </c>
      <c r="F390" s="264" t="s">
        <v>14807</v>
      </c>
      <c r="G390" s="299" t="s">
        <v>680</v>
      </c>
      <c r="H390" s="264" t="s">
        <v>2889</v>
      </c>
      <c r="I390" s="264" t="s">
        <v>3164</v>
      </c>
      <c r="J390" s="258" t="s">
        <v>2458</v>
      </c>
      <c r="K390" s="310" t="s">
        <v>16397</v>
      </c>
      <c r="L390" s="11" t="s">
        <v>678</v>
      </c>
      <c r="M390" s="11"/>
      <c r="N390" s="23"/>
      <c r="O390" s="23"/>
      <c r="P390" s="295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23"/>
      <c r="AB390" s="23"/>
      <c r="AC390" s="23" t="s">
        <v>4508</v>
      </c>
      <c r="AD390" s="23"/>
      <c r="AE390" s="11"/>
      <c r="AF390" s="11"/>
      <c r="AG390" s="11"/>
      <c r="AH390" s="11"/>
      <c r="AI390" s="23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 t="s">
        <v>3531</v>
      </c>
      <c r="AX390" s="23"/>
      <c r="AY390" s="23"/>
      <c r="AZ390" s="11" t="s">
        <v>4532</v>
      </c>
      <c r="BA390" s="36" t="s">
        <v>2730</v>
      </c>
      <c r="BB390" s="36"/>
      <c r="BC390" s="114"/>
      <c r="BD390" s="370"/>
      <c r="BE390" s="58"/>
    </row>
    <row r="391" spans="1:57" ht="30" customHeight="1" x14ac:dyDescent="0.25">
      <c r="A391" s="258">
        <v>128</v>
      </c>
      <c r="B391" s="263" t="s">
        <v>230</v>
      </c>
      <c r="C391" s="263" t="s">
        <v>49</v>
      </c>
      <c r="D391" s="263" t="s">
        <v>231</v>
      </c>
      <c r="E391" s="263" t="s">
        <v>166</v>
      </c>
      <c r="F391" s="264" t="s">
        <v>14807</v>
      </c>
      <c r="G391" s="299" t="s">
        <v>3367</v>
      </c>
      <c r="H391" s="256" t="s">
        <v>3016</v>
      </c>
      <c r="I391" s="256" t="s">
        <v>6854</v>
      </c>
      <c r="J391" s="256" t="s">
        <v>3017</v>
      </c>
      <c r="K391" s="237" t="s">
        <v>16398</v>
      </c>
      <c r="L391" s="12" t="s">
        <v>678</v>
      </c>
      <c r="M391" s="12"/>
      <c r="N391" s="27"/>
      <c r="O391" s="27"/>
      <c r="P391" s="258" t="s">
        <v>6939</v>
      </c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22"/>
      <c r="BB391" s="22"/>
      <c r="BC391" s="42"/>
      <c r="BD391" s="370"/>
      <c r="BE391" s="59"/>
    </row>
    <row r="392" spans="1:57" ht="15" customHeight="1" x14ac:dyDescent="0.25">
      <c r="A392" s="258">
        <v>65</v>
      </c>
      <c r="B392" s="338" t="s">
        <v>148</v>
      </c>
      <c r="C392" s="338" t="s">
        <v>146</v>
      </c>
      <c r="D392" s="338" t="s">
        <v>149</v>
      </c>
      <c r="E392" s="338" t="s">
        <v>109</v>
      </c>
      <c r="F392" s="264" t="s">
        <v>14807</v>
      </c>
      <c r="G392" s="361" t="s">
        <v>7702</v>
      </c>
      <c r="H392" s="256"/>
      <c r="I392" s="256"/>
      <c r="J392" s="256" t="s">
        <v>2395</v>
      </c>
      <c r="K392" s="237" t="s">
        <v>16399</v>
      </c>
      <c r="L392" s="12" t="s">
        <v>678</v>
      </c>
      <c r="M392" s="12"/>
      <c r="N392" s="14"/>
      <c r="O392" s="14"/>
      <c r="P392" s="263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22"/>
      <c r="BB392" s="22"/>
      <c r="BC392" s="42"/>
      <c r="BD392" s="370"/>
      <c r="BE392" s="59"/>
    </row>
    <row r="393" spans="1:57" ht="15" customHeight="1" x14ac:dyDescent="0.25">
      <c r="A393" s="258">
        <v>437</v>
      </c>
      <c r="B393" s="258" t="s">
        <v>1288</v>
      </c>
      <c r="C393" s="258" t="s">
        <v>968</v>
      </c>
      <c r="D393" s="258" t="s">
        <v>1287</v>
      </c>
      <c r="E393" s="258" t="s">
        <v>3669</v>
      </c>
      <c r="F393" s="264" t="s">
        <v>14807</v>
      </c>
      <c r="G393" s="299" t="s">
        <v>686</v>
      </c>
      <c r="H393" s="258" t="s">
        <v>4883</v>
      </c>
      <c r="I393" s="264" t="s">
        <v>4694</v>
      </c>
      <c r="J393" s="258" t="s">
        <v>1289</v>
      </c>
      <c r="K393" s="310" t="s">
        <v>16400</v>
      </c>
      <c r="L393" s="11" t="s">
        <v>678</v>
      </c>
      <c r="M393" s="11"/>
      <c r="N393" s="23"/>
      <c r="O393" s="23"/>
      <c r="P393" s="263" t="s">
        <v>2375</v>
      </c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3"/>
      <c r="AB393" s="23"/>
      <c r="AC393" s="23" t="s">
        <v>7684</v>
      </c>
      <c r="AD393" s="23" t="s">
        <v>3924</v>
      </c>
      <c r="AE393" s="23" t="s">
        <v>5244</v>
      </c>
      <c r="AF393" s="23">
        <v>498.95</v>
      </c>
      <c r="AG393" s="23"/>
      <c r="AH393" s="23"/>
      <c r="AI393" s="23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 t="s">
        <v>6153</v>
      </c>
      <c r="AX393" s="23"/>
      <c r="AY393" s="23"/>
      <c r="AZ393" s="11" t="s">
        <v>7846</v>
      </c>
      <c r="BA393" s="20" t="s">
        <v>3677</v>
      </c>
      <c r="BB393" s="20"/>
      <c r="BC393" s="114"/>
      <c r="BD393" s="370"/>
      <c r="BE393" s="58"/>
    </row>
    <row r="394" spans="1:57" ht="15" customHeight="1" x14ac:dyDescent="0.25">
      <c r="A394" s="258">
        <v>552</v>
      </c>
      <c r="B394" s="258" t="s">
        <v>21432</v>
      </c>
      <c r="C394" s="258" t="s">
        <v>1431</v>
      </c>
      <c r="D394" s="258" t="s">
        <v>1287</v>
      </c>
      <c r="E394" s="258" t="s">
        <v>1626</v>
      </c>
      <c r="F394" s="341" t="s">
        <v>5348</v>
      </c>
      <c r="G394" s="264" t="s">
        <v>14614</v>
      </c>
      <c r="H394" s="258" t="s">
        <v>14593</v>
      </c>
      <c r="I394" s="258" t="s">
        <v>20860</v>
      </c>
      <c r="J394" s="258" t="s">
        <v>1612</v>
      </c>
      <c r="K394" s="310" t="s">
        <v>16401</v>
      </c>
      <c r="L394" s="11" t="s">
        <v>678</v>
      </c>
      <c r="M394" s="11"/>
      <c r="N394" s="23"/>
      <c r="O394" s="23" t="s">
        <v>21695</v>
      </c>
      <c r="P394" s="258" t="s">
        <v>5699</v>
      </c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 t="s">
        <v>22360</v>
      </c>
      <c r="AF394" s="23">
        <v>52.16</v>
      </c>
      <c r="AG394" s="23"/>
      <c r="AH394" s="23"/>
      <c r="AI394" s="23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23"/>
      <c r="AY394" s="23"/>
      <c r="AZ394" s="11"/>
      <c r="BA394" s="34"/>
      <c r="BB394" s="34"/>
      <c r="BC394" s="114"/>
      <c r="BD394" s="370"/>
      <c r="BE394" s="58"/>
    </row>
    <row r="395" spans="1:57" ht="45" customHeight="1" x14ac:dyDescent="0.25">
      <c r="A395" s="258">
        <v>532</v>
      </c>
      <c r="B395" s="258" t="s">
        <v>1560</v>
      </c>
      <c r="C395" s="258" t="s">
        <v>1039</v>
      </c>
      <c r="D395" s="258" t="s">
        <v>1588</v>
      </c>
      <c r="E395" s="258" t="s">
        <v>1419</v>
      </c>
      <c r="F395" s="341" t="s">
        <v>5348</v>
      </c>
      <c r="G395" s="264" t="s">
        <v>682</v>
      </c>
      <c r="H395" s="258" t="s">
        <v>1431</v>
      </c>
      <c r="I395" s="258"/>
      <c r="J395" s="258">
        <v>5475</v>
      </c>
      <c r="K395" s="310" t="s">
        <v>16402</v>
      </c>
      <c r="L395" s="11" t="s">
        <v>678</v>
      </c>
      <c r="M395" s="11"/>
      <c r="N395" s="23"/>
      <c r="O395" s="23"/>
      <c r="P395" s="258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23"/>
      <c r="AY395" s="23"/>
      <c r="AZ395" s="11"/>
      <c r="BA395" s="34"/>
      <c r="BB395" s="34"/>
      <c r="BC395" s="114"/>
      <c r="BD395" s="370"/>
      <c r="BE395" s="58"/>
    </row>
    <row r="396" spans="1:57" ht="30" customHeight="1" x14ac:dyDescent="0.25">
      <c r="A396" s="258">
        <v>448</v>
      </c>
      <c r="B396" s="258" t="s">
        <v>1322</v>
      </c>
      <c r="C396" s="258" t="s">
        <v>1069</v>
      </c>
      <c r="D396" s="258" t="s">
        <v>1321</v>
      </c>
      <c r="E396" s="258" t="s">
        <v>1245</v>
      </c>
      <c r="F396" s="264" t="s">
        <v>14807</v>
      </c>
      <c r="G396" s="299" t="s">
        <v>682</v>
      </c>
      <c r="H396" s="258" t="s">
        <v>1286</v>
      </c>
      <c r="I396" s="258" t="s">
        <v>2566</v>
      </c>
      <c r="J396" s="258" t="s">
        <v>1323</v>
      </c>
      <c r="K396" s="310" t="s">
        <v>16403</v>
      </c>
      <c r="L396" s="11" t="s">
        <v>678</v>
      </c>
      <c r="M396" s="11"/>
      <c r="N396" s="23"/>
      <c r="O396" s="23"/>
      <c r="P396" s="258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23"/>
      <c r="AY396" s="23"/>
      <c r="AZ396" s="11"/>
      <c r="BA396" s="34"/>
      <c r="BB396" s="34"/>
      <c r="BC396" s="114"/>
      <c r="BD396" s="370"/>
      <c r="BE396" s="58"/>
    </row>
    <row r="397" spans="1:57" ht="15" customHeight="1" x14ac:dyDescent="0.25">
      <c r="A397" s="258">
        <v>177</v>
      </c>
      <c r="B397" s="258" t="s">
        <v>320</v>
      </c>
      <c r="C397" s="258" t="s">
        <v>321</v>
      </c>
      <c r="D397" s="258" t="s">
        <v>322</v>
      </c>
      <c r="E397" s="258" t="s">
        <v>7561</v>
      </c>
      <c r="F397" s="264" t="s">
        <v>14807</v>
      </c>
      <c r="G397" s="299" t="s">
        <v>7524</v>
      </c>
      <c r="H397" s="256" t="s">
        <v>389</v>
      </c>
      <c r="I397" s="256" t="s">
        <v>4972</v>
      </c>
      <c r="J397" s="256" t="s">
        <v>465</v>
      </c>
      <c r="K397" s="321" t="s">
        <v>16404</v>
      </c>
      <c r="L397" s="12" t="s">
        <v>444</v>
      </c>
      <c r="M397" s="12"/>
      <c r="N397" s="15"/>
      <c r="O397" s="15"/>
      <c r="P397" s="258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12"/>
      <c r="AB397" s="12"/>
      <c r="AC397" s="12"/>
      <c r="AD397" s="12"/>
      <c r="AE397" s="12"/>
      <c r="AF397" s="12"/>
      <c r="AG397" s="12"/>
      <c r="AH397" s="12"/>
      <c r="AI397" s="19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20" t="s">
        <v>574</v>
      </c>
      <c r="BB397" s="20"/>
      <c r="BC397" s="114"/>
      <c r="BD397" s="370"/>
      <c r="BE397" s="58"/>
    </row>
    <row r="398" spans="1:57" s="230" customFormat="1" ht="15" customHeight="1" x14ac:dyDescent="0.25">
      <c r="A398" s="297">
        <v>413</v>
      </c>
      <c r="B398" s="297" t="s">
        <v>1220</v>
      </c>
      <c r="C398" s="297" t="s">
        <v>1202</v>
      </c>
      <c r="D398" s="297" t="s">
        <v>1221</v>
      </c>
      <c r="E398" s="297" t="s">
        <v>1245</v>
      </c>
      <c r="F398" s="305" t="s">
        <v>14807</v>
      </c>
      <c r="G398" s="366" t="s">
        <v>680</v>
      </c>
      <c r="H398" s="297"/>
      <c r="I398" s="297"/>
      <c r="J398" s="297" t="s">
        <v>1222</v>
      </c>
      <c r="K398" s="323" t="s">
        <v>16405</v>
      </c>
      <c r="L398" s="61" t="s">
        <v>698</v>
      </c>
      <c r="M398" s="61"/>
      <c r="N398" s="226"/>
      <c r="O398" s="226"/>
      <c r="P398" s="298"/>
      <c r="Q398" s="224"/>
      <c r="R398" s="224"/>
      <c r="S398" s="224"/>
      <c r="T398" s="224"/>
      <c r="U398" s="224"/>
      <c r="V398" s="224"/>
      <c r="W398" s="224"/>
      <c r="X398" s="224"/>
      <c r="Y398" s="224"/>
      <c r="Z398" s="224"/>
      <c r="AA398" s="226"/>
      <c r="AB398" s="226"/>
      <c r="AC398" s="226"/>
      <c r="AD398" s="226"/>
      <c r="AE398" s="61"/>
      <c r="AF398" s="61"/>
      <c r="AG398" s="61"/>
      <c r="AH398" s="61"/>
      <c r="AI398" s="226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226"/>
      <c r="AY398" s="226"/>
      <c r="AZ398" s="61"/>
      <c r="BA398" s="236"/>
      <c r="BB398" s="236"/>
      <c r="BC398" s="241"/>
      <c r="BD398" s="371" t="s">
        <v>17105</v>
      </c>
      <c r="BE398" s="251"/>
    </row>
    <row r="399" spans="1:57" ht="15" customHeight="1" x14ac:dyDescent="0.25">
      <c r="A399" s="258">
        <v>541</v>
      </c>
      <c r="B399" s="258" t="s">
        <v>1583</v>
      </c>
      <c r="C399" s="258" t="s">
        <v>712</v>
      </c>
      <c r="D399" s="258" t="s">
        <v>1584</v>
      </c>
      <c r="E399" s="339" t="s">
        <v>2726</v>
      </c>
      <c r="F399" s="264" t="s">
        <v>14807</v>
      </c>
      <c r="G399" s="299" t="s">
        <v>2243</v>
      </c>
      <c r="H399" s="258" t="s">
        <v>1431</v>
      </c>
      <c r="I399" s="258" t="s">
        <v>10446</v>
      </c>
      <c r="J399" s="258" t="s">
        <v>1585</v>
      </c>
      <c r="K399" s="310" t="s">
        <v>16406</v>
      </c>
      <c r="L399" s="11" t="s">
        <v>678</v>
      </c>
      <c r="M399" s="11"/>
      <c r="N399" s="23"/>
      <c r="O399" s="23"/>
      <c r="P399" s="258" t="s">
        <v>13369</v>
      </c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23"/>
      <c r="AY399" s="23"/>
      <c r="AZ399" s="11"/>
      <c r="BA399" s="20" t="s">
        <v>2759</v>
      </c>
      <c r="BB399" s="20"/>
      <c r="BC399" s="114"/>
      <c r="BD399" s="370"/>
      <c r="BE399" s="58"/>
    </row>
    <row r="400" spans="1:57" ht="15" customHeight="1" x14ac:dyDescent="0.25">
      <c r="A400" s="258">
        <v>586</v>
      </c>
      <c r="B400" s="258" t="s">
        <v>1703</v>
      </c>
      <c r="C400" s="258" t="s">
        <v>1039</v>
      </c>
      <c r="D400" s="258" t="s">
        <v>1702</v>
      </c>
      <c r="E400" s="339" t="s">
        <v>3101</v>
      </c>
      <c r="F400" s="264" t="s">
        <v>14807</v>
      </c>
      <c r="G400" s="299" t="s">
        <v>647</v>
      </c>
      <c r="H400" s="258" t="s">
        <v>2001</v>
      </c>
      <c r="I400" s="264" t="s">
        <v>8430</v>
      </c>
      <c r="J400" s="258" t="s">
        <v>1704</v>
      </c>
      <c r="K400" s="310" t="s">
        <v>16407</v>
      </c>
      <c r="L400" s="11" t="s">
        <v>764</v>
      </c>
      <c r="M400" s="11"/>
      <c r="N400" s="23"/>
      <c r="O400" s="23"/>
      <c r="P400" s="258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 t="s">
        <v>12755</v>
      </c>
      <c r="AB400" s="23"/>
      <c r="AC400" s="23" t="s">
        <v>13385</v>
      </c>
      <c r="AD400" s="23"/>
      <c r="AE400" s="23" t="s">
        <v>8472</v>
      </c>
      <c r="AF400" s="23">
        <v>241.42</v>
      </c>
      <c r="AG400" s="23"/>
      <c r="AH400" s="23"/>
      <c r="AI400" s="23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 t="s">
        <v>9243</v>
      </c>
      <c r="AX400" s="23"/>
      <c r="AY400" s="23"/>
      <c r="AZ400" s="11" t="s">
        <v>13409</v>
      </c>
      <c r="BA400" s="20" t="s">
        <v>3099</v>
      </c>
      <c r="BB400" s="20"/>
      <c r="BC400" s="114"/>
      <c r="BD400" s="370"/>
      <c r="BE400" s="58"/>
    </row>
    <row r="401" spans="1:57" ht="30" customHeight="1" x14ac:dyDescent="0.25">
      <c r="A401" s="258">
        <v>281</v>
      </c>
      <c r="B401" s="258" t="s">
        <v>749</v>
      </c>
      <c r="C401" s="258" t="s">
        <v>707</v>
      </c>
      <c r="D401" s="258" t="s">
        <v>750</v>
      </c>
      <c r="E401" s="295" t="s">
        <v>3669</v>
      </c>
      <c r="F401" s="264" t="s">
        <v>14807</v>
      </c>
      <c r="G401" s="299" t="s">
        <v>652</v>
      </c>
      <c r="H401" s="258" t="s">
        <v>6854</v>
      </c>
      <c r="I401" s="258"/>
      <c r="J401" s="258" t="s">
        <v>858</v>
      </c>
      <c r="K401" s="310" t="s">
        <v>16258</v>
      </c>
      <c r="L401" s="11" t="s">
        <v>678</v>
      </c>
      <c r="M401" s="11"/>
      <c r="N401" s="23"/>
      <c r="O401" s="23"/>
      <c r="P401" s="258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11" t="s">
        <v>2021</v>
      </c>
      <c r="AF401" s="11">
        <v>3544.71</v>
      </c>
      <c r="AG401" s="11"/>
      <c r="AH401" s="11"/>
      <c r="AI401" s="23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23"/>
      <c r="AY401" s="23"/>
      <c r="AZ401" s="11"/>
      <c r="BA401" s="20" t="s">
        <v>3670</v>
      </c>
      <c r="BB401" s="20"/>
      <c r="BC401" s="114"/>
      <c r="BD401" s="370"/>
      <c r="BE401" s="58"/>
    </row>
    <row r="402" spans="1:57" ht="15" customHeight="1" x14ac:dyDescent="0.25">
      <c r="A402" s="258">
        <v>420</v>
      </c>
      <c r="B402" s="258" t="s">
        <v>1239</v>
      </c>
      <c r="C402" s="258" t="s">
        <v>1155</v>
      </c>
      <c r="D402" s="258" t="s">
        <v>1240</v>
      </c>
      <c r="E402" s="258" t="s">
        <v>1245</v>
      </c>
      <c r="F402" s="264" t="s">
        <v>14807</v>
      </c>
      <c r="G402" s="299" t="s">
        <v>625</v>
      </c>
      <c r="H402" s="258" t="s">
        <v>6388</v>
      </c>
      <c r="I402" s="264" t="s">
        <v>3042</v>
      </c>
      <c r="J402" s="258" t="s">
        <v>1241</v>
      </c>
      <c r="K402" s="310" t="s">
        <v>16408</v>
      </c>
      <c r="L402" s="11" t="s">
        <v>704</v>
      </c>
      <c r="M402" s="11"/>
      <c r="N402" s="23"/>
      <c r="O402" s="23"/>
      <c r="P402" s="258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 t="s">
        <v>5042</v>
      </c>
      <c r="AB402" s="23"/>
      <c r="AC402" s="35" t="s">
        <v>8604</v>
      </c>
      <c r="AD402" s="23"/>
      <c r="AE402" s="11"/>
      <c r="AF402" s="11"/>
      <c r="AG402" s="11"/>
      <c r="AH402" s="11"/>
      <c r="AI402" s="23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28" t="s">
        <v>4726</v>
      </c>
      <c r="AX402" s="23"/>
      <c r="AY402" s="23"/>
      <c r="AZ402" s="11" t="s">
        <v>8642</v>
      </c>
      <c r="BA402" s="34"/>
      <c r="BB402" s="34"/>
      <c r="BC402" s="114"/>
      <c r="BD402" s="370"/>
      <c r="BE402" s="58"/>
    </row>
    <row r="403" spans="1:57" ht="28.5" customHeight="1" x14ac:dyDescent="0.25">
      <c r="A403" s="258">
        <v>87</v>
      </c>
      <c r="B403" s="263" t="s">
        <v>175</v>
      </c>
      <c r="C403" s="263" t="s">
        <v>176</v>
      </c>
      <c r="D403" s="263" t="s">
        <v>177</v>
      </c>
      <c r="E403" s="263" t="s">
        <v>166</v>
      </c>
      <c r="F403" s="341" t="s">
        <v>5348</v>
      </c>
      <c r="G403" s="295" t="s">
        <v>640</v>
      </c>
      <c r="H403" s="256" t="s">
        <v>6916</v>
      </c>
      <c r="I403" s="256" t="s">
        <v>9662</v>
      </c>
      <c r="J403" s="263" t="s">
        <v>826</v>
      </c>
      <c r="K403" s="309" t="s">
        <v>16409</v>
      </c>
      <c r="L403" s="12" t="s">
        <v>698</v>
      </c>
      <c r="M403" s="12"/>
      <c r="N403" s="12"/>
      <c r="O403" s="12"/>
      <c r="P403" s="258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12" t="s">
        <v>15039</v>
      </c>
      <c r="AB403" s="14" t="s">
        <v>14601</v>
      </c>
      <c r="AC403" s="12" t="s">
        <v>15431</v>
      </c>
      <c r="AD403" s="12"/>
      <c r="AE403" s="12" t="s">
        <v>3857</v>
      </c>
      <c r="AF403" s="12">
        <v>564.70000000000005</v>
      </c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 t="s">
        <v>6914</v>
      </c>
      <c r="AR403" s="12"/>
      <c r="AS403" s="12"/>
      <c r="AT403" s="12"/>
      <c r="AU403" s="12"/>
      <c r="AV403" s="12"/>
      <c r="AW403" s="123"/>
      <c r="AX403" s="123" t="s">
        <v>13185</v>
      </c>
      <c r="AY403" s="14" t="s">
        <v>15038</v>
      </c>
      <c r="AZ403" s="12" t="s">
        <v>15433</v>
      </c>
      <c r="BA403" s="20" t="s">
        <v>9000</v>
      </c>
      <c r="BB403" s="22"/>
      <c r="BC403" s="42"/>
      <c r="BD403" s="370"/>
      <c r="BE403" s="59"/>
    </row>
    <row r="404" spans="1:57" ht="30.75" customHeight="1" x14ac:dyDescent="0.25">
      <c r="A404" s="258">
        <v>221</v>
      </c>
      <c r="B404" s="264" t="s">
        <v>605</v>
      </c>
      <c r="C404" s="264" t="s">
        <v>600</v>
      </c>
      <c r="D404" s="264" t="s">
        <v>2172</v>
      </c>
      <c r="E404" s="264" t="s">
        <v>579</v>
      </c>
      <c r="F404" s="264" t="s">
        <v>14807</v>
      </c>
      <c r="G404" s="360" t="s">
        <v>682</v>
      </c>
      <c r="H404" s="264"/>
      <c r="I404" s="264"/>
      <c r="J404" s="264" t="s">
        <v>882</v>
      </c>
      <c r="K404" s="109" t="s">
        <v>16410</v>
      </c>
      <c r="L404" s="11" t="s">
        <v>678</v>
      </c>
      <c r="M404" s="11"/>
      <c r="N404" s="11"/>
      <c r="O404" s="11"/>
      <c r="P404" s="263" t="s">
        <v>2167</v>
      </c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59"/>
      <c r="AS404" s="59"/>
      <c r="AT404" s="59"/>
      <c r="AU404" s="59"/>
      <c r="AV404" s="59"/>
      <c r="AW404" s="59"/>
      <c r="AX404" s="59"/>
      <c r="AY404" s="11"/>
      <c r="AZ404" s="11"/>
      <c r="BA404" s="34"/>
      <c r="BB404" s="34"/>
      <c r="BC404" s="42"/>
      <c r="BD404" s="370"/>
      <c r="BE404" s="59"/>
    </row>
    <row r="405" spans="1:57" ht="29.25" customHeight="1" x14ac:dyDescent="0.25">
      <c r="A405" s="258">
        <v>174</v>
      </c>
      <c r="B405" s="258" t="s">
        <v>313</v>
      </c>
      <c r="C405" s="258" t="s">
        <v>296</v>
      </c>
      <c r="D405" s="258" t="s">
        <v>314</v>
      </c>
      <c r="E405" s="258" t="s">
        <v>7550</v>
      </c>
      <c r="F405" s="264" t="s">
        <v>14807</v>
      </c>
      <c r="G405" s="299" t="s">
        <v>7578</v>
      </c>
      <c r="H405" s="301" t="s">
        <v>1606</v>
      </c>
      <c r="I405" s="301" t="s">
        <v>2353</v>
      </c>
      <c r="J405" s="256" t="s">
        <v>492</v>
      </c>
      <c r="K405" s="237" t="s">
        <v>16411</v>
      </c>
      <c r="L405" s="12" t="s">
        <v>444</v>
      </c>
      <c r="M405" s="12"/>
      <c r="N405" s="21"/>
      <c r="O405" s="21"/>
      <c r="P405" s="258" t="s">
        <v>2167</v>
      </c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7"/>
      <c r="AB405" s="17"/>
      <c r="AC405" s="17"/>
      <c r="AD405" s="18"/>
      <c r="AE405" s="18" t="s">
        <v>4251</v>
      </c>
      <c r="AF405" s="18" t="s">
        <v>4252</v>
      </c>
      <c r="AG405" s="18"/>
      <c r="AH405" s="18"/>
      <c r="AI405" s="16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29" t="s">
        <v>4493</v>
      </c>
      <c r="AX405" s="17"/>
      <c r="AY405" s="17"/>
      <c r="AZ405" s="27"/>
      <c r="BA405" s="20" t="s">
        <v>3677</v>
      </c>
      <c r="BB405" s="20"/>
      <c r="BC405" s="114"/>
      <c r="BD405" s="370"/>
      <c r="BE405" s="58"/>
    </row>
    <row r="406" spans="1:57" ht="31.5" customHeight="1" x14ac:dyDescent="0.25">
      <c r="A406" s="258">
        <v>169</v>
      </c>
      <c r="B406" s="338" t="s">
        <v>300</v>
      </c>
      <c r="C406" s="338" t="s">
        <v>301</v>
      </c>
      <c r="D406" s="338" t="s">
        <v>1203</v>
      </c>
      <c r="E406" s="338" t="s">
        <v>267</v>
      </c>
      <c r="F406" s="264" t="s">
        <v>14807</v>
      </c>
      <c r="G406" s="361" t="s">
        <v>3368</v>
      </c>
      <c r="H406" s="256" t="s">
        <v>327</v>
      </c>
      <c r="I406" s="256" t="s">
        <v>1100</v>
      </c>
      <c r="J406" s="256" t="s">
        <v>461</v>
      </c>
      <c r="K406" s="237" t="s">
        <v>16412</v>
      </c>
      <c r="L406" s="12" t="s">
        <v>409</v>
      </c>
      <c r="M406" s="12"/>
      <c r="N406" s="15"/>
      <c r="O406" s="15"/>
      <c r="P406" s="295"/>
      <c r="Q406" s="17"/>
      <c r="R406" s="17"/>
      <c r="S406" s="17"/>
      <c r="T406" s="17"/>
      <c r="U406" s="17"/>
      <c r="V406" s="18" t="s">
        <v>6253</v>
      </c>
      <c r="W406" s="18"/>
      <c r="X406" s="18"/>
      <c r="Y406" s="18"/>
      <c r="Z406" s="18"/>
      <c r="AA406" s="12" t="s">
        <v>1995</v>
      </c>
      <c r="AB406" s="12"/>
      <c r="AC406" s="12"/>
      <c r="AD406" s="12"/>
      <c r="AE406" s="12" t="s">
        <v>1202</v>
      </c>
      <c r="AF406" s="12">
        <v>270.97000000000003</v>
      </c>
      <c r="AG406" s="12"/>
      <c r="AH406" s="12"/>
      <c r="AI406" s="19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 t="s">
        <v>2753</v>
      </c>
      <c r="AX406" s="12"/>
      <c r="AY406" s="12"/>
      <c r="AZ406" s="12" t="s">
        <v>3113</v>
      </c>
      <c r="BA406" s="20" t="s">
        <v>574</v>
      </c>
      <c r="BB406" s="20"/>
      <c r="BC406" s="114"/>
      <c r="BD406" s="370"/>
      <c r="BE406" s="58"/>
    </row>
    <row r="407" spans="1:57" ht="30" customHeight="1" x14ac:dyDescent="0.25">
      <c r="A407" s="258">
        <v>220</v>
      </c>
      <c r="B407" s="264" t="s">
        <v>603</v>
      </c>
      <c r="C407" s="264" t="s">
        <v>600</v>
      </c>
      <c r="D407" s="264" t="s">
        <v>604</v>
      </c>
      <c r="E407" s="264" t="s">
        <v>579</v>
      </c>
      <c r="F407" s="264" t="s">
        <v>14807</v>
      </c>
      <c r="G407" s="360" t="s">
        <v>683</v>
      </c>
      <c r="H407" s="264" t="s">
        <v>3020</v>
      </c>
      <c r="I407" s="264"/>
      <c r="J407" s="264" t="s">
        <v>893</v>
      </c>
      <c r="K407" s="239" t="s">
        <v>16413</v>
      </c>
      <c r="L407" s="11" t="s">
        <v>894</v>
      </c>
      <c r="M407" s="11"/>
      <c r="N407" s="11"/>
      <c r="O407" s="11"/>
      <c r="P407" s="263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34"/>
      <c r="BB407" s="34"/>
      <c r="BC407" s="42"/>
      <c r="BD407" s="370"/>
      <c r="BE407" s="59"/>
    </row>
    <row r="408" spans="1:57" ht="45" customHeight="1" x14ac:dyDescent="0.25">
      <c r="A408" s="258">
        <v>155</v>
      </c>
      <c r="B408" s="258" t="s">
        <v>270</v>
      </c>
      <c r="C408" s="258" t="s">
        <v>271</v>
      </c>
      <c r="D408" s="258" t="s">
        <v>272</v>
      </c>
      <c r="E408" s="258" t="s">
        <v>267</v>
      </c>
      <c r="F408" s="264" t="s">
        <v>14807</v>
      </c>
      <c r="G408" s="299" t="s">
        <v>3367</v>
      </c>
      <c r="H408" s="256" t="s">
        <v>332</v>
      </c>
      <c r="I408" s="256" t="s">
        <v>2457</v>
      </c>
      <c r="J408" s="256" t="s">
        <v>436</v>
      </c>
      <c r="K408" s="237" t="s">
        <v>16414</v>
      </c>
      <c r="L408" s="12" t="s">
        <v>411</v>
      </c>
      <c r="M408" s="12"/>
      <c r="N408" s="15"/>
      <c r="O408" s="15"/>
      <c r="P408" s="258" t="s">
        <v>3039</v>
      </c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2"/>
      <c r="AB408" s="12"/>
      <c r="AC408" s="12"/>
      <c r="AD408" s="12"/>
      <c r="AE408" s="14"/>
      <c r="AF408" s="14"/>
      <c r="AG408" s="14"/>
      <c r="AH408" s="14"/>
      <c r="AI408" s="15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2"/>
      <c r="AX408" s="12"/>
      <c r="AY408" s="12"/>
      <c r="AZ408" s="12"/>
      <c r="BA408" s="22"/>
      <c r="BB408" s="22"/>
      <c r="BC408" s="114"/>
      <c r="BD408" s="370"/>
      <c r="BE408" s="58"/>
    </row>
    <row r="409" spans="1:57" ht="45" customHeight="1" x14ac:dyDescent="0.25">
      <c r="A409" s="258">
        <v>46</v>
      </c>
      <c r="B409" s="338" t="s">
        <v>82</v>
      </c>
      <c r="C409" s="338" t="s">
        <v>83</v>
      </c>
      <c r="D409" s="338" t="s">
        <v>84</v>
      </c>
      <c r="E409" s="338" t="s">
        <v>11</v>
      </c>
      <c r="F409" s="341" t="s">
        <v>5348</v>
      </c>
      <c r="G409" s="341" t="s">
        <v>640</v>
      </c>
      <c r="H409" s="263" t="s">
        <v>28</v>
      </c>
      <c r="I409" s="263"/>
      <c r="J409" s="263" t="s">
        <v>471</v>
      </c>
      <c r="K409" s="309" t="s">
        <v>16415</v>
      </c>
      <c r="L409" s="12" t="s">
        <v>444</v>
      </c>
      <c r="M409" s="12"/>
      <c r="N409" s="21"/>
      <c r="O409" s="21"/>
      <c r="P409" s="263" t="s">
        <v>3039</v>
      </c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7"/>
      <c r="AB409" s="17"/>
      <c r="AC409" s="17"/>
      <c r="AD409" s="17"/>
      <c r="AE409" s="17"/>
      <c r="AF409" s="17"/>
      <c r="AG409" s="17"/>
      <c r="AH409" s="17"/>
      <c r="AI409" s="16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8"/>
      <c r="AX409" s="17"/>
      <c r="AY409" s="17"/>
      <c r="AZ409" s="14"/>
      <c r="BA409" s="22"/>
      <c r="BB409" s="22"/>
      <c r="BC409" s="114"/>
      <c r="BD409" s="370"/>
      <c r="BE409" s="58"/>
    </row>
    <row r="410" spans="1:57" ht="60" customHeight="1" x14ac:dyDescent="0.25">
      <c r="A410" s="258">
        <v>2</v>
      </c>
      <c r="B410" s="258" t="s">
        <v>87</v>
      </c>
      <c r="C410" s="339">
        <v>42342</v>
      </c>
      <c r="D410" s="258" t="s">
        <v>88</v>
      </c>
      <c r="E410" s="339" t="s">
        <v>2</v>
      </c>
      <c r="F410" s="264" t="s">
        <v>14807</v>
      </c>
      <c r="G410" s="299" t="s">
        <v>14204</v>
      </c>
      <c r="H410" s="256" t="s">
        <v>4082</v>
      </c>
      <c r="I410" s="256"/>
      <c r="J410" s="256" t="s">
        <v>486</v>
      </c>
      <c r="K410" s="237" t="s">
        <v>16416</v>
      </c>
      <c r="L410" s="12" t="s">
        <v>487</v>
      </c>
      <c r="M410" s="12"/>
      <c r="N410" s="21"/>
      <c r="O410" s="21"/>
      <c r="P410" s="295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6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8"/>
      <c r="AX410" s="17"/>
      <c r="AY410" s="17"/>
      <c r="AZ410" s="18"/>
      <c r="BA410" s="22"/>
      <c r="BB410" s="22" t="s">
        <v>14508</v>
      </c>
      <c r="BC410" s="114"/>
      <c r="BD410" s="370"/>
      <c r="BE410" s="58"/>
    </row>
    <row r="411" spans="1:57" ht="30" customHeight="1" x14ac:dyDescent="0.25">
      <c r="A411" s="258">
        <v>391</v>
      </c>
      <c r="B411" s="258" t="s">
        <v>1149</v>
      </c>
      <c r="C411" s="258" t="s">
        <v>61</v>
      </c>
      <c r="D411" s="258" t="s">
        <v>1150</v>
      </c>
      <c r="E411" s="258" t="s">
        <v>1074</v>
      </c>
      <c r="F411" s="264" t="s">
        <v>14807</v>
      </c>
      <c r="G411" s="299" t="s">
        <v>641</v>
      </c>
      <c r="H411" s="258" t="s">
        <v>1185</v>
      </c>
      <c r="I411" s="258"/>
      <c r="J411" s="258">
        <v>5089</v>
      </c>
      <c r="K411" s="310" t="s">
        <v>16417</v>
      </c>
      <c r="L411" s="11" t="s">
        <v>678</v>
      </c>
      <c r="M411" s="11"/>
      <c r="N411" s="23"/>
      <c r="O411" s="23"/>
      <c r="P411" s="295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23"/>
      <c r="AB411" s="23"/>
      <c r="AC411" s="23"/>
      <c r="AD411" s="23"/>
      <c r="AE411" s="11"/>
      <c r="AF411" s="11"/>
      <c r="AG411" s="11"/>
      <c r="AH411" s="11"/>
      <c r="AI411" s="23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23"/>
      <c r="AY411" s="23"/>
      <c r="AZ411" s="11"/>
      <c r="BA411" s="34"/>
      <c r="BB411" s="34"/>
      <c r="BC411" s="114"/>
      <c r="BD411" s="370"/>
      <c r="BE411" s="58"/>
    </row>
    <row r="412" spans="1:57" ht="90" customHeight="1" x14ac:dyDescent="0.25">
      <c r="A412" s="258">
        <v>613</v>
      </c>
      <c r="B412" s="258" t="s">
        <v>1837</v>
      </c>
      <c r="C412" s="258" t="s">
        <v>20</v>
      </c>
      <c r="D412" s="258" t="s">
        <v>1779</v>
      </c>
      <c r="E412" s="258" t="s">
        <v>1626</v>
      </c>
      <c r="F412" s="264" t="s">
        <v>14807</v>
      </c>
      <c r="G412" s="299" t="s">
        <v>647</v>
      </c>
      <c r="H412" s="258" t="s">
        <v>1836</v>
      </c>
      <c r="I412" s="258" t="s">
        <v>2801</v>
      </c>
      <c r="J412" s="258"/>
      <c r="K412" s="310" t="s">
        <v>16110</v>
      </c>
      <c r="L412" s="11" t="s">
        <v>764</v>
      </c>
      <c r="M412" s="11"/>
      <c r="N412" s="23"/>
      <c r="O412" s="23"/>
      <c r="P412" s="258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23"/>
      <c r="AY412" s="23"/>
      <c r="AZ412" s="11"/>
      <c r="BA412" s="34"/>
      <c r="BB412" s="34"/>
      <c r="BC412" s="114"/>
      <c r="BD412" s="370"/>
      <c r="BE412" s="58"/>
    </row>
    <row r="413" spans="1:57" ht="15" customHeight="1" x14ac:dyDescent="0.25">
      <c r="A413" s="258">
        <v>562</v>
      </c>
      <c r="B413" s="258" t="s">
        <v>1639</v>
      </c>
      <c r="C413" s="258" t="s">
        <v>301</v>
      </c>
      <c r="D413" s="258" t="s">
        <v>1640</v>
      </c>
      <c r="E413" s="258" t="s">
        <v>1626</v>
      </c>
      <c r="F413" s="264" t="s">
        <v>14807</v>
      </c>
      <c r="G413" s="299" t="s">
        <v>17794</v>
      </c>
      <c r="H413" s="258" t="s">
        <v>1792</v>
      </c>
      <c r="I413" s="258"/>
      <c r="J413" s="258" t="s">
        <v>1641</v>
      </c>
      <c r="K413" s="310" t="s">
        <v>16418</v>
      </c>
      <c r="L413" s="11" t="s">
        <v>704</v>
      </c>
      <c r="M413" s="11"/>
      <c r="N413" s="23"/>
      <c r="O413" s="23"/>
      <c r="P413" s="258" t="s">
        <v>3669</v>
      </c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23"/>
      <c r="AY413" s="23"/>
      <c r="AZ413" s="11"/>
      <c r="BA413" s="34"/>
      <c r="BB413" s="34"/>
      <c r="BC413" s="114"/>
      <c r="BD413" s="370"/>
      <c r="BE413" s="58"/>
    </row>
    <row r="414" spans="1:57" ht="45" customHeight="1" x14ac:dyDescent="0.25">
      <c r="A414" s="258">
        <v>27</v>
      </c>
      <c r="B414" s="258" t="s">
        <v>40</v>
      </c>
      <c r="C414" s="258" t="s">
        <v>35</v>
      </c>
      <c r="D414" s="258" t="s">
        <v>41</v>
      </c>
      <c r="E414" s="258" t="s">
        <v>28</v>
      </c>
      <c r="F414" s="264" t="s">
        <v>14807</v>
      </c>
      <c r="G414" s="299" t="s">
        <v>3367</v>
      </c>
      <c r="H414" s="263" t="s">
        <v>166</v>
      </c>
      <c r="I414" s="263"/>
      <c r="J414" s="263" t="s">
        <v>470</v>
      </c>
      <c r="K414" s="309" t="s">
        <v>16419</v>
      </c>
      <c r="L414" s="12" t="s">
        <v>444</v>
      </c>
      <c r="M414" s="12"/>
      <c r="N414" s="19"/>
      <c r="O414" s="19"/>
      <c r="P414" s="258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12"/>
      <c r="AB414" s="12"/>
      <c r="AC414" s="12"/>
      <c r="AD414" s="12"/>
      <c r="AE414" s="12"/>
      <c r="AF414" s="12"/>
      <c r="AG414" s="12"/>
      <c r="AH414" s="12"/>
      <c r="AI414" s="19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20" t="s">
        <v>575</v>
      </c>
      <c r="BB414" s="20"/>
      <c r="BC414" s="114"/>
      <c r="BD414" s="370"/>
      <c r="BE414" s="58"/>
    </row>
    <row r="415" spans="1:57" ht="15" customHeight="1" x14ac:dyDescent="0.25">
      <c r="A415" s="258">
        <v>290</v>
      </c>
      <c r="B415" s="258" t="s">
        <v>776</v>
      </c>
      <c r="C415" s="258" t="s">
        <v>755</v>
      </c>
      <c r="D415" s="258" t="s">
        <v>777</v>
      </c>
      <c r="E415" s="258" t="s">
        <v>756</v>
      </c>
      <c r="F415" s="264" t="s">
        <v>14807</v>
      </c>
      <c r="G415" s="299" t="s">
        <v>644</v>
      </c>
      <c r="H415" s="258"/>
      <c r="I415" s="264" t="s">
        <v>3255</v>
      </c>
      <c r="J415" s="258" t="s">
        <v>775</v>
      </c>
      <c r="K415" s="310" t="s">
        <v>16158</v>
      </c>
      <c r="L415" s="11" t="s">
        <v>704</v>
      </c>
      <c r="M415" s="11"/>
      <c r="N415" s="23"/>
      <c r="O415" s="23"/>
      <c r="P415" s="263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23" t="s">
        <v>2018</v>
      </c>
      <c r="AB415" s="23"/>
      <c r="AC415" s="35" t="s">
        <v>4213</v>
      </c>
      <c r="AD415" s="23"/>
      <c r="AE415" s="11" t="s">
        <v>988</v>
      </c>
      <c r="AF415" s="11">
        <v>221</v>
      </c>
      <c r="AG415" s="11"/>
      <c r="AH415" s="11"/>
      <c r="AI415" s="23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 t="s">
        <v>3254</v>
      </c>
      <c r="AX415" s="23"/>
      <c r="AY415" s="23"/>
      <c r="AZ415" s="11" t="s">
        <v>4346</v>
      </c>
      <c r="BA415" s="34"/>
      <c r="BB415" s="34"/>
      <c r="BC415" s="114"/>
      <c r="BD415" s="370"/>
      <c r="BE415" s="58"/>
    </row>
    <row r="416" spans="1:57" ht="15" customHeight="1" x14ac:dyDescent="0.25">
      <c r="A416" s="258">
        <v>469</v>
      </c>
      <c r="B416" s="258" t="s">
        <v>1389</v>
      </c>
      <c r="C416" s="258" t="s">
        <v>296</v>
      </c>
      <c r="D416" s="258" t="s">
        <v>1388</v>
      </c>
      <c r="E416" s="339" t="s">
        <v>2726</v>
      </c>
      <c r="F416" s="264" t="s">
        <v>14807</v>
      </c>
      <c r="G416" s="299" t="s">
        <v>2243</v>
      </c>
      <c r="H416" s="258" t="s">
        <v>5414</v>
      </c>
      <c r="I416" s="258" t="s">
        <v>5654</v>
      </c>
      <c r="J416" s="258" t="s">
        <v>1390</v>
      </c>
      <c r="K416" s="310" t="s">
        <v>16420</v>
      </c>
      <c r="L416" s="11" t="s">
        <v>698</v>
      </c>
      <c r="M416" s="11"/>
      <c r="N416" s="23"/>
      <c r="O416" s="23"/>
      <c r="P416" s="258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23"/>
      <c r="AY416" s="23"/>
      <c r="AZ416" s="11"/>
      <c r="BA416" s="20" t="s">
        <v>2759</v>
      </c>
      <c r="BB416" s="20"/>
      <c r="BC416" s="114"/>
      <c r="BD416" s="370"/>
      <c r="BE416" s="58"/>
    </row>
    <row r="417" spans="1:57" ht="30" customHeight="1" x14ac:dyDescent="0.25">
      <c r="A417" s="264">
        <v>282</v>
      </c>
      <c r="B417" s="264" t="s">
        <v>20885</v>
      </c>
      <c r="C417" s="264" t="s">
        <v>707</v>
      </c>
      <c r="D417" s="264" t="s">
        <v>751</v>
      </c>
      <c r="E417" s="264" t="s">
        <v>927</v>
      </c>
      <c r="F417" s="341" t="s">
        <v>5348</v>
      </c>
      <c r="G417" s="360" t="s">
        <v>14558</v>
      </c>
      <c r="H417" s="264" t="s">
        <v>22378</v>
      </c>
      <c r="I417" s="264" t="s">
        <v>20886</v>
      </c>
      <c r="J417" s="264"/>
      <c r="K417" s="109"/>
      <c r="L417" s="75"/>
      <c r="M417" s="75"/>
      <c r="N417" s="109" t="s">
        <v>20089</v>
      </c>
      <c r="O417" s="109" t="s">
        <v>22468</v>
      </c>
      <c r="P417" s="258"/>
      <c r="Q417" s="23"/>
      <c r="R417" s="23"/>
      <c r="S417" s="23"/>
      <c r="T417" s="23"/>
      <c r="U417" s="23"/>
      <c r="V417" s="23"/>
      <c r="W417" s="23"/>
      <c r="X417" s="23"/>
      <c r="Y417" s="23"/>
      <c r="Z417" s="35" t="s">
        <v>20076</v>
      </c>
      <c r="AA417" s="109"/>
      <c r="AB417" s="109"/>
      <c r="AC417" s="109"/>
      <c r="AD417" s="109"/>
      <c r="AE417" s="75" t="s">
        <v>14646</v>
      </c>
      <c r="AF417" s="75">
        <v>1184.54</v>
      </c>
      <c r="AG417" s="75"/>
      <c r="AH417" s="75"/>
      <c r="AI417" s="109"/>
      <c r="AJ417" s="75"/>
      <c r="AK417" s="75" t="s">
        <v>19169</v>
      </c>
      <c r="AL417" s="75"/>
      <c r="AM417" s="75"/>
      <c r="AN417" s="75" t="s">
        <v>18393</v>
      </c>
      <c r="AO417" s="75"/>
      <c r="AP417" s="75"/>
      <c r="AQ417" s="75" t="s">
        <v>14996</v>
      </c>
      <c r="AR417" s="75"/>
      <c r="AS417" s="75"/>
      <c r="AT417" s="75"/>
      <c r="AU417" s="75"/>
      <c r="AV417" s="75"/>
      <c r="AW417" s="75"/>
      <c r="AX417" s="109"/>
      <c r="AY417" s="109"/>
      <c r="AZ417" s="75"/>
      <c r="BA417" s="110"/>
      <c r="BB417" s="110"/>
      <c r="BC417" s="282"/>
      <c r="BD417" s="370"/>
      <c r="BE417" s="276"/>
    </row>
    <row r="418" spans="1:57" ht="30" customHeight="1" x14ac:dyDescent="0.25">
      <c r="A418" s="258">
        <v>301</v>
      </c>
      <c r="B418" s="258" t="s">
        <v>770</v>
      </c>
      <c r="C418" s="258" t="s">
        <v>755</v>
      </c>
      <c r="D418" s="258" t="s">
        <v>771</v>
      </c>
      <c r="E418" s="258" t="s">
        <v>756</v>
      </c>
      <c r="F418" s="341" t="s">
        <v>5348</v>
      </c>
      <c r="G418" s="264" t="s">
        <v>647</v>
      </c>
      <c r="H418" s="258" t="s">
        <v>1074</v>
      </c>
      <c r="I418" s="258" t="s">
        <v>1626</v>
      </c>
      <c r="J418" s="258" t="s">
        <v>772</v>
      </c>
      <c r="K418" s="310" t="s">
        <v>16421</v>
      </c>
      <c r="L418" s="11" t="s">
        <v>678</v>
      </c>
      <c r="M418" s="11"/>
      <c r="N418" s="23"/>
      <c r="O418" s="23"/>
      <c r="P418" s="264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23"/>
      <c r="AB418" s="23"/>
      <c r="AC418" s="23"/>
      <c r="AD418" s="23"/>
      <c r="AE418" s="11"/>
      <c r="AF418" s="11"/>
      <c r="AG418" s="11"/>
      <c r="AH418" s="11"/>
      <c r="AI418" s="23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 t="s">
        <v>9431</v>
      </c>
      <c r="AV418" s="11" t="s">
        <v>5811</v>
      </c>
      <c r="AW418" s="11"/>
      <c r="AX418" s="23"/>
      <c r="AY418" s="23"/>
      <c r="AZ418" s="11"/>
      <c r="BA418" s="34"/>
      <c r="BB418" s="34"/>
      <c r="BC418" s="114"/>
      <c r="BD418" s="370"/>
      <c r="BE418" s="58"/>
    </row>
    <row r="419" spans="1:57" ht="15" customHeight="1" x14ac:dyDescent="0.25">
      <c r="A419" s="258">
        <v>378</v>
      </c>
      <c r="B419" s="258" t="s">
        <v>1113</v>
      </c>
      <c r="C419" s="258" t="s">
        <v>35</v>
      </c>
      <c r="D419" s="258" t="s">
        <v>1114</v>
      </c>
      <c r="E419" s="258" t="s">
        <v>1028</v>
      </c>
      <c r="F419" s="264" t="s">
        <v>14807</v>
      </c>
      <c r="G419" s="299" t="s">
        <v>628</v>
      </c>
      <c r="H419" s="258" t="s">
        <v>1100</v>
      </c>
      <c r="I419" s="258"/>
      <c r="J419" s="258" t="s">
        <v>1084</v>
      </c>
      <c r="K419" s="310" t="s">
        <v>16422</v>
      </c>
      <c r="L419" s="11" t="s">
        <v>678</v>
      </c>
      <c r="M419" s="11"/>
      <c r="N419" s="23"/>
      <c r="O419" s="23"/>
      <c r="P419" s="258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11"/>
      <c r="AF419" s="11"/>
      <c r="AG419" s="11"/>
      <c r="AH419" s="11"/>
      <c r="AI419" s="23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23"/>
      <c r="AY419" s="23"/>
      <c r="AZ419" s="11"/>
      <c r="BA419" s="34"/>
      <c r="BB419" s="34"/>
      <c r="BC419" s="114"/>
      <c r="BD419" s="370"/>
      <c r="BE419" s="58"/>
    </row>
    <row r="420" spans="1:57" ht="15" customHeight="1" x14ac:dyDescent="0.25">
      <c r="A420" s="258">
        <v>279</v>
      </c>
      <c r="B420" s="258" t="s">
        <v>746</v>
      </c>
      <c r="C420" s="258" t="s">
        <v>707</v>
      </c>
      <c r="D420" s="258" t="s">
        <v>747</v>
      </c>
      <c r="E420" s="258" t="s">
        <v>755</v>
      </c>
      <c r="F420" s="264" t="s">
        <v>14807</v>
      </c>
      <c r="G420" s="299" t="s">
        <v>644</v>
      </c>
      <c r="H420" s="258"/>
      <c r="I420" s="258"/>
      <c r="J420" s="258" t="s">
        <v>876</v>
      </c>
      <c r="K420" s="239" t="s">
        <v>16423</v>
      </c>
      <c r="L420" s="28" t="s">
        <v>740</v>
      </c>
      <c r="M420" s="28"/>
      <c r="N420" s="23"/>
      <c r="O420" s="23"/>
      <c r="P420" s="258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35" t="s">
        <v>4899</v>
      </c>
      <c r="AB420" s="35"/>
      <c r="AC420" s="23"/>
      <c r="AD420" s="23"/>
      <c r="AE420" s="11" t="s">
        <v>2001</v>
      </c>
      <c r="AF420" s="11">
        <v>185.34</v>
      </c>
      <c r="AG420" s="11"/>
      <c r="AH420" s="11"/>
      <c r="AI420" s="23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28" t="s">
        <v>3791</v>
      </c>
      <c r="AX420" s="23"/>
      <c r="AY420" s="23"/>
      <c r="AZ420" s="11" t="s">
        <v>4901</v>
      </c>
      <c r="BA420" s="34"/>
      <c r="BB420" s="34"/>
      <c r="BC420" s="114"/>
      <c r="BD420" s="370"/>
      <c r="BE420" s="58"/>
    </row>
    <row r="421" spans="1:57" ht="30" customHeight="1" x14ac:dyDescent="0.25">
      <c r="A421" s="258">
        <v>152</v>
      </c>
      <c r="B421" s="258" t="s">
        <v>333</v>
      </c>
      <c r="C421" s="258" t="s">
        <v>327</v>
      </c>
      <c r="D421" s="258" t="s">
        <v>3971</v>
      </c>
      <c r="E421" s="258" t="s">
        <v>332</v>
      </c>
      <c r="F421" s="341" t="s">
        <v>5348</v>
      </c>
      <c r="G421" s="299" t="s">
        <v>3367</v>
      </c>
      <c r="H421" s="263"/>
      <c r="I421" s="263"/>
      <c r="J421" s="263"/>
      <c r="K421" s="309"/>
      <c r="L421" s="12"/>
      <c r="M421" s="12"/>
      <c r="N421" s="12" t="s">
        <v>15003</v>
      </c>
      <c r="O421" s="12"/>
      <c r="P421" s="258"/>
      <c r="Q421" s="23"/>
      <c r="R421" s="23"/>
      <c r="S421" s="23"/>
      <c r="T421" s="23"/>
      <c r="U421" s="23"/>
      <c r="V421" s="23" t="s">
        <v>14920</v>
      </c>
      <c r="W421" s="23"/>
      <c r="X421" s="23"/>
      <c r="Y421" s="23"/>
      <c r="Z421" s="23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22"/>
      <c r="BB421" s="22"/>
      <c r="BC421" s="42"/>
      <c r="BD421" s="371" t="s">
        <v>17089</v>
      </c>
      <c r="BE421" s="59"/>
    </row>
    <row r="422" spans="1:57" ht="30" customHeight="1" x14ac:dyDescent="0.25">
      <c r="A422" s="258">
        <v>430</v>
      </c>
      <c r="B422" s="258" t="s">
        <v>13923</v>
      </c>
      <c r="C422" s="258" t="s">
        <v>276</v>
      </c>
      <c r="D422" s="258" t="s">
        <v>1267</v>
      </c>
      <c r="E422" s="258" t="s">
        <v>1245</v>
      </c>
      <c r="F422" s="264" t="s">
        <v>14807</v>
      </c>
      <c r="G422" s="299" t="s">
        <v>640</v>
      </c>
      <c r="H422" s="258" t="s">
        <v>14842</v>
      </c>
      <c r="I422" s="258" t="s">
        <v>15539</v>
      </c>
      <c r="J422" s="258" t="s">
        <v>1268</v>
      </c>
      <c r="K422" s="310" t="s">
        <v>16129</v>
      </c>
      <c r="L422" s="11" t="s">
        <v>698</v>
      </c>
      <c r="M422" s="11"/>
      <c r="N422" s="23"/>
      <c r="O422" s="23"/>
      <c r="P422" s="263"/>
      <c r="Q422" s="12"/>
      <c r="R422" s="12"/>
      <c r="S422" s="12"/>
      <c r="T422" s="12"/>
      <c r="U422" s="12"/>
      <c r="V422" s="12" t="s">
        <v>332</v>
      </c>
      <c r="W422" s="12"/>
      <c r="X422" s="12"/>
      <c r="Y422" s="12"/>
      <c r="Z422" s="12"/>
      <c r="AA422" s="23" t="s">
        <v>18818</v>
      </c>
      <c r="AB422" s="23" t="s">
        <v>18898</v>
      </c>
      <c r="AC422" s="23" t="s">
        <v>22342</v>
      </c>
      <c r="AD422" s="23"/>
      <c r="AE422" s="23" t="s">
        <v>15570</v>
      </c>
      <c r="AF422" s="23">
        <v>231.85</v>
      </c>
      <c r="AG422" s="23"/>
      <c r="AH422" s="23"/>
      <c r="AI422" s="23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 t="s">
        <v>15852</v>
      </c>
      <c r="AX422" s="23"/>
      <c r="AY422" s="23"/>
      <c r="AZ422" s="11" t="s">
        <v>22346</v>
      </c>
      <c r="BA422" s="34"/>
      <c r="BB422" s="34"/>
      <c r="BC422" s="114"/>
      <c r="BD422" s="370"/>
      <c r="BE422" s="58"/>
    </row>
    <row r="423" spans="1:57" ht="30" customHeight="1" x14ac:dyDescent="0.25">
      <c r="A423" s="258">
        <v>284</v>
      </c>
      <c r="B423" s="338" t="s">
        <v>753</v>
      </c>
      <c r="C423" s="338" t="s">
        <v>714</v>
      </c>
      <c r="D423" s="338" t="s">
        <v>754</v>
      </c>
      <c r="E423" s="338" t="s">
        <v>755</v>
      </c>
      <c r="F423" s="264" t="s">
        <v>693</v>
      </c>
      <c r="G423" s="361" t="s">
        <v>7709</v>
      </c>
      <c r="H423" s="258"/>
      <c r="I423" s="258"/>
      <c r="J423" s="258" t="s">
        <v>864</v>
      </c>
      <c r="K423" s="310" t="s">
        <v>16424</v>
      </c>
      <c r="L423" s="11" t="s">
        <v>698</v>
      </c>
      <c r="M423" s="11"/>
      <c r="N423" s="11"/>
      <c r="O423" s="11"/>
      <c r="P423" s="258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11"/>
      <c r="AF423" s="11"/>
      <c r="AG423" s="11"/>
      <c r="AH423" s="11"/>
      <c r="AI423" s="23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23"/>
      <c r="AY423" s="23"/>
      <c r="AZ423" s="11"/>
      <c r="BA423" s="36" t="s">
        <v>4943</v>
      </c>
      <c r="BB423" s="36"/>
      <c r="BC423" s="114"/>
      <c r="BD423" s="370"/>
      <c r="BE423" s="58"/>
    </row>
    <row r="424" spans="1:57" ht="15" customHeight="1" x14ac:dyDescent="0.25">
      <c r="A424" s="258">
        <v>72</v>
      </c>
      <c r="B424" s="258" t="s">
        <v>371</v>
      </c>
      <c r="C424" s="258" t="s">
        <v>11</v>
      </c>
      <c r="D424" s="264" t="s">
        <v>387</v>
      </c>
      <c r="E424" s="339" t="s">
        <v>3101</v>
      </c>
      <c r="F424" s="341" t="s">
        <v>5348</v>
      </c>
      <c r="G424" s="264" t="s">
        <v>3367</v>
      </c>
      <c r="H424" s="256"/>
      <c r="I424" s="256"/>
      <c r="J424" s="256" t="s">
        <v>1334</v>
      </c>
      <c r="K424" s="326" t="s">
        <v>16425</v>
      </c>
      <c r="L424" s="12" t="s">
        <v>678</v>
      </c>
      <c r="M424" s="12"/>
      <c r="N424" s="14"/>
      <c r="O424" s="14" t="s">
        <v>14269</v>
      </c>
      <c r="P424" s="258"/>
      <c r="Q424" s="23"/>
      <c r="R424" s="23"/>
      <c r="S424" s="23"/>
      <c r="T424" s="23"/>
      <c r="U424" s="23"/>
      <c r="V424" s="11" t="s">
        <v>907</v>
      </c>
      <c r="W424" s="11" t="s">
        <v>15770</v>
      </c>
      <c r="X424" s="11"/>
      <c r="Y424" s="11"/>
      <c r="Z424" s="11" t="s">
        <v>14253</v>
      </c>
      <c r="AA424" s="12"/>
      <c r="AB424" s="12"/>
      <c r="AC424" s="12"/>
      <c r="AD424" s="14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 t="s">
        <v>13550</v>
      </c>
      <c r="AR424" s="12"/>
      <c r="AS424" s="12"/>
      <c r="AT424" s="12"/>
      <c r="AU424" s="12"/>
      <c r="AV424" s="12"/>
      <c r="AW424" s="12"/>
      <c r="AX424" s="12"/>
      <c r="AY424" s="12"/>
      <c r="AZ424" s="12"/>
      <c r="BA424" s="20" t="s">
        <v>4575</v>
      </c>
      <c r="BB424" s="20" t="s">
        <v>14348</v>
      </c>
      <c r="BC424" s="42"/>
      <c r="BD424" s="370"/>
      <c r="BE424" s="59"/>
    </row>
    <row r="425" spans="1:57" ht="15" customHeight="1" x14ac:dyDescent="0.25">
      <c r="A425" s="258">
        <v>230</v>
      </c>
      <c r="B425" s="264" t="s">
        <v>622</v>
      </c>
      <c r="C425" s="264" t="s">
        <v>613</v>
      </c>
      <c r="D425" s="264" t="s">
        <v>899</v>
      </c>
      <c r="E425" s="264" t="s">
        <v>7668</v>
      </c>
      <c r="F425" s="264" t="s">
        <v>14807</v>
      </c>
      <c r="G425" s="360" t="s">
        <v>7534</v>
      </c>
      <c r="H425" s="264"/>
      <c r="I425" s="264"/>
      <c r="J425" s="264" t="s">
        <v>898</v>
      </c>
      <c r="K425" s="315" t="s">
        <v>16426</v>
      </c>
      <c r="L425" s="11" t="s">
        <v>823</v>
      </c>
      <c r="M425" s="11"/>
      <c r="N425" s="23"/>
      <c r="O425" s="23"/>
      <c r="P425" s="263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3"/>
      <c r="AB425" s="23"/>
      <c r="AC425" s="23"/>
      <c r="AD425" s="23"/>
      <c r="AE425" s="11" t="s">
        <v>1836</v>
      </c>
      <c r="AF425" s="11">
        <v>262.89</v>
      </c>
      <c r="AG425" s="11"/>
      <c r="AH425" s="11"/>
      <c r="AI425" s="23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 t="s">
        <v>2801</v>
      </c>
      <c r="AX425" s="23"/>
      <c r="AY425" s="23"/>
      <c r="AZ425" s="11" t="s">
        <v>3119</v>
      </c>
      <c r="BA425" s="34"/>
      <c r="BB425" s="34"/>
      <c r="BC425" s="114"/>
      <c r="BD425" s="370"/>
      <c r="BE425" s="58"/>
    </row>
    <row r="426" spans="1:57" ht="15" customHeight="1" x14ac:dyDescent="0.25">
      <c r="A426" s="258">
        <v>503</v>
      </c>
      <c r="B426" s="258" t="s">
        <v>1486</v>
      </c>
      <c r="C426" s="258" t="s">
        <v>38</v>
      </c>
      <c r="D426" s="258" t="s">
        <v>1487</v>
      </c>
      <c r="E426" s="258" t="s">
        <v>3669</v>
      </c>
      <c r="F426" s="264" t="s">
        <v>14807</v>
      </c>
      <c r="G426" s="299" t="s">
        <v>683</v>
      </c>
      <c r="H426" s="258" t="s">
        <v>1431</v>
      </c>
      <c r="I426" s="258"/>
      <c r="J426" s="258" t="s">
        <v>1488</v>
      </c>
      <c r="K426" s="310" t="s">
        <v>16427</v>
      </c>
      <c r="L426" s="11" t="s">
        <v>704</v>
      </c>
      <c r="M426" s="11"/>
      <c r="N426" s="23"/>
      <c r="O426" s="23"/>
      <c r="P426" s="258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23"/>
      <c r="AY426" s="23"/>
      <c r="AZ426" s="11"/>
      <c r="BA426" s="20" t="s">
        <v>3677</v>
      </c>
      <c r="BB426" s="20"/>
      <c r="BC426" s="114"/>
      <c r="BD426" s="370"/>
      <c r="BE426" s="58"/>
    </row>
    <row r="427" spans="1:57" ht="15" customHeight="1" x14ac:dyDescent="0.25">
      <c r="A427" s="258">
        <v>554</v>
      </c>
      <c r="B427" s="258" t="s">
        <v>1617</v>
      </c>
      <c r="C427" s="258" t="s">
        <v>1606</v>
      </c>
      <c r="D427" s="258" t="s">
        <v>1618</v>
      </c>
      <c r="E427" s="258" t="s">
        <v>1626</v>
      </c>
      <c r="F427" s="341" t="s">
        <v>5348</v>
      </c>
      <c r="G427" s="264" t="s">
        <v>641</v>
      </c>
      <c r="H427" s="258"/>
      <c r="I427" s="258"/>
      <c r="J427" s="258" t="s">
        <v>1619</v>
      </c>
      <c r="K427" s="310" t="s">
        <v>16428</v>
      </c>
      <c r="L427" s="11" t="s">
        <v>678</v>
      </c>
      <c r="M427" s="11"/>
      <c r="N427" s="23"/>
      <c r="O427" s="23"/>
      <c r="P427" s="258" t="s">
        <v>228</v>
      </c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23"/>
      <c r="AY427" s="23"/>
      <c r="AZ427" s="11"/>
      <c r="BA427" s="34"/>
      <c r="BB427" s="34"/>
      <c r="BC427" s="114"/>
      <c r="BD427" s="370"/>
      <c r="BE427" s="58"/>
    </row>
    <row r="428" spans="1:57" ht="45" customHeight="1" x14ac:dyDescent="0.25">
      <c r="A428" s="258">
        <v>389</v>
      </c>
      <c r="B428" s="258" t="s">
        <v>1143</v>
      </c>
      <c r="C428" s="258" t="s">
        <v>52</v>
      </c>
      <c r="D428" s="264" t="s">
        <v>1144</v>
      </c>
      <c r="E428" s="258" t="s">
        <v>1074</v>
      </c>
      <c r="F428" s="264" t="s">
        <v>14807</v>
      </c>
      <c r="G428" s="299" t="s">
        <v>625</v>
      </c>
      <c r="H428" s="264" t="s">
        <v>4583</v>
      </c>
      <c r="I428" s="258" t="s">
        <v>5109</v>
      </c>
      <c r="J428" s="258" t="s">
        <v>1145</v>
      </c>
      <c r="K428" s="310" t="s">
        <v>16429</v>
      </c>
      <c r="L428" s="11" t="s">
        <v>678</v>
      </c>
      <c r="M428" s="11"/>
      <c r="N428" s="23" t="s">
        <v>4789</v>
      </c>
      <c r="O428" s="23"/>
      <c r="P428" s="258" t="s">
        <v>4566</v>
      </c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 t="s">
        <v>1995</v>
      </c>
      <c r="AB428" s="23"/>
      <c r="AC428" s="23" t="s">
        <v>2636</v>
      </c>
      <c r="AD428" s="23"/>
      <c r="AE428" s="11"/>
      <c r="AF428" s="11"/>
      <c r="AG428" s="11"/>
      <c r="AH428" s="11"/>
      <c r="AI428" s="23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23"/>
      <c r="AY428" s="23"/>
      <c r="AZ428" s="11"/>
      <c r="BA428" s="34"/>
      <c r="BB428" s="34"/>
      <c r="BC428" s="114"/>
      <c r="BD428" s="370"/>
      <c r="BE428" s="58"/>
    </row>
    <row r="429" spans="1:57" ht="15" customHeight="1" x14ac:dyDescent="0.25">
      <c r="A429" s="258">
        <v>309</v>
      </c>
      <c r="B429" s="258" t="s">
        <v>909</v>
      </c>
      <c r="C429" s="258" t="s">
        <v>908</v>
      </c>
      <c r="D429" s="258" t="s">
        <v>910</v>
      </c>
      <c r="E429" s="258" t="s">
        <v>927</v>
      </c>
      <c r="F429" s="264" t="s">
        <v>14807</v>
      </c>
      <c r="G429" s="299" t="s">
        <v>652</v>
      </c>
      <c r="H429" s="258"/>
      <c r="I429" s="258"/>
      <c r="J429" s="258" t="s">
        <v>911</v>
      </c>
      <c r="K429" s="310" t="s">
        <v>16430</v>
      </c>
      <c r="L429" s="11" t="s">
        <v>678</v>
      </c>
      <c r="M429" s="11"/>
      <c r="N429" s="23"/>
      <c r="O429" s="23"/>
      <c r="P429" s="258" t="s">
        <v>5097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35" t="s">
        <v>6120</v>
      </c>
      <c r="AD429" s="23"/>
      <c r="AE429" s="11"/>
      <c r="AF429" s="11"/>
      <c r="AG429" s="11"/>
      <c r="AH429" s="11"/>
      <c r="AI429" s="23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62" t="s">
        <v>4692</v>
      </c>
      <c r="AX429" s="23"/>
      <c r="AY429" s="23"/>
      <c r="AZ429" s="11" t="s">
        <v>6499</v>
      </c>
      <c r="BA429" s="36" t="s">
        <v>3342</v>
      </c>
      <c r="BB429" s="36"/>
      <c r="BC429" s="114"/>
      <c r="BD429" s="370"/>
      <c r="BE429" s="58"/>
    </row>
    <row r="430" spans="1:57" ht="30" customHeight="1" x14ac:dyDescent="0.25">
      <c r="A430" s="258">
        <v>607</v>
      </c>
      <c r="B430" s="258" t="s">
        <v>1763</v>
      </c>
      <c r="C430" s="258" t="s">
        <v>296</v>
      </c>
      <c r="D430" s="258" t="s">
        <v>2721</v>
      </c>
      <c r="E430" s="258" t="s">
        <v>1626</v>
      </c>
      <c r="F430" s="264" t="s">
        <v>14807</v>
      </c>
      <c r="G430" s="299" t="s">
        <v>628</v>
      </c>
      <c r="H430" s="258" t="s">
        <v>1646</v>
      </c>
      <c r="I430" s="264" t="s">
        <v>3812</v>
      </c>
      <c r="J430" s="258" t="s">
        <v>1764</v>
      </c>
      <c r="K430" s="310" t="s">
        <v>16431</v>
      </c>
      <c r="L430" s="11" t="s">
        <v>698</v>
      </c>
      <c r="M430" s="11"/>
      <c r="N430" s="23"/>
      <c r="O430" s="23"/>
      <c r="P430" s="258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 t="s">
        <v>4348</v>
      </c>
      <c r="AB430" s="23"/>
      <c r="AC430" s="23" t="s">
        <v>12754</v>
      </c>
      <c r="AD430" s="23"/>
      <c r="AE430" s="23" t="s">
        <v>3940</v>
      </c>
      <c r="AF430" s="23">
        <v>308.3</v>
      </c>
      <c r="AG430" s="23"/>
      <c r="AH430" s="23"/>
      <c r="AI430" s="23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 t="s">
        <v>4146</v>
      </c>
      <c r="AX430" s="23"/>
      <c r="AY430" s="23"/>
      <c r="AZ430" s="11" t="s">
        <v>12755</v>
      </c>
      <c r="BA430" s="34"/>
      <c r="BB430" s="34"/>
      <c r="BC430" s="114"/>
      <c r="BD430" s="370"/>
      <c r="BE430" s="58"/>
    </row>
    <row r="431" spans="1:57" ht="30" customHeight="1" x14ac:dyDescent="0.25">
      <c r="A431" s="258">
        <v>156</v>
      </c>
      <c r="B431" s="338" t="s">
        <v>273</v>
      </c>
      <c r="C431" s="338" t="s">
        <v>274</v>
      </c>
      <c r="D431" s="338" t="s">
        <v>1824</v>
      </c>
      <c r="E431" s="338" t="s">
        <v>267</v>
      </c>
      <c r="F431" s="264" t="s">
        <v>14807</v>
      </c>
      <c r="G431" s="361" t="s">
        <v>7696</v>
      </c>
      <c r="H431" s="256" t="s">
        <v>331</v>
      </c>
      <c r="I431" s="256" t="s">
        <v>1806</v>
      </c>
      <c r="J431" s="256" t="s">
        <v>437</v>
      </c>
      <c r="K431" s="237" t="s">
        <v>16432</v>
      </c>
      <c r="L431" s="12" t="s">
        <v>411</v>
      </c>
      <c r="M431" s="12"/>
      <c r="N431" s="21"/>
      <c r="O431" s="21"/>
      <c r="P431" s="258" t="s">
        <v>2246</v>
      </c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17"/>
      <c r="AB431" s="17"/>
      <c r="AC431" s="17"/>
      <c r="AD431" s="14"/>
      <c r="AE431" s="12"/>
      <c r="AF431" s="12"/>
      <c r="AG431" s="12"/>
      <c r="AH431" s="12"/>
      <c r="AI431" s="19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4"/>
      <c r="AX431" s="17"/>
      <c r="AY431" s="17"/>
      <c r="AZ431" s="14"/>
      <c r="BA431" s="22"/>
      <c r="BB431" s="22"/>
      <c r="BC431" s="114"/>
      <c r="BD431" s="370"/>
      <c r="BE431" s="58"/>
    </row>
    <row r="432" spans="1:57" ht="15" customHeight="1" x14ac:dyDescent="0.25">
      <c r="A432" s="258">
        <v>94</v>
      </c>
      <c r="B432" s="263" t="s">
        <v>190</v>
      </c>
      <c r="C432" s="263" t="s">
        <v>189</v>
      </c>
      <c r="D432" s="263" t="s">
        <v>865</v>
      </c>
      <c r="E432" s="263" t="s">
        <v>166</v>
      </c>
      <c r="F432" s="264" t="s">
        <v>14807</v>
      </c>
      <c r="G432" s="295" t="s">
        <v>680</v>
      </c>
      <c r="H432" s="295" t="s">
        <v>7072</v>
      </c>
      <c r="I432" s="295" t="s">
        <v>20426</v>
      </c>
      <c r="J432" s="295" t="s">
        <v>866</v>
      </c>
      <c r="K432" s="312" t="s">
        <v>16433</v>
      </c>
      <c r="L432" s="17" t="s">
        <v>764</v>
      </c>
      <c r="M432" s="17"/>
      <c r="N432" s="17"/>
      <c r="O432" s="17"/>
      <c r="P432" s="295" t="s">
        <v>2246</v>
      </c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8"/>
      <c r="AX432" s="17"/>
      <c r="AY432" s="17"/>
      <c r="AZ432" s="18"/>
      <c r="BA432" s="22"/>
      <c r="BB432" s="22"/>
      <c r="BC432" s="42"/>
      <c r="BD432" s="370"/>
      <c r="BE432" s="59"/>
    </row>
    <row r="433" spans="1:57" ht="15" customHeight="1" x14ac:dyDescent="0.25">
      <c r="A433" s="258">
        <v>157</v>
      </c>
      <c r="B433" s="258" t="s">
        <v>275</v>
      </c>
      <c r="C433" s="258" t="s">
        <v>276</v>
      </c>
      <c r="D433" s="258" t="s">
        <v>277</v>
      </c>
      <c r="E433" s="258" t="s">
        <v>267</v>
      </c>
      <c r="F433" s="264" t="s">
        <v>14807</v>
      </c>
      <c r="G433" s="299" t="s">
        <v>3367</v>
      </c>
      <c r="H433" s="263" t="s">
        <v>331</v>
      </c>
      <c r="I433" s="263"/>
      <c r="J433" s="263" t="s">
        <v>438</v>
      </c>
      <c r="K433" s="309" t="s">
        <v>16434</v>
      </c>
      <c r="L433" s="12" t="s">
        <v>411</v>
      </c>
      <c r="M433" s="12"/>
      <c r="N433" s="21"/>
      <c r="O433" s="21"/>
      <c r="P433" s="295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2"/>
      <c r="AB433" s="12"/>
      <c r="AC433" s="12"/>
      <c r="AD433" s="14"/>
      <c r="AE433" s="12"/>
      <c r="AF433" s="12"/>
      <c r="AG433" s="12"/>
      <c r="AH433" s="12"/>
      <c r="AI433" s="19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27"/>
      <c r="AX433" s="17"/>
      <c r="AY433" s="17"/>
      <c r="AZ433" s="27"/>
      <c r="BA433" s="22"/>
      <c r="BB433" s="22"/>
      <c r="BC433" s="114"/>
      <c r="BD433" s="370"/>
      <c r="BE433" s="58"/>
    </row>
    <row r="434" spans="1:57" ht="15" customHeight="1" x14ac:dyDescent="0.25">
      <c r="A434" s="258">
        <v>513</v>
      </c>
      <c r="B434" s="258" t="s">
        <v>1513</v>
      </c>
      <c r="C434" s="258" t="s">
        <v>61</v>
      </c>
      <c r="D434" s="258" t="s">
        <v>1514</v>
      </c>
      <c r="E434" s="258" t="s">
        <v>1419</v>
      </c>
      <c r="F434" s="264" t="s">
        <v>14807</v>
      </c>
      <c r="G434" s="299" t="s">
        <v>683</v>
      </c>
      <c r="H434" s="258" t="s">
        <v>1431</v>
      </c>
      <c r="I434" s="258"/>
      <c r="J434" s="258" t="s">
        <v>1494</v>
      </c>
      <c r="K434" s="310" t="s">
        <v>16283</v>
      </c>
      <c r="L434" s="11" t="s">
        <v>678</v>
      </c>
      <c r="M434" s="11"/>
      <c r="N434" s="23"/>
      <c r="O434" s="23"/>
      <c r="P434" s="295"/>
      <c r="Q434" s="17"/>
      <c r="R434" s="17"/>
      <c r="S434" s="17"/>
      <c r="T434" s="17"/>
      <c r="U434" s="17"/>
      <c r="V434" s="12"/>
      <c r="W434" s="12"/>
      <c r="X434" s="12"/>
      <c r="Y434" s="12"/>
      <c r="Z434" s="12"/>
      <c r="AA434" s="23"/>
      <c r="AB434" s="23"/>
      <c r="AC434" s="23"/>
      <c r="AD434" s="23"/>
      <c r="AE434" s="23"/>
      <c r="AF434" s="23"/>
      <c r="AG434" s="23"/>
      <c r="AH434" s="23"/>
      <c r="AI434" s="23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23"/>
      <c r="AY434" s="23"/>
      <c r="AZ434" s="11"/>
      <c r="BA434" s="34"/>
      <c r="BB434" s="34"/>
      <c r="BC434" s="114"/>
      <c r="BD434" s="370"/>
      <c r="BE434" s="58"/>
    </row>
    <row r="435" spans="1:57" ht="30" customHeight="1" x14ac:dyDescent="0.25">
      <c r="A435" s="258">
        <v>527</v>
      </c>
      <c r="B435" s="258" t="s">
        <v>1551</v>
      </c>
      <c r="C435" s="258" t="s">
        <v>61</v>
      </c>
      <c r="D435" s="258" t="s">
        <v>1552</v>
      </c>
      <c r="E435" s="258" t="s">
        <v>1419</v>
      </c>
      <c r="F435" s="264" t="s">
        <v>14807</v>
      </c>
      <c r="G435" s="299" t="s">
        <v>686</v>
      </c>
      <c r="H435" s="258" t="s">
        <v>1431</v>
      </c>
      <c r="I435" s="258"/>
      <c r="J435" s="258"/>
      <c r="K435" s="310"/>
      <c r="L435" s="11"/>
      <c r="M435" s="11"/>
      <c r="N435" s="23"/>
      <c r="O435" s="23"/>
      <c r="P435" s="258" t="s">
        <v>2568</v>
      </c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23"/>
      <c r="AY435" s="23"/>
      <c r="AZ435" s="11"/>
      <c r="BA435" s="34"/>
      <c r="BB435" s="34"/>
      <c r="BC435" s="114"/>
      <c r="BD435" s="371" t="s">
        <v>17106</v>
      </c>
      <c r="BE435" s="58"/>
    </row>
    <row r="436" spans="1:57" ht="30" customHeight="1" x14ac:dyDescent="0.25">
      <c r="A436" s="258">
        <v>397</v>
      </c>
      <c r="B436" s="258" t="s">
        <v>1168</v>
      </c>
      <c r="C436" s="258" t="s">
        <v>5</v>
      </c>
      <c r="D436" s="258" t="s">
        <v>1169</v>
      </c>
      <c r="E436" s="258" t="s">
        <v>1074</v>
      </c>
      <c r="F436" s="264" t="s">
        <v>14807</v>
      </c>
      <c r="G436" s="299" t="s">
        <v>14633</v>
      </c>
      <c r="H436" s="258" t="s">
        <v>1074</v>
      </c>
      <c r="I436" s="258"/>
      <c r="J436" s="258" t="s">
        <v>1170</v>
      </c>
      <c r="K436" s="310" t="s">
        <v>16435</v>
      </c>
      <c r="L436" s="11" t="s">
        <v>698</v>
      </c>
      <c r="M436" s="11"/>
      <c r="N436" s="23"/>
      <c r="O436" s="23"/>
      <c r="P436" s="258" t="s">
        <v>2568</v>
      </c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11"/>
      <c r="AF436" s="11"/>
      <c r="AG436" s="11"/>
      <c r="AH436" s="11"/>
      <c r="AI436" s="23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23"/>
      <c r="AY436" s="23"/>
      <c r="AZ436" s="11"/>
      <c r="BA436" s="34"/>
      <c r="BB436" s="34"/>
      <c r="BC436" s="114"/>
      <c r="BD436" s="370"/>
      <c r="BE436" s="58"/>
    </row>
    <row r="437" spans="1:57" ht="30" customHeight="1" x14ac:dyDescent="0.25">
      <c r="A437" s="258">
        <v>211</v>
      </c>
      <c r="B437" s="256" t="s">
        <v>583</v>
      </c>
      <c r="C437" s="256" t="s">
        <v>558</v>
      </c>
      <c r="D437" s="264" t="s">
        <v>584</v>
      </c>
      <c r="E437" s="256" t="s">
        <v>707</v>
      </c>
      <c r="F437" s="341" t="s">
        <v>5348</v>
      </c>
      <c r="G437" s="256" t="s">
        <v>682</v>
      </c>
      <c r="H437" s="334"/>
      <c r="I437" s="334"/>
      <c r="J437" s="256" t="s">
        <v>880</v>
      </c>
      <c r="K437" s="325" t="s">
        <v>16436</v>
      </c>
      <c r="L437" s="12" t="s">
        <v>704</v>
      </c>
      <c r="M437" s="12"/>
      <c r="N437" s="12"/>
      <c r="O437" s="12"/>
      <c r="P437" s="258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12"/>
      <c r="AB437" s="12"/>
      <c r="AC437" s="12"/>
      <c r="AD437" s="14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4"/>
      <c r="AX437" s="12"/>
      <c r="AY437" s="12"/>
      <c r="AZ437" s="14"/>
      <c r="BA437" s="22"/>
      <c r="BB437" s="22"/>
      <c r="BC437" s="42"/>
      <c r="BD437" s="371"/>
      <c r="BE437" s="59"/>
    </row>
    <row r="438" spans="1:57" ht="30" customHeight="1" x14ac:dyDescent="0.25">
      <c r="A438" s="258">
        <v>161</v>
      </c>
      <c r="B438" s="258" t="s">
        <v>284</v>
      </c>
      <c r="C438" s="258" t="s">
        <v>35</v>
      </c>
      <c r="D438" s="258" t="s">
        <v>285</v>
      </c>
      <c r="E438" s="258" t="s">
        <v>267</v>
      </c>
      <c r="F438" s="264" t="s">
        <v>14807</v>
      </c>
      <c r="G438" s="299" t="s">
        <v>3367</v>
      </c>
      <c r="H438" s="263" t="s">
        <v>332</v>
      </c>
      <c r="I438" s="256" t="s">
        <v>4442</v>
      </c>
      <c r="J438" s="263" t="s">
        <v>440</v>
      </c>
      <c r="K438" s="309" t="s">
        <v>16437</v>
      </c>
      <c r="L438" s="12" t="s">
        <v>411</v>
      </c>
      <c r="M438" s="12"/>
      <c r="N438" s="19"/>
      <c r="O438" s="19"/>
      <c r="P438" s="263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 t="s">
        <v>4494</v>
      </c>
      <c r="AE438" s="12"/>
      <c r="AF438" s="12"/>
      <c r="AG438" s="12"/>
      <c r="AH438" s="12"/>
      <c r="AI438" s="19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22"/>
      <c r="BB438" s="22"/>
      <c r="BC438" s="114"/>
      <c r="BD438" s="370"/>
      <c r="BE438" s="58"/>
    </row>
    <row r="439" spans="1:57" ht="42" customHeight="1" x14ac:dyDescent="0.25">
      <c r="A439" s="258">
        <v>43</v>
      </c>
      <c r="B439" s="338" t="s">
        <v>75</v>
      </c>
      <c r="C439" s="338" t="s">
        <v>23</v>
      </c>
      <c r="D439" s="338" t="s">
        <v>76</v>
      </c>
      <c r="E439" s="338" t="s">
        <v>11</v>
      </c>
      <c r="F439" s="264" t="s">
        <v>14807</v>
      </c>
      <c r="G439" s="361" t="s">
        <v>7694</v>
      </c>
      <c r="H439" s="256" t="s">
        <v>18</v>
      </c>
      <c r="I439" s="256"/>
      <c r="J439" s="256" t="s">
        <v>464</v>
      </c>
      <c r="K439" s="237" t="s">
        <v>16438</v>
      </c>
      <c r="L439" s="12" t="s">
        <v>409</v>
      </c>
      <c r="M439" s="12"/>
      <c r="N439" s="15"/>
      <c r="O439" s="15"/>
      <c r="P439" s="263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9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20" t="s">
        <v>576</v>
      </c>
      <c r="BB439" s="20"/>
      <c r="BC439" s="114"/>
      <c r="BD439" s="370"/>
      <c r="BE439" s="58"/>
    </row>
    <row r="440" spans="1:57" ht="30" customHeight="1" x14ac:dyDescent="0.25">
      <c r="A440" s="258">
        <v>633</v>
      </c>
      <c r="B440" s="258" t="s">
        <v>1841</v>
      </c>
      <c r="C440" s="258" t="s">
        <v>1836</v>
      </c>
      <c r="D440" s="258" t="s">
        <v>1842</v>
      </c>
      <c r="E440" s="258" t="s">
        <v>1873</v>
      </c>
      <c r="F440" s="264" t="s">
        <v>14807</v>
      </c>
      <c r="G440" s="299" t="s">
        <v>625</v>
      </c>
      <c r="H440" s="258"/>
      <c r="I440" s="258"/>
      <c r="J440" s="258" t="s">
        <v>1843</v>
      </c>
      <c r="K440" s="310" t="s">
        <v>16439</v>
      </c>
      <c r="L440" s="11" t="s">
        <v>764</v>
      </c>
      <c r="M440" s="11"/>
      <c r="N440" s="23"/>
      <c r="O440" s="23"/>
      <c r="P440" s="263" t="s">
        <v>2001</v>
      </c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23"/>
      <c r="AB440" s="23"/>
      <c r="AC440" s="23"/>
      <c r="AD440" s="23"/>
      <c r="AE440" s="23"/>
      <c r="AF440" s="23"/>
      <c r="AG440" s="23"/>
      <c r="AH440" s="23"/>
      <c r="AI440" s="23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23"/>
      <c r="AY440" s="23"/>
      <c r="AZ440" s="11"/>
      <c r="BA440" s="34"/>
      <c r="BB440" s="34"/>
      <c r="BC440" s="114"/>
      <c r="BD440" s="370"/>
      <c r="BE440" s="58"/>
    </row>
    <row r="441" spans="1:57" ht="15" customHeight="1" x14ac:dyDescent="0.25">
      <c r="A441" s="258">
        <v>349</v>
      </c>
      <c r="B441" s="258" t="s">
        <v>1032</v>
      </c>
      <c r="C441" s="258" t="s">
        <v>1033</v>
      </c>
      <c r="D441" s="258" t="s">
        <v>1034</v>
      </c>
      <c r="E441" s="258" t="s">
        <v>1028</v>
      </c>
      <c r="F441" s="264" t="s">
        <v>14807</v>
      </c>
      <c r="G441" s="299" t="s">
        <v>628</v>
      </c>
      <c r="H441" s="264" t="s">
        <v>2478</v>
      </c>
      <c r="I441" s="264" t="s">
        <v>4429</v>
      </c>
      <c r="J441" s="258" t="s">
        <v>1035</v>
      </c>
      <c r="K441" s="310" t="s">
        <v>16440</v>
      </c>
      <c r="L441" s="11" t="s">
        <v>704</v>
      </c>
      <c r="M441" s="11"/>
      <c r="N441" s="23"/>
      <c r="O441" s="23"/>
      <c r="P441" s="258" t="s">
        <v>2001</v>
      </c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 t="s">
        <v>5379</v>
      </c>
      <c r="AD441" s="23"/>
      <c r="AE441" s="11" t="s">
        <v>4293</v>
      </c>
      <c r="AF441" s="11">
        <v>158.83000000000001</v>
      </c>
      <c r="AG441" s="11"/>
      <c r="AH441" s="11"/>
      <c r="AI441" s="23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28" t="s">
        <v>5030</v>
      </c>
      <c r="AX441" s="23"/>
      <c r="AY441" s="23"/>
      <c r="AZ441" s="11" t="s">
        <v>5436</v>
      </c>
      <c r="BA441" s="34"/>
      <c r="BB441" s="34"/>
      <c r="BC441" s="114"/>
      <c r="BD441" s="370"/>
      <c r="BE441" s="58"/>
    </row>
    <row r="442" spans="1:57" ht="15" customHeight="1" x14ac:dyDescent="0.25">
      <c r="A442" s="258">
        <v>193</v>
      </c>
      <c r="B442" s="346" t="s">
        <v>529</v>
      </c>
      <c r="C442" s="346" t="s">
        <v>524</v>
      </c>
      <c r="D442" s="338" t="s">
        <v>528</v>
      </c>
      <c r="E442" s="346" t="s">
        <v>524</v>
      </c>
      <c r="F442" s="264" t="s">
        <v>14807</v>
      </c>
      <c r="G442" s="361" t="s">
        <v>3368</v>
      </c>
      <c r="H442" s="334" t="s">
        <v>3920</v>
      </c>
      <c r="I442" s="332"/>
      <c r="J442" s="263" t="s">
        <v>527</v>
      </c>
      <c r="K442" s="309" t="s">
        <v>16441</v>
      </c>
      <c r="L442" s="12" t="s">
        <v>411</v>
      </c>
      <c r="M442" s="12"/>
      <c r="N442" s="12"/>
      <c r="O442" s="12"/>
      <c r="P442" s="258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12" t="s">
        <v>3921</v>
      </c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55" t="s">
        <v>3921</v>
      </c>
      <c r="AX442" s="12"/>
      <c r="AY442" s="12"/>
      <c r="AZ442" s="12" t="s">
        <v>4348</v>
      </c>
      <c r="BA442" s="22"/>
      <c r="BB442" s="22"/>
      <c r="BC442" s="42"/>
      <c r="BD442" s="370"/>
      <c r="BE442" s="59"/>
    </row>
    <row r="443" spans="1:57" ht="15" customHeight="1" x14ac:dyDescent="0.25">
      <c r="A443" s="258">
        <v>409</v>
      </c>
      <c r="B443" s="258" t="s">
        <v>1208</v>
      </c>
      <c r="C443" s="258" t="s">
        <v>1202</v>
      </c>
      <c r="D443" s="258" t="s">
        <v>1209</v>
      </c>
      <c r="E443" s="258" t="s">
        <v>1245</v>
      </c>
      <c r="F443" s="264" t="s">
        <v>14807</v>
      </c>
      <c r="G443" s="299" t="s">
        <v>652</v>
      </c>
      <c r="H443" s="258"/>
      <c r="I443" s="258"/>
      <c r="J443" s="258" t="s">
        <v>1210</v>
      </c>
      <c r="K443" s="310" t="s">
        <v>16442</v>
      </c>
      <c r="L443" s="11" t="s">
        <v>678</v>
      </c>
      <c r="M443" s="11"/>
      <c r="N443" s="23"/>
      <c r="O443" s="23"/>
      <c r="P443" s="263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23" t="s">
        <v>2246</v>
      </c>
      <c r="AB443" s="23"/>
      <c r="AC443" s="23"/>
      <c r="AD443" s="23"/>
      <c r="AE443" s="11" t="s">
        <v>1995</v>
      </c>
      <c r="AF443" s="11">
        <v>317.3</v>
      </c>
      <c r="AG443" s="11"/>
      <c r="AH443" s="11"/>
      <c r="AI443" s="23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 t="s">
        <v>2601</v>
      </c>
      <c r="AX443" s="23"/>
      <c r="AY443" s="23"/>
      <c r="AZ443" s="11" t="s">
        <v>3095</v>
      </c>
      <c r="BA443" s="36" t="s">
        <v>2000</v>
      </c>
      <c r="BB443" s="36"/>
      <c r="BC443" s="114"/>
      <c r="BD443" s="370"/>
      <c r="BE443" s="58"/>
    </row>
    <row r="444" spans="1:57" ht="30" customHeight="1" x14ac:dyDescent="0.25">
      <c r="A444" s="258">
        <v>449</v>
      </c>
      <c r="B444" s="258" t="s">
        <v>1325</v>
      </c>
      <c r="C444" s="258" t="s">
        <v>44</v>
      </c>
      <c r="D444" s="258" t="s">
        <v>1324</v>
      </c>
      <c r="E444" s="339" t="s">
        <v>3101</v>
      </c>
      <c r="F444" s="264" t="s">
        <v>14807</v>
      </c>
      <c r="G444" s="299" t="s">
        <v>641</v>
      </c>
      <c r="H444" s="258" t="s">
        <v>9396</v>
      </c>
      <c r="I444" s="258" t="s">
        <v>9150</v>
      </c>
      <c r="J444" s="258" t="s">
        <v>1326</v>
      </c>
      <c r="K444" s="239" t="s">
        <v>16443</v>
      </c>
      <c r="L444" s="11" t="s">
        <v>1327</v>
      </c>
      <c r="M444" s="11"/>
      <c r="N444" s="23"/>
      <c r="O444" s="23"/>
      <c r="P444" s="258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 t="s">
        <v>7684</v>
      </c>
      <c r="AB444" s="23"/>
      <c r="AC444" s="23" t="s">
        <v>11514</v>
      </c>
      <c r="AD444" s="23"/>
      <c r="AE444" s="23"/>
      <c r="AF444" s="23"/>
      <c r="AG444" s="23"/>
      <c r="AH444" s="23"/>
      <c r="AI444" s="23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 t="s">
        <v>6692</v>
      </c>
      <c r="AX444" s="23"/>
      <c r="AY444" s="23"/>
      <c r="AZ444" s="11" t="s">
        <v>13296</v>
      </c>
      <c r="BA444" s="20" t="s">
        <v>3099</v>
      </c>
      <c r="BB444" s="20"/>
      <c r="BC444" s="114"/>
      <c r="BD444" s="370"/>
      <c r="BE444" s="58"/>
    </row>
    <row r="445" spans="1:57" ht="15" customHeight="1" x14ac:dyDescent="0.25">
      <c r="A445" s="258">
        <v>92</v>
      </c>
      <c r="B445" s="263" t="s">
        <v>186</v>
      </c>
      <c r="C445" s="263" t="s">
        <v>182</v>
      </c>
      <c r="D445" s="263" t="s">
        <v>187</v>
      </c>
      <c r="E445" s="263" t="s">
        <v>166</v>
      </c>
      <c r="F445" s="264" t="s">
        <v>14807</v>
      </c>
      <c r="G445" s="299" t="s">
        <v>3367</v>
      </c>
      <c r="H445" s="256"/>
      <c r="I445" s="256"/>
      <c r="J445" s="256" t="s">
        <v>2541</v>
      </c>
      <c r="K445" s="237" t="s">
        <v>16444</v>
      </c>
      <c r="L445" s="12" t="s">
        <v>678</v>
      </c>
      <c r="M445" s="12"/>
      <c r="N445" s="12"/>
      <c r="O445" s="12"/>
      <c r="P445" s="258" t="s">
        <v>2540</v>
      </c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22"/>
      <c r="BB445" s="22"/>
      <c r="BC445" s="42"/>
      <c r="BD445" s="370"/>
      <c r="BE445" s="59"/>
    </row>
    <row r="446" spans="1:57" ht="30" customHeight="1" x14ac:dyDescent="0.25">
      <c r="A446" s="258">
        <v>239</v>
      </c>
      <c r="B446" s="264" t="s">
        <v>645</v>
      </c>
      <c r="C446" s="264">
        <v>2010</v>
      </c>
      <c r="D446" s="264" t="s">
        <v>646</v>
      </c>
      <c r="E446" s="264" t="s">
        <v>579</v>
      </c>
      <c r="F446" s="264" t="s">
        <v>14807</v>
      </c>
      <c r="G446" s="360" t="s">
        <v>22573</v>
      </c>
      <c r="H446" s="264" t="s">
        <v>22572</v>
      </c>
      <c r="I446" s="264"/>
      <c r="J446" s="264" t="s">
        <v>844</v>
      </c>
      <c r="K446" s="109" t="s">
        <v>16445</v>
      </c>
      <c r="L446" s="11" t="s">
        <v>678</v>
      </c>
      <c r="M446" s="11"/>
      <c r="N446" s="23"/>
      <c r="O446" s="23"/>
      <c r="P446" s="263" t="s">
        <v>2540</v>
      </c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1"/>
      <c r="AB446" s="11"/>
      <c r="AC446" s="11"/>
      <c r="AD446" s="23"/>
      <c r="AE446" s="11"/>
      <c r="AF446" s="11"/>
      <c r="AG446" s="11"/>
      <c r="AH446" s="11"/>
      <c r="AI446" s="23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23"/>
      <c r="AY446" s="23"/>
      <c r="AZ446" s="11"/>
      <c r="BA446" s="34"/>
      <c r="BB446" s="34"/>
      <c r="BC446" s="114"/>
      <c r="BD446" s="370"/>
      <c r="BE446" s="58"/>
    </row>
    <row r="447" spans="1:57" ht="15" customHeight="1" x14ac:dyDescent="0.25">
      <c r="A447" s="258">
        <v>263</v>
      </c>
      <c r="B447" s="258" t="s">
        <v>692</v>
      </c>
      <c r="C447" s="258" t="s">
        <v>691</v>
      </c>
      <c r="D447" s="258" t="s">
        <v>4157</v>
      </c>
      <c r="E447" s="258" t="s">
        <v>4425</v>
      </c>
      <c r="F447" s="341" t="s">
        <v>5348</v>
      </c>
      <c r="G447" s="299" t="s">
        <v>22605</v>
      </c>
      <c r="H447" s="258"/>
      <c r="I447" s="258"/>
      <c r="J447" s="258"/>
      <c r="K447" s="310"/>
      <c r="L447" s="11"/>
      <c r="M447" s="11"/>
      <c r="N447" s="23"/>
      <c r="O447" s="23"/>
      <c r="P447" s="258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11"/>
      <c r="AF447" s="11"/>
      <c r="AG447" s="11"/>
      <c r="AH447" s="11"/>
      <c r="AI447" s="23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23"/>
      <c r="AY447" s="23"/>
      <c r="AZ447" s="11"/>
      <c r="BA447" s="36" t="s">
        <v>5747</v>
      </c>
      <c r="BB447" s="34"/>
      <c r="BC447" s="114"/>
      <c r="BD447" s="370"/>
      <c r="BE447" s="58"/>
    </row>
    <row r="448" spans="1:57" ht="15" customHeight="1" x14ac:dyDescent="0.25">
      <c r="A448" s="258">
        <v>385</v>
      </c>
      <c r="B448" s="258" t="s">
        <v>1135</v>
      </c>
      <c r="C448" s="258" t="s">
        <v>1100</v>
      </c>
      <c r="D448" s="258" t="s">
        <v>1136</v>
      </c>
      <c r="E448" s="258" t="s">
        <v>1074</v>
      </c>
      <c r="F448" s="264" t="s">
        <v>14807</v>
      </c>
      <c r="G448" s="299" t="s">
        <v>628</v>
      </c>
      <c r="H448" s="258"/>
      <c r="I448" s="258"/>
      <c r="J448" s="258" t="s">
        <v>1137</v>
      </c>
      <c r="K448" s="310" t="s">
        <v>16446</v>
      </c>
      <c r="L448" s="11" t="s">
        <v>757</v>
      </c>
      <c r="M448" s="11"/>
      <c r="N448" s="23"/>
      <c r="O448" s="23"/>
      <c r="P448" s="258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 t="s">
        <v>1873</v>
      </c>
      <c r="AB448" s="23"/>
      <c r="AC448" s="23"/>
      <c r="AD448" s="23"/>
      <c r="AE448" s="11" t="s">
        <v>1431</v>
      </c>
      <c r="AF448" s="11">
        <v>313.13</v>
      </c>
      <c r="AG448" s="11"/>
      <c r="AH448" s="11"/>
      <c r="AI448" s="23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 t="s">
        <v>2681</v>
      </c>
      <c r="AX448" s="23"/>
      <c r="AY448" s="23"/>
      <c r="AZ448" s="11" t="s">
        <v>3095</v>
      </c>
      <c r="BA448" s="34"/>
      <c r="BB448" s="34"/>
      <c r="BC448" s="114"/>
      <c r="BD448" s="370"/>
      <c r="BE448" s="58"/>
    </row>
    <row r="449" spans="1:57" ht="15" customHeight="1" x14ac:dyDescent="0.25">
      <c r="A449" s="258">
        <v>119</v>
      </c>
      <c r="B449" s="263" t="s">
        <v>22529</v>
      </c>
      <c r="C449" s="263" t="s">
        <v>208</v>
      </c>
      <c r="D449" s="263" t="s">
        <v>212</v>
      </c>
      <c r="E449" s="263" t="s">
        <v>166</v>
      </c>
      <c r="F449" s="341" t="s">
        <v>5348</v>
      </c>
      <c r="G449" s="264" t="s">
        <v>3367</v>
      </c>
      <c r="H449" s="263"/>
      <c r="I449" s="256" t="s">
        <v>15436</v>
      </c>
      <c r="J449" s="263"/>
      <c r="K449" s="309"/>
      <c r="L449" s="12"/>
      <c r="M449" s="12"/>
      <c r="N449" s="12"/>
      <c r="O449" s="12" t="s">
        <v>22372</v>
      </c>
      <c r="P449" s="258"/>
      <c r="Q449" s="23"/>
      <c r="R449" s="23" t="s">
        <v>22513</v>
      </c>
      <c r="S449" s="23"/>
      <c r="T449" s="23"/>
      <c r="U449" s="23"/>
      <c r="V449" s="23"/>
      <c r="W449" s="23"/>
      <c r="X449" s="23"/>
      <c r="Y449" s="23"/>
      <c r="Z449" s="23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 t="s">
        <v>21682</v>
      </c>
      <c r="AM449" s="12"/>
      <c r="AN449" s="12"/>
      <c r="AO449" s="12" t="s">
        <v>18106</v>
      </c>
      <c r="AP449" s="12" t="s">
        <v>22266</v>
      </c>
      <c r="AQ449" s="12"/>
      <c r="AR449" s="12"/>
      <c r="AS449" s="12"/>
      <c r="AT449" s="12"/>
      <c r="AU449" s="12"/>
      <c r="AV449" s="12" t="s">
        <v>3367</v>
      </c>
      <c r="AW449" s="12"/>
      <c r="AX449" s="12"/>
      <c r="AY449" s="12"/>
      <c r="AZ449" s="12"/>
      <c r="BA449" s="20" t="s">
        <v>3415</v>
      </c>
      <c r="BB449" s="20"/>
      <c r="BC449" s="42"/>
      <c r="BD449" s="370"/>
      <c r="BE449" s="59"/>
    </row>
    <row r="450" spans="1:57" ht="15" customHeight="1" x14ac:dyDescent="0.25">
      <c r="A450" s="258">
        <v>138</v>
      </c>
      <c r="B450" s="263" t="s">
        <v>249</v>
      </c>
      <c r="C450" s="263" t="s">
        <v>50</v>
      </c>
      <c r="D450" s="263" t="s">
        <v>2587</v>
      </c>
      <c r="E450" s="263" t="s">
        <v>166</v>
      </c>
      <c r="F450" s="264" t="s">
        <v>14807</v>
      </c>
      <c r="G450" s="299" t="s">
        <v>3367</v>
      </c>
      <c r="H450" s="263" t="s">
        <v>2167</v>
      </c>
      <c r="I450" s="263" t="s">
        <v>2283</v>
      </c>
      <c r="J450" s="263" t="s">
        <v>2171</v>
      </c>
      <c r="K450" s="309" t="s">
        <v>16447</v>
      </c>
      <c r="L450" s="12" t="s">
        <v>698</v>
      </c>
      <c r="M450" s="12"/>
      <c r="N450" s="12"/>
      <c r="O450" s="12"/>
      <c r="P450" s="263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 t="s">
        <v>2349</v>
      </c>
      <c r="AF450" s="12">
        <v>240.75</v>
      </c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 t="s">
        <v>2568</v>
      </c>
      <c r="AX450" s="12"/>
      <c r="AY450" s="12"/>
      <c r="AZ450" s="12" t="s">
        <v>3113</v>
      </c>
      <c r="BA450" s="22"/>
      <c r="BB450" s="22"/>
      <c r="BC450" s="42"/>
      <c r="BD450" s="370"/>
      <c r="BE450" s="59"/>
    </row>
    <row r="451" spans="1:57" ht="30" customHeight="1" x14ac:dyDescent="0.25">
      <c r="A451" s="258">
        <v>473</v>
      </c>
      <c r="B451" s="258" t="s">
        <v>1399</v>
      </c>
      <c r="C451" s="258" t="s">
        <v>1286</v>
      </c>
      <c r="D451" s="258" t="s">
        <v>1400</v>
      </c>
      <c r="E451" s="258" t="s">
        <v>1419</v>
      </c>
      <c r="F451" s="264" t="s">
        <v>14807</v>
      </c>
      <c r="G451" s="299" t="s">
        <v>625</v>
      </c>
      <c r="H451" s="258" t="s">
        <v>1873</v>
      </c>
      <c r="I451" s="258" t="s">
        <v>3500</v>
      </c>
      <c r="J451" s="258" t="s">
        <v>1401</v>
      </c>
      <c r="K451" s="310" t="s">
        <v>16448</v>
      </c>
      <c r="L451" s="11" t="s">
        <v>698</v>
      </c>
      <c r="M451" s="11"/>
      <c r="N451" s="23"/>
      <c r="O451" s="23"/>
      <c r="P451" s="263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23"/>
      <c r="AB451" s="23"/>
      <c r="AC451" s="23"/>
      <c r="AD451" s="23"/>
      <c r="AE451" s="23"/>
      <c r="AF451" s="23"/>
      <c r="AG451" s="23"/>
      <c r="AH451" s="23"/>
      <c r="AI451" s="23" t="s">
        <v>17386</v>
      </c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 t="s">
        <v>9431</v>
      </c>
      <c r="AV451" s="11" t="s">
        <v>625</v>
      </c>
      <c r="AW451" s="11"/>
      <c r="AX451" s="23"/>
      <c r="AY451" s="23"/>
      <c r="AZ451" s="11"/>
      <c r="BA451" s="34"/>
      <c r="BB451" s="34"/>
      <c r="BC451" s="114"/>
      <c r="BD451" s="370"/>
      <c r="BE451" s="58"/>
    </row>
    <row r="452" spans="1:57" ht="30" customHeight="1" x14ac:dyDescent="0.25">
      <c r="A452" s="258">
        <v>247</v>
      </c>
      <c r="B452" s="264" t="s">
        <v>663</v>
      </c>
      <c r="C452" s="264">
        <v>2010</v>
      </c>
      <c r="D452" s="264" t="s">
        <v>662</v>
      </c>
      <c r="E452" s="264" t="s">
        <v>3101</v>
      </c>
      <c r="F452" s="264" t="s">
        <v>14807</v>
      </c>
      <c r="G452" s="360" t="s">
        <v>641</v>
      </c>
      <c r="H452" s="264" t="s">
        <v>988</v>
      </c>
      <c r="I452" s="264" t="s">
        <v>391</v>
      </c>
      <c r="J452" s="264" t="s">
        <v>502</v>
      </c>
      <c r="K452" s="109" t="s">
        <v>16449</v>
      </c>
      <c r="L452" s="11" t="s">
        <v>678</v>
      </c>
      <c r="M452" s="11"/>
      <c r="N452" s="23"/>
      <c r="O452" s="23"/>
      <c r="P452" s="258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11"/>
      <c r="AF452" s="11"/>
      <c r="AG452" s="11"/>
      <c r="AH452" s="11"/>
      <c r="AI452" s="23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 t="s">
        <v>2886</v>
      </c>
      <c r="AX452" s="23"/>
      <c r="AY452" s="23"/>
      <c r="AZ452" s="11" t="s">
        <v>3096</v>
      </c>
      <c r="BA452" s="36" t="s">
        <v>3115</v>
      </c>
      <c r="BB452" s="36"/>
      <c r="BC452" s="114"/>
      <c r="BD452" s="370"/>
      <c r="BE452" s="58"/>
    </row>
    <row r="453" spans="1:57" ht="15" customHeight="1" x14ac:dyDescent="0.25">
      <c r="A453" s="258">
        <v>110</v>
      </c>
      <c r="B453" s="258" t="s">
        <v>348</v>
      </c>
      <c r="C453" s="258" t="s">
        <v>11</v>
      </c>
      <c r="D453" s="258" t="s">
        <v>349</v>
      </c>
      <c r="E453" s="258" t="s">
        <v>331</v>
      </c>
      <c r="F453" s="341" t="s">
        <v>5348</v>
      </c>
      <c r="G453" s="256" t="s">
        <v>628</v>
      </c>
      <c r="H453" s="263"/>
      <c r="I453" s="263" t="s">
        <v>8088</v>
      </c>
      <c r="J453" s="263" t="s">
        <v>878</v>
      </c>
      <c r="K453" s="320" t="s">
        <v>16450</v>
      </c>
      <c r="L453" s="12" t="s">
        <v>678</v>
      </c>
      <c r="M453" s="12"/>
      <c r="N453" s="14"/>
      <c r="O453" s="14"/>
      <c r="P453" s="258" t="s">
        <v>6195</v>
      </c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22"/>
      <c r="BB453" s="22"/>
      <c r="BC453" s="42"/>
      <c r="BD453" s="371"/>
      <c r="BE453" s="59"/>
    </row>
    <row r="454" spans="1:57" ht="30" customHeight="1" x14ac:dyDescent="0.25">
      <c r="A454" s="258">
        <v>375</v>
      </c>
      <c r="B454" s="258" t="s">
        <v>1104</v>
      </c>
      <c r="C454" s="258" t="s">
        <v>1105</v>
      </c>
      <c r="D454" s="258" t="s">
        <v>1106</v>
      </c>
      <c r="E454" s="258" t="s">
        <v>1028</v>
      </c>
      <c r="F454" s="264" t="s">
        <v>14807</v>
      </c>
      <c r="G454" s="299" t="s">
        <v>682</v>
      </c>
      <c r="H454" s="258" t="s">
        <v>1074</v>
      </c>
      <c r="I454" s="258"/>
      <c r="J454" s="258" t="s">
        <v>1107</v>
      </c>
      <c r="K454" s="310" t="s">
        <v>16451</v>
      </c>
      <c r="L454" s="11" t="s">
        <v>704</v>
      </c>
      <c r="M454" s="11"/>
      <c r="N454" s="23"/>
      <c r="O454" s="23"/>
      <c r="P454" s="263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23"/>
      <c r="AB454" s="23"/>
      <c r="AC454" s="23"/>
      <c r="AD454" s="23"/>
      <c r="AE454" s="11"/>
      <c r="AF454" s="11"/>
      <c r="AG454" s="11"/>
      <c r="AH454" s="11"/>
      <c r="AI454" s="11" t="s">
        <v>1419</v>
      </c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23"/>
      <c r="AY454" s="23"/>
      <c r="AZ454" s="11"/>
      <c r="BA454" s="34"/>
      <c r="BB454" s="34"/>
      <c r="BC454" s="114"/>
      <c r="BD454" s="370"/>
      <c r="BE454" s="58"/>
    </row>
    <row r="455" spans="1:57" ht="30" customHeight="1" x14ac:dyDescent="0.25">
      <c r="A455" s="258">
        <v>334</v>
      </c>
      <c r="B455" s="258" t="s">
        <v>994</v>
      </c>
      <c r="C455" s="258" t="s">
        <v>995</v>
      </c>
      <c r="D455" s="258" t="s">
        <v>996</v>
      </c>
      <c r="E455" s="258" t="s">
        <v>988</v>
      </c>
      <c r="F455" s="264" t="s">
        <v>14807</v>
      </c>
      <c r="G455" s="299" t="s">
        <v>683</v>
      </c>
      <c r="H455" s="258" t="s">
        <v>1000</v>
      </c>
      <c r="I455" s="258"/>
      <c r="J455" s="258" t="s">
        <v>997</v>
      </c>
      <c r="K455" s="310" t="s">
        <v>16452</v>
      </c>
      <c r="L455" s="11" t="s">
        <v>678</v>
      </c>
      <c r="M455" s="11"/>
      <c r="N455" s="23"/>
      <c r="O455" s="23"/>
      <c r="P455" s="258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11"/>
      <c r="AF455" s="11"/>
      <c r="AG455" s="11"/>
      <c r="AH455" s="11"/>
      <c r="AI455" s="23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23"/>
      <c r="AY455" s="23"/>
      <c r="AZ455" s="11"/>
      <c r="BA455" s="34"/>
      <c r="BB455" s="34"/>
      <c r="BC455" s="114"/>
      <c r="BD455" s="370"/>
      <c r="BE455" s="58"/>
    </row>
    <row r="456" spans="1:57" ht="15" customHeight="1" x14ac:dyDescent="0.25">
      <c r="A456" s="258">
        <v>304</v>
      </c>
      <c r="B456" s="258" t="s">
        <v>806</v>
      </c>
      <c r="C456" s="258" t="s">
        <v>756</v>
      </c>
      <c r="D456" s="258" t="s">
        <v>807</v>
      </c>
      <c r="E456" s="258" t="s">
        <v>814</v>
      </c>
      <c r="F456" s="264" t="s">
        <v>14807</v>
      </c>
      <c r="G456" s="299" t="s">
        <v>684</v>
      </c>
      <c r="H456" s="258"/>
      <c r="I456" s="258" t="s">
        <v>6236</v>
      </c>
      <c r="J456" s="258" t="s">
        <v>808</v>
      </c>
      <c r="K456" s="310" t="s">
        <v>16453</v>
      </c>
      <c r="L456" s="11" t="s">
        <v>704</v>
      </c>
      <c r="M456" s="11"/>
      <c r="N456" s="23"/>
      <c r="O456" s="23"/>
      <c r="P456" s="258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 t="s">
        <v>1873</v>
      </c>
      <c r="AB456" s="23"/>
      <c r="AC456" s="23" t="s">
        <v>7242</v>
      </c>
      <c r="AD456" s="23"/>
      <c r="AE456" s="11" t="s">
        <v>4841</v>
      </c>
      <c r="AF456" s="11">
        <v>118</v>
      </c>
      <c r="AG456" s="11"/>
      <c r="AH456" s="11"/>
      <c r="AI456" s="23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 t="s">
        <v>6153</v>
      </c>
      <c r="AX456" s="23"/>
      <c r="AY456" s="23"/>
      <c r="AZ456" s="11" t="s">
        <v>7348</v>
      </c>
      <c r="BA456" s="34"/>
      <c r="BB456" s="34"/>
      <c r="BC456" s="114"/>
      <c r="BD456" s="370"/>
      <c r="BE456" s="58"/>
    </row>
    <row r="457" spans="1:57" ht="15" customHeight="1" x14ac:dyDescent="0.25">
      <c r="A457" s="258">
        <v>91</v>
      </c>
      <c r="B457" s="263" t="s">
        <v>184</v>
      </c>
      <c r="C457" s="263" t="s">
        <v>182</v>
      </c>
      <c r="D457" s="263" t="s">
        <v>185</v>
      </c>
      <c r="E457" s="263" t="s">
        <v>166</v>
      </c>
      <c r="F457" s="264" t="s">
        <v>14807</v>
      </c>
      <c r="G457" s="295" t="s">
        <v>22573</v>
      </c>
      <c r="H457" s="301" t="s">
        <v>22572</v>
      </c>
      <c r="I457" s="301"/>
      <c r="J457" s="301"/>
      <c r="K457" s="313"/>
      <c r="L457" s="17"/>
      <c r="M457" s="17"/>
      <c r="N457" s="18"/>
      <c r="O457" s="18"/>
      <c r="P457" s="258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17"/>
      <c r="AB457" s="17"/>
      <c r="AC457" s="17"/>
      <c r="AD457" s="17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7"/>
      <c r="AY457" s="17"/>
      <c r="AZ457" s="18"/>
      <c r="BA457" s="22"/>
      <c r="BB457" s="22"/>
      <c r="BC457" s="42"/>
      <c r="BD457" s="370"/>
      <c r="BE457" s="59"/>
    </row>
    <row r="458" spans="1:57" ht="30" customHeight="1" x14ac:dyDescent="0.25">
      <c r="A458" s="258">
        <v>511</v>
      </c>
      <c r="B458" s="258" t="s">
        <v>1509</v>
      </c>
      <c r="C458" s="258" t="s">
        <v>61</v>
      </c>
      <c r="D458" s="258" t="s">
        <v>1510</v>
      </c>
      <c r="E458" s="258" t="s">
        <v>1419</v>
      </c>
      <c r="F458" s="264" t="s">
        <v>14807</v>
      </c>
      <c r="G458" s="299" t="s">
        <v>683</v>
      </c>
      <c r="H458" s="258" t="s">
        <v>1431</v>
      </c>
      <c r="I458" s="258"/>
      <c r="J458" s="258"/>
      <c r="K458" s="310"/>
      <c r="L458" s="11"/>
      <c r="M458" s="11"/>
      <c r="N458" s="23"/>
      <c r="O458" s="23"/>
      <c r="P458" s="295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23"/>
      <c r="AB458" s="23"/>
      <c r="AC458" s="23"/>
      <c r="AD458" s="23"/>
      <c r="AE458" s="23"/>
      <c r="AF458" s="23"/>
      <c r="AG458" s="23"/>
      <c r="AH458" s="23"/>
      <c r="AI458" s="23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23"/>
      <c r="AY458" s="23"/>
      <c r="AZ458" s="11"/>
      <c r="BA458" s="34"/>
      <c r="BB458" s="34"/>
      <c r="BC458" s="114"/>
      <c r="BD458" s="370"/>
      <c r="BE458" s="58"/>
    </row>
    <row r="459" spans="1:57" ht="15" customHeight="1" x14ac:dyDescent="0.25">
      <c r="A459" s="258">
        <v>55</v>
      </c>
      <c r="B459" s="338" t="s">
        <v>7757</v>
      </c>
      <c r="C459" s="338" t="s">
        <v>125</v>
      </c>
      <c r="D459" s="338" t="s">
        <v>126</v>
      </c>
      <c r="E459" s="338" t="s">
        <v>109</v>
      </c>
      <c r="F459" s="264" t="s">
        <v>14807</v>
      </c>
      <c r="G459" s="361" t="s">
        <v>18815</v>
      </c>
      <c r="H459" s="295" t="s">
        <v>7756</v>
      </c>
      <c r="I459" s="295" t="s">
        <v>914</v>
      </c>
      <c r="J459" s="295" t="s">
        <v>677</v>
      </c>
      <c r="K459" s="312" t="s">
        <v>16454</v>
      </c>
      <c r="L459" s="17" t="s">
        <v>678</v>
      </c>
      <c r="M459" s="17"/>
      <c r="N459" s="14" t="s">
        <v>679</v>
      </c>
      <c r="O459" s="14"/>
      <c r="P459" s="258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8" t="s">
        <v>2479</v>
      </c>
      <c r="AX459" s="17"/>
      <c r="AY459" s="17"/>
      <c r="AZ459" s="18"/>
      <c r="BA459" s="20" t="s">
        <v>4531</v>
      </c>
      <c r="BB459" s="20"/>
      <c r="BC459" s="42"/>
      <c r="BD459" s="370"/>
      <c r="BE459" s="59"/>
    </row>
    <row r="460" spans="1:57" ht="15" customHeight="1" x14ac:dyDescent="0.25">
      <c r="A460" s="258">
        <v>330</v>
      </c>
      <c r="B460" s="258" t="s">
        <v>981</v>
      </c>
      <c r="C460" s="258" t="s">
        <v>927</v>
      </c>
      <c r="D460" s="258" t="s">
        <v>982</v>
      </c>
      <c r="E460" s="258" t="s">
        <v>957</v>
      </c>
      <c r="F460" s="264" t="s">
        <v>14807</v>
      </c>
      <c r="G460" s="299" t="s">
        <v>641</v>
      </c>
      <c r="H460" s="264" t="s">
        <v>3516</v>
      </c>
      <c r="I460" s="258"/>
      <c r="J460" s="258" t="s">
        <v>983</v>
      </c>
      <c r="K460" s="310" t="s">
        <v>16455</v>
      </c>
      <c r="L460" s="11" t="s">
        <v>678</v>
      </c>
      <c r="M460" s="11"/>
      <c r="N460" s="23"/>
      <c r="O460" s="23"/>
      <c r="P460" s="295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23" t="s">
        <v>2009</v>
      </c>
      <c r="AB460" s="23"/>
      <c r="AC460" s="35" t="s">
        <v>4648</v>
      </c>
      <c r="AD460" s="23"/>
      <c r="AE460" s="11"/>
      <c r="AF460" s="11"/>
      <c r="AG460" s="11"/>
      <c r="AH460" s="11"/>
      <c r="AI460" s="23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 t="s">
        <v>3252</v>
      </c>
      <c r="AX460" s="23"/>
      <c r="AY460" s="23"/>
      <c r="AZ460" s="11" t="s">
        <v>4660</v>
      </c>
      <c r="BA460" s="34"/>
      <c r="BB460" s="34"/>
      <c r="BC460" s="114"/>
      <c r="BD460" s="370"/>
      <c r="BE460" s="58"/>
    </row>
    <row r="461" spans="1:57" ht="15" customHeight="1" x14ac:dyDescent="0.25">
      <c r="A461" s="258">
        <v>84</v>
      </c>
      <c r="B461" s="258" t="s">
        <v>167</v>
      </c>
      <c r="C461" s="258" t="s">
        <v>155</v>
      </c>
      <c r="D461" s="258" t="s">
        <v>168</v>
      </c>
      <c r="E461" s="256" t="s">
        <v>4366</v>
      </c>
      <c r="F461" s="264" t="s">
        <v>14807</v>
      </c>
      <c r="G461" s="295" t="s">
        <v>4161</v>
      </c>
      <c r="H461" s="263"/>
      <c r="I461" s="263"/>
      <c r="J461" s="263" t="s">
        <v>818</v>
      </c>
      <c r="K461" s="309" t="s">
        <v>16456</v>
      </c>
      <c r="L461" s="12" t="s">
        <v>678</v>
      </c>
      <c r="M461" s="12"/>
      <c r="N461" s="14"/>
      <c r="O461" s="14"/>
      <c r="P461" s="258" t="s">
        <v>4532</v>
      </c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4"/>
      <c r="AX461" s="12"/>
      <c r="AY461" s="12"/>
      <c r="AZ461" s="14"/>
      <c r="BA461" s="22"/>
      <c r="BB461" s="22" t="s">
        <v>5097</v>
      </c>
      <c r="BC461" s="42"/>
      <c r="BD461" s="370"/>
      <c r="BE461" s="59"/>
    </row>
    <row r="462" spans="1:57" ht="45" customHeight="1" x14ac:dyDescent="0.25">
      <c r="A462" s="258">
        <v>11</v>
      </c>
      <c r="B462" s="258" t="s">
        <v>103</v>
      </c>
      <c r="C462" s="339">
        <v>40533</v>
      </c>
      <c r="D462" s="258" t="s">
        <v>104</v>
      </c>
      <c r="E462" s="339" t="s">
        <v>11</v>
      </c>
      <c r="F462" s="264" t="s">
        <v>14807</v>
      </c>
      <c r="G462" s="299" t="s">
        <v>640</v>
      </c>
      <c r="H462" s="256" t="s">
        <v>3497</v>
      </c>
      <c r="I462" s="256" t="s">
        <v>14083</v>
      </c>
      <c r="J462" s="256" t="s">
        <v>484</v>
      </c>
      <c r="K462" s="237" t="s">
        <v>16457</v>
      </c>
      <c r="L462" s="12" t="s">
        <v>409</v>
      </c>
      <c r="M462" s="12"/>
      <c r="N462" s="15"/>
      <c r="O462" s="15"/>
      <c r="P462" s="263" t="s">
        <v>7160</v>
      </c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25" t="s">
        <v>15570</v>
      </c>
      <c r="AB462" s="25"/>
      <c r="AC462" s="25" t="s">
        <v>18825</v>
      </c>
      <c r="AD462" s="12"/>
      <c r="AE462" s="12" t="s">
        <v>14255</v>
      </c>
      <c r="AF462" s="12">
        <v>310.18</v>
      </c>
      <c r="AG462" s="12"/>
      <c r="AH462" s="12"/>
      <c r="AI462" s="19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4" t="s">
        <v>14646</v>
      </c>
      <c r="AX462" s="12"/>
      <c r="AY462" s="12"/>
      <c r="AZ462" s="14" t="s">
        <v>18832</v>
      </c>
      <c r="BA462" s="22"/>
      <c r="BB462" s="22"/>
      <c r="BC462" s="114"/>
      <c r="BD462" s="370"/>
      <c r="BE462" s="58"/>
    </row>
    <row r="463" spans="1:57" ht="15" customHeight="1" x14ac:dyDescent="0.25">
      <c r="A463" s="258">
        <v>465</v>
      </c>
      <c r="B463" s="258" t="s">
        <v>1376</v>
      </c>
      <c r="C463" s="258" t="s">
        <v>932</v>
      </c>
      <c r="D463" s="258" t="s">
        <v>1375</v>
      </c>
      <c r="E463" s="258" t="s">
        <v>1245</v>
      </c>
      <c r="F463" s="264" t="s">
        <v>14807</v>
      </c>
      <c r="G463" s="299" t="s">
        <v>652</v>
      </c>
      <c r="H463" s="258" t="s">
        <v>1431</v>
      </c>
      <c r="I463" s="264" t="s">
        <v>5088</v>
      </c>
      <c r="J463" s="258" t="s">
        <v>1377</v>
      </c>
      <c r="K463" s="310" t="s">
        <v>16458</v>
      </c>
      <c r="L463" s="11" t="s">
        <v>698</v>
      </c>
      <c r="M463" s="11"/>
      <c r="N463" s="23"/>
      <c r="O463" s="23"/>
      <c r="P463" s="258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 t="s">
        <v>7174</v>
      </c>
      <c r="AB463" s="23"/>
      <c r="AC463" s="23" t="s">
        <v>8518</v>
      </c>
      <c r="AD463" s="23"/>
      <c r="AE463" s="23" t="s">
        <v>5294</v>
      </c>
      <c r="AF463" s="23">
        <v>346.82</v>
      </c>
      <c r="AG463" s="23"/>
      <c r="AH463" s="23"/>
      <c r="AI463" s="23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 t="s">
        <v>6463</v>
      </c>
      <c r="AX463" s="23"/>
      <c r="AY463" s="23"/>
      <c r="AZ463" s="11" t="s">
        <v>8642</v>
      </c>
      <c r="BA463" s="34"/>
      <c r="BB463" s="34"/>
      <c r="BC463" s="114"/>
      <c r="BD463" s="370"/>
      <c r="BE463" s="58"/>
    </row>
    <row r="464" spans="1:57" ht="15" customHeight="1" x14ac:dyDescent="0.25">
      <c r="A464" s="258">
        <v>306</v>
      </c>
      <c r="B464" s="258" t="s">
        <v>811</v>
      </c>
      <c r="C464" s="258" t="s">
        <v>756</v>
      </c>
      <c r="D464" s="264" t="s">
        <v>812</v>
      </c>
      <c r="E464" s="258" t="s">
        <v>814</v>
      </c>
      <c r="F464" s="341" t="s">
        <v>5348</v>
      </c>
      <c r="G464" s="264" t="s">
        <v>682</v>
      </c>
      <c r="H464" s="258" t="s">
        <v>1074</v>
      </c>
      <c r="I464" s="258"/>
      <c r="J464" s="258" t="s">
        <v>813</v>
      </c>
      <c r="K464" s="310" t="s">
        <v>16459</v>
      </c>
      <c r="L464" s="11" t="s">
        <v>757</v>
      </c>
      <c r="M464" s="11"/>
      <c r="N464" s="23"/>
      <c r="O464" s="23"/>
      <c r="P464" s="258" t="s">
        <v>2018</v>
      </c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11"/>
      <c r="AF464" s="11"/>
      <c r="AG464" s="11"/>
      <c r="AH464" s="11"/>
      <c r="AI464" s="23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23"/>
      <c r="AY464" s="23"/>
      <c r="AZ464" s="11"/>
      <c r="BA464" s="34"/>
      <c r="BB464" s="34"/>
      <c r="BC464" s="114"/>
      <c r="BD464" s="370"/>
      <c r="BE464" s="58"/>
    </row>
    <row r="465" spans="1:57" ht="15" customHeight="1" x14ac:dyDescent="0.25">
      <c r="A465" s="258">
        <v>367</v>
      </c>
      <c r="B465" s="258" t="s">
        <v>1082</v>
      </c>
      <c r="C465" s="258" t="s">
        <v>35</v>
      </c>
      <c r="D465" s="264" t="s">
        <v>1083</v>
      </c>
      <c r="E465" s="258" t="s">
        <v>1028</v>
      </c>
      <c r="F465" s="264" t="s">
        <v>14807</v>
      </c>
      <c r="G465" s="299" t="s">
        <v>683</v>
      </c>
      <c r="H465" s="258" t="s">
        <v>1100</v>
      </c>
      <c r="I465" s="258"/>
      <c r="J465" s="258" t="s">
        <v>1084</v>
      </c>
      <c r="K465" s="310" t="s">
        <v>16422</v>
      </c>
      <c r="L465" s="11" t="s">
        <v>678</v>
      </c>
      <c r="M465" s="11"/>
      <c r="N465" s="23"/>
      <c r="O465" s="23"/>
      <c r="P465" s="258" t="s">
        <v>2018</v>
      </c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11"/>
      <c r="AF465" s="11"/>
      <c r="AG465" s="11"/>
      <c r="AH465" s="11"/>
      <c r="AI465" s="23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23"/>
      <c r="AY465" s="23"/>
      <c r="AZ465" s="11"/>
      <c r="BA465" s="34"/>
      <c r="BB465" s="34"/>
      <c r="BC465" s="114"/>
      <c r="BD465" s="370"/>
      <c r="BE465" s="58"/>
    </row>
    <row r="466" spans="1:57" ht="30" customHeight="1" x14ac:dyDescent="0.25">
      <c r="A466" s="258">
        <v>569</v>
      </c>
      <c r="B466" s="258" t="s">
        <v>1661</v>
      </c>
      <c r="C466" s="258" t="s">
        <v>5</v>
      </c>
      <c r="D466" s="258" t="s">
        <v>1662</v>
      </c>
      <c r="E466" s="258" t="s">
        <v>1626</v>
      </c>
      <c r="F466" s="264" t="s">
        <v>14807</v>
      </c>
      <c r="G466" s="299" t="s">
        <v>640</v>
      </c>
      <c r="H466" s="258" t="s">
        <v>1792</v>
      </c>
      <c r="I466" s="258"/>
      <c r="J466" s="258"/>
      <c r="K466" s="310" t="s">
        <v>16460</v>
      </c>
      <c r="L466" s="11" t="s">
        <v>552</v>
      </c>
      <c r="M466" s="11"/>
      <c r="N466" s="23"/>
      <c r="O466" s="23"/>
      <c r="P466" s="258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23"/>
      <c r="AY466" s="23"/>
      <c r="AZ466" s="11"/>
      <c r="BA466" s="34"/>
      <c r="BB466" s="34"/>
      <c r="BC466" s="114"/>
      <c r="BD466" s="370"/>
      <c r="BE466" s="58"/>
    </row>
    <row r="467" spans="1:57" ht="15" customHeight="1" x14ac:dyDescent="0.25">
      <c r="A467" s="258">
        <v>22</v>
      </c>
      <c r="B467" s="258" t="s">
        <v>4063</v>
      </c>
      <c r="C467" s="258" t="s">
        <v>5</v>
      </c>
      <c r="D467" s="258" t="s">
        <v>29</v>
      </c>
      <c r="E467" s="258" t="s">
        <v>28</v>
      </c>
      <c r="F467" s="264" t="s">
        <v>14807</v>
      </c>
      <c r="G467" s="299" t="s">
        <v>3367</v>
      </c>
      <c r="H467" s="256" t="s">
        <v>166</v>
      </c>
      <c r="I467" s="256"/>
      <c r="J467" s="256" t="s">
        <v>485</v>
      </c>
      <c r="K467" s="237" t="s">
        <v>16461</v>
      </c>
      <c r="L467" s="12" t="s">
        <v>444</v>
      </c>
      <c r="M467" s="12"/>
      <c r="N467" s="26"/>
      <c r="O467" s="26"/>
      <c r="P467" s="258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12"/>
      <c r="AB467" s="12"/>
      <c r="AC467" s="12"/>
      <c r="AD467" s="12"/>
      <c r="AE467" s="12"/>
      <c r="AF467" s="12"/>
      <c r="AG467" s="12"/>
      <c r="AH467" s="12"/>
      <c r="AI467" s="19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4"/>
      <c r="AX467" s="17"/>
      <c r="AY467" s="17"/>
      <c r="AZ467" s="14"/>
      <c r="BA467" s="22"/>
      <c r="BB467" s="22"/>
      <c r="BC467" s="114"/>
      <c r="BD467" s="370"/>
      <c r="BE467" s="58"/>
    </row>
    <row r="468" spans="1:57" ht="60" customHeight="1" x14ac:dyDescent="0.25">
      <c r="A468" s="258">
        <v>591</v>
      </c>
      <c r="B468" s="258" t="s">
        <v>1717</v>
      </c>
      <c r="C468" s="258" t="s">
        <v>1718</v>
      </c>
      <c r="D468" s="258" t="s">
        <v>2334</v>
      </c>
      <c r="E468" s="258" t="s">
        <v>7555</v>
      </c>
      <c r="F468" s="264" t="s">
        <v>14807</v>
      </c>
      <c r="G468" s="299" t="s">
        <v>9290</v>
      </c>
      <c r="H468" s="258" t="s">
        <v>1646</v>
      </c>
      <c r="I468" s="258" t="s">
        <v>2333</v>
      </c>
      <c r="J468" s="258" t="s">
        <v>1719</v>
      </c>
      <c r="K468" s="321" t="s">
        <v>16462</v>
      </c>
      <c r="L468" s="11" t="s">
        <v>704</v>
      </c>
      <c r="M468" s="11"/>
      <c r="N468" s="23"/>
      <c r="O468" s="23"/>
      <c r="P468" s="263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3"/>
      <c r="AB468" s="23"/>
      <c r="AC468" s="23"/>
      <c r="AD468" s="23"/>
      <c r="AE468" s="23"/>
      <c r="AF468" s="23"/>
      <c r="AG468" s="23"/>
      <c r="AH468" s="23"/>
      <c r="AI468" s="23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23"/>
      <c r="AY468" s="23"/>
      <c r="AZ468" s="11"/>
      <c r="BA468" s="34"/>
      <c r="BB468" s="34"/>
      <c r="BC468" s="114"/>
      <c r="BD468" s="370"/>
      <c r="BE468" s="58"/>
    </row>
    <row r="469" spans="1:57" ht="15" customHeight="1" x14ac:dyDescent="0.25">
      <c r="A469" s="258">
        <v>64</v>
      </c>
      <c r="B469" s="338" t="s">
        <v>145</v>
      </c>
      <c r="C469" s="338" t="s">
        <v>146</v>
      </c>
      <c r="D469" s="338" t="s">
        <v>147</v>
      </c>
      <c r="E469" s="338" t="s">
        <v>109</v>
      </c>
      <c r="F469" s="264" t="s">
        <v>14807</v>
      </c>
      <c r="G469" s="361" t="s">
        <v>7701</v>
      </c>
      <c r="H469" s="295"/>
      <c r="I469" s="295"/>
      <c r="J469" s="295" t="s">
        <v>2374</v>
      </c>
      <c r="K469" s="312" t="s">
        <v>16463</v>
      </c>
      <c r="L469" s="17" t="s">
        <v>678</v>
      </c>
      <c r="M469" s="17"/>
      <c r="N469" s="18"/>
      <c r="O469" s="18"/>
      <c r="P469" s="258" t="s">
        <v>2568</v>
      </c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29"/>
      <c r="AX469" s="17"/>
      <c r="AY469" s="17"/>
      <c r="AZ469" s="29"/>
      <c r="BA469" s="22"/>
      <c r="BB469" s="22"/>
      <c r="BC469" s="42"/>
      <c r="BD469" s="370"/>
      <c r="BE469" s="59"/>
    </row>
    <row r="470" spans="1:57" ht="30" customHeight="1" x14ac:dyDescent="0.25">
      <c r="A470" s="258">
        <v>238</v>
      </c>
      <c r="B470" s="264" t="s">
        <v>642</v>
      </c>
      <c r="C470" s="264">
        <v>2010</v>
      </c>
      <c r="D470" s="264" t="s">
        <v>643</v>
      </c>
      <c r="E470" s="264" t="s">
        <v>579</v>
      </c>
      <c r="F470" s="264" t="s">
        <v>14807</v>
      </c>
      <c r="G470" s="360" t="s">
        <v>17794</v>
      </c>
      <c r="H470" s="264" t="s">
        <v>907</v>
      </c>
      <c r="I470" s="264" t="s">
        <v>4043</v>
      </c>
      <c r="J470" s="264" t="s">
        <v>875</v>
      </c>
      <c r="K470" s="109" t="s">
        <v>16464</v>
      </c>
      <c r="L470" s="11" t="s">
        <v>678</v>
      </c>
      <c r="M470" s="11"/>
      <c r="N470" s="23"/>
      <c r="O470" s="23"/>
      <c r="P470" s="295" t="s">
        <v>2375</v>
      </c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23"/>
      <c r="AB470" s="23"/>
      <c r="AC470" s="23"/>
      <c r="AD470" s="23"/>
      <c r="AE470" s="11"/>
      <c r="AF470" s="11"/>
      <c r="AG470" s="11"/>
      <c r="AH470" s="11"/>
      <c r="AI470" s="23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23"/>
      <c r="AY470" s="23"/>
      <c r="AZ470" s="11"/>
      <c r="BA470" s="34"/>
      <c r="BB470" s="34"/>
      <c r="BC470" s="114"/>
      <c r="BD470" s="370"/>
      <c r="BE470" s="58"/>
    </row>
    <row r="471" spans="1:57" ht="30" customHeight="1" x14ac:dyDescent="0.25">
      <c r="A471" s="258">
        <v>88</v>
      </c>
      <c r="B471" s="263" t="s">
        <v>178</v>
      </c>
      <c r="C471" s="263" t="s">
        <v>176</v>
      </c>
      <c r="D471" s="263" t="s">
        <v>179</v>
      </c>
      <c r="E471" s="263" t="s">
        <v>579</v>
      </c>
      <c r="F471" s="264" t="s">
        <v>14807</v>
      </c>
      <c r="G471" s="295" t="s">
        <v>9288</v>
      </c>
      <c r="H471" s="263"/>
      <c r="I471" s="263"/>
      <c r="J471" s="263" t="s">
        <v>815</v>
      </c>
      <c r="K471" s="309" t="s">
        <v>16465</v>
      </c>
      <c r="L471" s="12" t="s">
        <v>678</v>
      </c>
      <c r="M471" s="12"/>
      <c r="N471" s="12" t="s">
        <v>13710</v>
      </c>
      <c r="O471" s="12"/>
      <c r="P471" s="258" t="s">
        <v>3747</v>
      </c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22"/>
      <c r="BB471" s="22"/>
      <c r="BC471" s="42"/>
      <c r="BD471" s="370"/>
      <c r="BE471" s="59"/>
    </row>
    <row r="472" spans="1:57" ht="45" customHeight="1" x14ac:dyDescent="0.25">
      <c r="A472" s="258">
        <v>89</v>
      </c>
      <c r="B472" s="263" t="s">
        <v>180</v>
      </c>
      <c r="C472" s="263" t="s">
        <v>173</v>
      </c>
      <c r="D472" s="263" t="s">
        <v>179</v>
      </c>
      <c r="E472" s="263" t="s">
        <v>166</v>
      </c>
      <c r="F472" s="341" t="s">
        <v>5348</v>
      </c>
      <c r="G472" s="256" t="s">
        <v>628</v>
      </c>
      <c r="H472" s="301"/>
      <c r="I472" s="301" t="s">
        <v>2343</v>
      </c>
      <c r="J472" s="301" t="s">
        <v>905</v>
      </c>
      <c r="K472" s="313" t="s">
        <v>16466</v>
      </c>
      <c r="L472" s="17" t="s">
        <v>678</v>
      </c>
      <c r="M472" s="17"/>
      <c r="N472" s="18"/>
      <c r="O472" s="18"/>
      <c r="P472" s="263" t="s">
        <v>11516</v>
      </c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8"/>
      <c r="AX472" s="17"/>
      <c r="AY472" s="17"/>
      <c r="AZ472" s="18"/>
      <c r="BA472" s="22"/>
      <c r="BB472" s="22"/>
      <c r="BC472" s="42"/>
      <c r="BD472" s="370"/>
      <c r="BE472" s="59"/>
    </row>
    <row r="473" spans="1:57" ht="30" customHeight="1" x14ac:dyDescent="0.25">
      <c r="A473" s="258">
        <v>123</v>
      </c>
      <c r="B473" s="263" t="s">
        <v>220</v>
      </c>
      <c r="C473" s="263" t="s">
        <v>214</v>
      </c>
      <c r="D473" s="263" t="s">
        <v>221</v>
      </c>
      <c r="E473" s="263" t="s">
        <v>166</v>
      </c>
      <c r="F473" s="341" t="s">
        <v>5348</v>
      </c>
      <c r="G473" s="264" t="s">
        <v>3367</v>
      </c>
      <c r="H473" s="256"/>
      <c r="I473" s="256" t="s">
        <v>14128</v>
      </c>
      <c r="J473" s="256"/>
      <c r="K473" s="237"/>
      <c r="L473" s="12"/>
      <c r="M473" s="12"/>
      <c r="N473" s="15"/>
      <c r="O473" s="15"/>
      <c r="P473" s="295" t="s">
        <v>5244</v>
      </c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2"/>
      <c r="AB473" s="12"/>
      <c r="AC473" s="12"/>
      <c r="AD473" s="12"/>
      <c r="AE473" s="12"/>
      <c r="AF473" s="12"/>
      <c r="AG473" s="12"/>
      <c r="AH473" s="12"/>
      <c r="AI473" s="19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22"/>
      <c r="BB473" s="22"/>
      <c r="BC473" s="114"/>
      <c r="BD473" s="371"/>
      <c r="BE473" s="58"/>
    </row>
    <row r="474" spans="1:57" ht="15" customHeight="1" x14ac:dyDescent="0.25">
      <c r="A474" s="258">
        <v>102</v>
      </c>
      <c r="B474" s="263" t="s">
        <v>205</v>
      </c>
      <c r="C474" s="263" t="s">
        <v>201</v>
      </c>
      <c r="D474" s="263" t="s">
        <v>206</v>
      </c>
      <c r="E474" s="263" t="s">
        <v>166</v>
      </c>
      <c r="F474" s="264" t="s">
        <v>14807</v>
      </c>
      <c r="G474" s="295" t="s">
        <v>641</v>
      </c>
      <c r="H474" s="256" t="s">
        <v>957</v>
      </c>
      <c r="I474" s="256"/>
      <c r="J474" s="256" t="s">
        <v>2611</v>
      </c>
      <c r="K474" s="237" t="s">
        <v>16467</v>
      </c>
      <c r="L474" s="12" t="s">
        <v>757</v>
      </c>
      <c r="M474" s="12"/>
      <c r="N474" s="12"/>
      <c r="O474" s="12"/>
      <c r="P474" s="263" t="s">
        <v>2601</v>
      </c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22"/>
      <c r="BB474" s="22"/>
      <c r="BC474" s="42"/>
      <c r="BD474" s="370"/>
      <c r="BE474" s="59"/>
    </row>
    <row r="475" spans="1:57" ht="15" customHeight="1" x14ac:dyDescent="0.25">
      <c r="A475" s="258">
        <v>208</v>
      </c>
      <c r="B475" s="256" t="s">
        <v>577</v>
      </c>
      <c r="C475" s="256" t="s">
        <v>553</v>
      </c>
      <c r="D475" s="264" t="s">
        <v>578</v>
      </c>
      <c r="E475" s="256" t="s">
        <v>579</v>
      </c>
      <c r="F475" s="264" t="s">
        <v>14807</v>
      </c>
      <c r="G475" s="299" t="s">
        <v>3367</v>
      </c>
      <c r="H475" s="334"/>
      <c r="I475" s="334"/>
      <c r="J475" s="256" t="s">
        <v>2348</v>
      </c>
      <c r="K475" s="237" t="s">
        <v>16468</v>
      </c>
      <c r="L475" s="12" t="s">
        <v>698</v>
      </c>
      <c r="M475" s="12"/>
      <c r="N475" s="27"/>
      <c r="O475" s="27"/>
      <c r="P475" s="263" t="s">
        <v>2601</v>
      </c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4" t="s">
        <v>2343</v>
      </c>
      <c r="AF475" s="14">
        <v>421.1</v>
      </c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 t="s">
        <v>2742</v>
      </c>
      <c r="AX475" s="12"/>
      <c r="AY475" s="12"/>
      <c r="AZ475" s="14" t="s">
        <v>3088</v>
      </c>
      <c r="BA475" s="22"/>
      <c r="BB475" s="22"/>
      <c r="BC475" s="42"/>
      <c r="BD475" s="370"/>
      <c r="BE475" s="59"/>
    </row>
    <row r="476" spans="1:57" ht="15" customHeight="1" x14ac:dyDescent="0.25">
      <c r="A476" s="258">
        <v>627</v>
      </c>
      <c r="B476" s="258" t="s">
        <v>1821</v>
      </c>
      <c r="C476" s="258" t="s">
        <v>1806</v>
      </c>
      <c r="D476" s="258" t="s">
        <v>1822</v>
      </c>
      <c r="E476" s="258" t="s">
        <v>1873</v>
      </c>
      <c r="F476" s="264" t="s">
        <v>14807</v>
      </c>
      <c r="G476" s="299" t="s">
        <v>628</v>
      </c>
      <c r="H476" s="258" t="s">
        <v>6330</v>
      </c>
      <c r="I476" s="258"/>
      <c r="J476" s="258" t="s">
        <v>1823</v>
      </c>
      <c r="K476" s="310" t="s">
        <v>16469</v>
      </c>
      <c r="L476" s="11" t="s">
        <v>764</v>
      </c>
      <c r="M476" s="11"/>
      <c r="N476" s="23"/>
      <c r="O476" s="23"/>
      <c r="P476" s="263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3"/>
      <c r="AB476" s="23"/>
      <c r="AC476" s="23"/>
      <c r="AD476" s="23"/>
      <c r="AE476" s="23"/>
      <c r="AF476" s="23"/>
      <c r="AG476" s="23"/>
      <c r="AH476" s="23"/>
      <c r="AI476" s="23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23"/>
      <c r="AY476" s="23"/>
      <c r="AZ476" s="11"/>
      <c r="BA476" s="34"/>
      <c r="BB476" s="34"/>
      <c r="BC476" s="114"/>
      <c r="BD476" s="370"/>
      <c r="BE476" s="58"/>
    </row>
    <row r="477" spans="1:57" ht="30" customHeight="1" x14ac:dyDescent="0.25">
      <c r="A477" s="258">
        <v>33</v>
      </c>
      <c r="B477" s="338" t="s">
        <v>51</v>
      </c>
      <c r="C477" s="338" t="s">
        <v>52</v>
      </c>
      <c r="D477" s="338" t="s">
        <v>53</v>
      </c>
      <c r="E477" s="338" t="s">
        <v>49</v>
      </c>
      <c r="F477" s="264" t="s">
        <v>14807</v>
      </c>
      <c r="G477" s="361" t="s">
        <v>14718</v>
      </c>
      <c r="H477" s="256" t="s">
        <v>50</v>
      </c>
      <c r="I477" s="256"/>
      <c r="J477" s="256"/>
      <c r="K477" s="237"/>
      <c r="L477" s="12"/>
      <c r="M477" s="12"/>
      <c r="N477" s="19"/>
      <c r="O477" s="19"/>
      <c r="P477" s="258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12"/>
      <c r="AB477" s="12"/>
      <c r="AC477" s="12"/>
      <c r="AD477" s="12"/>
      <c r="AE477" s="14"/>
      <c r="AF477" s="14"/>
      <c r="AG477" s="14"/>
      <c r="AH477" s="14"/>
      <c r="AI477" s="15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7"/>
      <c r="AY477" s="17"/>
      <c r="AZ477" s="14"/>
      <c r="BA477" s="22"/>
      <c r="BB477" s="22"/>
      <c r="BC477" s="114"/>
      <c r="BD477" s="371"/>
      <c r="BE477" s="58"/>
    </row>
    <row r="478" spans="1:57" ht="30" customHeight="1" x14ac:dyDescent="0.25">
      <c r="A478" s="258">
        <v>573</v>
      </c>
      <c r="B478" s="258" t="s">
        <v>1671</v>
      </c>
      <c r="C478" s="258" t="s">
        <v>52</v>
      </c>
      <c r="D478" s="258" t="s">
        <v>1672</v>
      </c>
      <c r="E478" s="258" t="s">
        <v>7542</v>
      </c>
      <c r="F478" s="264" t="s">
        <v>14807</v>
      </c>
      <c r="G478" s="299" t="s">
        <v>7541</v>
      </c>
      <c r="H478" s="258" t="s">
        <v>1646</v>
      </c>
      <c r="I478" s="258" t="s">
        <v>3648</v>
      </c>
      <c r="J478" s="258" t="s">
        <v>1673</v>
      </c>
      <c r="K478" s="310" t="s">
        <v>16470</v>
      </c>
      <c r="L478" s="11" t="s">
        <v>678</v>
      </c>
      <c r="M478" s="11"/>
      <c r="N478" s="23"/>
      <c r="O478" s="23"/>
      <c r="P478" s="263" t="s">
        <v>6427</v>
      </c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3"/>
      <c r="AB478" s="23"/>
      <c r="AC478" s="23"/>
      <c r="AD478" s="23"/>
      <c r="AE478" s="23"/>
      <c r="AF478" s="23"/>
      <c r="AG478" s="23"/>
      <c r="AH478" s="23"/>
      <c r="AI478" s="23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23"/>
      <c r="AY478" s="23"/>
      <c r="AZ478" s="11"/>
      <c r="BA478" s="20" t="s">
        <v>3677</v>
      </c>
      <c r="BB478" s="20"/>
      <c r="BC478" s="114"/>
      <c r="BD478" s="370"/>
      <c r="BE478" s="58"/>
    </row>
    <row r="479" spans="1:57" s="230" customFormat="1" ht="30" customHeight="1" x14ac:dyDescent="0.25">
      <c r="A479" s="297">
        <v>198</v>
      </c>
      <c r="B479" s="348" t="s">
        <v>547</v>
      </c>
      <c r="C479" s="348" t="s">
        <v>197</v>
      </c>
      <c r="D479" s="355" t="s">
        <v>548</v>
      </c>
      <c r="E479" s="348" t="s">
        <v>394</v>
      </c>
      <c r="F479" s="305" t="s">
        <v>14807</v>
      </c>
      <c r="G479" s="367" t="s">
        <v>7698</v>
      </c>
      <c r="H479" s="336" t="s">
        <v>4889</v>
      </c>
      <c r="I479" s="336" t="s">
        <v>6511</v>
      </c>
      <c r="J479" s="298" t="s">
        <v>2373</v>
      </c>
      <c r="K479" s="320" t="s">
        <v>16471</v>
      </c>
      <c r="L479" s="224" t="s">
        <v>411</v>
      </c>
      <c r="M479" s="224"/>
      <c r="N479" s="233" t="s">
        <v>4425</v>
      </c>
      <c r="O479" s="233"/>
      <c r="P479" s="297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4"/>
      <c r="AB479" s="224"/>
      <c r="AC479" s="224" t="s">
        <v>8373</v>
      </c>
      <c r="AD479" s="224"/>
      <c r="AE479" s="224"/>
      <c r="AF479" s="224"/>
      <c r="AG479" s="224"/>
      <c r="AH479" s="224"/>
      <c r="AI479" s="224"/>
      <c r="AJ479" s="224"/>
      <c r="AK479" s="224"/>
      <c r="AL479" s="224"/>
      <c r="AM479" s="224"/>
      <c r="AN479" s="224"/>
      <c r="AO479" s="224"/>
      <c r="AP479" s="224"/>
      <c r="AQ479" s="224"/>
      <c r="AR479" s="224"/>
      <c r="AS479" s="224"/>
      <c r="AT479" s="224"/>
      <c r="AU479" s="224"/>
      <c r="AV479" s="224"/>
      <c r="AW479" s="233" t="s">
        <v>6576</v>
      </c>
      <c r="AX479" s="224"/>
      <c r="AY479" s="224"/>
      <c r="AZ479" s="233" t="s">
        <v>8432</v>
      </c>
      <c r="BA479" s="228"/>
      <c r="BB479" s="228"/>
      <c r="BC479" s="229"/>
      <c r="BD479" s="371"/>
      <c r="BE479" s="243"/>
    </row>
    <row r="480" spans="1:57" ht="45" customHeight="1" x14ac:dyDescent="0.25">
      <c r="A480" s="258">
        <v>107</v>
      </c>
      <c r="B480" s="258" t="s">
        <v>344</v>
      </c>
      <c r="C480" s="258" t="s">
        <v>338</v>
      </c>
      <c r="D480" s="258" t="s">
        <v>345</v>
      </c>
      <c r="E480" s="258" t="s">
        <v>331</v>
      </c>
      <c r="F480" s="264" t="s">
        <v>14807</v>
      </c>
      <c r="G480" s="295" t="s">
        <v>629</v>
      </c>
      <c r="H480" s="256" t="s">
        <v>2455</v>
      </c>
      <c r="I480" s="263" t="s">
        <v>2375</v>
      </c>
      <c r="J480" s="263">
        <v>9</v>
      </c>
      <c r="K480" s="315" t="s">
        <v>16472</v>
      </c>
      <c r="L480" s="12" t="s">
        <v>823</v>
      </c>
      <c r="M480" s="12"/>
      <c r="N480" s="14"/>
      <c r="O480" s="14"/>
      <c r="P480" s="263" t="s">
        <v>2352</v>
      </c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 t="s">
        <v>2839</v>
      </c>
      <c r="AX480" s="12"/>
      <c r="AY480" s="12"/>
      <c r="AZ480" s="12" t="s">
        <v>3113</v>
      </c>
      <c r="BA480" s="36" t="s">
        <v>4574</v>
      </c>
      <c r="BB480" s="36"/>
      <c r="BC480" s="42"/>
      <c r="BD480" s="370"/>
      <c r="BE480" s="59"/>
    </row>
    <row r="481" spans="1:57" ht="15" customHeight="1" x14ac:dyDescent="0.25">
      <c r="A481" s="258">
        <v>624</v>
      </c>
      <c r="B481" s="258" t="s">
        <v>1812</v>
      </c>
      <c r="C481" s="258" t="s">
        <v>1806</v>
      </c>
      <c r="D481" s="258" t="s">
        <v>1813</v>
      </c>
      <c r="E481" s="339" t="s">
        <v>2726</v>
      </c>
      <c r="F481" s="264" t="s">
        <v>14807</v>
      </c>
      <c r="G481" s="299" t="s">
        <v>682</v>
      </c>
      <c r="H481" s="258"/>
      <c r="I481" s="258"/>
      <c r="J481" s="258" t="s">
        <v>1814</v>
      </c>
      <c r="K481" s="310" t="s">
        <v>16473</v>
      </c>
      <c r="L481" s="11" t="s">
        <v>764</v>
      </c>
      <c r="M481" s="11"/>
      <c r="N481" s="23"/>
      <c r="O481" s="23"/>
      <c r="P481" s="263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23" t="s">
        <v>14550</v>
      </c>
      <c r="AB481" s="23" t="s">
        <v>13508</v>
      </c>
      <c r="AC481" s="23" t="s">
        <v>14921</v>
      </c>
      <c r="AD481" s="23"/>
      <c r="AE481" s="23"/>
      <c r="AF481" s="23"/>
      <c r="AG481" s="23"/>
      <c r="AH481" s="23"/>
      <c r="AI481" s="23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 t="s">
        <v>10323</v>
      </c>
      <c r="AX481" s="23"/>
      <c r="AY481" s="23" t="s">
        <v>14437</v>
      </c>
      <c r="AZ481" s="11" t="s">
        <v>14958</v>
      </c>
      <c r="BA481" s="20" t="s">
        <v>4207</v>
      </c>
      <c r="BB481" s="20"/>
      <c r="BC481" s="114"/>
      <c r="BD481" s="370"/>
      <c r="BE481" s="58"/>
    </row>
    <row r="482" spans="1:57" ht="30" customHeight="1" x14ac:dyDescent="0.25">
      <c r="A482" s="258">
        <v>194</v>
      </c>
      <c r="B482" s="263" t="s">
        <v>530</v>
      </c>
      <c r="C482" s="263" t="s">
        <v>524</v>
      </c>
      <c r="D482" s="258" t="s">
        <v>531</v>
      </c>
      <c r="E482" s="263" t="s">
        <v>524</v>
      </c>
      <c r="F482" s="264" t="s">
        <v>14807</v>
      </c>
      <c r="G482" s="295" t="s">
        <v>625</v>
      </c>
      <c r="H482" s="332" t="s">
        <v>1626</v>
      </c>
      <c r="I482" s="332" t="s">
        <v>2333</v>
      </c>
      <c r="J482" s="263" t="s">
        <v>532</v>
      </c>
      <c r="K482" s="309" t="s">
        <v>16474</v>
      </c>
      <c r="L482" s="12" t="s">
        <v>411</v>
      </c>
      <c r="M482" s="12"/>
      <c r="N482" s="12"/>
      <c r="O482" s="12"/>
      <c r="P482" s="258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 t="s">
        <v>2566</v>
      </c>
      <c r="AX482" s="12"/>
      <c r="AY482" s="12"/>
      <c r="AZ482" s="12" t="s">
        <v>3096</v>
      </c>
      <c r="BA482" s="22"/>
      <c r="BB482" s="22"/>
      <c r="BC482" s="42"/>
      <c r="BD482" s="370"/>
      <c r="BE482" s="59"/>
    </row>
    <row r="483" spans="1:57" ht="30" customHeight="1" x14ac:dyDescent="0.25">
      <c r="A483" s="258">
        <v>529</v>
      </c>
      <c r="B483" s="258" t="s">
        <v>1616</v>
      </c>
      <c r="C483" s="258" t="s">
        <v>1079</v>
      </c>
      <c r="D483" s="258" t="s">
        <v>1555</v>
      </c>
      <c r="E483" s="258" t="s">
        <v>1419</v>
      </c>
      <c r="F483" s="264" t="s">
        <v>14807</v>
      </c>
      <c r="G483" s="299" t="s">
        <v>686</v>
      </c>
      <c r="H483" s="258" t="s">
        <v>1606</v>
      </c>
      <c r="I483" s="258" t="s">
        <v>2945</v>
      </c>
      <c r="J483" s="258" t="s">
        <v>1556</v>
      </c>
      <c r="K483" s="310" t="s">
        <v>16475</v>
      </c>
      <c r="L483" s="11" t="s">
        <v>698</v>
      </c>
      <c r="M483" s="11"/>
      <c r="N483" s="23"/>
      <c r="O483" s="23"/>
      <c r="P483" s="263" t="s">
        <v>5810</v>
      </c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23"/>
      <c r="AB483" s="23"/>
      <c r="AC483" s="23"/>
      <c r="AD483" s="23" t="s">
        <v>3103</v>
      </c>
      <c r="AE483" s="23"/>
      <c r="AF483" s="23"/>
      <c r="AG483" s="23"/>
      <c r="AH483" s="23"/>
      <c r="AI483" s="23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23"/>
      <c r="AY483" s="23"/>
      <c r="AZ483" s="11"/>
      <c r="BA483" s="34"/>
      <c r="BB483" s="34"/>
      <c r="BC483" s="114"/>
      <c r="BD483" s="370"/>
      <c r="BE483" s="58"/>
    </row>
    <row r="484" spans="1:57" ht="45" customHeight="1" x14ac:dyDescent="0.25">
      <c r="A484" s="258">
        <v>137</v>
      </c>
      <c r="B484" s="263" t="s">
        <v>247</v>
      </c>
      <c r="C484" s="263" t="s">
        <v>50</v>
      </c>
      <c r="D484" s="263" t="s">
        <v>248</v>
      </c>
      <c r="E484" s="263" t="s">
        <v>166</v>
      </c>
      <c r="F484" s="264" t="s">
        <v>14807</v>
      </c>
      <c r="G484" s="299" t="s">
        <v>3367</v>
      </c>
      <c r="H484" s="256"/>
      <c r="I484" s="256"/>
      <c r="J484" s="256" t="s">
        <v>3650</v>
      </c>
      <c r="K484" s="237" t="s">
        <v>16476</v>
      </c>
      <c r="L484" s="12" t="s">
        <v>678</v>
      </c>
      <c r="M484" s="12"/>
      <c r="N484" s="14"/>
      <c r="O484" s="14"/>
      <c r="P484" s="258" t="s">
        <v>6175</v>
      </c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22"/>
      <c r="BB484" s="22"/>
      <c r="BC484" s="42"/>
      <c r="BD484" s="370"/>
      <c r="BE484" s="59"/>
    </row>
    <row r="485" spans="1:57" ht="15" customHeight="1" x14ac:dyDescent="0.25">
      <c r="A485" s="258">
        <v>625</v>
      </c>
      <c r="B485" s="258" t="s">
        <v>1815</v>
      </c>
      <c r="C485" s="258" t="s">
        <v>1806</v>
      </c>
      <c r="D485" s="258" t="s">
        <v>1816</v>
      </c>
      <c r="E485" s="258" t="s">
        <v>1873</v>
      </c>
      <c r="F485" s="264" t="s">
        <v>14807</v>
      </c>
      <c r="G485" s="299" t="s">
        <v>683</v>
      </c>
      <c r="H485" s="258"/>
      <c r="I485" s="258"/>
      <c r="J485" s="258" t="s">
        <v>1811</v>
      </c>
      <c r="K485" s="310" t="s">
        <v>16334</v>
      </c>
      <c r="L485" s="11" t="s">
        <v>764</v>
      </c>
      <c r="M485" s="11"/>
      <c r="N485" s="23"/>
      <c r="O485" s="23"/>
      <c r="P485" s="263" t="s">
        <v>3648</v>
      </c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23"/>
      <c r="AB485" s="23"/>
      <c r="AC485" s="23"/>
      <c r="AD485" s="23"/>
      <c r="AE485" s="23"/>
      <c r="AF485" s="23"/>
      <c r="AG485" s="23"/>
      <c r="AH485" s="23"/>
      <c r="AI485" s="23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23"/>
      <c r="AY485" s="23"/>
      <c r="AZ485" s="11"/>
      <c r="BA485" s="34"/>
      <c r="BB485" s="34"/>
      <c r="BC485" s="114"/>
      <c r="BD485" s="370"/>
      <c r="BE485" s="58"/>
    </row>
    <row r="486" spans="1:57" ht="15" customHeight="1" x14ac:dyDescent="0.25">
      <c r="A486" s="258">
        <v>8</v>
      </c>
      <c r="B486" s="258" t="s">
        <v>97</v>
      </c>
      <c r="C486" s="339">
        <v>40536</v>
      </c>
      <c r="D486" s="258" t="s">
        <v>98</v>
      </c>
      <c r="E486" s="339" t="s">
        <v>11</v>
      </c>
      <c r="F486" s="264" t="s">
        <v>14807</v>
      </c>
      <c r="G486" s="299" t="s">
        <v>641</v>
      </c>
      <c r="H486" s="263" t="s">
        <v>5794</v>
      </c>
      <c r="I486" s="263" t="s">
        <v>6283</v>
      </c>
      <c r="J486" s="263" t="s">
        <v>458</v>
      </c>
      <c r="K486" s="309" t="s">
        <v>16477</v>
      </c>
      <c r="L486" s="12" t="s">
        <v>409</v>
      </c>
      <c r="M486" s="12"/>
      <c r="N486" s="19"/>
      <c r="O486" s="19"/>
      <c r="P486" s="258" t="s">
        <v>2009</v>
      </c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12" t="s">
        <v>7174</v>
      </c>
      <c r="AB486" s="12"/>
      <c r="AC486" s="12" t="s">
        <v>8518</v>
      </c>
      <c r="AD486" s="12"/>
      <c r="AE486" s="12" t="s">
        <v>6507</v>
      </c>
      <c r="AF486" s="12">
        <v>336.35</v>
      </c>
      <c r="AG486" s="12"/>
      <c r="AH486" s="12"/>
      <c r="AI486" s="19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 t="s">
        <v>6703</v>
      </c>
      <c r="AX486" s="12"/>
      <c r="AY486" s="12"/>
      <c r="AZ486" s="12" t="s">
        <v>8794</v>
      </c>
      <c r="BA486" s="22"/>
      <c r="BB486" s="22"/>
      <c r="BC486" s="114"/>
      <c r="BD486" s="370"/>
      <c r="BE486" s="58"/>
    </row>
    <row r="487" spans="1:57" ht="30" customHeight="1" x14ac:dyDescent="0.25">
      <c r="A487" s="258">
        <v>611</v>
      </c>
      <c r="B487" s="258" t="s">
        <v>1773</v>
      </c>
      <c r="C487" s="258" t="s">
        <v>26</v>
      </c>
      <c r="D487" s="258" t="s">
        <v>1774</v>
      </c>
      <c r="E487" s="339" t="s">
        <v>2726</v>
      </c>
      <c r="F487" s="264" t="s">
        <v>14807</v>
      </c>
      <c r="G487" s="299" t="s">
        <v>2243</v>
      </c>
      <c r="H487" s="258"/>
      <c r="I487" s="258"/>
      <c r="J487" s="258" t="s">
        <v>1775</v>
      </c>
      <c r="K487" s="310" t="s">
        <v>16478</v>
      </c>
      <c r="L487" s="11" t="s">
        <v>698</v>
      </c>
      <c r="M487" s="11"/>
      <c r="N487" s="23"/>
      <c r="O487" s="23"/>
      <c r="P487" s="263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23"/>
      <c r="AB487" s="23"/>
      <c r="AC487" s="23"/>
      <c r="AD487" s="23"/>
      <c r="AE487" s="23"/>
      <c r="AF487" s="23"/>
      <c r="AG487" s="23"/>
      <c r="AH487" s="23"/>
      <c r="AI487" s="23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23"/>
      <c r="AY487" s="23"/>
      <c r="AZ487" s="11"/>
      <c r="BA487" s="20" t="s">
        <v>2759</v>
      </c>
      <c r="BB487" s="20"/>
      <c r="BC487" s="114"/>
      <c r="BD487" s="370"/>
      <c r="BE487" s="58"/>
    </row>
    <row r="488" spans="1:57" ht="30" customHeight="1" x14ac:dyDescent="0.25">
      <c r="A488" s="258">
        <v>270</v>
      </c>
      <c r="B488" s="258" t="s">
        <v>725</v>
      </c>
      <c r="C488" s="258" t="s">
        <v>5</v>
      </c>
      <c r="D488" s="258" t="s">
        <v>726</v>
      </c>
      <c r="E488" s="258" t="s">
        <v>691</v>
      </c>
      <c r="F488" s="264" t="s">
        <v>14807</v>
      </c>
      <c r="G488" s="299" t="s">
        <v>3367</v>
      </c>
      <c r="H488" s="258" t="s">
        <v>707</v>
      </c>
      <c r="I488" s="258" t="s">
        <v>1000</v>
      </c>
      <c r="J488" s="258" t="s">
        <v>727</v>
      </c>
      <c r="K488" s="310" t="s">
        <v>16479</v>
      </c>
      <c r="L488" s="11" t="s">
        <v>678</v>
      </c>
      <c r="M488" s="11"/>
      <c r="N488" s="23"/>
      <c r="O488" s="23"/>
      <c r="P488" s="258"/>
      <c r="Q488" s="23"/>
      <c r="R488" s="23"/>
      <c r="S488" s="23"/>
      <c r="T488" s="23"/>
      <c r="U488" s="23"/>
      <c r="V488" s="11" t="s">
        <v>1806</v>
      </c>
      <c r="W488" s="11"/>
      <c r="X488" s="11"/>
      <c r="Y488" s="11"/>
      <c r="Z488" s="11"/>
      <c r="AA488" s="23" t="s">
        <v>1873</v>
      </c>
      <c r="AB488" s="23"/>
      <c r="AC488" s="23" t="s">
        <v>2695</v>
      </c>
      <c r="AD488" s="23"/>
      <c r="AE488" s="11"/>
      <c r="AF488" s="11"/>
      <c r="AG488" s="11"/>
      <c r="AH488" s="11"/>
      <c r="AI488" s="23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 t="s">
        <v>2720</v>
      </c>
      <c r="AX488" s="23"/>
      <c r="AY488" s="23"/>
      <c r="AZ488" s="11" t="s">
        <v>3088</v>
      </c>
      <c r="BA488" s="34"/>
      <c r="BB488" s="34"/>
      <c r="BC488" s="114"/>
      <c r="BD488" s="370"/>
      <c r="BE488" s="58"/>
    </row>
    <row r="489" spans="1:57" ht="30" customHeight="1" x14ac:dyDescent="0.25">
      <c r="A489" s="258">
        <v>487</v>
      </c>
      <c r="B489" s="258" t="s">
        <v>1443</v>
      </c>
      <c r="C489" s="258" t="s">
        <v>56</v>
      </c>
      <c r="D489" s="264" t="s">
        <v>3097</v>
      </c>
      <c r="E489" s="258" t="s">
        <v>1419</v>
      </c>
      <c r="F489" s="264" t="s">
        <v>14807</v>
      </c>
      <c r="G489" s="299" t="s">
        <v>652</v>
      </c>
      <c r="H489" s="258" t="s">
        <v>1606</v>
      </c>
      <c r="I489" s="258" t="s">
        <v>2333</v>
      </c>
      <c r="J489" s="258" t="s">
        <v>1444</v>
      </c>
      <c r="K489" s="310" t="s">
        <v>16480</v>
      </c>
      <c r="L489" s="11" t="s">
        <v>704</v>
      </c>
      <c r="M489" s="11"/>
      <c r="N489" s="23"/>
      <c r="O489" s="23"/>
      <c r="P489" s="258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 t="s">
        <v>2459</v>
      </c>
      <c r="AF489" s="23">
        <v>341.17</v>
      </c>
      <c r="AG489" s="23"/>
      <c r="AH489" s="23"/>
      <c r="AI489" s="23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 t="s">
        <v>2742</v>
      </c>
      <c r="AX489" s="23"/>
      <c r="AY489" s="23"/>
      <c r="AZ489" s="11" t="s">
        <v>3095</v>
      </c>
      <c r="BA489" s="34"/>
      <c r="BB489" s="34"/>
      <c r="BC489" s="114"/>
      <c r="BD489" s="370"/>
      <c r="BE489" s="58"/>
    </row>
    <row r="490" spans="1:57" ht="15" customHeight="1" thickBot="1" x14ac:dyDescent="0.3">
      <c r="A490" s="258">
        <v>472</v>
      </c>
      <c r="B490" s="258" t="s">
        <v>1397</v>
      </c>
      <c r="C490" s="258" t="s">
        <v>1286</v>
      </c>
      <c r="D490" s="258" t="s">
        <v>3386</v>
      </c>
      <c r="E490" s="258" t="s">
        <v>1419</v>
      </c>
      <c r="F490" s="264" t="s">
        <v>14807</v>
      </c>
      <c r="G490" s="299" t="s">
        <v>5565</v>
      </c>
      <c r="H490" s="258" t="s">
        <v>6011</v>
      </c>
      <c r="I490" s="264" t="s">
        <v>5786</v>
      </c>
      <c r="J490" s="258" t="s">
        <v>1398</v>
      </c>
      <c r="K490" s="317" t="s">
        <v>16481</v>
      </c>
      <c r="L490" s="11" t="s">
        <v>506</v>
      </c>
      <c r="M490" s="11"/>
      <c r="N490" s="23"/>
      <c r="O490" s="23"/>
      <c r="P490" s="258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35" t="s">
        <v>6442</v>
      </c>
      <c r="AD490" s="23"/>
      <c r="AE490" s="23" t="s">
        <v>3252</v>
      </c>
      <c r="AF490" s="23">
        <v>365.52</v>
      </c>
      <c r="AG490" s="23"/>
      <c r="AH490" s="23"/>
      <c r="AI490" s="23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 t="s">
        <v>3387</v>
      </c>
      <c r="AX490" s="23"/>
      <c r="AY490" s="23"/>
      <c r="AZ490" s="11" t="s">
        <v>6499</v>
      </c>
      <c r="BA490" s="36" t="s">
        <v>4936</v>
      </c>
      <c r="BB490" s="36"/>
      <c r="BC490" s="114"/>
      <c r="BD490" s="370"/>
      <c r="BE490" s="58"/>
    </row>
    <row r="491" spans="1:57" ht="48.75" customHeight="1" x14ac:dyDescent="0.25">
      <c r="A491" s="258">
        <v>93</v>
      </c>
      <c r="B491" s="263" t="s">
        <v>188</v>
      </c>
      <c r="C491" s="263" t="s">
        <v>189</v>
      </c>
      <c r="D491" s="263" t="s">
        <v>999</v>
      </c>
      <c r="E491" s="263" t="s">
        <v>166</v>
      </c>
      <c r="F491" s="264" t="s">
        <v>14807</v>
      </c>
      <c r="G491" s="299" t="s">
        <v>3367</v>
      </c>
      <c r="H491" s="256" t="s">
        <v>395</v>
      </c>
      <c r="I491" s="256" t="s">
        <v>4973</v>
      </c>
      <c r="J491" s="256" t="s">
        <v>545</v>
      </c>
      <c r="K491" s="310" t="s">
        <v>16482</v>
      </c>
      <c r="L491" s="12" t="s">
        <v>444</v>
      </c>
      <c r="M491" s="12"/>
      <c r="N491" s="14"/>
      <c r="O491" s="14"/>
      <c r="P491" s="258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12"/>
      <c r="AB491" s="12"/>
      <c r="AC491" s="12" t="s">
        <v>6564</v>
      </c>
      <c r="AD491" s="12"/>
      <c r="AE491" s="12" t="s">
        <v>5305</v>
      </c>
      <c r="AF491" s="12">
        <v>179.38</v>
      </c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 t="s">
        <v>6162</v>
      </c>
      <c r="AX491" s="12"/>
      <c r="AY491" s="12"/>
      <c r="AZ491" s="12" t="s">
        <v>6576</v>
      </c>
      <c r="BA491" s="22"/>
      <c r="BB491" s="22"/>
      <c r="BC491" s="42"/>
      <c r="BD491" s="370"/>
      <c r="BE491" s="59"/>
    </row>
    <row r="492" spans="1:57" ht="15" customHeight="1" x14ac:dyDescent="0.25">
      <c r="A492" s="258">
        <v>463</v>
      </c>
      <c r="B492" s="258" t="s">
        <v>1370</v>
      </c>
      <c r="C492" s="258" t="s">
        <v>296</v>
      </c>
      <c r="D492" s="258" t="s">
        <v>1369</v>
      </c>
      <c r="E492" s="258" t="s">
        <v>7666</v>
      </c>
      <c r="F492" s="264" t="s">
        <v>14807</v>
      </c>
      <c r="G492" s="299" t="s">
        <v>7534</v>
      </c>
      <c r="H492" s="258"/>
      <c r="I492" s="258"/>
      <c r="J492" s="258" t="s">
        <v>1371</v>
      </c>
      <c r="K492" s="310" t="s">
        <v>16483</v>
      </c>
      <c r="L492" s="11" t="s">
        <v>704</v>
      </c>
      <c r="M492" s="11"/>
      <c r="N492" s="23"/>
      <c r="O492" s="23"/>
      <c r="P492" s="263" t="s">
        <v>2009</v>
      </c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3"/>
      <c r="AB492" s="23"/>
      <c r="AC492" s="23"/>
      <c r="AD492" s="23"/>
      <c r="AE492" s="23"/>
      <c r="AF492" s="23"/>
      <c r="AG492" s="23"/>
      <c r="AH492" s="23"/>
      <c r="AI492" s="23"/>
      <c r="AJ492" s="11" t="s">
        <v>2479</v>
      </c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23"/>
      <c r="AY492" s="23"/>
      <c r="AZ492" s="11"/>
      <c r="BA492" s="34"/>
      <c r="BB492" s="34"/>
      <c r="BC492" s="283" t="s">
        <v>7593</v>
      </c>
      <c r="BD492" s="370"/>
      <c r="BE492" s="277"/>
    </row>
    <row r="493" spans="1:57" ht="60" customHeight="1" x14ac:dyDescent="0.25">
      <c r="A493" s="258">
        <v>249</v>
      </c>
      <c r="B493" s="264" t="s">
        <v>666</v>
      </c>
      <c r="C493" s="264">
        <v>2010</v>
      </c>
      <c r="D493" s="264" t="s">
        <v>667</v>
      </c>
      <c r="E493" s="295" t="s">
        <v>3669</v>
      </c>
      <c r="F493" s="264" t="s">
        <v>14807</v>
      </c>
      <c r="G493" s="360" t="s">
        <v>640</v>
      </c>
      <c r="H493" s="264" t="s">
        <v>907</v>
      </c>
      <c r="I493" s="264" t="s">
        <v>2726</v>
      </c>
      <c r="J493" s="264" t="s">
        <v>855</v>
      </c>
      <c r="K493" s="109" t="s">
        <v>16484</v>
      </c>
      <c r="L493" s="11" t="s">
        <v>704</v>
      </c>
      <c r="M493" s="11"/>
      <c r="N493" s="23"/>
      <c r="O493" s="23"/>
      <c r="P493" s="258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 t="s">
        <v>5379</v>
      </c>
      <c r="AB493" s="23"/>
      <c r="AC493" s="23" t="s">
        <v>5792</v>
      </c>
      <c r="AD493" s="23"/>
      <c r="AE493" s="11" t="s">
        <v>3096</v>
      </c>
      <c r="AF493" s="11">
        <v>349</v>
      </c>
      <c r="AG493" s="11"/>
      <c r="AH493" s="11"/>
      <c r="AI493" s="23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28" t="s">
        <v>5019</v>
      </c>
      <c r="AX493" s="23"/>
      <c r="AY493" s="23"/>
      <c r="AZ493" s="11" t="s">
        <v>5810</v>
      </c>
      <c r="BA493" s="20" t="s">
        <v>3670</v>
      </c>
      <c r="BB493" s="20"/>
      <c r="BC493" s="114"/>
      <c r="BD493" s="370"/>
      <c r="BE493" s="58"/>
    </row>
    <row r="494" spans="1:57" ht="15" customHeight="1" x14ac:dyDescent="0.25">
      <c r="A494" s="258">
        <v>418</v>
      </c>
      <c r="B494" s="258" t="s">
        <v>1234</v>
      </c>
      <c r="C494" s="258" t="s">
        <v>1202</v>
      </c>
      <c r="D494" s="258" t="s">
        <v>1235</v>
      </c>
      <c r="E494" s="258" t="s">
        <v>1245</v>
      </c>
      <c r="F494" s="264" t="s">
        <v>14807</v>
      </c>
      <c r="G494" s="299" t="s">
        <v>644</v>
      </c>
      <c r="H494" s="258"/>
      <c r="I494" s="258" t="s">
        <v>1806</v>
      </c>
      <c r="J494" s="258" t="s">
        <v>3365</v>
      </c>
      <c r="K494" s="310" t="s">
        <v>16485</v>
      </c>
      <c r="L494" s="11" t="s">
        <v>678</v>
      </c>
      <c r="M494" s="11"/>
      <c r="N494" s="23"/>
      <c r="O494" s="23"/>
      <c r="P494" s="258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 t="s">
        <v>1873</v>
      </c>
      <c r="AB494" s="23"/>
      <c r="AC494" s="23" t="s">
        <v>2636</v>
      </c>
      <c r="AD494" s="23"/>
      <c r="AE494" s="11"/>
      <c r="AF494" s="11"/>
      <c r="AG494" s="11"/>
      <c r="AH494" s="11"/>
      <c r="AI494" s="23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 t="s">
        <v>2865</v>
      </c>
      <c r="AX494" s="23"/>
      <c r="AY494" s="23"/>
      <c r="AZ494" s="11" t="s">
        <v>3353</v>
      </c>
      <c r="BA494" s="34"/>
      <c r="BB494" s="34"/>
      <c r="BC494" s="114"/>
      <c r="BD494" s="370"/>
      <c r="BE494" s="58"/>
    </row>
    <row r="495" spans="1:57" ht="15" customHeight="1" x14ac:dyDescent="0.25">
      <c r="A495" s="258">
        <v>67</v>
      </c>
      <c r="B495" s="338" t="s">
        <v>152</v>
      </c>
      <c r="C495" s="338" t="s">
        <v>151</v>
      </c>
      <c r="D495" s="338" t="s">
        <v>153</v>
      </c>
      <c r="E495" s="338" t="s">
        <v>109</v>
      </c>
      <c r="F495" s="264" t="s">
        <v>14807</v>
      </c>
      <c r="G495" s="361" t="s">
        <v>7691</v>
      </c>
      <c r="H495" s="301"/>
      <c r="I495" s="301"/>
      <c r="J495" s="301" t="s">
        <v>1811</v>
      </c>
      <c r="K495" s="313" t="s">
        <v>16334</v>
      </c>
      <c r="L495" s="17" t="s">
        <v>678</v>
      </c>
      <c r="M495" s="17"/>
      <c r="N495" s="18"/>
      <c r="O495" s="18"/>
      <c r="P495" s="258" t="s">
        <v>3016</v>
      </c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8"/>
      <c r="AX495" s="17"/>
      <c r="AY495" s="17"/>
      <c r="AZ495" s="18"/>
      <c r="BA495" s="22"/>
      <c r="BB495" s="22"/>
      <c r="BC495" s="42"/>
      <c r="BD495" s="370"/>
      <c r="BE495" s="59"/>
    </row>
    <row r="496" spans="1:57" ht="15" customHeight="1" x14ac:dyDescent="0.25">
      <c r="A496" s="258">
        <v>255</v>
      </c>
      <c r="B496" s="264" t="s">
        <v>15085</v>
      </c>
      <c r="C496" s="264">
        <v>2010</v>
      </c>
      <c r="D496" s="264" t="s">
        <v>675</v>
      </c>
      <c r="E496" s="264" t="s">
        <v>579</v>
      </c>
      <c r="F496" s="264" t="s">
        <v>14807</v>
      </c>
      <c r="G496" s="360" t="s">
        <v>641</v>
      </c>
      <c r="H496" s="264" t="s">
        <v>957</v>
      </c>
      <c r="I496" s="264" t="s">
        <v>15084</v>
      </c>
      <c r="J496" s="264" t="s">
        <v>824</v>
      </c>
      <c r="K496" s="109" t="s">
        <v>16486</v>
      </c>
      <c r="L496" s="11" t="s">
        <v>678</v>
      </c>
      <c r="M496" s="11"/>
      <c r="N496" s="23"/>
      <c r="O496" s="23"/>
      <c r="P496" s="295" t="s">
        <v>2839</v>
      </c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23"/>
      <c r="AB496" s="23"/>
      <c r="AC496" s="23"/>
      <c r="AD496" s="23"/>
      <c r="AE496" s="11"/>
      <c r="AF496" s="11"/>
      <c r="AG496" s="11"/>
      <c r="AH496" s="11"/>
      <c r="AI496" s="23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23"/>
      <c r="AY496" s="23"/>
      <c r="AZ496" s="11"/>
      <c r="BA496" s="34"/>
      <c r="BB496" s="34"/>
      <c r="BC496" s="114"/>
      <c r="BD496" s="370"/>
      <c r="BE496" s="58"/>
    </row>
    <row r="497" spans="1:57" ht="15" customHeight="1" x14ac:dyDescent="0.25">
      <c r="A497" s="258">
        <v>104</v>
      </c>
      <c r="B497" s="263" t="s">
        <v>210</v>
      </c>
      <c r="C497" s="263" t="s">
        <v>208</v>
      </c>
      <c r="D497" s="263" t="s">
        <v>211</v>
      </c>
      <c r="E497" s="295" t="s">
        <v>3669</v>
      </c>
      <c r="F497" s="341" t="s">
        <v>5348</v>
      </c>
      <c r="G497" s="256" t="s">
        <v>14251</v>
      </c>
      <c r="H497" s="263"/>
      <c r="I497" s="263"/>
      <c r="J497" s="263"/>
      <c r="K497" s="309"/>
      <c r="L497" s="12"/>
      <c r="M497" s="12"/>
      <c r="N497" s="12"/>
      <c r="O497" s="12"/>
      <c r="P497" s="258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12"/>
      <c r="AB497" s="12"/>
      <c r="AC497" s="12"/>
      <c r="AD497" s="12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2"/>
      <c r="AY497" s="12"/>
      <c r="AZ497" s="14"/>
      <c r="BA497" s="20" t="s">
        <v>5003</v>
      </c>
      <c r="BB497" s="20"/>
      <c r="BC497" s="42"/>
      <c r="BD497" s="370"/>
      <c r="BE497" s="59"/>
    </row>
    <row r="498" spans="1:57" ht="30" customHeight="1" x14ac:dyDescent="0.25">
      <c r="A498" s="258">
        <v>283</v>
      </c>
      <c r="B498" s="258" t="s">
        <v>800</v>
      </c>
      <c r="C498" s="258" t="s">
        <v>714</v>
      </c>
      <c r="D498" s="258" t="s">
        <v>752</v>
      </c>
      <c r="E498" s="339" t="s">
        <v>3101</v>
      </c>
      <c r="F498" s="264" t="s">
        <v>14807</v>
      </c>
      <c r="G498" s="299" t="s">
        <v>15240</v>
      </c>
      <c r="H498" s="258" t="s">
        <v>14592</v>
      </c>
      <c r="I498" s="258" t="s">
        <v>2416</v>
      </c>
      <c r="J498" s="258" t="s">
        <v>849</v>
      </c>
      <c r="K498" s="310" t="s">
        <v>16487</v>
      </c>
      <c r="L498" s="11" t="s">
        <v>678</v>
      </c>
      <c r="M498" s="11"/>
      <c r="N498" s="23"/>
      <c r="O498" s="23"/>
      <c r="P498" s="263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3"/>
      <c r="AB498" s="23"/>
      <c r="AC498" s="23"/>
      <c r="AD498" s="23"/>
      <c r="AE498" s="11"/>
      <c r="AF498" s="11"/>
      <c r="AG498" s="11"/>
      <c r="AH498" s="11"/>
      <c r="AI498" s="23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23"/>
      <c r="AY498" s="23"/>
      <c r="AZ498" s="11"/>
      <c r="BA498" s="20" t="s">
        <v>3099</v>
      </c>
      <c r="BB498" s="20"/>
      <c r="BC498" s="114"/>
      <c r="BD498" s="370"/>
      <c r="BE498" s="58"/>
    </row>
    <row r="499" spans="1:57" ht="30" customHeight="1" x14ac:dyDescent="0.25">
      <c r="A499" s="258">
        <v>75</v>
      </c>
      <c r="B499" s="338" t="s">
        <v>374</v>
      </c>
      <c r="C499" s="338" t="s">
        <v>166</v>
      </c>
      <c r="D499" s="338" t="s">
        <v>375</v>
      </c>
      <c r="E499" s="338" t="s">
        <v>331</v>
      </c>
      <c r="F499" s="341"/>
      <c r="G499" s="361" t="s">
        <v>7692</v>
      </c>
      <c r="H499" s="256"/>
      <c r="I499" s="256" t="s">
        <v>6307</v>
      </c>
      <c r="J499" s="256"/>
      <c r="K499" s="237"/>
      <c r="L499" s="12"/>
      <c r="M499" s="12"/>
      <c r="N499" s="14" t="s">
        <v>15137</v>
      </c>
      <c r="O499" s="14"/>
      <c r="P499" s="258"/>
      <c r="Q499" s="23"/>
      <c r="R499" s="23"/>
      <c r="S499" s="23"/>
      <c r="T499" s="23"/>
      <c r="U499" s="23"/>
      <c r="V499" s="23" t="s">
        <v>14916</v>
      </c>
      <c r="W499" s="23"/>
      <c r="X499" s="23"/>
      <c r="Y499" s="23"/>
      <c r="Z499" s="23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22" t="s">
        <v>15143</v>
      </c>
      <c r="BB499" s="22"/>
      <c r="BC499" s="42"/>
      <c r="BD499" s="370"/>
      <c r="BE499" s="59"/>
    </row>
    <row r="500" spans="1:57" ht="15" customHeight="1" x14ac:dyDescent="0.25">
      <c r="A500" s="258">
        <v>307</v>
      </c>
      <c r="B500" s="258" t="s">
        <v>850</v>
      </c>
      <c r="C500" s="258" t="s">
        <v>814</v>
      </c>
      <c r="D500" s="258" t="s">
        <v>851</v>
      </c>
      <c r="E500" s="258" t="s">
        <v>927</v>
      </c>
      <c r="F500" s="264" t="s">
        <v>14807</v>
      </c>
      <c r="G500" s="299" t="s">
        <v>644</v>
      </c>
      <c r="H500" s="258" t="s">
        <v>1016</v>
      </c>
      <c r="I500" s="264" t="s">
        <v>3120</v>
      </c>
      <c r="J500" s="258" t="s">
        <v>852</v>
      </c>
      <c r="K500" s="310" t="s">
        <v>16488</v>
      </c>
      <c r="L500" s="11" t="s">
        <v>678</v>
      </c>
      <c r="M500" s="11"/>
      <c r="N500" s="23"/>
      <c r="O500" s="23"/>
      <c r="P500" s="263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3"/>
      <c r="AB500" s="23"/>
      <c r="AC500" s="23" t="s">
        <v>4185</v>
      </c>
      <c r="AD500" s="23"/>
      <c r="AE500" s="11" t="s">
        <v>3211</v>
      </c>
      <c r="AF500" s="11">
        <v>256.83</v>
      </c>
      <c r="AG500" s="11"/>
      <c r="AH500" s="11"/>
      <c r="AI500" s="23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 t="s">
        <v>3292</v>
      </c>
      <c r="AX500" s="23"/>
      <c r="AY500" s="23"/>
      <c r="AZ500" s="11" t="s">
        <v>4193</v>
      </c>
      <c r="BA500" s="34"/>
      <c r="BB500" s="34"/>
      <c r="BC500" s="114"/>
      <c r="BD500" s="370"/>
      <c r="BE500" s="58"/>
    </row>
    <row r="501" spans="1:57" ht="30" customHeight="1" x14ac:dyDescent="0.25">
      <c r="A501" s="258">
        <v>596</v>
      </c>
      <c r="B501" s="258" t="s">
        <v>1731</v>
      </c>
      <c r="C501" s="258" t="s">
        <v>1039</v>
      </c>
      <c r="D501" s="258" t="s">
        <v>1732</v>
      </c>
      <c r="E501" s="258" t="s">
        <v>1626</v>
      </c>
      <c r="F501" s="264" t="s">
        <v>14807</v>
      </c>
      <c r="G501" s="299" t="s">
        <v>683</v>
      </c>
      <c r="H501" s="258" t="s">
        <v>1646</v>
      </c>
      <c r="I501" s="258"/>
      <c r="J501" s="258" t="s">
        <v>1733</v>
      </c>
      <c r="K501" s="310" t="s">
        <v>16489</v>
      </c>
      <c r="L501" s="11" t="s">
        <v>704</v>
      </c>
      <c r="M501" s="11"/>
      <c r="N501" s="23"/>
      <c r="O501" s="23"/>
      <c r="P501" s="258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23"/>
      <c r="AY501" s="23"/>
      <c r="AZ501" s="11"/>
      <c r="BA501" s="34"/>
      <c r="BB501" s="34"/>
      <c r="BC501" s="114"/>
      <c r="BD501" s="370"/>
      <c r="BE501" s="58"/>
    </row>
    <row r="502" spans="1:57" ht="30" customHeight="1" x14ac:dyDescent="0.25">
      <c r="A502" s="258">
        <v>31</v>
      </c>
      <c r="B502" s="258" t="s">
        <v>45</v>
      </c>
      <c r="C502" s="258" t="s">
        <v>46</v>
      </c>
      <c r="D502" s="258" t="s">
        <v>47</v>
      </c>
      <c r="E502" s="258" t="s">
        <v>28</v>
      </c>
      <c r="F502" s="264" t="s">
        <v>14807</v>
      </c>
      <c r="G502" s="299" t="s">
        <v>3367</v>
      </c>
      <c r="H502" s="256" t="s">
        <v>109</v>
      </c>
      <c r="I502" s="256" t="s">
        <v>3581</v>
      </c>
      <c r="J502" s="256" t="s">
        <v>430</v>
      </c>
      <c r="K502" s="237" t="s">
        <v>16490</v>
      </c>
      <c r="L502" s="12" t="s">
        <v>409</v>
      </c>
      <c r="M502" s="12"/>
      <c r="N502" s="15"/>
      <c r="O502" s="15"/>
      <c r="P502" s="258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14" t="s">
        <v>4424</v>
      </c>
      <c r="AB502" s="14"/>
      <c r="AC502" s="14" t="s">
        <v>4770</v>
      </c>
      <c r="AD502" s="12"/>
      <c r="AE502" s="14" t="s">
        <v>3844</v>
      </c>
      <c r="AF502" s="12">
        <v>103</v>
      </c>
      <c r="AG502" s="12"/>
      <c r="AH502" s="12"/>
      <c r="AI502" s="19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4" t="s">
        <v>4185</v>
      </c>
      <c r="AX502" s="17"/>
      <c r="AY502" s="17"/>
      <c r="AZ502" s="14" t="s">
        <v>4769</v>
      </c>
      <c r="BA502" s="22"/>
      <c r="BB502" s="22"/>
      <c r="BC502" s="114"/>
      <c r="BD502" s="370"/>
      <c r="BE502" s="58"/>
    </row>
    <row r="503" spans="1:57" ht="30" customHeight="1" x14ac:dyDescent="0.25">
      <c r="A503" s="258">
        <v>426</v>
      </c>
      <c r="B503" s="258" t="s">
        <v>1258</v>
      </c>
      <c r="C503" s="258" t="s">
        <v>35</v>
      </c>
      <c r="D503" s="258" t="s">
        <v>1259</v>
      </c>
      <c r="E503" s="258" t="s">
        <v>1245</v>
      </c>
      <c r="F503" s="264" t="s">
        <v>14807</v>
      </c>
      <c r="G503" s="299" t="s">
        <v>655</v>
      </c>
      <c r="H503" s="258" t="s">
        <v>1286</v>
      </c>
      <c r="I503" s="264" t="s">
        <v>3715</v>
      </c>
      <c r="J503" s="258" t="s">
        <v>1260</v>
      </c>
      <c r="K503" s="310" t="s">
        <v>16491</v>
      </c>
      <c r="L503" s="11" t="s">
        <v>698</v>
      </c>
      <c r="M503" s="11"/>
      <c r="N503" s="23"/>
      <c r="O503" s="23"/>
      <c r="P503" s="263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23"/>
      <c r="AB503" s="23"/>
      <c r="AC503" s="23" t="s">
        <v>4718</v>
      </c>
      <c r="AD503" s="23"/>
      <c r="AE503" s="11" t="s">
        <v>3802</v>
      </c>
      <c r="AF503" s="11">
        <v>441.66</v>
      </c>
      <c r="AG503" s="11"/>
      <c r="AH503" s="11"/>
      <c r="AI503" s="23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23"/>
      <c r="AY503" s="23"/>
      <c r="AZ503" s="11" t="s">
        <v>4725</v>
      </c>
      <c r="BA503" s="34"/>
      <c r="BB503" s="34" t="s">
        <v>5244</v>
      </c>
      <c r="BC503" s="114"/>
      <c r="BD503" s="370"/>
      <c r="BE503" s="58"/>
    </row>
    <row r="504" spans="1:57" ht="30" customHeight="1" x14ac:dyDescent="0.25">
      <c r="A504" s="258">
        <v>444</v>
      </c>
      <c r="B504" s="258" t="s">
        <v>1310</v>
      </c>
      <c r="C504" s="258" t="s">
        <v>305</v>
      </c>
      <c r="D504" s="258" t="s">
        <v>1309</v>
      </c>
      <c r="E504" s="258" t="s">
        <v>1245</v>
      </c>
      <c r="F504" s="264" t="s">
        <v>14807</v>
      </c>
      <c r="G504" s="299" t="s">
        <v>686</v>
      </c>
      <c r="H504" s="258" t="s">
        <v>1286</v>
      </c>
      <c r="I504" s="264" t="s">
        <v>4714</v>
      </c>
      <c r="J504" s="258" t="s">
        <v>1311</v>
      </c>
      <c r="K504" s="310" t="s">
        <v>16492</v>
      </c>
      <c r="L504" s="11" t="s">
        <v>698</v>
      </c>
      <c r="M504" s="11"/>
      <c r="N504" s="23"/>
      <c r="O504" s="23"/>
      <c r="P504" s="258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 t="s">
        <v>5397</v>
      </c>
      <c r="AB504" s="23"/>
      <c r="AC504" s="23" t="s">
        <v>5737</v>
      </c>
      <c r="AD504" s="23" t="s">
        <v>3339</v>
      </c>
      <c r="AE504" s="23"/>
      <c r="AF504" s="23"/>
      <c r="AG504" s="23"/>
      <c r="AH504" s="23"/>
      <c r="AI504" s="23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 t="s">
        <v>4889</v>
      </c>
      <c r="AX504" s="23"/>
      <c r="AY504" s="23"/>
      <c r="AZ504" s="11" t="s">
        <v>5810</v>
      </c>
      <c r="BA504" s="34"/>
      <c r="BB504" s="34"/>
      <c r="BC504" s="114"/>
      <c r="BD504" s="370"/>
      <c r="BE504" s="58"/>
    </row>
    <row r="505" spans="1:57" ht="15" customHeight="1" x14ac:dyDescent="0.25">
      <c r="A505" s="258">
        <v>470</v>
      </c>
      <c r="B505" s="258" t="s">
        <v>1392</v>
      </c>
      <c r="C505" s="258" t="s">
        <v>296</v>
      </c>
      <c r="D505" s="258" t="s">
        <v>1391</v>
      </c>
      <c r="E505" s="339" t="s">
        <v>2726</v>
      </c>
      <c r="F505" s="264" t="s">
        <v>14807</v>
      </c>
      <c r="G505" s="299" t="s">
        <v>2243</v>
      </c>
      <c r="H505" s="258"/>
      <c r="I505" s="258"/>
      <c r="J505" s="258" t="s">
        <v>1393</v>
      </c>
      <c r="K505" s="310" t="s">
        <v>16493</v>
      </c>
      <c r="L505" s="11" t="s">
        <v>704</v>
      </c>
      <c r="M505" s="11"/>
      <c r="N505" s="23"/>
      <c r="O505" s="23"/>
      <c r="P505" s="258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11" t="s">
        <v>3387</v>
      </c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23"/>
      <c r="AY505" s="23"/>
      <c r="AZ505" s="11"/>
      <c r="BA505" s="20" t="s">
        <v>2759</v>
      </c>
      <c r="BB505" s="20"/>
      <c r="BC505" s="114"/>
      <c r="BD505" s="370"/>
      <c r="BE505" s="58"/>
    </row>
    <row r="506" spans="1:57" ht="45" customHeight="1" x14ac:dyDescent="0.25">
      <c r="A506" s="258">
        <v>425</v>
      </c>
      <c r="B506" s="258" t="s">
        <v>1246</v>
      </c>
      <c r="C506" s="258" t="s">
        <v>941</v>
      </c>
      <c r="D506" s="258" t="s">
        <v>1247</v>
      </c>
      <c r="E506" s="258" t="s">
        <v>1245</v>
      </c>
      <c r="F506" s="264" t="s">
        <v>14807</v>
      </c>
      <c r="G506" s="299" t="s">
        <v>655</v>
      </c>
      <c r="H506" s="258" t="s">
        <v>1286</v>
      </c>
      <c r="I506" s="258" t="s">
        <v>2695</v>
      </c>
      <c r="J506" s="258" t="s">
        <v>1248</v>
      </c>
      <c r="K506" s="310" t="s">
        <v>16494</v>
      </c>
      <c r="L506" s="11" t="s">
        <v>698</v>
      </c>
      <c r="M506" s="11"/>
      <c r="N506" s="23"/>
      <c r="O506" s="23"/>
      <c r="P506" s="258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 t="s">
        <v>5027</v>
      </c>
      <c r="AD506" s="23"/>
      <c r="AE506" s="11" t="s">
        <v>3098</v>
      </c>
      <c r="AF506" s="11">
        <v>436</v>
      </c>
      <c r="AG506" s="11"/>
      <c r="AH506" s="11"/>
      <c r="AI506" s="23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 t="s">
        <v>3206</v>
      </c>
      <c r="AX506" s="23"/>
      <c r="AY506" s="23"/>
      <c r="AZ506" s="11" t="s">
        <v>5027</v>
      </c>
      <c r="BA506" s="34"/>
      <c r="BB506" s="34" t="s">
        <v>5240</v>
      </c>
      <c r="BC506" s="114"/>
      <c r="BD506" s="370"/>
      <c r="BE506" s="58"/>
    </row>
    <row r="507" spans="1:57" ht="15" customHeight="1" x14ac:dyDescent="0.25">
      <c r="A507" s="258">
        <v>520</v>
      </c>
      <c r="B507" s="258" t="s">
        <v>1529</v>
      </c>
      <c r="C507" s="258" t="s">
        <v>61</v>
      </c>
      <c r="D507" s="258" t="s">
        <v>1530</v>
      </c>
      <c r="E507" s="258" t="s">
        <v>7574</v>
      </c>
      <c r="F507" s="264" t="s">
        <v>14807</v>
      </c>
      <c r="G507" s="299" t="s">
        <v>18811</v>
      </c>
      <c r="H507" s="258" t="s">
        <v>1606</v>
      </c>
      <c r="I507" s="258"/>
      <c r="J507" s="258"/>
      <c r="K507" s="310"/>
      <c r="L507" s="11"/>
      <c r="M507" s="11"/>
      <c r="N507" s="23"/>
      <c r="O507" s="23"/>
      <c r="P507" s="258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23"/>
      <c r="AY507" s="23"/>
      <c r="AZ507" s="11"/>
      <c r="BA507" s="34"/>
      <c r="BB507" s="34"/>
      <c r="BC507" s="114"/>
      <c r="BD507" s="370"/>
      <c r="BE507" s="58"/>
    </row>
    <row r="508" spans="1:57" ht="30" customHeight="1" x14ac:dyDescent="0.25">
      <c r="A508" s="258">
        <v>300</v>
      </c>
      <c r="B508" s="258" t="s">
        <v>797</v>
      </c>
      <c r="C508" s="258" t="s">
        <v>787</v>
      </c>
      <c r="D508" s="258" t="s">
        <v>798</v>
      </c>
      <c r="E508" s="258" t="s">
        <v>3669</v>
      </c>
      <c r="F508" s="75" t="s">
        <v>4643</v>
      </c>
      <c r="G508" s="299" t="s">
        <v>4992</v>
      </c>
      <c r="H508" s="258"/>
      <c r="I508" s="258" t="s">
        <v>1202</v>
      </c>
      <c r="J508" s="258"/>
      <c r="K508" s="310"/>
      <c r="L508" s="11"/>
      <c r="M508" s="11"/>
      <c r="N508" s="28" t="s">
        <v>1381</v>
      </c>
      <c r="O508" s="28"/>
      <c r="P508" s="258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11"/>
      <c r="AF508" s="11"/>
      <c r="AG508" s="11"/>
      <c r="AH508" s="11"/>
      <c r="AI508" s="23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23"/>
      <c r="AY508" s="23"/>
      <c r="AZ508" s="11"/>
      <c r="BA508" s="20" t="s">
        <v>9248</v>
      </c>
      <c r="BB508" s="20"/>
      <c r="BC508" s="114"/>
      <c r="BD508" s="370"/>
      <c r="BE508" s="58"/>
    </row>
    <row r="509" spans="1:57" ht="15" customHeight="1" x14ac:dyDescent="0.25">
      <c r="A509" s="258">
        <v>85</v>
      </c>
      <c r="B509" s="258" t="s">
        <v>169</v>
      </c>
      <c r="C509" s="258" t="s">
        <v>170</v>
      </c>
      <c r="D509" s="258" t="s">
        <v>171</v>
      </c>
      <c r="E509" s="263" t="s">
        <v>166</v>
      </c>
      <c r="F509" s="341" t="s">
        <v>5348</v>
      </c>
      <c r="G509" s="256" t="s">
        <v>14631</v>
      </c>
      <c r="H509" s="256"/>
      <c r="I509" s="256"/>
      <c r="J509" s="256" t="s">
        <v>841</v>
      </c>
      <c r="K509" s="325" t="s">
        <v>16495</v>
      </c>
      <c r="L509" s="12" t="s">
        <v>678</v>
      </c>
      <c r="M509" s="12"/>
      <c r="N509" s="14"/>
      <c r="O509" s="14"/>
      <c r="P509" s="258" t="s">
        <v>5436</v>
      </c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12"/>
      <c r="AB509" s="12"/>
      <c r="AC509" s="12"/>
      <c r="AD509" s="12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2"/>
      <c r="AX509" s="12"/>
      <c r="AY509" s="12"/>
      <c r="AZ509" s="12"/>
      <c r="BA509" s="22"/>
      <c r="BB509" s="22"/>
      <c r="BC509" s="42"/>
      <c r="BD509" s="371"/>
      <c r="BE509" s="59"/>
    </row>
    <row r="510" spans="1:57" ht="15" customHeight="1" x14ac:dyDescent="0.25">
      <c r="A510" s="258">
        <v>575</v>
      </c>
      <c r="B510" s="258" t="s">
        <v>1676</v>
      </c>
      <c r="C510" s="258" t="s">
        <v>77</v>
      </c>
      <c r="D510" s="258" t="s">
        <v>1677</v>
      </c>
      <c r="E510" s="258" t="s">
        <v>1626</v>
      </c>
      <c r="F510" s="264" t="s">
        <v>14807</v>
      </c>
      <c r="G510" s="299" t="s">
        <v>5941</v>
      </c>
      <c r="H510" s="258" t="s">
        <v>1646</v>
      </c>
      <c r="I510" s="258" t="s">
        <v>2349</v>
      </c>
      <c r="J510" s="258" t="s">
        <v>1678</v>
      </c>
      <c r="K510" s="310" t="s">
        <v>16496</v>
      </c>
      <c r="L510" s="11" t="s">
        <v>698</v>
      </c>
      <c r="M510" s="11"/>
      <c r="N510" s="23"/>
      <c r="O510" s="23"/>
      <c r="P510" s="263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23"/>
      <c r="AB510" s="23"/>
      <c r="AC510" s="23"/>
      <c r="AD510" s="23"/>
      <c r="AE510" s="23" t="s">
        <v>2459</v>
      </c>
      <c r="AF510" s="23">
        <v>419.17</v>
      </c>
      <c r="AG510" s="23"/>
      <c r="AH510" s="23"/>
      <c r="AI510" s="23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 t="s">
        <v>2742</v>
      </c>
      <c r="AX510" s="23"/>
      <c r="AY510" s="23"/>
      <c r="AZ510" s="11" t="s">
        <v>3175</v>
      </c>
      <c r="BA510" s="20" t="s">
        <v>5940</v>
      </c>
      <c r="BB510" s="20"/>
      <c r="BC510" s="114"/>
      <c r="BD510" s="370"/>
      <c r="BE510" s="58"/>
    </row>
    <row r="511" spans="1:57" ht="15" customHeight="1" x14ac:dyDescent="0.25">
      <c r="A511" s="258">
        <v>106</v>
      </c>
      <c r="B511" s="258" t="s">
        <v>342</v>
      </c>
      <c r="C511" s="258" t="s">
        <v>338</v>
      </c>
      <c r="D511" s="258" t="s">
        <v>343</v>
      </c>
      <c r="E511" s="258" t="s">
        <v>331</v>
      </c>
      <c r="F511" s="264" t="s">
        <v>14807</v>
      </c>
      <c r="G511" s="295" t="s">
        <v>652</v>
      </c>
      <c r="H511" s="263"/>
      <c r="I511" s="263"/>
      <c r="J511" s="263" t="s">
        <v>872</v>
      </c>
      <c r="K511" s="315" t="s">
        <v>16497</v>
      </c>
      <c r="L511" s="12" t="s">
        <v>823</v>
      </c>
      <c r="M511" s="12"/>
      <c r="N511" s="12"/>
      <c r="O511" s="12"/>
      <c r="P511" s="258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12"/>
      <c r="AB511" s="12"/>
      <c r="AC511" s="12"/>
      <c r="AD511" s="12"/>
      <c r="AE511" s="12" t="s">
        <v>1988</v>
      </c>
      <c r="AF511" s="12">
        <v>439</v>
      </c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 t="s">
        <v>2636</v>
      </c>
      <c r="AX511" s="12"/>
      <c r="AY511" s="12"/>
      <c r="AZ511" s="12" t="s">
        <v>3095</v>
      </c>
      <c r="BA511" s="22"/>
      <c r="BB511" s="22"/>
      <c r="BC511" s="42"/>
      <c r="BD511" s="370"/>
      <c r="BE511" s="59"/>
    </row>
    <row r="512" spans="1:57" ht="15" customHeight="1" x14ac:dyDescent="0.25">
      <c r="A512" s="258">
        <v>436</v>
      </c>
      <c r="B512" s="258" t="s">
        <v>1283</v>
      </c>
      <c r="C512" s="258" t="s">
        <v>1039</v>
      </c>
      <c r="D512" s="258" t="s">
        <v>1284</v>
      </c>
      <c r="E512" s="258" t="s">
        <v>3669</v>
      </c>
      <c r="F512" s="264" t="s">
        <v>14807</v>
      </c>
      <c r="G512" s="299" t="s">
        <v>683</v>
      </c>
      <c r="H512" s="258" t="s">
        <v>1286</v>
      </c>
      <c r="I512" s="258"/>
      <c r="J512" s="258" t="s">
        <v>1285</v>
      </c>
      <c r="K512" s="310" t="s">
        <v>16498</v>
      </c>
      <c r="L512" s="11" t="s">
        <v>678</v>
      </c>
      <c r="M512" s="11"/>
      <c r="N512" s="23"/>
      <c r="O512" s="23"/>
      <c r="P512" s="263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3"/>
      <c r="AB512" s="23"/>
      <c r="AC512" s="23"/>
      <c r="AD512" s="23"/>
      <c r="AE512" s="23"/>
      <c r="AF512" s="23"/>
      <c r="AG512" s="23"/>
      <c r="AH512" s="23"/>
      <c r="AI512" s="23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23"/>
      <c r="AY512" s="23"/>
      <c r="AZ512" s="11"/>
      <c r="BA512" s="20" t="s">
        <v>3677</v>
      </c>
      <c r="BB512" s="20"/>
      <c r="BC512" s="114"/>
      <c r="BD512" s="370"/>
      <c r="BE512" s="58"/>
    </row>
    <row r="513" spans="1:57" ht="15" customHeight="1" x14ac:dyDescent="0.25">
      <c r="A513" s="258">
        <v>528</v>
      </c>
      <c r="B513" s="258" t="s">
        <v>1553</v>
      </c>
      <c r="C513" s="258" t="s">
        <v>56</v>
      </c>
      <c r="D513" s="258" t="s">
        <v>1554</v>
      </c>
      <c r="E513" s="258" t="s">
        <v>1419</v>
      </c>
      <c r="F513" s="264" t="s">
        <v>14807</v>
      </c>
      <c r="G513" s="299" t="s">
        <v>686</v>
      </c>
      <c r="H513" s="258" t="s">
        <v>1431</v>
      </c>
      <c r="I513" s="264" t="s">
        <v>3651</v>
      </c>
      <c r="J513" s="258" t="s">
        <v>2802</v>
      </c>
      <c r="K513" s="310" t="s">
        <v>16499</v>
      </c>
      <c r="L513" s="11" t="s">
        <v>678</v>
      </c>
      <c r="M513" s="11"/>
      <c r="N513" s="23"/>
      <c r="O513" s="23"/>
      <c r="P513" s="258" t="s">
        <v>3375</v>
      </c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23"/>
      <c r="AY513" s="23"/>
      <c r="AZ513" s="11"/>
      <c r="BA513" s="34"/>
      <c r="BB513" s="34"/>
      <c r="BC513" s="114"/>
      <c r="BD513" s="370"/>
      <c r="BE513" s="58"/>
    </row>
    <row r="514" spans="1:57" ht="15" customHeight="1" x14ac:dyDescent="0.25">
      <c r="A514" s="258">
        <v>588</v>
      </c>
      <c r="B514" s="258" t="s">
        <v>10220</v>
      </c>
      <c r="C514" s="258" t="s">
        <v>1708</v>
      </c>
      <c r="D514" s="258" t="s">
        <v>1709</v>
      </c>
      <c r="E514" s="258" t="s">
        <v>1626</v>
      </c>
      <c r="F514" s="341" t="s">
        <v>5348</v>
      </c>
      <c r="G514" s="264" t="s">
        <v>652</v>
      </c>
      <c r="H514" s="258" t="s">
        <v>1646</v>
      </c>
      <c r="I514" s="258" t="s">
        <v>9952</v>
      </c>
      <c r="J514" s="258" t="s">
        <v>1710</v>
      </c>
      <c r="K514" s="310" t="s">
        <v>16500</v>
      </c>
      <c r="L514" s="11" t="s">
        <v>698</v>
      </c>
      <c r="M514" s="11"/>
      <c r="N514" s="23"/>
      <c r="O514" s="23"/>
      <c r="P514" s="264" t="s">
        <v>9077</v>
      </c>
      <c r="Q514" s="35"/>
      <c r="R514" s="35"/>
      <c r="S514" s="35"/>
      <c r="T514" s="35"/>
      <c r="U514" s="35"/>
      <c r="V514" s="23"/>
      <c r="W514" s="23"/>
      <c r="X514" s="23"/>
      <c r="Y514" s="23"/>
      <c r="Z514" s="23"/>
      <c r="AA514" s="23" t="s">
        <v>12979</v>
      </c>
      <c r="AB514" s="23"/>
      <c r="AC514" s="23"/>
      <c r="AD514" s="23"/>
      <c r="AE514" s="23" t="s">
        <v>10760</v>
      </c>
      <c r="AF514" s="23">
        <v>858.12</v>
      </c>
      <c r="AG514" s="23"/>
      <c r="AH514" s="23"/>
      <c r="AI514" s="23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 t="s">
        <v>13148</v>
      </c>
      <c r="AX514" s="23"/>
      <c r="AY514" s="23"/>
      <c r="AZ514" s="11"/>
      <c r="BA514" s="36" t="s">
        <v>4661</v>
      </c>
      <c r="BB514" s="36"/>
      <c r="BC514" s="114"/>
      <c r="BD514" s="370"/>
      <c r="BE514" s="58"/>
    </row>
    <row r="515" spans="1:57" ht="60" customHeight="1" x14ac:dyDescent="0.25">
      <c r="A515" s="258">
        <v>524</v>
      </c>
      <c r="B515" s="258" t="s">
        <v>1543</v>
      </c>
      <c r="C515" s="258" t="s">
        <v>61</v>
      </c>
      <c r="D515" s="258" t="s">
        <v>1544</v>
      </c>
      <c r="E515" s="258" t="s">
        <v>1419</v>
      </c>
      <c r="F515" s="264" t="s">
        <v>14807</v>
      </c>
      <c r="G515" s="299" t="s">
        <v>686</v>
      </c>
      <c r="H515" s="258" t="s">
        <v>1431</v>
      </c>
      <c r="I515" s="258" t="s">
        <v>2634</v>
      </c>
      <c r="J515" s="258" t="s">
        <v>1673</v>
      </c>
      <c r="K515" s="310" t="s">
        <v>16470</v>
      </c>
      <c r="L515" s="11" t="s">
        <v>678</v>
      </c>
      <c r="M515" s="11"/>
      <c r="N515" s="23"/>
      <c r="O515" s="23"/>
      <c r="P515" s="258" t="s">
        <v>2789</v>
      </c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23"/>
      <c r="AY515" s="23"/>
      <c r="AZ515" s="11"/>
      <c r="BA515" s="34"/>
      <c r="BB515" s="34"/>
      <c r="BC515" s="114"/>
      <c r="BD515" s="370"/>
      <c r="BE515" s="58"/>
    </row>
    <row r="516" spans="1:57" ht="15" customHeight="1" x14ac:dyDescent="0.25">
      <c r="A516" s="258">
        <v>351</v>
      </c>
      <c r="B516" s="258" t="s">
        <v>1041</v>
      </c>
      <c r="C516" s="258" t="s">
        <v>712</v>
      </c>
      <c r="D516" s="258" t="s">
        <v>2633</v>
      </c>
      <c r="E516" s="258" t="s">
        <v>1028</v>
      </c>
      <c r="F516" s="264" t="s">
        <v>14807</v>
      </c>
      <c r="G516" s="299" t="s">
        <v>17794</v>
      </c>
      <c r="H516" s="258" t="s">
        <v>1286</v>
      </c>
      <c r="I516" s="258"/>
      <c r="J516" s="258"/>
      <c r="K516" s="310"/>
      <c r="L516" s="11"/>
      <c r="M516" s="11"/>
      <c r="N516" s="23"/>
      <c r="O516" s="23"/>
      <c r="P516" s="258" t="s">
        <v>2789</v>
      </c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11"/>
      <c r="AF516" s="11"/>
      <c r="AG516" s="11"/>
      <c r="AH516" s="11"/>
      <c r="AI516" s="23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23"/>
      <c r="AY516" s="23"/>
      <c r="AZ516" s="11"/>
      <c r="BA516" s="34"/>
      <c r="BB516" s="34"/>
      <c r="BC516" s="114"/>
      <c r="BD516" s="371"/>
      <c r="BE516" s="58"/>
    </row>
    <row r="517" spans="1:57" ht="30" customHeight="1" x14ac:dyDescent="0.25">
      <c r="A517" s="258">
        <v>134</v>
      </c>
      <c r="B517" s="263" t="s">
        <v>242</v>
      </c>
      <c r="C517" s="263" t="s">
        <v>50</v>
      </c>
      <c r="D517" s="263" t="s">
        <v>243</v>
      </c>
      <c r="E517" s="263" t="s">
        <v>166</v>
      </c>
      <c r="F517" s="264" t="s">
        <v>14807</v>
      </c>
      <c r="G517" s="299" t="s">
        <v>3367</v>
      </c>
      <c r="H517" s="256" t="s">
        <v>2021</v>
      </c>
      <c r="I517" s="256"/>
      <c r="J517" s="256" t="s">
        <v>2169</v>
      </c>
      <c r="K517" s="237" t="s">
        <v>16501</v>
      </c>
      <c r="L517" s="12" t="s">
        <v>678</v>
      </c>
      <c r="M517" s="12"/>
      <c r="N517" s="14"/>
      <c r="O517" s="14"/>
      <c r="P517" s="258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22"/>
      <c r="BB517" s="22"/>
      <c r="BC517" s="42"/>
      <c r="BD517" s="370"/>
      <c r="BE517" s="59"/>
    </row>
    <row r="518" spans="1:57" ht="15" customHeight="1" x14ac:dyDescent="0.25">
      <c r="A518" s="258">
        <v>127</v>
      </c>
      <c r="B518" s="263" t="s">
        <v>227</v>
      </c>
      <c r="C518" s="263" t="s">
        <v>228</v>
      </c>
      <c r="D518" s="263" t="s">
        <v>229</v>
      </c>
      <c r="E518" s="263" t="s">
        <v>166</v>
      </c>
      <c r="F518" s="264" t="s">
        <v>14807</v>
      </c>
      <c r="G518" s="299" t="s">
        <v>3367</v>
      </c>
      <c r="H518" s="301"/>
      <c r="I518" s="301"/>
      <c r="J518" s="301" t="s">
        <v>2427</v>
      </c>
      <c r="K518" s="313" t="s">
        <v>16502</v>
      </c>
      <c r="L518" s="17" t="s">
        <v>678</v>
      </c>
      <c r="M518" s="17"/>
      <c r="N518" s="18"/>
      <c r="O518" s="18"/>
      <c r="P518" s="263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7"/>
      <c r="AB518" s="17"/>
      <c r="AC518" s="17"/>
      <c r="AD518" s="18"/>
      <c r="AE518" s="18" t="s">
        <v>2416</v>
      </c>
      <c r="AF518" s="18">
        <v>419.67</v>
      </c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 t="s">
        <v>2636</v>
      </c>
      <c r="AX518" s="17"/>
      <c r="AY518" s="17"/>
      <c r="AZ518" s="18" t="s">
        <v>3102</v>
      </c>
      <c r="BA518" s="22"/>
      <c r="BB518" s="22"/>
      <c r="BC518" s="42"/>
      <c r="BD518" s="370"/>
      <c r="BE518" s="59"/>
    </row>
    <row r="519" spans="1:57" ht="30" customHeight="1" x14ac:dyDescent="0.25">
      <c r="A519" s="258">
        <v>412</v>
      </c>
      <c r="B519" s="258" t="s">
        <v>1217</v>
      </c>
      <c r="C519" s="258" t="s">
        <v>1202</v>
      </c>
      <c r="D519" s="258" t="s">
        <v>1218</v>
      </c>
      <c r="E519" s="258" t="s">
        <v>3098</v>
      </c>
      <c r="F519" s="264" t="s">
        <v>14807</v>
      </c>
      <c r="G519" s="299" t="s">
        <v>647</v>
      </c>
      <c r="H519" s="258"/>
      <c r="I519" s="264" t="s">
        <v>3045</v>
      </c>
      <c r="J519" s="258" t="s">
        <v>1219</v>
      </c>
      <c r="K519" s="310" t="s">
        <v>16503</v>
      </c>
      <c r="L519" s="11" t="s">
        <v>678</v>
      </c>
      <c r="M519" s="11"/>
      <c r="N519" s="23"/>
      <c r="O519" s="23"/>
      <c r="P519" s="295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23"/>
      <c r="AB519" s="23"/>
      <c r="AC519" s="23"/>
      <c r="AD519" s="23"/>
      <c r="AE519" s="11" t="s">
        <v>3094</v>
      </c>
      <c r="AF519" s="11">
        <v>516.17999999999995</v>
      </c>
      <c r="AG519" s="11"/>
      <c r="AH519" s="11"/>
      <c r="AI519" s="23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 t="s">
        <v>3162</v>
      </c>
      <c r="AX519" s="23"/>
      <c r="AY519" s="23"/>
      <c r="AZ519" s="11" t="s">
        <v>3350</v>
      </c>
      <c r="BA519" s="36" t="s">
        <v>3099</v>
      </c>
      <c r="BB519" s="36"/>
      <c r="BC519" s="114"/>
      <c r="BD519" s="370"/>
      <c r="BE519" s="58"/>
    </row>
    <row r="520" spans="1:57" ht="15" customHeight="1" x14ac:dyDescent="0.25">
      <c r="A520" s="258">
        <v>422</v>
      </c>
      <c r="B520" s="258" t="s">
        <v>1249</v>
      </c>
      <c r="C520" s="258" t="s">
        <v>68</v>
      </c>
      <c r="D520" s="258" t="s">
        <v>1250</v>
      </c>
      <c r="E520" s="258" t="s">
        <v>1245</v>
      </c>
      <c r="F520" s="264" t="s">
        <v>14807</v>
      </c>
      <c r="G520" s="299" t="s">
        <v>14728</v>
      </c>
      <c r="H520" s="258"/>
      <c r="I520" s="258"/>
      <c r="J520" s="258"/>
      <c r="K520" s="310" t="s">
        <v>16110</v>
      </c>
      <c r="L520" s="11" t="s">
        <v>678</v>
      </c>
      <c r="M520" s="11"/>
      <c r="N520" s="23"/>
      <c r="O520" s="23"/>
      <c r="P520" s="258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11"/>
      <c r="AF520" s="11"/>
      <c r="AG520" s="11"/>
      <c r="AH520" s="11"/>
      <c r="AI520" s="23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23"/>
      <c r="AY520" s="23"/>
      <c r="AZ520" s="11"/>
      <c r="BA520" s="34"/>
      <c r="BB520" s="34"/>
      <c r="BC520" s="114"/>
      <c r="BD520" s="371"/>
      <c r="BE520" s="58"/>
    </row>
    <row r="521" spans="1:57" ht="30" customHeight="1" x14ac:dyDescent="0.25">
      <c r="A521" s="258">
        <v>622</v>
      </c>
      <c r="B521" s="258" t="s">
        <v>22368</v>
      </c>
      <c r="C521" s="258" t="s">
        <v>941</v>
      </c>
      <c r="D521" s="264" t="s">
        <v>4106</v>
      </c>
      <c r="E521" s="258" t="s">
        <v>3669</v>
      </c>
      <c r="F521" s="341" t="s">
        <v>5348</v>
      </c>
      <c r="G521" s="264" t="s">
        <v>17679</v>
      </c>
      <c r="H521" s="258"/>
      <c r="I521" s="258" t="s">
        <v>14982</v>
      </c>
      <c r="J521" s="258" t="s">
        <v>1807</v>
      </c>
      <c r="K521" s="310" t="s">
        <v>16504</v>
      </c>
      <c r="L521" s="11" t="s">
        <v>764</v>
      </c>
      <c r="M521" s="11"/>
      <c r="N521" s="23"/>
      <c r="O521" s="23"/>
      <c r="P521" s="258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23"/>
      <c r="AY521" s="23"/>
      <c r="AZ521" s="11"/>
      <c r="BA521" s="20" t="s">
        <v>3677</v>
      </c>
      <c r="BB521" s="20"/>
      <c r="BC521" s="114"/>
      <c r="BD521" s="370"/>
      <c r="BE521" s="58"/>
    </row>
    <row r="522" spans="1:57" ht="15" customHeight="1" x14ac:dyDescent="0.25">
      <c r="A522" s="258">
        <v>433</v>
      </c>
      <c r="B522" s="258" t="s">
        <v>1274</v>
      </c>
      <c r="C522" s="258" t="s">
        <v>1039</v>
      </c>
      <c r="D522" s="258" t="s">
        <v>1273</v>
      </c>
      <c r="E522" s="258" t="s">
        <v>1245</v>
      </c>
      <c r="F522" s="264" t="s">
        <v>14807</v>
      </c>
      <c r="G522" s="299" t="s">
        <v>641</v>
      </c>
      <c r="H522" s="258" t="s">
        <v>1286</v>
      </c>
      <c r="I522" s="264" t="s">
        <v>4285</v>
      </c>
      <c r="J522" s="258" t="s">
        <v>1275</v>
      </c>
      <c r="K522" s="310"/>
      <c r="L522" s="11" t="s">
        <v>1276</v>
      </c>
      <c r="M522" s="11"/>
      <c r="N522" s="23"/>
      <c r="O522" s="23"/>
      <c r="P522" s="258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 t="s">
        <v>6251</v>
      </c>
      <c r="AD522" s="23" t="s">
        <v>3477</v>
      </c>
      <c r="AE522" s="23" t="s">
        <v>4538</v>
      </c>
      <c r="AF522" s="23">
        <v>7.06</v>
      </c>
      <c r="AG522" s="23"/>
      <c r="AH522" s="23"/>
      <c r="AI522" s="23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28" t="s">
        <v>5292</v>
      </c>
      <c r="AX522" s="23"/>
      <c r="AY522" s="23"/>
      <c r="AZ522" s="11" t="s">
        <v>6252</v>
      </c>
      <c r="BA522" s="34"/>
      <c r="BB522" s="34"/>
      <c r="BC522" s="114"/>
      <c r="BD522" s="371"/>
      <c r="BE522" s="58"/>
    </row>
    <row r="523" spans="1:57" ht="29.25" customHeight="1" x14ac:dyDescent="0.25">
      <c r="A523" s="258">
        <v>246</v>
      </c>
      <c r="B523" s="264" t="s">
        <v>660</v>
      </c>
      <c r="C523" s="264">
        <v>2010</v>
      </c>
      <c r="D523" s="264" t="s">
        <v>661</v>
      </c>
      <c r="E523" s="264" t="s">
        <v>579</v>
      </c>
      <c r="F523" s="341" t="s">
        <v>5348</v>
      </c>
      <c r="G523" s="264" t="s">
        <v>14810</v>
      </c>
      <c r="H523" s="264" t="s">
        <v>8313</v>
      </c>
      <c r="I523" s="264"/>
      <c r="J523" s="264" t="s">
        <v>862</v>
      </c>
      <c r="K523" s="109" t="s">
        <v>16110</v>
      </c>
      <c r="L523" s="11" t="s">
        <v>678</v>
      </c>
      <c r="M523" s="11"/>
      <c r="N523" s="23"/>
      <c r="O523" s="23"/>
      <c r="P523" s="258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11"/>
      <c r="AF523" s="11"/>
      <c r="AG523" s="11"/>
      <c r="AH523" s="11"/>
      <c r="AI523" s="23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23"/>
      <c r="AY523" s="23"/>
      <c r="AZ523" s="11"/>
      <c r="BA523" s="36" t="s">
        <v>4933</v>
      </c>
      <c r="BB523" s="36"/>
      <c r="BC523" s="114"/>
      <c r="BD523" s="370"/>
      <c r="BE523" s="58"/>
    </row>
    <row r="524" spans="1:57" ht="15" customHeight="1" x14ac:dyDescent="0.25">
      <c r="A524" s="258">
        <v>62</v>
      </c>
      <c r="B524" s="338" t="s">
        <v>140</v>
      </c>
      <c r="C524" s="338" t="s">
        <v>141</v>
      </c>
      <c r="D524" s="338" t="s">
        <v>54</v>
      </c>
      <c r="E524" s="338" t="s">
        <v>109</v>
      </c>
      <c r="F524" s="264" t="s">
        <v>14807</v>
      </c>
      <c r="G524" s="361" t="s">
        <v>7703</v>
      </c>
      <c r="H524" s="295" t="s">
        <v>50</v>
      </c>
      <c r="I524" s="301" t="s">
        <v>5572</v>
      </c>
      <c r="J524" s="295" t="s">
        <v>476</v>
      </c>
      <c r="K524" s="312"/>
      <c r="L524" s="17" t="s">
        <v>477</v>
      </c>
      <c r="M524" s="17"/>
      <c r="N524" s="17"/>
      <c r="O524" s="17"/>
      <c r="P524" s="258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17" t="s">
        <v>7174</v>
      </c>
      <c r="AB524" s="17"/>
      <c r="AC524" s="17" t="s">
        <v>8373</v>
      </c>
      <c r="AD524" s="17"/>
      <c r="AE524" s="17" t="s">
        <v>5810</v>
      </c>
      <c r="AF524" s="17">
        <v>257.52999999999997</v>
      </c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8" t="s">
        <v>6555</v>
      </c>
      <c r="AX524" s="17"/>
      <c r="AY524" s="17"/>
      <c r="AZ524" s="18" t="s">
        <v>8472</v>
      </c>
      <c r="BA524" s="22"/>
      <c r="BB524" s="22"/>
      <c r="BC524" s="42"/>
      <c r="BD524" s="371"/>
      <c r="BE524" s="59"/>
    </row>
    <row r="525" spans="1:57" ht="30.75" customHeight="1" x14ac:dyDescent="0.25">
      <c r="A525" s="258">
        <v>186</v>
      </c>
      <c r="B525" s="263" t="s">
        <v>507</v>
      </c>
      <c r="C525" s="263" t="s">
        <v>389</v>
      </c>
      <c r="D525" s="258" t="s">
        <v>508</v>
      </c>
      <c r="E525" s="263" t="s">
        <v>391</v>
      </c>
      <c r="F525" s="341" t="s">
        <v>5348</v>
      </c>
      <c r="G525" s="264" t="s">
        <v>17425</v>
      </c>
      <c r="H525" s="332" t="s">
        <v>17247</v>
      </c>
      <c r="I525" s="332"/>
      <c r="J525" s="263" t="s">
        <v>509</v>
      </c>
      <c r="K525" s="321" t="s">
        <v>16505</v>
      </c>
      <c r="L525" s="12" t="s">
        <v>433</v>
      </c>
      <c r="M525" s="12"/>
      <c r="N525" s="14"/>
      <c r="O525" s="14"/>
      <c r="P525" s="295" t="s">
        <v>3989</v>
      </c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4"/>
      <c r="AX525" s="14"/>
      <c r="AY525" s="14"/>
      <c r="AZ525" s="14"/>
      <c r="BA525" s="20"/>
      <c r="BB525" s="20"/>
      <c r="BC525" s="42"/>
      <c r="BD525" s="370"/>
      <c r="BE525" s="59"/>
    </row>
    <row r="526" spans="1:57" ht="15" customHeight="1" x14ac:dyDescent="0.25">
      <c r="A526" s="258">
        <v>606</v>
      </c>
      <c r="B526" s="258" t="s">
        <v>1759</v>
      </c>
      <c r="C526" s="258" t="s">
        <v>1760</v>
      </c>
      <c r="D526" s="258" t="s">
        <v>1761</v>
      </c>
      <c r="E526" s="258" t="s">
        <v>1626</v>
      </c>
      <c r="F526" s="264" t="s">
        <v>14807</v>
      </c>
      <c r="G526" s="299" t="s">
        <v>628</v>
      </c>
      <c r="H526" s="258" t="s">
        <v>1646</v>
      </c>
      <c r="I526" s="258"/>
      <c r="J526" s="258" t="s">
        <v>1762</v>
      </c>
      <c r="K526" s="310" t="s">
        <v>16506</v>
      </c>
      <c r="L526" s="11" t="s">
        <v>698</v>
      </c>
      <c r="M526" s="11"/>
      <c r="N526" s="23"/>
      <c r="O526" s="23"/>
      <c r="P526" s="263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23"/>
      <c r="AB526" s="23"/>
      <c r="AC526" s="23"/>
      <c r="AD526" s="23"/>
      <c r="AE526" s="23"/>
      <c r="AF526" s="23"/>
      <c r="AG526" s="23"/>
      <c r="AH526" s="23"/>
      <c r="AI526" s="23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23"/>
      <c r="AY526" s="23"/>
      <c r="AZ526" s="11"/>
      <c r="BA526" s="34"/>
      <c r="BB526" s="34"/>
      <c r="BC526" s="114"/>
      <c r="BD526" s="370"/>
      <c r="BE526" s="58"/>
    </row>
    <row r="527" spans="1:57" ht="15" customHeight="1" x14ac:dyDescent="0.25">
      <c r="A527" s="258">
        <v>214</v>
      </c>
      <c r="B527" s="264" t="s">
        <v>588</v>
      </c>
      <c r="C527" s="264" t="s">
        <v>558</v>
      </c>
      <c r="D527" s="264" t="s">
        <v>589</v>
      </c>
      <c r="E527" s="339" t="s">
        <v>2726</v>
      </c>
      <c r="F527" s="264" t="s">
        <v>14807</v>
      </c>
      <c r="G527" s="299" t="s">
        <v>2243</v>
      </c>
      <c r="H527" s="264" t="s">
        <v>2189</v>
      </c>
      <c r="I527" s="264" t="s">
        <v>12057</v>
      </c>
      <c r="J527" s="264" t="s">
        <v>887</v>
      </c>
      <c r="K527" s="109" t="s">
        <v>16507</v>
      </c>
      <c r="L527" s="11" t="s">
        <v>757</v>
      </c>
      <c r="M527" s="11"/>
      <c r="N527" s="11"/>
      <c r="O527" s="11"/>
      <c r="P527" s="258" t="s">
        <v>4461</v>
      </c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20" t="s">
        <v>3717</v>
      </c>
      <c r="BB527" s="20" t="s">
        <v>5211</v>
      </c>
      <c r="BC527" s="42"/>
      <c r="BD527" s="370"/>
      <c r="BE527" s="59"/>
    </row>
    <row r="528" spans="1:57" ht="30" customHeight="1" x14ac:dyDescent="0.25">
      <c r="A528" s="258">
        <v>369</v>
      </c>
      <c r="B528" s="258" t="s">
        <v>1088</v>
      </c>
      <c r="C528" s="258" t="s">
        <v>35</v>
      </c>
      <c r="D528" s="258" t="s">
        <v>1089</v>
      </c>
      <c r="E528" s="339" t="s">
        <v>2726</v>
      </c>
      <c r="F528" s="264" t="s">
        <v>14807</v>
      </c>
      <c r="G528" s="299" t="s">
        <v>2243</v>
      </c>
      <c r="H528" s="258" t="s">
        <v>18844</v>
      </c>
      <c r="I528" s="258" t="s">
        <v>10169</v>
      </c>
      <c r="J528" s="258"/>
      <c r="K528" s="310"/>
      <c r="L528" s="11"/>
      <c r="M528" s="11"/>
      <c r="N528" s="23"/>
      <c r="O528" s="23"/>
      <c r="P528" s="258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23"/>
      <c r="AB528" s="23"/>
      <c r="AC528" s="23"/>
      <c r="AD528" s="23"/>
      <c r="AE528" s="11"/>
      <c r="AF528" s="11"/>
      <c r="AG528" s="11"/>
      <c r="AH528" s="11"/>
      <c r="AI528" s="23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23"/>
      <c r="AY528" s="23"/>
      <c r="AZ528" s="11"/>
      <c r="BA528" s="20" t="s">
        <v>2759</v>
      </c>
      <c r="BB528" s="20"/>
      <c r="BC528" s="114"/>
      <c r="BD528" s="371"/>
      <c r="BE528" s="58"/>
    </row>
    <row r="529" spans="1:57" ht="15" customHeight="1" x14ac:dyDescent="0.25">
      <c r="A529" s="258">
        <v>57</v>
      </c>
      <c r="B529" s="338" t="s">
        <v>129</v>
      </c>
      <c r="C529" s="338" t="s">
        <v>130</v>
      </c>
      <c r="D529" s="338" t="s">
        <v>131</v>
      </c>
      <c r="E529" s="338" t="s">
        <v>109</v>
      </c>
      <c r="F529" s="264" t="s">
        <v>14807</v>
      </c>
      <c r="G529" s="361" t="s">
        <v>7700</v>
      </c>
      <c r="H529" s="256"/>
      <c r="I529" s="256"/>
      <c r="J529" s="256" t="s">
        <v>2372</v>
      </c>
      <c r="K529" s="237" t="s">
        <v>16508</v>
      </c>
      <c r="L529" s="12" t="s">
        <v>678</v>
      </c>
      <c r="M529" s="12"/>
      <c r="N529" s="14"/>
      <c r="O529" s="14"/>
      <c r="P529" s="258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12"/>
      <c r="AB529" s="12"/>
      <c r="AC529" s="12"/>
      <c r="AD529" s="14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22"/>
      <c r="BB529" s="22"/>
      <c r="BC529" s="42"/>
      <c r="BD529" s="370"/>
      <c r="BE529" s="59"/>
    </row>
    <row r="530" spans="1:57" ht="15" customHeight="1" x14ac:dyDescent="0.25">
      <c r="A530" s="258">
        <v>543</v>
      </c>
      <c r="B530" s="258" t="s">
        <v>1589</v>
      </c>
      <c r="C530" s="258" t="s">
        <v>9</v>
      </c>
      <c r="D530" s="258" t="s">
        <v>1590</v>
      </c>
      <c r="E530" s="339" t="s">
        <v>2375</v>
      </c>
      <c r="F530" s="264" t="s">
        <v>14807</v>
      </c>
      <c r="G530" s="299" t="s">
        <v>2243</v>
      </c>
      <c r="H530" s="258" t="s">
        <v>15912</v>
      </c>
      <c r="I530" s="258" t="s">
        <v>15695</v>
      </c>
      <c r="J530" s="258" t="s">
        <v>1591</v>
      </c>
      <c r="K530" s="310" t="s">
        <v>16509</v>
      </c>
      <c r="L530" s="11" t="s">
        <v>704</v>
      </c>
      <c r="M530" s="11"/>
      <c r="N530" s="23"/>
      <c r="O530" s="23"/>
      <c r="P530" s="263" t="s">
        <v>2352</v>
      </c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23" t="s">
        <v>14542</v>
      </c>
      <c r="AB530" s="23" t="s">
        <v>15015</v>
      </c>
      <c r="AC530" s="23" t="s">
        <v>18834</v>
      </c>
      <c r="AD530" s="23"/>
      <c r="AE530" s="23"/>
      <c r="AF530" s="23"/>
      <c r="AG530" s="23"/>
      <c r="AH530" s="23"/>
      <c r="AI530" s="23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 t="s">
        <v>14437</v>
      </c>
      <c r="AX530" s="23"/>
      <c r="AY530" s="23"/>
      <c r="AZ530" s="11" t="s">
        <v>18836</v>
      </c>
      <c r="BA530" s="20" t="s">
        <v>2244</v>
      </c>
      <c r="BB530" s="20"/>
      <c r="BC530" s="114"/>
      <c r="BD530" s="370"/>
      <c r="BE530" s="58"/>
    </row>
    <row r="531" spans="1:57" ht="30" customHeight="1" x14ac:dyDescent="0.25">
      <c r="A531" s="258">
        <v>171</v>
      </c>
      <c r="B531" s="338" t="s">
        <v>304</v>
      </c>
      <c r="C531" s="338" t="s">
        <v>305</v>
      </c>
      <c r="D531" s="338" t="s">
        <v>306</v>
      </c>
      <c r="E531" s="338" t="s">
        <v>267</v>
      </c>
      <c r="F531" s="264" t="s">
        <v>14807</v>
      </c>
      <c r="G531" s="361" t="s">
        <v>3368</v>
      </c>
      <c r="H531" s="256" t="s">
        <v>389</v>
      </c>
      <c r="I531" s="256" t="s">
        <v>1074</v>
      </c>
      <c r="J531" s="256" t="s">
        <v>448</v>
      </c>
      <c r="K531" s="237" t="s">
        <v>16510</v>
      </c>
      <c r="L531" s="12" t="s">
        <v>411</v>
      </c>
      <c r="M531" s="12"/>
      <c r="N531" s="15"/>
      <c r="O531" s="15"/>
      <c r="P531" s="258"/>
      <c r="Q531" s="11"/>
      <c r="R531" s="11"/>
      <c r="S531" s="11"/>
      <c r="T531" s="11"/>
      <c r="U531" s="11"/>
      <c r="V531" s="23"/>
      <c r="W531" s="23"/>
      <c r="X531" s="23"/>
      <c r="Y531" s="23"/>
      <c r="Z531" s="23"/>
      <c r="AA531" s="12"/>
      <c r="AB531" s="12"/>
      <c r="AC531" s="12"/>
      <c r="AD531" s="12"/>
      <c r="AE531" s="12" t="s">
        <v>2352</v>
      </c>
      <c r="AF531" s="12">
        <v>239.4</v>
      </c>
      <c r="AG531" s="12"/>
      <c r="AH531" s="12"/>
      <c r="AI531" s="19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 t="s">
        <v>2568</v>
      </c>
      <c r="AX531" s="12"/>
      <c r="AY531" s="12"/>
      <c r="AZ531" s="12" t="s">
        <v>3102</v>
      </c>
      <c r="BA531" s="22"/>
      <c r="BB531" s="22"/>
      <c r="BC531" s="114"/>
      <c r="BD531" s="370"/>
      <c r="BE531" s="58"/>
    </row>
    <row r="532" spans="1:57" ht="30" customHeight="1" x14ac:dyDescent="0.25">
      <c r="A532" s="258">
        <v>453</v>
      </c>
      <c r="B532" s="258" t="s">
        <v>1338</v>
      </c>
      <c r="C532" s="258" t="s">
        <v>1245</v>
      </c>
      <c r="D532" s="258" t="s">
        <v>1339</v>
      </c>
      <c r="E532" s="339" t="s">
        <v>2726</v>
      </c>
      <c r="F532" s="264" t="s">
        <v>14807</v>
      </c>
      <c r="G532" s="299" t="s">
        <v>2243</v>
      </c>
      <c r="H532" s="258"/>
      <c r="I532" s="264" t="s">
        <v>3403</v>
      </c>
      <c r="J532" s="258" t="s">
        <v>1340</v>
      </c>
      <c r="K532" s="321" t="s">
        <v>16511</v>
      </c>
      <c r="L532" s="11" t="s">
        <v>823</v>
      </c>
      <c r="M532" s="11"/>
      <c r="N532" s="23"/>
      <c r="O532" s="23"/>
      <c r="P532" s="263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23" t="s">
        <v>1873</v>
      </c>
      <c r="AB532" s="23"/>
      <c r="AC532" s="75" t="s">
        <v>5214</v>
      </c>
      <c r="AD532" s="23"/>
      <c r="AE532" s="23" t="s">
        <v>3987</v>
      </c>
      <c r="AF532" s="23">
        <v>46.73</v>
      </c>
      <c r="AG532" s="23"/>
      <c r="AH532" s="23"/>
      <c r="AI532" s="23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 t="s">
        <v>4461</v>
      </c>
      <c r="AX532" s="23"/>
      <c r="AY532" s="23"/>
      <c r="AZ532" s="11" t="s">
        <v>5263</v>
      </c>
      <c r="BA532" s="20" t="s">
        <v>2759</v>
      </c>
      <c r="BB532" s="20"/>
      <c r="BC532" s="114"/>
      <c r="BD532" s="370"/>
      <c r="BE532" s="58"/>
    </row>
    <row r="533" spans="1:57" ht="30" customHeight="1" x14ac:dyDescent="0.25">
      <c r="A533" s="258">
        <v>42</v>
      </c>
      <c r="B533" s="338" t="s">
        <v>4581</v>
      </c>
      <c r="C533" s="338" t="s">
        <v>73</v>
      </c>
      <c r="D533" s="338" t="s">
        <v>74</v>
      </c>
      <c r="E533" s="338" t="s">
        <v>11</v>
      </c>
      <c r="F533" s="264" t="s">
        <v>14807</v>
      </c>
      <c r="G533" s="361" t="s">
        <v>7694</v>
      </c>
      <c r="H533" s="256" t="s">
        <v>4579</v>
      </c>
      <c r="I533" s="256" t="s">
        <v>4580</v>
      </c>
      <c r="J533" s="256" t="s">
        <v>434</v>
      </c>
      <c r="K533" s="237" t="s">
        <v>16512</v>
      </c>
      <c r="L533" s="12" t="s">
        <v>411</v>
      </c>
      <c r="M533" s="12"/>
      <c r="N533" s="19"/>
      <c r="O533" s="19"/>
      <c r="P533" s="258" t="s">
        <v>6307</v>
      </c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12"/>
      <c r="AB533" s="12"/>
      <c r="AC533" s="12"/>
      <c r="AD533" s="12"/>
      <c r="AE533" s="12"/>
      <c r="AF533" s="12"/>
      <c r="AG533" s="12"/>
      <c r="AH533" s="12"/>
      <c r="AI533" s="19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22"/>
      <c r="BB533" s="22"/>
      <c r="BC533" s="114"/>
      <c r="BD533" s="370"/>
      <c r="BE533" s="58"/>
    </row>
    <row r="534" spans="1:57" ht="15" customHeight="1" x14ac:dyDescent="0.25">
      <c r="A534" s="258">
        <v>544</v>
      </c>
      <c r="B534" s="258" t="s">
        <v>1592</v>
      </c>
      <c r="C534" s="258" t="s">
        <v>61</v>
      </c>
      <c r="D534" s="258" t="s">
        <v>1593</v>
      </c>
      <c r="E534" s="339" t="s">
        <v>2375</v>
      </c>
      <c r="F534" s="264" t="s">
        <v>14807</v>
      </c>
      <c r="G534" s="299" t="s">
        <v>2243</v>
      </c>
      <c r="H534" s="258" t="s">
        <v>1606</v>
      </c>
      <c r="I534" s="258"/>
      <c r="J534" s="258"/>
      <c r="K534" s="310"/>
      <c r="L534" s="11"/>
      <c r="M534" s="11"/>
      <c r="N534" s="23"/>
      <c r="O534" s="23"/>
      <c r="P534" s="263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23"/>
      <c r="AB534" s="23"/>
      <c r="AC534" s="23"/>
      <c r="AD534" s="23"/>
      <c r="AE534" s="23"/>
      <c r="AF534" s="23"/>
      <c r="AG534" s="23"/>
      <c r="AH534" s="23"/>
      <c r="AI534" s="23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23"/>
      <c r="AY534" s="23"/>
      <c r="AZ534" s="11"/>
      <c r="BA534" s="20" t="s">
        <v>2244</v>
      </c>
      <c r="BB534" s="20"/>
      <c r="BC534" s="114"/>
      <c r="BD534" s="371"/>
      <c r="BE534" s="58"/>
    </row>
    <row r="535" spans="1:57" ht="45" customHeight="1" x14ac:dyDescent="0.25">
      <c r="A535" s="258">
        <v>299</v>
      </c>
      <c r="B535" s="338" t="s">
        <v>802</v>
      </c>
      <c r="C535" s="338" t="s">
        <v>787</v>
      </c>
      <c r="D535" s="338" t="s">
        <v>7695</v>
      </c>
      <c r="E535" s="338" t="s">
        <v>756</v>
      </c>
      <c r="F535" s="264" t="s">
        <v>14807</v>
      </c>
      <c r="G535" s="361" t="s">
        <v>7694</v>
      </c>
      <c r="H535" s="258" t="s">
        <v>4538</v>
      </c>
      <c r="I535" s="258"/>
      <c r="J535" s="258"/>
      <c r="K535" s="310"/>
      <c r="L535" s="11"/>
      <c r="M535" s="11"/>
      <c r="N535" s="23"/>
      <c r="O535" s="23"/>
      <c r="P535" s="258" t="s">
        <v>6307</v>
      </c>
      <c r="Q535" s="11"/>
      <c r="R535" s="11"/>
      <c r="S535" s="11"/>
      <c r="T535" s="11"/>
      <c r="U535" s="11"/>
      <c r="V535" s="23"/>
      <c r="W535" s="23"/>
      <c r="X535" s="23"/>
      <c r="Y535" s="23"/>
      <c r="Z535" s="23"/>
      <c r="AA535" s="23"/>
      <c r="AB535" s="23"/>
      <c r="AC535" s="23"/>
      <c r="AD535" s="23"/>
      <c r="AE535" s="11"/>
      <c r="AF535" s="11"/>
      <c r="AG535" s="11"/>
      <c r="AH535" s="11"/>
      <c r="AI535" s="23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23"/>
      <c r="AY535" s="23"/>
      <c r="AZ535" s="11"/>
      <c r="BA535" s="34"/>
      <c r="BB535" s="34"/>
      <c r="BC535" s="114"/>
      <c r="BD535" s="371"/>
      <c r="BE535" s="58"/>
    </row>
    <row r="536" spans="1:57" ht="30" customHeight="1" x14ac:dyDescent="0.25">
      <c r="A536" s="258">
        <v>549</v>
      </c>
      <c r="B536" s="264" t="s">
        <v>17120</v>
      </c>
      <c r="C536" s="258" t="s">
        <v>1069</v>
      </c>
      <c r="D536" s="258" t="s">
        <v>1604</v>
      </c>
      <c r="E536" s="339" t="s">
        <v>2375</v>
      </c>
      <c r="F536" s="264" t="s">
        <v>14807</v>
      </c>
      <c r="G536" s="299" t="s">
        <v>2243</v>
      </c>
      <c r="H536" s="264" t="s">
        <v>8824</v>
      </c>
      <c r="I536" s="258" t="s">
        <v>16090</v>
      </c>
      <c r="J536" s="258" t="s">
        <v>1605</v>
      </c>
      <c r="K536" s="310" t="s">
        <v>16513</v>
      </c>
      <c r="L536" s="11" t="s">
        <v>704</v>
      </c>
      <c r="M536" s="11"/>
      <c r="N536" s="23"/>
      <c r="O536" s="23"/>
      <c r="P536" s="258" t="s">
        <v>2457</v>
      </c>
      <c r="Q536" s="11"/>
      <c r="R536" s="11"/>
      <c r="S536" s="11"/>
      <c r="T536" s="11"/>
      <c r="U536" s="11"/>
      <c r="V536" s="23"/>
      <c r="W536" s="23"/>
      <c r="X536" s="23"/>
      <c r="Y536" s="23"/>
      <c r="Z536" s="23"/>
      <c r="AA536" s="23" t="s">
        <v>20847</v>
      </c>
      <c r="AB536" s="23"/>
      <c r="AC536" s="23" t="s">
        <v>22342</v>
      </c>
      <c r="AD536" s="23"/>
      <c r="AE536" s="23"/>
      <c r="AF536" s="23"/>
      <c r="AG536" s="23"/>
      <c r="AH536" s="23"/>
      <c r="AI536" s="23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 t="s">
        <v>17386</v>
      </c>
      <c r="AX536" s="23"/>
      <c r="AY536" s="23"/>
      <c r="AZ536" s="11" t="s">
        <v>22360</v>
      </c>
      <c r="BA536" s="20" t="s">
        <v>2244</v>
      </c>
      <c r="BB536" s="20"/>
      <c r="BC536" s="114"/>
      <c r="BD536" s="370"/>
      <c r="BE536" s="58"/>
    </row>
    <row r="537" spans="1:57" ht="30" customHeight="1" x14ac:dyDescent="0.25">
      <c r="A537" s="258">
        <v>492</v>
      </c>
      <c r="B537" s="258" t="s">
        <v>1456</v>
      </c>
      <c r="C537" s="258" t="s">
        <v>56</v>
      </c>
      <c r="D537" s="258" t="s">
        <v>1457</v>
      </c>
      <c r="E537" s="258" t="s">
        <v>1419</v>
      </c>
      <c r="F537" s="264" t="s">
        <v>14807</v>
      </c>
      <c r="G537" s="299" t="s">
        <v>628</v>
      </c>
      <c r="H537" s="258" t="s">
        <v>1431</v>
      </c>
      <c r="I537" s="258"/>
      <c r="J537" s="258" t="s">
        <v>1458</v>
      </c>
      <c r="K537" s="310" t="s">
        <v>16514</v>
      </c>
      <c r="L537" s="11" t="s">
        <v>678</v>
      </c>
      <c r="M537" s="11"/>
      <c r="N537" s="23"/>
      <c r="O537" s="23"/>
      <c r="P537" s="258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23"/>
      <c r="AY537" s="23"/>
      <c r="AZ537" s="11"/>
      <c r="BA537" s="34"/>
      <c r="BB537" s="34"/>
      <c r="BC537" s="114"/>
      <c r="BD537" s="370"/>
      <c r="BE537" s="58"/>
    </row>
    <row r="538" spans="1:57" s="230" customFormat="1" ht="30" customHeight="1" x14ac:dyDescent="0.25">
      <c r="A538" s="297">
        <v>629</v>
      </c>
      <c r="B538" s="297" t="s">
        <v>1828</v>
      </c>
      <c r="C538" s="297" t="s">
        <v>1806</v>
      </c>
      <c r="D538" s="297" t="s">
        <v>1829</v>
      </c>
      <c r="E538" s="297" t="s">
        <v>7672</v>
      </c>
      <c r="F538" s="305" t="s">
        <v>14807</v>
      </c>
      <c r="G538" s="366" t="s">
        <v>7589</v>
      </c>
      <c r="H538" s="297"/>
      <c r="I538" s="297" t="s">
        <v>2283</v>
      </c>
      <c r="J538" s="297" t="s">
        <v>2841</v>
      </c>
      <c r="K538" s="323" t="s">
        <v>16515</v>
      </c>
      <c r="L538" s="61" t="s">
        <v>698</v>
      </c>
      <c r="M538" s="61"/>
      <c r="N538" s="226"/>
      <c r="O538" s="226"/>
      <c r="P538" s="297"/>
      <c r="Q538" s="226"/>
      <c r="R538" s="226"/>
      <c r="S538" s="226"/>
      <c r="T538" s="226"/>
      <c r="U538" s="226"/>
      <c r="V538" s="226"/>
      <c r="W538" s="226"/>
      <c r="X538" s="226"/>
      <c r="Y538" s="226"/>
      <c r="Z538" s="226"/>
      <c r="AA538" s="226"/>
      <c r="AB538" s="226"/>
      <c r="AC538" s="226"/>
      <c r="AD538" s="226"/>
      <c r="AE538" s="226" t="s">
        <v>2349</v>
      </c>
      <c r="AF538" s="226">
        <v>1228.55</v>
      </c>
      <c r="AG538" s="226"/>
      <c r="AH538" s="226"/>
      <c r="AI538" s="226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 t="s">
        <v>2839</v>
      </c>
      <c r="AX538" s="226"/>
      <c r="AY538" s="226"/>
      <c r="AZ538" s="61" t="s">
        <v>3119</v>
      </c>
      <c r="BA538" s="236"/>
      <c r="BB538" s="236"/>
      <c r="BC538" s="241"/>
      <c r="BD538" s="371"/>
      <c r="BE538" s="251"/>
    </row>
    <row r="539" spans="1:57" ht="30" customHeight="1" x14ac:dyDescent="0.25">
      <c r="A539" s="258">
        <v>278</v>
      </c>
      <c r="B539" s="258" t="s">
        <v>744</v>
      </c>
      <c r="C539" s="258" t="s">
        <v>707</v>
      </c>
      <c r="D539" s="258" t="s">
        <v>745</v>
      </c>
      <c r="E539" s="258" t="s">
        <v>755</v>
      </c>
      <c r="F539" s="264" t="s">
        <v>14807</v>
      </c>
      <c r="G539" s="299" t="s">
        <v>680</v>
      </c>
      <c r="H539" s="258"/>
      <c r="I539" s="258"/>
      <c r="J539" s="258" t="s">
        <v>871</v>
      </c>
      <c r="K539" s="310" t="s">
        <v>16516</v>
      </c>
      <c r="L539" s="11" t="s">
        <v>704</v>
      </c>
      <c r="M539" s="11"/>
      <c r="N539" s="23"/>
      <c r="O539" s="23"/>
      <c r="P539" s="258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 t="s">
        <v>1792</v>
      </c>
      <c r="AB539" s="23"/>
      <c r="AC539" s="23"/>
      <c r="AD539" s="11"/>
      <c r="AE539" s="11" t="s">
        <v>1074</v>
      </c>
      <c r="AF539" s="11">
        <v>482</v>
      </c>
      <c r="AG539" s="11"/>
      <c r="AH539" s="11"/>
      <c r="AI539" s="23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 t="s">
        <v>2839</v>
      </c>
      <c r="AX539" s="23"/>
      <c r="AY539" s="23"/>
      <c r="AZ539" s="11" t="s">
        <v>3278</v>
      </c>
      <c r="BA539" s="34"/>
      <c r="BB539" s="34"/>
      <c r="BC539" s="114"/>
      <c r="BD539" s="370"/>
      <c r="BE539" s="58"/>
    </row>
    <row r="540" spans="1:57" ht="30" customHeight="1" x14ac:dyDescent="0.25">
      <c r="A540" s="258">
        <v>195</v>
      </c>
      <c r="B540" s="263" t="s">
        <v>535</v>
      </c>
      <c r="C540" s="263" t="s">
        <v>524</v>
      </c>
      <c r="D540" s="258" t="s">
        <v>534</v>
      </c>
      <c r="E540" s="263" t="s">
        <v>579</v>
      </c>
      <c r="F540" s="264" t="s">
        <v>14807</v>
      </c>
      <c r="G540" s="295" t="s">
        <v>680</v>
      </c>
      <c r="H540" s="332"/>
      <c r="I540" s="332"/>
      <c r="J540" s="256" t="s">
        <v>533</v>
      </c>
      <c r="K540" s="237" t="s">
        <v>16517</v>
      </c>
      <c r="L540" s="14" t="s">
        <v>411</v>
      </c>
      <c r="M540" s="14"/>
      <c r="N540" s="14"/>
      <c r="O540" s="14"/>
      <c r="P540" s="258" t="s">
        <v>1995</v>
      </c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12"/>
      <c r="AB540" s="12"/>
      <c r="AC540" s="12"/>
      <c r="AD540" s="14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22"/>
      <c r="BB540" s="22"/>
      <c r="BC540" s="42"/>
      <c r="BD540" s="370"/>
      <c r="BE540" s="59"/>
    </row>
    <row r="541" spans="1:57" ht="30" customHeight="1" x14ac:dyDescent="0.25">
      <c r="A541" s="258">
        <v>354</v>
      </c>
      <c r="B541" s="258" t="s">
        <v>1047</v>
      </c>
      <c r="C541" s="258" t="s">
        <v>296</v>
      </c>
      <c r="D541" s="258" t="s">
        <v>1175</v>
      </c>
      <c r="E541" s="258" t="s">
        <v>1028</v>
      </c>
      <c r="F541" s="264" t="s">
        <v>14807</v>
      </c>
      <c r="G541" s="299" t="s">
        <v>640</v>
      </c>
      <c r="H541" s="258" t="s">
        <v>1100</v>
      </c>
      <c r="I541" s="258"/>
      <c r="J541" s="258" t="s">
        <v>1048</v>
      </c>
      <c r="K541" s="310" t="s">
        <v>16518</v>
      </c>
      <c r="L541" s="11" t="s">
        <v>764</v>
      </c>
      <c r="M541" s="11"/>
      <c r="N541" s="23"/>
      <c r="O541" s="23"/>
      <c r="P541" s="263" t="s">
        <v>1995</v>
      </c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3"/>
      <c r="AB541" s="23"/>
      <c r="AC541" s="23"/>
      <c r="AD541" s="23"/>
      <c r="AE541" s="11"/>
      <c r="AF541" s="11"/>
      <c r="AG541" s="11"/>
      <c r="AH541" s="11"/>
      <c r="AI541" s="23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23"/>
      <c r="AY541" s="23"/>
      <c r="AZ541" s="11"/>
      <c r="BA541" s="34"/>
      <c r="BB541" s="34"/>
      <c r="BC541" s="114"/>
      <c r="BD541" s="370"/>
      <c r="BE541" s="58"/>
    </row>
    <row r="542" spans="1:57" ht="15" customHeight="1" x14ac:dyDescent="0.25">
      <c r="A542" s="258">
        <v>253</v>
      </c>
      <c r="B542" s="264" t="s">
        <v>671</v>
      </c>
      <c r="C542" s="264">
        <v>2010</v>
      </c>
      <c r="D542" s="264" t="s">
        <v>672</v>
      </c>
      <c r="E542" s="264" t="s">
        <v>579</v>
      </c>
      <c r="F542" s="264" t="s">
        <v>14807</v>
      </c>
      <c r="G542" s="360" t="s">
        <v>625</v>
      </c>
      <c r="H542" s="264" t="s">
        <v>755</v>
      </c>
      <c r="I542" s="264" t="s">
        <v>2021</v>
      </c>
      <c r="J542" s="264" t="s">
        <v>838</v>
      </c>
      <c r="K542" s="109" t="s">
        <v>16519</v>
      </c>
      <c r="L542" s="11" t="s">
        <v>698</v>
      </c>
      <c r="M542" s="11"/>
      <c r="N542" s="23"/>
      <c r="O542" s="23"/>
      <c r="P542" s="258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11"/>
      <c r="AF542" s="11"/>
      <c r="AG542" s="11"/>
      <c r="AH542" s="11"/>
      <c r="AI542" s="23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 t="s">
        <v>2540</v>
      </c>
      <c r="AX542" s="23"/>
      <c r="AY542" s="23"/>
      <c r="AZ542" s="11" t="s">
        <v>3096</v>
      </c>
      <c r="BA542" s="34"/>
      <c r="BB542" s="34"/>
      <c r="BC542" s="114"/>
      <c r="BD542" s="370"/>
      <c r="BE542" s="58"/>
    </row>
    <row r="543" spans="1:57" ht="30" customHeight="1" x14ac:dyDescent="0.25">
      <c r="A543" s="258">
        <v>475</v>
      </c>
      <c r="B543" s="258" t="s">
        <v>1405</v>
      </c>
      <c r="C543" s="258" t="s">
        <v>1286</v>
      </c>
      <c r="D543" s="258" t="s">
        <v>1406</v>
      </c>
      <c r="E543" s="258" t="s">
        <v>1419</v>
      </c>
      <c r="F543" s="264" t="s">
        <v>14807</v>
      </c>
      <c r="G543" s="299" t="s">
        <v>682</v>
      </c>
      <c r="H543" s="258"/>
      <c r="I543" s="258" t="s">
        <v>4634</v>
      </c>
      <c r="J543" s="258" t="s">
        <v>1407</v>
      </c>
      <c r="K543" s="321" t="s">
        <v>16520</v>
      </c>
      <c r="L543" s="11" t="s">
        <v>823</v>
      </c>
      <c r="M543" s="11"/>
      <c r="N543" s="23"/>
      <c r="O543" s="23"/>
      <c r="P543" s="258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 t="s">
        <v>9431</v>
      </c>
      <c r="AV543" s="11" t="s">
        <v>5811</v>
      </c>
      <c r="AW543" s="11"/>
      <c r="AX543" s="23"/>
      <c r="AY543" s="23"/>
      <c r="AZ543" s="11"/>
      <c r="BA543" s="34"/>
      <c r="BB543" s="34"/>
      <c r="BC543" s="114"/>
      <c r="BD543" s="370"/>
      <c r="BE543" s="58"/>
    </row>
    <row r="544" spans="1:57" ht="30" customHeight="1" x14ac:dyDescent="0.25">
      <c r="A544" s="258">
        <v>508</v>
      </c>
      <c r="B544" s="258" t="s">
        <v>1500</v>
      </c>
      <c r="C544" s="258" t="s">
        <v>61</v>
      </c>
      <c r="D544" s="258" t="s">
        <v>1501</v>
      </c>
      <c r="E544" s="258" t="s">
        <v>1419</v>
      </c>
      <c r="F544" s="264" t="s">
        <v>14807</v>
      </c>
      <c r="G544" s="299" t="s">
        <v>684</v>
      </c>
      <c r="H544" s="258" t="s">
        <v>1431</v>
      </c>
      <c r="I544" s="258" t="s">
        <v>2601</v>
      </c>
      <c r="J544" s="258" t="s">
        <v>1502</v>
      </c>
      <c r="K544" s="310" t="s">
        <v>16521</v>
      </c>
      <c r="L544" s="11" t="s">
        <v>678</v>
      </c>
      <c r="M544" s="11"/>
      <c r="N544" s="23"/>
      <c r="O544" s="23"/>
      <c r="P544" s="258" t="s">
        <v>3417</v>
      </c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23"/>
      <c r="AY544" s="23"/>
      <c r="AZ544" s="11"/>
      <c r="BA544" s="36" t="s">
        <v>2628</v>
      </c>
      <c r="BB544" s="36"/>
      <c r="BC544" s="114"/>
      <c r="BD544" s="370"/>
      <c r="BE544" s="58"/>
    </row>
    <row r="545" spans="1:57" ht="30" customHeight="1" x14ac:dyDescent="0.25">
      <c r="A545" s="258">
        <v>98</v>
      </c>
      <c r="B545" s="263" t="s">
        <v>196</v>
      </c>
      <c r="C545" s="263" t="s">
        <v>197</v>
      </c>
      <c r="D545" s="263" t="s">
        <v>879</v>
      </c>
      <c r="E545" s="263" t="s">
        <v>166</v>
      </c>
      <c r="F545" s="341" t="s">
        <v>5348</v>
      </c>
      <c r="G545" s="295" t="s">
        <v>628</v>
      </c>
      <c r="H545" s="256"/>
      <c r="I545" s="256"/>
      <c r="J545" s="256"/>
      <c r="K545" s="237"/>
      <c r="L545" s="12"/>
      <c r="M545" s="12"/>
      <c r="N545" s="12"/>
      <c r="O545" s="12"/>
      <c r="P545" s="258" t="s">
        <v>3417</v>
      </c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22"/>
      <c r="BB545" s="22"/>
      <c r="BC545" s="42"/>
      <c r="BD545" s="371"/>
      <c r="BE545" s="59"/>
    </row>
    <row r="546" spans="1:57" ht="30" customHeight="1" x14ac:dyDescent="0.25">
      <c r="A546" s="258">
        <v>408</v>
      </c>
      <c r="B546" s="258" t="s">
        <v>1205</v>
      </c>
      <c r="C546" s="258" t="s">
        <v>1202</v>
      </c>
      <c r="D546" s="258" t="s">
        <v>1206</v>
      </c>
      <c r="E546" s="258" t="s">
        <v>1245</v>
      </c>
      <c r="F546" s="264" t="s">
        <v>14807</v>
      </c>
      <c r="G546" s="299" t="s">
        <v>640</v>
      </c>
      <c r="H546" s="258"/>
      <c r="I546" s="258"/>
      <c r="J546" s="258" t="s">
        <v>1207</v>
      </c>
      <c r="K546" s="310" t="s">
        <v>16442</v>
      </c>
      <c r="L546" s="11" t="s">
        <v>678</v>
      </c>
      <c r="M546" s="11"/>
      <c r="N546" s="23"/>
      <c r="O546" s="23"/>
      <c r="P546" s="263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3" t="s">
        <v>2236</v>
      </c>
      <c r="AB546" s="23"/>
      <c r="AC546" s="23"/>
      <c r="AD546" s="23"/>
      <c r="AE546" s="11" t="s">
        <v>1995</v>
      </c>
      <c r="AF546" s="11">
        <v>357.52</v>
      </c>
      <c r="AG546" s="11"/>
      <c r="AH546" s="11"/>
      <c r="AI546" s="23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 t="s">
        <v>2540</v>
      </c>
      <c r="AX546" s="23"/>
      <c r="AY546" s="23"/>
      <c r="AZ546" s="11" t="s">
        <v>3095</v>
      </c>
      <c r="BA546" s="36" t="s">
        <v>2570</v>
      </c>
      <c r="BB546" s="36"/>
      <c r="BC546" s="114"/>
      <c r="BD546" s="370"/>
      <c r="BE546" s="58"/>
    </row>
    <row r="547" spans="1:57" ht="30" customHeight="1" x14ac:dyDescent="0.25">
      <c r="A547" s="258">
        <v>551</v>
      </c>
      <c r="B547" s="258" t="s">
        <v>1609</v>
      </c>
      <c r="C547" s="258" t="s">
        <v>1431</v>
      </c>
      <c r="D547" s="258" t="s">
        <v>1611</v>
      </c>
      <c r="E547" s="258" t="s">
        <v>1626</v>
      </c>
      <c r="F547" s="264" t="s">
        <v>14807</v>
      </c>
      <c r="G547" s="299" t="s">
        <v>655</v>
      </c>
      <c r="H547" s="258"/>
      <c r="I547" s="258"/>
      <c r="J547" s="258" t="s">
        <v>1610</v>
      </c>
      <c r="K547" s="323" t="s">
        <v>16522</v>
      </c>
      <c r="L547" s="11" t="s">
        <v>704</v>
      </c>
      <c r="M547" s="11"/>
      <c r="N547" s="23"/>
      <c r="O547" s="23"/>
      <c r="P547" s="258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 t="s">
        <v>2246</v>
      </c>
      <c r="AB547" s="23"/>
      <c r="AC547" s="23"/>
      <c r="AD547" s="23"/>
      <c r="AE547" s="11" t="s">
        <v>1988</v>
      </c>
      <c r="AF547" s="11">
        <v>197.73</v>
      </c>
      <c r="AG547" s="11"/>
      <c r="AH547" s="11"/>
      <c r="AI547" s="23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 t="s">
        <v>3157</v>
      </c>
      <c r="AX547" s="23"/>
      <c r="AY547" s="23"/>
      <c r="AZ547" s="11" t="s">
        <v>3414</v>
      </c>
      <c r="BA547" s="34"/>
      <c r="BB547" s="34"/>
      <c r="BC547" s="114"/>
      <c r="BD547" s="370"/>
      <c r="BE547" s="58"/>
    </row>
    <row r="548" spans="1:57" ht="30" customHeight="1" x14ac:dyDescent="0.25">
      <c r="A548" s="258">
        <v>280</v>
      </c>
      <c r="B548" s="258" t="s">
        <v>748</v>
      </c>
      <c r="C548" s="258" t="s">
        <v>707</v>
      </c>
      <c r="D548" s="258" t="s">
        <v>2743</v>
      </c>
      <c r="E548" s="258" t="s">
        <v>755</v>
      </c>
      <c r="F548" s="264" t="s">
        <v>14807</v>
      </c>
      <c r="G548" s="299" t="s">
        <v>641</v>
      </c>
      <c r="H548" s="258" t="s">
        <v>1028</v>
      </c>
      <c r="I548" s="258" t="s">
        <v>1606</v>
      </c>
      <c r="J548" s="258" t="s">
        <v>825</v>
      </c>
      <c r="K548" s="310" t="s">
        <v>16523</v>
      </c>
      <c r="L548" s="11" t="s">
        <v>698</v>
      </c>
      <c r="M548" s="11"/>
      <c r="N548" s="23"/>
      <c r="O548" s="23"/>
      <c r="P548" s="258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11" t="s">
        <v>1873</v>
      </c>
      <c r="AF548" s="11">
        <v>168</v>
      </c>
      <c r="AG548" s="11"/>
      <c r="AH548" s="11"/>
      <c r="AI548" s="23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 t="s">
        <v>2742</v>
      </c>
      <c r="AX548" s="23"/>
      <c r="AY548" s="23"/>
      <c r="AZ548" s="11" t="s">
        <v>3096</v>
      </c>
      <c r="BA548" s="36" t="s">
        <v>1974</v>
      </c>
      <c r="BB548" s="36"/>
      <c r="BC548" s="114"/>
      <c r="BD548" s="370"/>
      <c r="BE548" s="58"/>
    </row>
    <row r="549" spans="1:57" ht="30" customHeight="1" x14ac:dyDescent="0.25">
      <c r="A549" s="258">
        <v>558</v>
      </c>
      <c r="B549" s="258" t="s">
        <v>1630</v>
      </c>
      <c r="C549" s="258" t="s">
        <v>1631</v>
      </c>
      <c r="D549" s="258" t="s">
        <v>2397</v>
      </c>
      <c r="E549" s="258" t="s">
        <v>1626</v>
      </c>
      <c r="F549" s="264" t="s">
        <v>14807</v>
      </c>
      <c r="G549" s="299" t="s">
        <v>652</v>
      </c>
      <c r="H549" s="258" t="s">
        <v>6174</v>
      </c>
      <c r="I549" s="258" t="s">
        <v>2375</v>
      </c>
      <c r="J549" s="258" t="s">
        <v>1632</v>
      </c>
      <c r="K549" s="310" t="s">
        <v>16524</v>
      </c>
      <c r="L549" s="11" t="s">
        <v>552</v>
      </c>
      <c r="M549" s="11"/>
      <c r="N549" s="23"/>
      <c r="O549" s="23"/>
      <c r="P549" s="258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23"/>
      <c r="AY549" s="23"/>
      <c r="AZ549" s="11"/>
      <c r="BA549" s="34"/>
      <c r="BB549" s="34"/>
      <c r="BC549" s="114"/>
      <c r="BD549" s="370"/>
      <c r="BE549" s="58"/>
    </row>
    <row r="550" spans="1:57" ht="15" customHeight="1" x14ac:dyDescent="0.25">
      <c r="A550" s="258">
        <v>328</v>
      </c>
      <c r="B550" s="258" t="s">
        <v>1001</v>
      </c>
      <c r="C550" s="258" t="s">
        <v>988</v>
      </c>
      <c r="D550" s="258" t="s">
        <v>1002</v>
      </c>
      <c r="E550" s="258" t="s">
        <v>1000</v>
      </c>
      <c r="F550" s="264" t="s">
        <v>14807</v>
      </c>
      <c r="G550" s="299" t="s">
        <v>4994</v>
      </c>
      <c r="H550" s="258"/>
      <c r="I550" s="258"/>
      <c r="J550" s="258" t="s">
        <v>1003</v>
      </c>
      <c r="K550" s="310" t="s">
        <v>16525</v>
      </c>
      <c r="L550" s="11" t="s">
        <v>552</v>
      </c>
      <c r="M550" s="11"/>
      <c r="N550" s="23"/>
      <c r="O550" s="23"/>
      <c r="P550" s="258" t="s">
        <v>3817</v>
      </c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11"/>
      <c r="AF550" s="11"/>
      <c r="AG550" s="11"/>
      <c r="AH550" s="11"/>
      <c r="AI550" s="23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23"/>
      <c r="AY550" s="23"/>
      <c r="AZ550" s="11"/>
      <c r="BA550" s="36" t="s">
        <v>4944</v>
      </c>
      <c r="BB550" s="36"/>
      <c r="BC550" s="114"/>
      <c r="BD550" s="370"/>
      <c r="BE550" s="58"/>
    </row>
    <row r="551" spans="1:57" ht="28.5" customHeight="1" x14ac:dyDescent="0.25">
      <c r="A551" s="258">
        <v>219</v>
      </c>
      <c r="B551" s="264" t="s">
        <v>601</v>
      </c>
      <c r="C551" s="264" t="s">
        <v>600</v>
      </c>
      <c r="D551" s="264" t="s">
        <v>602</v>
      </c>
      <c r="E551" s="264" t="s">
        <v>707</v>
      </c>
      <c r="F551" s="341" t="s">
        <v>5348</v>
      </c>
      <c r="G551" s="264" t="s">
        <v>682</v>
      </c>
      <c r="H551" s="264" t="s">
        <v>6330</v>
      </c>
      <c r="I551" s="264" t="s">
        <v>7427</v>
      </c>
      <c r="J551" s="264" t="s">
        <v>881</v>
      </c>
      <c r="K551" s="109" t="s">
        <v>16526</v>
      </c>
      <c r="L551" s="11" t="s">
        <v>678</v>
      </c>
      <c r="M551" s="11"/>
      <c r="N551" s="11"/>
      <c r="O551" s="11"/>
      <c r="P551" s="264" t="s">
        <v>5333</v>
      </c>
      <c r="Q551" s="35"/>
      <c r="R551" s="35"/>
      <c r="S551" s="35"/>
      <c r="T551" s="35"/>
      <c r="U551" s="35"/>
      <c r="V551" s="23"/>
      <c r="W551" s="23"/>
      <c r="X551" s="23"/>
      <c r="Y551" s="23"/>
      <c r="Z551" s="23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34"/>
      <c r="BB551" s="34"/>
      <c r="BC551" s="42"/>
      <c r="BD551" s="370"/>
      <c r="BE551" s="59"/>
    </row>
    <row r="552" spans="1:57" ht="15" customHeight="1" x14ac:dyDescent="0.25">
      <c r="A552" s="258">
        <v>574</v>
      </c>
      <c r="B552" s="258" t="s">
        <v>1674</v>
      </c>
      <c r="C552" s="258" t="s">
        <v>61</v>
      </c>
      <c r="D552" s="258" t="s">
        <v>1675</v>
      </c>
      <c r="E552" s="258" t="s">
        <v>7550</v>
      </c>
      <c r="F552" s="264" t="s">
        <v>14807</v>
      </c>
      <c r="G552" s="299" t="s">
        <v>7536</v>
      </c>
      <c r="H552" s="258" t="s">
        <v>1646</v>
      </c>
      <c r="I552" s="258" t="s">
        <v>2519</v>
      </c>
      <c r="J552" s="258" t="s">
        <v>1117</v>
      </c>
      <c r="K552" s="310" t="s">
        <v>16249</v>
      </c>
      <c r="L552" s="11" t="s">
        <v>678</v>
      </c>
      <c r="M552" s="11"/>
      <c r="N552" s="23"/>
      <c r="O552" s="23"/>
      <c r="P552" s="258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23"/>
      <c r="AB552" s="23"/>
      <c r="AC552" s="23"/>
      <c r="AD552" s="23"/>
      <c r="AE552" s="23"/>
      <c r="AF552" s="23"/>
      <c r="AG552" s="23"/>
      <c r="AH552" s="23"/>
      <c r="AI552" s="23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23"/>
      <c r="AY552" s="23"/>
      <c r="AZ552" s="11"/>
      <c r="BA552" s="20" t="s">
        <v>3677</v>
      </c>
      <c r="BB552" s="20"/>
      <c r="BC552" s="114"/>
      <c r="BD552" s="370"/>
      <c r="BE552" s="58"/>
    </row>
    <row r="553" spans="1:57" ht="15" customHeight="1" x14ac:dyDescent="0.25">
      <c r="A553" s="258">
        <v>542</v>
      </c>
      <c r="B553" s="258" t="s">
        <v>1586</v>
      </c>
      <c r="C553" s="258" t="s">
        <v>35</v>
      </c>
      <c r="D553" s="258" t="s">
        <v>1587</v>
      </c>
      <c r="E553" s="258" t="s">
        <v>1419</v>
      </c>
      <c r="F553" s="264" t="s">
        <v>14807</v>
      </c>
      <c r="G553" s="299" t="s">
        <v>684</v>
      </c>
      <c r="H553" s="258" t="s">
        <v>1626</v>
      </c>
      <c r="I553" s="258" t="s">
        <v>2416</v>
      </c>
      <c r="J553" s="258" t="s">
        <v>2708</v>
      </c>
      <c r="K553" s="310" t="s">
        <v>16527</v>
      </c>
      <c r="L553" s="11" t="s">
        <v>698</v>
      </c>
      <c r="M553" s="11"/>
      <c r="N553" s="23"/>
      <c r="O553" s="23"/>
      <c r="P553" s="258" t="s">
        <v>2540</v>
      </c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 t="s">
        <v>4170</v>
      </c>
      <c r="AD553" s="23"/>
      <c r="AE553" s="23" t="s">
        <v>2681</v>
      </c>
      <c r="AF553" s="23">
        <v>271.68</v>
      </c>
      <c r="AG553" s="23"/>
      <c r="AH553" s="23"/>
      <c r="AI553" s="23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 t="s">
        <v>3252</v>
      </c>
      <c r="AX553" s="23"/>
      <c r="AY553" s="23"/>
      <c r="AZ553" s="11" t="s">
        <v>4159</v>
      </c>
      <c r="BA553" s="34"/>
      <c r="BB553" s="34"/>
      <c r="BC553" s="114"/>
      <c r="BD553" s="370"/>
      <c r="BE553" s="58"/>
    </row>
    <row r="554" spans="1:57" ht="15" customHeight="1" x14ac:dyDescent="0.25">
      <c r="A554" s="258">
        <v>480</v>
      </c>
      <c r="B554" s="258" t="s">
        <v>1423</v>
      </c>
      <c r="C554" s="258" t="s">
        <v>1419</v>
      </c>
      <c r="D554" s="258" t="s">
        <v>1422</v>
      </c>
      <c r="E554" s="258" t="s">
        <v>1419</v>
      </c>
      <c r="F554" s="264" t="s">
        <v>14807</v>
      </c>
      <c r="G554" s="299" t="s">
        <v>641</v>
      </c>
      <c r="H554" s="258"/>
      <c r="I554" s="258" t="s">
        <v>11718</v>
      </c>
      <c r="J554" s="258"/>
      <c r="K554" s="310"/>
      <c r="L554" s="11"/>
      <c r="M554" s="11"/>
      <c r="N554" s="23"/>
      <c r="O554" s="23"/>
      <c r="P554" s="258" t="s">
        <v>1857</v>
      </c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23"/>
      <c r="AY554" s="23"/>
      <c r="AZ554" s="11"/>
      <c r="BA554" s="34"/>
      <c r="BB554" s="34"/>
      <c r="BC554" s="114"/>
      <c r="BD554" s="370"/>
      <c r="BE554" s="58"/>
    </row>
    <row r="555" spans="1:57" ht="15" customHeight="1" x14ac:dyDescent="0.25">
      <c r="A555" s="258">
        <v>274</v>
      </c>
      <c r="B555" s="258" t="s">
        <v>734</v>
      </c>
      <c r="C555" s="258" t="s">
        <v>35</v>
      </c>
      <c r="D555" s="258" t="s">
        <v>735</v>
      </c>
      <c r="E555" s="258" t="s">
        <v>714</v>
      </c>
      <c r="F555" s="264" t="s">
        <v>14807</v>
      </c>
      <c r="G555" s="299" t="s">
        <v>647</v>
      </c>
      <c r="H555" s="258" t="s">
        <v>787</v>
      </c>
      <c r="I555" s="264" t="s">
        <v>2950</v>
      </c>
      <c r="J555" s="258" t="s">
        <v>1780</v>
      </c>
      <c r="K555" s="310" t="s">
        <v>16528</v>
      </c>
      <c r="L555" s="11" t="s">
        <v>678</v>
      </c>
      <c r="M555" s="11"/>
      <c r="N555" s="23"/>
      <c r="O555" s="23"/>
      <c r="P555" s="258" t="s">
        <v>1857</v>
      </c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11" t="s">
        <v>1646</v>
      </c>
      <c r="AB555" s="11"/>
      <c r="AC555" s="11" t="s">
        <v>2636</v>
      </c>
      <c r="AD555" s="23"/>
      <c r="AE555" s="11"/>
      <c r="AF555" s="11"/>
      <c r="AG555" s="11"/>
      <c r="AH555" s="11"/>
      <c r="AI555" s="23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 t="s">
        <v>2949</v>
      </c>
      <c r="AX555" s="23"/>
      <c r="AY555" s="23"/>
      <c r="AZ555" s="11" t="s">
        <v>3648</v>
      </c>
      <c r="BA555" s="34"/>
      <c r="BB555" s="34"/>
      <c r="BC555" s="114"/>
      <c r="BD555" s="370"/>
      <c r="BE555" s="58"/>
    </row>
    <row r="556" spans="1:57" ht="30" customHeight="1" x14ac:dyDescent="0.25">
      <c r="A556" s="258">
        <v>268</v>
      </c>
      <c r="B556" s="258" t="s">
        <v>699</v>
      </c>
      <c r="C556" s="258" t="s">
        <v>5</v>
      </c>
      <c r="D556" s="258" t="s">
        <v>700</v>
      </c>
      <c r="E556" s="258" t="s">
        <v>707</v>
      </c>
      <c r="F556" s="264" t="s">
        <v>14807</v>
      </c>
      <c r="G556" s="299" t="s">
        <v>652</v>
      </c>
      <c r="H556" s="258" t="s">
        <v>988</v>
      </c>
      <c r="I556" s="258"/>
      <c r="J556" s="258" t="s">
        <v>873</v>
      </c>
      <c r="K556" s="310" t="s">
        <v>16529</v>
      </c>
      <c r="L556" s="11" t="s">
        <v>698</v>
      </c>
      <c r="M556" s="11"/>
      <c r="N556" s="23"/>
      <c r="O556" s="35" t="s">
        <v>13619</v>
      </c>
      <c r="P556" s="258" t="s">
        <v>2283</v>
      </c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11"/>
      <c r="AF556" s="11"/>
      <c r="AG556" s="11"/>
      <c r="AH556" s="11"/>
      <c r="AI556" s="23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23"/>
      <c r="AY556" s="23"/>
      <c r="AZ556" s="11"/>
      <c r="BA556" s="34"/>
      <c r="BB556" s="34"/>
      <c r="BC556" s="114"/>
      <c r="BD556" s="370"/>
      <c r="BE556" s="58"/>
    </row>
    <row r="557" spans="1:57" ht="30" customHeight="1" x14ac:dyDescent="0.25">
      <c r="A557" s="258">
        <v>129</v>
      </c>
      <c r="B557" s="263" t="s">
        <v>232</v>
      </c>
      <c r="C557" s="263" t="s">
        <v>49</v>
      </c>
      <c r="D557" s="263" t="s">
        <v>233</v>
      </c>
      <c r="E557" s="263" t="s">
        <v>166</v>
      </c>
      <c r="F557" s="264" t="s">
        <v>14807</v>
      </c>
      <c r="G557" s="299" t="s">
        <v>3367</v>
      </c>
      <c r="H557" s="301"/>
      <c r="I557" s="301"/>
      <c r="J557" s="301" t="s">
        <v>2003</v>
      </c>
      <c r="K557" s="313" t="s">
        <v>16530</v>
      </c>
      <c r="L557" s="17" t="s">
        <v>678</v>
      </c>
      <c r="M557" s="17"/>
      <c r="N557" s="18"/>
      <c r="O557" s="18"/>
      <c r="P557" s="258" t="s">
        <v>2283</v>
      </c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8"/>
      <c r="AX557" s="17"/>
      <c r="AY557" s="17"/>
      <c r="AZ557" s="18"/>
      <c r="BA557" s="22"/>
      <c r="BB557" s="22"/>
      <c r="BC557" s="42"/>
      <c r="BD557" s="370"/>
      <c r="BE557" s="59"/>
    </row>
    <row r="558" spans="1:57" ht="15" customHeight="1" x14ac:dyDescent="0.25">
      <c r="A558" s="258">
        <v>206</v>
      </c>
      <c r="B558" s="263" t="s">
        <v>569</v>
      </c>
      <c r="C558" s="263" t="s">
        <v>546</v>
      </c>
      <c r="D558" s="258" t="s">
        <v>570</v>
      </c>
      <c r="E558" s="263" t="s">
        <v>561</v>
      </c>
      <c r="F558" s="264" t="s">
        <v>14807</v>
      </c>
      <c r="G558" s="299" t="s">
        <v>3367</v>
      </c>
      <c r="H558" s="332"/>
      <c r="I558" s="332"/>
      <c r="J558" s="256" t="s">
        <v>2728</v>
      </c>
      <c r="K558" s="237" t="s">
        <v>16531</v>
      </c>
      <c r="L558" s="12" t="s">
        <v>678</v>
      </c>
      <c r="M558" s="12"/>
      <c r="N558" s="14"/>
      <c r="O558" s="14"/>
      <c r="P558" s="295" t="s">
        <v>2001</v>
      </c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2"/>
      <c r="AB558" s="12"/>
      <c r="AC558" s="12"/>
      <c r="AD558" s="14"/>
      <c r="AE558" s="12" t="s">
        <v>2726</v>
      </c>
      <c r="AF558" s="12">
        <v>278</v>
      </c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4" t="s">
        <v>3019</v>
      </c>
      <c r="AX558" s="12"/>
      <c r="AY558" s="12"/>
      <c r="AZ558" s="14" t="s">
        <v>3414</v>
      </c>
      <c r="BA558" s="22"/>
      <c r="BB558" s="22"/>
      <c r="BC558" s="42"/>
      <c r="BD558" s="370"/>
      <c r="BE558" s="59"/>
    </row>
    <row r="559" spans="1:57" ht="30" customHeight="1" x14ac:dyDescent="0.25">
      <c r="A559" s="258">
        <v>387</v>
      </c>
      <c r="B559" s="258" t="s">
        <v>1139</v>
      </c>
      <c r="C559" s="258" t="s">
        <v>305</v>
      </c>
      <c r="D559" s="258" t="s">
        <v>1140</v>
      </c>
      <c r="E559" s="339" t="s">
        <v>3101</v>
      </c>
      <c r="F559" s="264" t="s">
        <v>14807</v>
      </c>
      <c r="G559" s="299" t="s">
        <v>14435</v>
      </c>
      <c r="H559" s="258" t="s">
        <v>1185</v>
      </c>
      <c r="I559" s="258" t="s">
        <v>5048</v>
      </c>
      <c r="J559" s="258"/>
      <c r="K559" s="310" t="s">
        <v>16171</v>
      </c>
      <c r="L559" s="11" t="s">
        <v>704</v>
      </c>
      <c r="M559" s="11"/>
      <c r="N559" s="23"/>
      <c r="O559" s="23"/>
      <c r="P559" s="263" t="s">
        <v>5436</v>
      </c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23"/>
      <c r="AB559" s="23"/>
      <c r="AC559" s="23"/>
      <c r="AD559" s="23"/>
      <c r="AE559" s="11"/>
      <c r="AF559" s="11">
        <v>227.56</v>
      </c>
      <c r="AG559" s="11"/>
      <c r="AH559" s="11"/>
      <c r="AI559" s="23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23"/>
      <c r="AY559" s="23"/>
      <c r="AZ559" s="11"/>
      <c r="BA559" s="20" t="s">
        <v>4945</v>
      </c>
      <c r="BB559" s="20"/>
      <c r="BC559" s="114"/>
      <c r="BD559" s="371"/>
      <c r="BE559" s="58"/>
    </row>
    <row r="560" spans="1:57" ht="15" customHeight="1" x14ac:dyDescent="0.25">
      <c r="A560" s="258">
        <v>331</v>
      </c>
      <c r="B560" s="258" t="s">
        <v>986</v>
      </c>
      <c r="C560" s="258" t="s">
        <v>61</v>
      </c>
      <c r="D560" s="258" t="s">
        <v>987</v>
      </c>
      <c r="E560" s="258" t="s">
        <v>957</v>
      </c>
      <c r="F560" s="264" t="s">
        <v>14807</v>
      </c>
      <c r="G560" s="299" t="s">
        <v>625</v>
      </c>
      <c r="H560" s="264" t="s">
        <v>3474</v>
      </c>
      <c r="I560" s="258"/>
      <c r="J560" s="258">
        <v>2961</v>
      </c>
      <c r="K560" s="310" t="s">
        <v>16532</v>
      </c>
      <c r="L560" s="11" t="s">
        <v>678</v>
      </c>
      <c r="M560" s="11"/>
      <c r="N560" s="23"/>
      <c r="O560" s="23"/>
      <c r="P560" s="258" t="s">
        <v>5541</v>
      </c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11"/>
      <c r="AF560" s="11"/>
      <c r="AG560" s="11"/>
      <c r="AH560" s="11"/>
      <c r="AI560" s="23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23"/>
      <c r="AY560" s="23"/>
      <c r="AZ560" s="11"/>
      <c r="BA560" s="36" t="s">
        <v>3194</v>
      </c>
      <c r="BB560" s="36"/>
      <c r="BC560" s="114"/>
      <c r="BD560" s="370"/>
      <c r="BE560" s="58"/>
    </row>
    <row r="561" spans="1:57" ht="15" customHeight="1" x14ac:dyDescent="0.25">
      <c r="A561" s="258">
        <v>251</v>
      </c>
      <c r="B561" s="264" t="s">
        <v>668</v>
      </c>
      <c r="C561" s="264">
        <v>2010</v>
      </c>
      <c r="D561" s="264" t="s">
        <v>669</v>
      </c>
      <c r="E561" s="264" t="s">
        <v>579</v>
      </c>
      <c r="F561" s="264" t="s">
        <v>14807</v>
      </c>
      <c r="G561" s="360" t="s">
        <v>641</v>
      </c>
      <c r="H561" s="264" t="s">
        <v>907</v>
      </c>
      <c r="I561" s="264" t="s">
        <v>2952</v>
      </c>
      <c r="J561" s="264" t="s">
        <v>822</v>
      </c>
      <c r="K561" s="109"/>
      <c r="L561" s="11" t="s">
        <v>823</v>
      </c>
      <c r="M561" s="11"/>
      <c r="N561" s="23"/>
      <c r="O561" s="23"/>
      <c r="P561" s="258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 t="s">
        <v>3988</v>
      </c>
      <c r="AB561" s="23"/>
      <c r="AC561" s="23" t="s">
        <v>4646</v>
      </c>
      <c r="AD561" s="23"/>
      <c r="AE561" s="11" t="s">
        <v>3613</v>
      </c>
      <c r="AF561" s="11">
        <v>295.12</v>
      </c>
      <c r="AG561" s="11"/>
      <c r="AH561" s="11"/>
      <c r="AI561" s="23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 t="s">
        <v>3712</v>
      </c>
      <c r="AX561" s="23"/>
      <c r="AY561" s="23"/>
      <c r="AZ561" s="11" t="s">
        <v>4660</v>
      </c>
      <c r="BA561" s="34"/>
      <c r="BB561" s="34"/>
      <c r="BC561" s="114"/>
      <c r="BD561" s="370"/>
      <c r="BE561" s="58"/>
    </row>
    <row r="562" spans="1:57" ht="15" customHeight="1" x14ac:dyDescent="0.25">
      <c r="A562" s="258">
        <v>17</v>
      </c>
      <c r="B562" s="258" t="s">
        <v>12</v>
      </c>
      <c r="C562" s="258" t="s">
        <v>13</v>
      </c>
      <c r="D562" s="258" t="s">
        <v>14</v>
      </c>
      <c r="E562" s="258" t="s">
        <v>11</v>
      </c>
      <c r="F562" s="264" t="s">
        <v>14807</v>
      </c>
      <c r="G562" s="299" t="s">
        <v>3367</v>
      </c>
      <c r="H562" s="256" t="s">
        <v>18</v>
      </c>
      <c r="I562" s="256" t="s">
        <v>1245</v>
      </c>
      <c r="J562" s="256" t="s">
        <v>417</v>
      </c>
      <c r="K562" s="237" t="s">
        <v>16533</v>
      </c>
      <c r="L562" s="12" t="s">
        <v>409</v>
      </c>
      <c r="M562" s="12"/>
      <c r="N562" s="19"/>
      <c r="O562" s="19"/>
      <c r="P562" s="258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12" t="s">
        <v>3921</v>
      </c>
      <c r="AB562" s="12"/>
      <c r="AC562" s="12" t="s">
        <v>4425</v>
      </c>
      <c r="AD562" s="12"/>
      <c r="AE562" s="12" t="s">
        <v>2375</v>
      </c>
      <c r="AF562" s="12">
        <v>247.57</v>
      </c>
      <c r="AG562" s="12"/>
      <c r="AH562" s="12"/>
      <c r="AI562" s="19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 t="s">
        <v>3234</v>
      </c>
      <c r="AX562" s="12"/>
      <c r="AY562" s="12"/>
      <c r="AZ562" s="12" t="s">
        <v>4461</v>
      </c>
      <c r="BA562" s="22"/>
      <c r="BB562" s="22"/>
      <c r="BC562" s="114"/>
      <c r="BD562" s="370"/>
      <c r="BE562" s="58"/>
    </row>
    <row r="563" spans="1:57" ht="15" customHeight="1" x14ac:dyDescent="0.25">
      <c r="A563" s="258">
        <v>44</v>
      </c>
      <c r="B563" s="338" t="s">
        <v>78</v>
      </c>
      <c r="C563" s="338" t="s">
        <v>61</v>
      </c>
      <c r="D563" s="338" t="s">
        <v>79</v>
      </c>
      <c r="E563" s="338" t="s">
        <v>11</v>
      </c>
      <c r="F563" s="264" t="s">
        <v>14807</v>
      </c>
      <c r="G563" s="361" t="s">
        <v>7696</v>
      </c>
      <c r="H563" s="256" t="s">
        <v>28</v>
      </c>
      <c r="I563" s="256" t="s">
        <v>4693</v>
      </c>
      <c r="J563" s="256" t="s">
        <v>475</v>
      </c>
      <c r="K563" s="237" t="s">
        <v>16534</v>
      </c>
      <c r="L563" s="12" t="s">
        <v>411</v>
      </c>
      <c r="M563" s="12"/>
      <c r="N563" s="19"/>
      <c r="O563" s="19"/>
      <c r="P563" s="263" t="s">
        <v>4713</v>
      </c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9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4"/>
      <c r="AX563" s="12"/>
      <c r="AY563" s="12"/>
      <c r="AZ563" s="14"/>
      <c r="BA563" s="22"/>
      <c r="BB563" s="22"/>
      <c r="BC563" s="114"/>
      <c r="BD563" s="370"/>
      <c r="BE563" s="58"/>
    </row>
    <row r="564" spans="1:57" ht="30" customHeight="1" x14ac:dyDescent="0.25">
      <c r="A564" s="258">
        <v>140</v>
      </c>
      <c r="B564" s="263" t="s">
        <v>252</v>
      </c>
      <c r="C564" s="263" t="s">
        <v>18</v>
      </c>
      <c r="D564" s="263" t="s">
        <v>253</v>
      </c>
      <c r="E564" s="263" t="s">
        <v>166</v>
      </c>
      <c r="F564" s="264" t="s">
        <v>14807</v>
      </c>
      <c r="G564" s="299" t="s">
        <v>3367</v>
      </c>
      <c r="H564" s="263"/>
      <c r="I564" s="263"/>
      <c r="J564" s="263"/>
      <c r="K564" s="309"/>
      <c r="L564" s="12"/>
      <c r="M564" s="12"/>
      <c r="N564" s="12"/>
      <c r="O564" s="12"/>
      <c r="P564" s="258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12" t="s">
        <v>3988</v>
      </c>
      <c r="AB564" s="12"/>
      <c r="AC564" s="12" t="s">
        <v>4646</v>
      </c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 t="s">
        <v>3969</v>
      </c>
      <c r="AX564" s="12"/>
      <c r="AY564" s="12"/>
      <c r="AZ564" s="12" t="s">
        <v>4660</v>
      </c>
      <c r="BA564" s="22"/>
      <c r="BB564" s="22"/>
      <c r="BC564" s="42"/>
      <c r="BD564" s="371"/>
      <c r="BE564" s="59"/>
    </row>
    <row r="565" spans="1:57" ht="15" customHeight="1" x14ac:dyDescent="0.25">
      <c r="A565" s="258">
        <v>357</v>
      </c>
      <c r="B565" s="258" t="s">
        <v>1053</v>
      </c>
      <c r="C565" s="258" t="s">
        <v>1028</v>
      </c>
      <c r="D565" s="258" t="s">
        <v>1054</v>
      </c>
      <c r="E565" s="258" t="s">
        <v>1074</v>
      </c>
      <c r="F565" s="341" t="s">
        <v>5348</v>
      </c>
      <c r="G565" s="299" t="s">
        <v>680</v>
      </c>
      <c r="H565" s="258" t="s">
        <v>6330</v>
      </c>
      <c r="I565" s="258" t="s">
        <v>8509</v>
      </c>
      <c r="J565" s="258" t="s">
        <v>1055</v>
      </c>
      <c r="K565" s="310" t="s">
        <v>16535</v>
      </c>
      <c r="L565" s="11" t="s">
        <v>764</v>
      </c>
      <c r="M565" s="11"/>
      <c r="N565" s="23"/>
      <c r="O565" s="23"/>
      <c r="P565" s="263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3"/>
      <c r="AB565" s="23"/>
      <c r="AC565" s="23"/>
      <c r="AD565" s="23"/>
      <c r="AE565" s="11"/>
      <c r="AF565" s="11"/>
      <c r="AG565" s="11"/>
      <c r="AH565" s="11"/>
      <c r="AI565" s="23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23"/>
      <c r="AY565" s="23"/>
      <c r="AZ565" s="11"/>
      <c r="BA565" s="34"/>
      <c r="BB565" s="34"/>
      <c r="BC565" s="114"/>
      <c r="BD565" s="370"/>
      <c r="BE565" s="58"/>
    </row>
    <row r="566" spans="1:57" ht="15" customHeight="1" x14ac:dyDescent="0.25">
      <c r="A566" s="258">
        <v>500</v>
      </c>
      <c r="B566" s="258" t="s">
        <v>1477</v>
      </c>
      <c r="C566" s="258" t="s">
        <v>1062</v>
      </c>
      <c r="D566" s="258" t="s">
        <v>1478</v>
      </c>
      <c r="E566" s="258" t="s">
        <v>1419</v>
      </c>
      <c r="F566" s="264" t="s">
        <v>14807</v>
      </c>
      <c r="G566" s="299" t="s">
        <v>681</v>
      </c>
      <c r="H566" s="258" t="s">
        <v>1431</v>
      </c>
      <c r="I566" s="258" t="s">
        <v>2375</v>
      </c>
      <c r="J566" s="258" t="s">
        <v>1479</v>
      </c>
      <c r="K566" s="310" t="s">
        <v>16536</v>
      </c>
      <c r="L566" s="11" t="s">
        <v>698</v>
      </c>
      <c r="M566" s="11"/>
      <c r="N566" s="23"/>
      <c r="O566" s="23"/>
      <c r="P566" s="258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 t="s">
        <v>2416</v>
      </c>
      <c r="AF566" s="23">
        <v>500.55</v>
      </c>
      <c r="AG566" s="23"/>
      <c r="AH566" s="23"/>
      <c r="AI566" s="23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 t="s">
        <v>2568</v>
      </c>
      <c r="AX566" s="23"/>
      <c r="AY566" s="23"/>
      <c r="AZ566" s="11" t="s">
        <v>3175</v>
      </c>
      <c r="BA566" s="20"/>
      <c r="BB566" s="20"/>
      <c r="BC566" s="114"/>
      <c r="BD566" s="370"/>
      <c r="BE566" s="58"/>
    </row>
    <row r="567" spans="1:57" ht="15" customHeight="1" x14ac:dyDescent="0.25">
      <c r="A567" s="258">
        <v>615</v>
      </c>
      <c r="B567" s="258" t="s">
        <v>1785</v>
      </c>
      <c r="C567" s="258" t="s">
        <v>1540</v>
      </c>
      <c r="D567" s="258" t="s">
        <v>1786</v>
      </c>
      <c r="E567" s="258" t="s">
        <v>1626</v>
      </c>
      <c r="F567" s="264" t="s">
        <v>14807</v>
      </c>
      <c r="G567" s="299" t="s">
        <v>680</v>
      </c>
      <c r="H567" s="258" t="s">
        <v>7451</v>
      </c>
      <c r="I567" s="258" t="s">
        <v>7208</v>
      </c>
      <c r="J567" s="258" t="s">
        <v>1787</v>
      </c>
      <c r="K567" s="310" t="s">
        <v>16537</v>
      </c>
      <c r="L567" s="11" t="s">
        <v>698</v>
      </c>
      <c r="M567" s="11"/>
      <c r="N567" s="23" t="s">
        <v>8104</v>
      </c>
      <c r="O567" s="23"/>
      <c r="P567" s="258"/>
      <c r="Q567" s="23"/>
      <c r="R567" s="23"/>
      <c r="S567" s="23"/>
      <c r="T567" s="23"/>
      <c r="U567" s="23"/>
      <c r="V567" s="23" t="s">
        <v>8059</v>
      </c>
      <c r="W567" s="23"/>
      <c r="X567" s="23"/>
      <c r="Y567" s="23"/>
      <c r="Z567" s="23"/>
      <c r="AA567" s="23" t="s">
        <v>14542</v>
      </c>
      <c r="AB567" s="23"/>
      <c r="AC567" s="23"/>
      <c r="AD567" s="23"/>
      <c r="AE567" s="23" t="s">
        <v>14258</v>
      </c>
      <c r="AF567" s="23">
        <v>520.29</v>
      </c>
      <c r="AG567" s="23"/>
      <c r="AH567" s="23"/>
      <c r="AI567" s="23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 t="s">
        <v>14367</v>
      </c>
      <c r="AX567" s="23"/>
      <c r="AY567" s="23"/>
      <c r="AZ567" s="11" t="s">
        <v>21041</v>
      </c>
      <c r="BA567" s="34"/>
      <c r="BB567" s="34" t="s">
        <v>14345</v>
      </c>
      <c r="BC567" s="114"/>
      <c r="BD567" s="370"/>
      <c r="BE567" s="58"/>
    </row>
    <row r="568" spans="1:57" ht="15" customHeight="1" x14ac:dyDescent="0.25">
      <c r="A568" s="258">
        <v>41</v>
      </c>
      <c r="B568" s="338" t="s">
        <v>70</v>
      </c>
      <c r="C568" s="338" t="s">
        <v>71</v>
      </c>
      <c r="D568" s="338" t="s">
        <v>72</v>
      </c>
      <c r="E568" s="338" t="s">
        <v>11</v>
      </c>
      <c r="F568" s="264" t="s">
        <v>14807</v>
      </c>
      <c r="G568" s="361" t="s">
        <v>7701</v>
      </c>
      <c r="H568" s="256" t="s">
        <v>4582</v>
      </c>
      <c r="I568" s="256" t="s">
        <v>613</v>
      </c>
      <c r="J568" s="256" t="s">
        <v>434</v>
      </c>
      <c r="K568" s="237" t="s">
        <v>16512</v>
      </c>
      <c r="L568" s="12" t="s">
        <v>411</v>
      </c>
      <c r="M568" s="12"/>
      <c r="N568" s="15"/>
      <c r="O568" s="15"/>
      <c r="P568" s="258" t="s">
        <v>8572</v>
      </c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12"/>
      <c r="AB568" s="12"/>
      <c r="AC568" s="12"/>
      <c r="AD568" s="12"/>
      <c r="AE568" s="12"/>
      <c r="AF568" s="12"/>
      <c r="AG568" s="12"/>
      <c r="AH568" s="12"/>
      <c r="AI568" s="19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4"/>
      <c r="AX568" s="17"/>
      <c r="AY568" s="17"/>
      <c r="AZ568" s="14"/>
      <c r="BA568" s="22"/>
      <c r="BB568" s="22"/>
      <c r="BC568" s="114"/>
      <c r="BD568" s="370"/>
      <c r="BE568" s="58"/>
    </row>
    <row r="569" spans="1:57" ht="15" customHeight="1" x14ac:dyDescent="0.25">
      <c r="A569" s="258">
        <v>553</v>
      </c>
      <c r="B569" s="258" t="s">
        <v>1613</v>
      </c>
      <c r="C569" s="258" t="s">
        <v>1606</v>
      </c>
      <c r="D569" s="258" t="s">
        <v>1872</v>
      </c>
      <c r="E569" s="258" t="s">
        <v>1626</v>
      </c>
      <c r="F569" s="264" t="s">
        <v>14807</v>
      </c>
      <c r="G569" s="299" t="s">
        <v>644</v>
      </c>
      <c r="H569" s="258"/>
      <c r="I569" s="258"/>
      <c r="J569" s="258" t="s">
        <v>1614</v>
      </c>
      <c r="K569" s="310" t="s">
        <v>16538</v>
      </c>
      <c r="L569" s="11" t="s">
        <v>698</v>
      </c>
      <c r="M569" s="11"/>
      <c r="N569" s="23"/>
      <c r="O569" s="23"/>
      <c r="P569" s="263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23"/>
      <c r="AB569" s="23"/>
      <c r="AC569" s="23"/>
      <c r="AD569" s="23"/>
      <c r="AE569" s="23" t="s">
        <v>1873</v>
      </c>
      <c r="AF569" s="11">
        <v>200</v>
      </c>
      <c r="AG569" s="11"/>
      <c r="AH569" s="11"/>
      <c r="AI569" s="23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 t="s">
        <v>3098</v>
      </c>
      <c r="AX569" s="23"/>
      <c r="AY569" s="23"/>
      <c r="AZ569" s="11" t="s">
        <v>3447</v>
      </c>
      <c r="BA569" s="34"/>
      <c r="BB569" s="34"/>
      <c r="BC569" s="114"/>
      <c r="BD569" s="370"/>
      <c r="BE569" s="58"/>
    </row>
    <row r="570" spans="1:57" ht="15" customHeight="1" x14ac:dyDescent="0.25">
      <c r="A570" s="258">
        <v>162</v>
      </c>
      <c r="B570" s="338" t="s">
        <v>286</v>
      </c>
      <c r="C570" s="338" t="s">
        <v>5</v>
      </c>
      <c r="D570" s="338" t="s">
        <v>287</v>
      </c>
      <c r="E570" s="338" t="s">
        <v>267</v>
      </c>
      <c r="F570" s="341" t="s">
        <v>5348</v>
      </c>
      <c r="G570" s="341" t="s">
        <v>14252</v>
      </c>
      <c r="H570" s="256" t="s">
        <v>331</v>
      </c>
      <c r="I570" s="256" t="s">
        <v>2979</v>
      </c>
      <c r="J570" s="256" t="s">
        <v>480</v>
      </c>
      <c r="K570" s="237" t="s">
        <v>16539</v>
      </c>
      <c r="L570" s="12" t="s">
        <v>444</v>
      </c>
      <c r="M570" s="12"/>
      <c r="N570" s="32"/>
      <c r="O570" s="32"/>
      <c r="P570" s="258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12" t="s">
        <v>4170</v>
      </c>
      <c r="AB570" s="12"/>
      <c r="AC570" s="12" t="s">
        <v>4701</v>
      </c>
      <c r="AD570" s="14"/>
      <c r="AE570" s="12"/>
      <c r="AF570" s="12"/>
      <c r="AG570" s="12"/>
      <c r="AH570" s="12"/>
      <c r="AI570" s="19"/>
      <c r="AJ570" s="12" t="s">
        <v>2479</v>
      </c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4" t="s">
        <v>4065</v>
      </c>
      <c r="AX570" s="17"/>
      <c r="AY570" s="17"/>
      <c r="AZ570" s="14" t="s">
        <v>4702</v>
      </c>
      <c r="BA570" s="20" t="s">
        <v>575</v>
      </c>
      <c r="BB570" s="20"/>
      <c r="BC570" s="114"/>
      <c r="BD570" s="370"/>
      <c r="BE570" s="58"/>
    </row>
    <row r="571" spans="1:57" ht="15" customHeight="1" x14ac:dyDescent="0.25">
      <c r="A571" s="258">
        <v>276</v>
      </c>
      <c r="B571" s="258" t="s">
        <v>742</v>
      </c>
      <c r="C571" s="258" t="s">
        <v>707</v>
      </c>
      <c r="D571" s="258" t="s">
        <v>743</v>
      </c>
      <c r="E571" s="258" t="s">
        <v>755</v>
      </c>
      <c r="F571" s="264" t="s">
        <v>14807</v>
      </c>
      <c r="G571" s="299" t="s">
        <v>625</v>
      </c>
      <c r="H571" s="258"/>
      <c r="I571" s="258"/>
      <c r="J571" s="258" t="s">
        <v>840</v>
      </c>
      <c r="K571" s="310" t="s">
        <v>16540</v>
      </c>
      <c r="L571" s="11" t="s">
        <v>678</v>
      </c>
      <c r="M571" s="11"/>
      <c r="N571" s="23"/>
      <c r="O571" s="23"/>
      <c r="P571" s="295"/>
      <c r="Q571" s="17"/>
      <c r="R571" s="17"/>
      <c r="S571" s="17"/>
      <c r="T571" s="17"/>
      <c r="U571" s="17"/>
      <c r="V571" s="12"/>
      <c r="W571" s="12"/>
      <c r="X571" s="12"/>
      <c r="Y571" s="12"/>
      <c r="Z571" s="12"/>
      <c r="AA571" s="23" t="s">
        <v>1626</v>
      </c>
      <c r="AB571" s="23"/>
      <c r="AC571" s="23" t="s">
        <v>2479</v>
      </c>
      <c r="AD571" s="23"/>
      <c r="AE571" s="11"/>
      <c r="AF571" s="11"/>
      <c r="AG571" s="11"/>
      <c r="AH571" s="11"/>
      <c r="AI571" s="23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 t="s">
        <v>2794</v>
      </c>
      <c r="AX571" s="23"/>
      <c r="AY571" s="23"/>
      <c r="AZ571" s="11" t="s">
        <v>3096</v>
      </c>
      <c r="BA571" s="34"/>
      <c r="BB571" s="34"/>
      <c r="BC571" s="114"/>
      <c r="BD571" s="370"/>
      <c r="BE571" s="58"/>
    </row>
    <row r="572" spans="1:57" ht="30" customHeight="1" x14ac:dyDescent="0.25">
      <c r="A572" s="258">
        <v>235</v>
      </c>
      <c r="B572" s="264" t="s">
        <v>632</v>
      </c>
      <c r="C572" s="264">
        <v>2010</v>
      </c>
      <c r="D572" s="264" t="s">
        <v>633</v>
      </c>
      <c r="E572" s="339" t="s">
        <v>3101</v>
      </c>
      <c r="F572" s="264" t="s">
        <v>14807</v>
      </c>
      <c r="G572" s="360" t="s">
        <v>628</v>
      </c>
      <c r="H572" s="264" t="s">
        <v>907</v>
      </c>
      <c r="I572" s="264" t="s">
        <v>1000</v>
      </c>
      <c r="J572" s="264" t="s">
        <v>847</v>
      </c>
      <c r="K572" s="109" t="s">
        <v>16541</v>
      </c>
      <c r="L572" s="11" t="s">
        <v>552</v>
      </c>
      <c r="M572" s="11"/>
      <c r="N572" s="23"/>
      <c r="O572" s="23"/>
      <c r="P572" s="258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35" t="s">
        <v>5368</v>
      </c>
      <c r="AB572" s="35"/>
      <c r="AC572" s="23" t="s">
        <v>5783</v>
      </c>
      <c r="AD572" s="23"/>
      <c r="AE572" s="11" t="s">
        <v>1286</v>
      </c>
      <c r="AF572" s="11">
        <v>182</v>
      </c>
      <c r="AG572" s="11"/>
      <c r="AH572" s="11"/>
      <c r="AI572" s="23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 t="s">
        <v>4477</v>
      </c>
      <c r="AX572" s="23"/>
      <c r="AY572" s="23"/>
      <c r="AZ572" s="11" t="s">
        <v>5810</v>
      </c>
      <c r="BA572" s="20" t="s">
        <v>3099</v>
      </c>
      <c r="BB572" s="20"/>
      <c r="BC572" s="114"/>
      <c r="BD572" s="370"/>
      <c r="BE572" s="58"/>
    </row>
    <row r="573" spans="1:57" ht="30" customHeight="1" x14ac:dyDescent="0.25">
      <c r="A573" s="258">
        <v>56</v>
      </c>
      <c r="B573" s="338" t="s">
        <v>127</v>
      </c>
      <c r="C573" s="338" t="s">
        <v>121</v>
      </c>
      <c r="D573" s="338" t="s">
        <v>128</v>
      </c>
      <c r="E573" s="338" t="s">
        <v>109</v>
      </c>
      <c r="F573" s="264" t="s">
        <v>14807</v>
      </c>
      <c r="G573" s="361" t="s">
        <v>3368</v>
      </c>
      <c r="H573" s="301" t="s">
        <v>1431</v>
      </c>
      <c r="I573" s="301" t="s">
        <v>2018</v>
      </c>
      <c r="J573" s="301" t="s">
        <v>1537</v>
      </c>
      <c r="K573" s="313" t="s">
        <v>16542</v>
      </c>
      <c r="L573" s="17" t="s">
        <v>698</v>
      </c>
      <c r="M573" s="17"/>
      <c r="N573" s="18"/>
      <c r="O573" s="18"/>
      <c r="P573" s="258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17"/>
      <c r="AB573" s="17"/>
      <c r="AC573" s="17"/>
      <c r="AD573" s="17"/>
      <c r="AE573" s="17" t="s">
        <v>2236</v>
      </c>
      <c r="AF573" s="17">
        <v>322.74</v>
      </c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8" t="s">
        <v>2566</v>
      </c>
      <c r="AX573" s="18"/>
      <c r="AY573" s="18"/>
      <c r="AZ573" s="18" t="s">
        <v>3102</v>
      </c>
      <c r="BA573" s="20"/>
      <c r="BB573" s="20"/>
      <c r="BC573" s="42"/>
      <c r="BD573" s="370"/>
      <c r="BE573" s="59"/>
    </row>
    <row r="574" spans="1:57" ht="15" customHeight="1" x14ac:dyDescent="0.25">
      <c r="A574" s="258">
        <v>60</v>
      </c>
      <c r="B574" s="338" t="s">
        <v>136</v>
      </c>
      <c r="C574" s="338" t="s">
        <v>121</v>
      </c>
      <c r="D574" s="338" t="s">
        <v>137</v>
      </c>
      <c r="E574" s="338" t="s">
        <v>109</v>
      </c>
      <c r="F574" s="264" t="s">
        <v>14807</v>
      </c>
      <c r="G574" s="361" t="s">
        <v>3368</v>
      </c>
      <c r="H574" s="295" t="s">
        <v>1286</v>
      </c>
      <c r="I574" s="295" t="s">
        <v>2018</v>
      </c>
      <c r="J574" s="295" t="s">
        <v>2567</v>
      </c>
      <c r="K574" s="312" t="s">
        <v>16543</v>
      </c>
      <c r="L574" s="17" t="s">
        <v>698</v>
      </c>
      <c r="M574" s="17"/>
      <c r="N574" s="29"/>
      <c r="O574" s="29"/>
      <c r="P574" s="295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 t="s">
        <v>2236</v>
      </c>
      <c r="AF574" s="17">
        <v>305.95</v>
      </c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8" t="s">
        <v>2566</v>
      </c>
      <c r="AX574" s="17"/>
      <c r="AY574" s="17"/>
      <c r="AZ574" s="18" t="s">
        <v>3102</v>
      </c>
      <c r="BA574" s="22"/>
      <c r="BB574" s="22"/>
      <c r="BC574" s="42"/>
      <c r="BD574" s="370"/>
      <c r="BE574" s="59"/>
    </row>
    <row r="575" spans="1:57" ht="30" customHeight="1" x14ac:dyDescent="0.25">
      <c r="A575" s="258">
        <v>496</v>
      </c>
      <c r="B575" s="258" t="s">
        <v>1467</v>
      </c>
      <c r="C575" s="258" t="s">
        <v>61</v>
      </c>
      <c r="D575" s="258" t="s">
        <v>1468</v>
      </c>
      <c r="E575" s="258" t="s">
        <v>1419</v>
      </c>
      <c r="F575" s="264" t="s">
        <v>14807</v>
      </c>
      <c r="G575" s="299" t="s">
        <v>628</v>
      </c>
      <c r="H575" s="258" t="s">
        <v>1431</v>
      </c>
      <c r="I575" s="258" t="s">
        <v>2349</v>
      </c>
      <c r="J575" s="258"/>
      <c r="K575" s="310"/>
      <c r="L575" s="11"/>
      <c r="M575" s="11"/>
      <c r="N575" s="23"/>
      <c r="O575" s="23"/>
      <c r="P575" s="295" t="s">
        <v>2396</v>
      </c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23"/>
      <c r="AB575" s="23"/>
      <c r="AC575" s="23"/>
      <c r="AD575" s="23"/>
      <c r="AE575" s="23"/>
      <c r="AF575" s="23"/>
      <c r="AG575" s="23"/>
      <c r="AH575" s="23"/>
      <c r="AI575" s="23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23"/>
      <c r="AY575" s="23"/>
      <c r="AZ575" s="11"/>
      <c r="BA575" s="34"/>
      <c r="BB575" s="34"/>
      <c r="BC575" s="114"/>
      <c r="BD575" s="371"/>
      <c r="BE575" s="58"/>
    </row>
    <row r="576" spans="1:57" ht="30" customHeight="1" x14ac:dyDescent="0.25">
      <c r="A576" s="258">
        <v>506</v>
      </c>
      <c r="B576" s="258" t="s">
        <v>1495</v>
      </c>
      <c r="C576" s="258" t="s">
        <v>61</v>
      </c>
      <c r="D576" s="258" t="s">
        <v>1496</v>
      </c>
      <c r="E576" s="258" t="s">
        <v>1419</v>
      </c>
      <c r="F576" s="264" t="s">
        <v>14807</v>
      </c>
      <c r="G576" s="299" t="s">
        <v>684</v>
      </c>
      <c r="H576" s="258" t="s">
        <v>1606</v>
      </c>
      <c r="I576" s="258" t="s">
        <v>2568</v>
      </c>
      <c r="J576" s="258" t="s">
        <v>3472</v>
      </c>
      <c r="K576" s="310" t="s">
        <v>16544</v>
      </c>
      <c r="L576" s="11" t="s">
        <v>678</v>
      </c>
      <c r="M576" s="11"/>
      <c r="N576" s="23"/>
      <c r="O576" s="23"/>
      <c r="P576" s="258" t="s">
        <v>2396</v>
      </c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23"/>
      <c r="AY576" s="23"/>
      <c r="AZ576" s="11"/>
      <c r="BA576" s="36" t="s">
        <v>2597</v>
      </c>
      <c r="BB576" s="36"/>
      <c r="BC576" s="114"/>
      <c r="BD576" s="370"/>
      <c r="BE576" s="58"/>
    </row>
    <row r="577" spans="1:57" ht="30" customHeight="1" x14ac:dyDescent="0.25">
      <c r="A577" s="258">
        <v>621</v>
      </c>
      <c r="B577" s="258" t="s">
        <v>1801</v>
      </c>
      <c r="C577" s="258" t="s">
        <v>1646</v>
      </c>
      <c r="D577" s="258" t="s">
        <v>1802</v>
      </c>
      <c r="E577" s="339" t="s">
        <v>3101</v>
      </c>
      <c r="F577" s="264" t="s">
        <v>14807</v>
      </c>
      <c r="G577" s="299" t="s">
        <v>680</v>
      </c>
      <c r="H577" s="258"/>
      <c r="I577" s="258" t="s">
        <v>1995</v>
      </c>
      <c r="J577" s="258" t="s">
        <v>1803</v>
      </c>
      <c r="K577" s="310" t="s">
        <v>16545</v>
      </c>
      <c r="L577" s="11" t="s">
        <v>698</v>
      </c>
      <c r="M577" s="11"/>
      <c r="N577" s="23"/>
      <c r="O577" s="23"/>
      <c r="P577" s="258" t="s">
        <v>3417</v>
      </c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 t="s">
        <v>2009</v>
      </c>
      <c r="AF577" s="23">
        <v>618.79999999999995</v>
      </c>
      <c r="AG577" s="23"/>
      <c r="AH577" s="23"/>
      <c r="AI577" s="23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 t="s">
        <v>3179</v>
      </c>
      <c r="AX577" s="23"/>
      <c r="AY577" s="23"/>
      <c r="AZ577" s="11" t="s">
        <v>3531</v>
      </c>
      <c r="BA577" s="20" t="s">
        <v>3099</v>
      </c>
      <c r="BB577" s="20"/>
      <c r="BC577" s="114"/>
      <c r="BD577" s="370"/>
      <c r="BE577" s="58"/>
    </row>
    <row r="578" spans="1:57" ht="30" customHeight="1" x14ac:dyDescent="0.25">
      <c r="A578" s="258">
        <v>83</v>
      </c>
      <c r="B578" s="258" t="s">
        <v>164</v>
      </c>
      <c r="C578" s="258" t="s">
        <v>155</v>
      </c>
      <c r="D578" s="258" t="s">
        <v>165</v>
      </c>
      <c r="E578" s="256" t="s">
        <v>4365</v>
      </c>
      <c r="F578" s="264" t="s">
        <v>14807</v>
      </c>
      <c r="G578" s="295" t="s">
        <v>4160</v>
      </c>
      <c r="H578" s="263"/>
      <c r="I578" s="263"/>
      <c r="J578" s="263"/>
      <c r="K578" s="309"/>
      <c r="L578" s="12"/>
      <c r="M578" s="12"/>
      <c r="N578" s="12"/>
      <c r="O578" s="12"/>
      <c r="P578" s="258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4"/>
      <c r="AX578" s="12"/>
      <c r="AY578" s="12"/>
      <c r="AZ578" s="14"/>
      <c r="BA578" s="22"/>
      <c r="BB578" s="22"/>
      <c r="BC578" s="42"/>
      <c r="BD578" s="371"/>
      <c r="BE578" s="59"/>
    </row>
    <row r="579" spans="1:57" ht="30" customHeight="1" x14ac:dyDescent="0.25">
      <c r="A579" s="258">
        <v>336</v>
      </c>
      <c r="B579" s="258" t="s">
        <v>1012</v>
      </c>
      <c r="C579" s="258" t="s">
        <v>9</v>
      </c>
      <c r="D579" s="258" t="s">
        <v>1013</v>
      </c>
      <c r="E579" s="339" t="s">
        <v>2375</v>
      </c>
      <c r="F579" s="264" t="s">
        <v>14807</v>
      </c>
      <c r="G579" s="299" t="s">
        <v>2243</v>
      </c>
      <c r="H579" s="258" t="s">
        <v>1028</v>
      </c>
      <c r="I579" s="258"/>
      <c r="J579" s="258" t="s">
        <v>1014</v>
      </c>
      <c r="K579" s="310" t="s">
        <v>16546</v>
      </c>
      <c r="L579" s="11" t="s">
        <v>678</v>
      </c>
      <c r="M579" s="11"/>
      <c r="N579" s="23"/>
      <c r="O579" s="23"/>
      <c r="P579" s="263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23"/>
      <c r="AB579" s="23"/>
      <c r="AC579" s="23"/>
      <c r="AD579" s="23"/>
      <c r="AE579" s="11"/>
      <c r="AF579" s="11"/>
      <c r="AG579" s="11"/>
      <c r="AH579" s="11"/>
      <c r="AI579" s="23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23"/>
      <c r="AY579" s="23"/>
      <c r="AZ579" s="11"/>
      <c r="BA579" s="20" t="s">
        <v>2244</v>
      </c>
      <c r="BB579" s="20"/>
      <c r="BC579" s="114"/>
      <c r="BD579" s="370"/>
      <c r="BE579" s="58"/>
    </row>
    <row r="580" spans="1:57" ht="30" customHeight="1" x14ac:dyDescent="0.25">
      <c r="A580" s="258">
        <v>610</v>
      </c>
      <c r="B580" s="258" t="s">
        <v>1770</v>
      </c>
      <c r="C580" s="258" t="s">
        <v>44</v>
      </c>
      <c r="D580" s="258" t="s">
        <v>1771</v>
      </c>
      <c r="E580" s="339" t="s">
        <v>2726</v>
      </c>
      <c r="F580" s="264" t="s">
        <v>14807</v>
      </c>
      <c r="G580" s="299" t="s">
        <v>2243</v>
      </c>
      <c r="H580" s="258"/>
      <c r="I580" s="258"/>
      <c r="J580" s="258" t="s">
        <v>1772</v>
      </c>
      <c r="K580" s="310" t="s">
        <v>16547</v>
      </c>
      <c r="L580" s="11" t="s">
        <v>704</v>
      </c>
      <c r="M580" s="11"/>
      <c r="N580" s="23"/>
      <c r="O580" s="23"/>
      <c r="P580" s="258" t="s">
        <v>2457</v>
      </c>
      <c r="Q580" s="11"/>
      <c r="R580" s="11"/>
      <c r="S580" s="11"/>
      <c r="T580" s="11"/>
      <c r="U580" s="11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23"/>
      <c r="AY580" s="23"/>
      <c r="AZ580" s="11"/>
      <c r="BA580" s="20" t="s">
        <v>2759</v>
      </c>
      <c r="BB580" s="20"/>
      <c r="BC580" s="114"/>
      <c r="BD580" s="370"/>
      <c r="BE580" s="58"/>
    </row>
    <row r="581" spans="1:57" ht="30" customHeight="1" x14ac:dyDescent="0.25">
      <c r="A581" s="258">
        <v>557</v>
      </c>
      <c r="B581" s="258" t="s">
        <v>1627</v>
      </c>
      <c r="C581" s="258" t="s">
        <v>23</v>
      </c>
      <c r="D581" s="258" t="s">
        <v>1628</v>
      </c>
      <c r="E581" s="339" t="s">
        <v>3101</v>
      </c>
      <c r="F581" s="264" t="s">
        <v>14807</v>
      </c>
      <c r="G581" s="299" t="s">
        <v>641</v>
      </c>
      <c r="H581" s="258" t="s">
        <v>1626</v>
      </c>
      <c r="I581" s="258" t="s">
        <v>1806</v>
      </c>
      <c r="J581" s="258" t="s">
        <v>1629</v>
      </c>
      <c r="K581" s="310" t="s">
        <v>16110</v>
      </c>
      <c r="L581" s="11" t="s">
        <v>678</v>
      </c>
      <c r="M581" s="11"/>
      <c r="N581" s="23"/>
      <c r="O581" s="23"/>
      <c r="P581" s="258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 t="s">
        <v>2009</v>
      </c>
      <c r="AB581" s="23"/>
      <c r="AC581" s="23"/>
      <c r="AD581" s="23"/>
      <c r="AE581" s="23"/>
      <c r="AF581" s="23"/>
      <c r="AG581" s="23"/>
      <c r="AH581" s="23"/>
      <c r="AI581" s="23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 t="s">
        <v>2801</v>
      </c>
      <c r="AX581" s="23"/>
      <c r="AY581" s="23"/>
      <c r="AZ581" s="11" t="s">
        <v>3096</v>
      </c>
      <c r="BA581" s="20" t="s">
        <v>3099</v>
      </c>
      <c r="BB581" s="20"/>
      <c r="BC581" s="114"/>
      <c r="BD581" s="370"/>
      <c r="BE581" s="58"/>
    </row>
    <row r="582" spans="1:57" ht="15" customHeight="1" x14ac:dyDescent="0.25">
      <c r="A582" s="258">
        <v>153</v>
      </c>
      <c r="B582" s="258" t="s">
        <v>265</v>
      </c>
      <c r="C582" s="258" t="s">
        <v>61</v>
      </c>
      <c r="D582" s="258" t="s">
        <v>266</v>
      </c>
      <c r="E582" s="258" t="s">
        <v>267</v>
      </c>
      <c r="F582" s="341" t="s">
        <v>5348</v>
      </c>
      <c r="G582" s="264" t="s">
        <v>3367</v>
      </c>
      <c r="H582" s="256" t="s">
        <v>3854</v>
      </c>
      <c r="I582" s="256" t="s">
        <v>1286</v>
      </c>
      <c r="J582" s="256" t="s">
        <v>463</v>
      </c>
      <c r="K582" s="308" t="s">
        <v>16548</v>
      </c>
      <c r="L582" s="12" t="s">
        <v>409</v>
      </c>
      <c r="M582" s="12"/>
      <c r="N582" s="15"/>
      <c r="O582" s="15"/>
      <c r="P582" s="258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12"/>
      <c r="AB582" s="12"/>
      <c r="AC582" s="12"/>
      <c r="AD582" s="12"/>
      <c r="AE582" s="12" t="s">
        <v>1626</v>
      </c>
      <c r="AF582" s="12">
        <v>332.67</v>
      </c>
      <c r="AG582" s="12"/>
      <c r="AH582" s="12"/>
      <c r="AI582" s="19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 t="s">
        <v>2566</v>
      </c>
      <c r="AX582" s="12"/>
      <c r="AY582" s="12"/>
      <c r="AZ582" s="12" t="s">
        <v>3414</v>
      </c>
      <c r="BA582" s="22"/>
      <c r="BB582" s="22"/>
      <c r="BC582" s="114"/>
      <c r="BD582" s="370"/>
      <c r="BE582" s="58"/>
    </row>
    <row r="583" spans="1:57" ht="30" customHeight="1" x14ac:dyDescent="0.25">
      <c r="A583" s="258">
        <v>417</v>
      </c>
      <c r="B583" s="258" t="s">
        <v>1232</v>
      </c>
      <c r="C583" s="258" t="s">
        <v>1202</v>
      </c>
      <c r="D583" s="258" t="s">
        <v>3366</v>
      </c>
      <c r="E583" s="258" t="s">
        <v>1245</v>
      </c>
      <c r="F583" s="264" t="s">
        <v>14807</v>
      </c>
      <c r="G583" s="299" t="s">
        <v>640</v>
      </c>
      <c r="H583" s="258"/>
      <c r="I583" s="258"/>
      <c r="J583" s="258" t="s">
        <v>1233</v>
      </c>
      <c r="K583" s="310" t="s">
        <v>16549</v>
      </c>
      <c r="L583" s="11" t="s">
        <v>678</v>
      </c>
      <c r="M583" s="11"/>
      <c r="N583" s="23"/>
      <c r="O583" s="23"/>
      <c r="P583" s="263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23"/>
      <c r="AB583" s="23"/>
      <c r="AC583" s="23"/>
      <c r="AD583" s="23"/>
      <c r="AE583" s="11" t="s">
        <v>2457</v>
      </c>
      <c r="AF583" s="11">
        <v>139.66</v>
      </c>
      <c r="AG583" s="11"/>
      <c r="AH583" s="11"/>
      <c r="AI583" s="23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 t="s">
        <v>2886</v>
      </c>
      <c r="AX583" s="23"/>
      <c r="AY583" s="23"/>
      <c r="AZ583" s="11" t="s">
        <v>3350</v>
      </c>
      <c r="BA583" s="34"/>
      <c r="BB583" s="34"/>
      <c r="BC583" s="114"/>
      <c r="BD583" s="370"/>
      <c r="BE583" s="58"/>
    </row>
    <row r="584" spans="1:57" ht="30" customHeight="1" x14ac:dyDescent="0.25">
      <c r="A584" s="258">
        <v>215</v>
      </c>
      <c r="B584" s="264" t="s">
        <v>590</v>
      </c>
      <c r="C584" s="264" t="s">
        <v>558</v>
      </c>
      <c r="D584" s="264" t="s">
        <v>591</v>
      </c>
      <c r="E584" s="264" t="s">
        <v>7667</v>
      </c>
      <c r="F584" s="264" t="s">
        <v>14807</v>
      </c>
      <c r="G584" s="360" t="s">
        <v>685</v>
      </c>
      <c r="H584" s="264"/>
      <c r="I584" s="264" t="s">
        <v>4286</v>
      </c>
      <c r="J584" s="264" t="s">
        <v>897</v>
      </c>
      <c r="K584" s="109" t="s">
        <v>16550</v>
      </c>
      <c r="L584" s="11" t="s">
        <v>757</v>
      </c>
      <c r="M584" s="11"/>
      <c r="N584" s="11"/>
      <c r="O584" s="11"/>
      <c r="P584" s="258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11" t="s">
        <v>2009</v>
      </c>
      <c r="AB584" s="11"/>
      <c r="AC584" s="28" t="s">
        <v>5291</v>
      </c>
      <c r="AD584" s="11"/>
      <c r="AE584" s="11" t="s">
        <v>1016</v>
      </c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 t="s">
        <v>4380</v>
      </c>
      <c r="AX584" s="11"/>
      <c r="AY584" s="11"/>
      <c r="AZ584" s="11" t="s">
        <v>5022</v>
      </c>
      <c r="BA584" s="34"/>
      <c r="BB584" s="34"/>
      <c r="BC584" s="42"/>
      <c r="BD584" s="370"/>
      <c r="BE584" s="59"/>
    </row>
    <row r="585" spans="1:57" ht="30" customHeight="1" x14ac:dyDescent="0.25">
      <c r="A585" s="258">
        <v>37</v>
      </c>
      <c r="B585" s="338" t="s">
        <v>60</v>
      </c>
      <c r="C585" s="338" t="s">
        <v>61</v>
      </c>
      <c r="D585" s="338" t="s">
        <v>62</v>
      </c>
      <c r="E585" s="338" t="s">
        <v>11</v>
      </c>
      <c r="F585" s="264" t="s">
        <v>14807</v>
      </c>
      <c r="G585" s="361" t="s">
        <v>3368</v>
      </c>
      <c r="H585" s="263" t="s">
        <v>18</v>
      </c>
      <c r="I585" s="256" t="s">
        <v>3922</v>
      </c>
      <c r="J585" s="263" t="s">
        <v>473</v>
      </c>
      <c r="K585" s="320" t="s">
        <v>16551</v>
      </c>
      <c r="L585" s="12" t="s">
        <v>444</v>
      </c>
      <c r="M585" s="12"/>
      <c r="N585" s="19"/>
      <c r="O585" s="19"/>
      <c r="P585" s="258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2" t="s">
        <v>4348</v>
      </c>
      <c r="AB585" s="12"/>
      <c r="AC585" s="12" t="s">
        <v>5022</v>
      </c>
      <c r="AD585" s="12"/>
      <c r="AE585" s="12" t="s">
        <v>3969</v>
      </c>
      <c r="AF585" s="12">
        <v>371.01</v>
      </c>
      <c r="AG585" s="12"/>
      <c r="AH585" s="12"/>
      <c r="AI585" s="19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 t="s">
        <v>4200</v>
      </c>
      <c r="AX585" s="12"/>
      <c r="AY585" s="12"/>
      <c r="AZ585" s="12" t="s">
        <v>5022</v>
      </c>
      <c r="BA585" s="22"/>
      <c r="BB585" s="22" t="s">
        <v>5060</v>
      </c>
      <c r="BC585" s="114"/>
      <c r="BD585" s="371"/>
      <c r="BE585" s="58"/>
    </row>
    <row r="586" spans="1:57" ht="30" customHeight="1" x14ac:dyDescent="0.25">
      <c r="A586" s="258">
        <v>216</v>
      </c>
      <c r="B586" s="264" t="s">
        <v>592</v>
      </c>
      <c r="C586" s="264" t="s">
        <v>558</v>
      </c>
      <c r="D586" s="264" t="s">
        <v>593</v>
      </c>
      <c r="E586" s="339" t="s">
        <v>2375</v>
      </c>
      <c r="F586" s="264" t="s">
        <v>14807</v>
      </c>
      <c r="G586" s="360" t="s">
        <v>2243</v>
      </c>
      <c r="H586" s="264"/>
      <c r="I586" s="264" t="s">
        <v>4258</v>
      </c>
      <c r="J586" s="264" t="s">
        <v>903</v>
      </c>
      <c r="K586" s="109" t="s">
        <v>16552</v>
      </c>
      <c r="L586" s="11" t="s">
        <v>757</v>
      </c>
      <c r="M586" s="11"/>
      <c r="N586" s="11"/>
      <c r="O586" s="11"/>
      <c r="P586" s="263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28" t="s">
        <v>5419</v>
      </c>
      <c r="AB586" s="28"/>
      <c r="AC586" s="11" t="s">
        <v>5825</v>
      </c>
      <c r="AD586" s="11"/>
      <c r="AE586" s="11" t="s">
        <v>1202</v>
      </c>
      <c r="AF586" s="11">
        <v>225.51</v>
      </c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 t="s">
        <v>4920</v>
      </c>
      <c r="AX586" s="11"/>
      <c r="AY586" s="11"/>
      <c r="AZ586" s="11"/>
      <c r="BA586" s="20" t="s">
        <v>2244</v>
      </c>
      <c r="BB586" s="20"/>
      <c r="BC586" s="42"/>
      <c r="BD586" s="370"/>
      <c r="BE586" s="59"/>
    </row>
    <row r="587" spans="1:57" ht="30" customHeight="1" x14ac:dyDescent="0.25">
      <c r="A587" s="258">
        <v>243</v>
      </c>
      <c r="B587" s="264" t="s">
        <v>656</v>
      </c>
      <c r="C587" s="264">
        <v>2010</v>
      </c>
      <c r="D587" s="356" t="s">
        <v>657</v>
      </c>
      <c r="E587" s="264" t="s">
        <v>579</v>
      </c>
      <c r="F587" s="264" t="s">
        <v>14807</v>
      </c>
      <c r="G587" s="360" t="s">
        <v>640</v>
      </c>
      <c r="H587" s="264" t="s">
        <v>814</v>
      </c>
      <c r="I587" s="264" t="s">
        <v>2697</v>
      </c>
      <c r="J587" s="264" t="s">
        <v>830</v>
      </c>
      <c r="K587" s="109" t="s">
        <v>16553</v>
      </c>
      <c r="L587" s="11" t="s">
        <v>678</v>
      </c>
      <c r="M587" s="11"/>
      <c r="N587" s="23"/>
      <c r="O587" s="23"/>
      <c r="P587" s="258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23"/>
      <c r="AB587" s="23"/>
      <c r="AC587" s="23"/>
      <c r="AD587" s="23"/>
      <c r="AE587" s="11" t="s">
        <v>3038</v>
      </c>
      <c r="AF587" s="11">
        <v>246.37</v>
      </c>
      <c r="AG587" s="11"/>
      <c r="AH587" s="11"/>
      <c r="AI587" s="23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 t="s">
        <v>3085</v>
      </c>
      <c r="AX587" s="23"/>
      <c r="AY587" s="23"/>
      <c r="AZ587" s="11" t="s">
        <v>3350</v>
      </c>
      <c r="BA587" s="34"/>
      <c r="BB587" s="34"/>
      <c r="BC587" s="114"/>
      <c r="BD587" s="370"/>
      <c r="BE587" s="58"/>
    </row>
    <row r="588" spans="1:57" ht="15" customHeight="1" x14ac:dyDescent="0.25">
      <c r="A588" s="258">
        <v>347</v>
      </c>
      <c r="B588" s="258" t="s">
        <v>1025</v>
      </c>
      <c r="C588" s="258" t="s">
        <v>296</v>
      </c>
      <c r="D588" s="258" t="s">
        <v>1026</v>
      </c>
      <c r="E588" s="339" t="s">
        <v>2726</v>
      </c>
      <c r="F588" s="264" t="s">
        <v>14807</v>
      </c>
      <c r="G588" s="299" t="s">
        <v>2243</v>
      </c>
      <c r="H588" s="258" t="s">
        <v>1028</v>
      </c>
      <c r="I588" s="258" t="s">
        <v>2839</v>
      </c>
      <c r="J588" s="258" t="s">
        <v>1027</v>
      </c>
      <c r="K588" s="237" t="s">
        <v>16554</v>
      </c>
      <c r="L588" s="11" t="s">
        <v>698</v>
      </c>
      <c r="M588" s="11"/>
      <c r="N588" s="23"/>
      <c r="O588" s="23"/>
      <c r="P588" s="258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 t="s">
        <v>11514</v>
      </c>
      <c r="AD588" s="23"/>
      <c r="AE588" s="11" t="s">
        <v>3292</v>
      </c>
      <c r="AF588" s="11">
        <v>325.52999999999997</v>
      </c>
      <c r="AG588" s="11"/>
      <c r="AH588" s="11"/>
      <c r="AI588" s="23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 t="s">
        <v>3628</v>
      </c>
      <c r="AX588" s="23"/>
      <c r="AY588" s="23"/>
      <c r="AZ588" s="11" t="s">
        <v>13204</v>
      </c>
      <c r="BA588" s="20" t="s">
        <v>2759</v>
      </c>
      <c r="BB588" s="20"/>
      <c r="BC588" s="114"/>
      <c r="BD588" s="370"/>
      <c r="BE588" s="58"/>
    </row>
    <row r="589" spans="1:57" ht="30" customHeight="1" x14ac:dyDescent="0.25">
      <c r="A589" s="258">
        <v>35</v>
      </c>
      <c r="B589" s="338" t="s">
        <v>55</v>
      </c>
      <c r="C589" s="338" t="s">
        <v>56</v>
      </c>
      <c r="D589" s="338" t="s">
        <v>57</v>
      </c>
      <c r="E589" s="338" t="s">
        <v>49</v>
      </c>
      <c r="F589" s="264" t="s">
        <v>14807</v>
      </c>
      <c r="G589" s="361" t="s">
        <v>3368</v>
      </c>
      <c r="H589" s="256" t="s">
        <v>50</v>
      </c>
      <c r="I589" s="256" t="s">
        <v>3044</v>
      </c>
      <c r="J589" s="256" t="s">
        <v>431</v>
      </c>
      <c r="K589" s="237" t="s">
        <v>16555</v>
      </c>
      <c r="L589" s="12" t="s">
        <v>409</v>
      </c>
      <c r="M589" s="12"/>
      <c r="N589" s="15"/>
      <c r="O589" s="15"/>
      <c r="P589" s="258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12" t="s">
        <v>1988</v>
      </c>
      <c r="AB589" s="12"/>
      <c r="AC589" s="12"/>
      <c r="AD589" s="12"/>
      <c r="AE589" s="12"/>
      <c r="AF589" s="12"/>
      <c r="AG589" s="12"/>
      <c r="AH589" s="12"/>
      <c r="AI589" s="19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4" t="s">
        <v>3162</v>
      </c>
      <c r="AX589" s="12"/>
      <c r="AY589" s="12"/>
      <c r="AZ589" s="14" t="s">
        <v>3387</v>
      </c>
      <c r="BA589" s="22"/>
      <c r="BB589" s="22" t="s">
        <v>5211</v>
      </c>
      <c r="BC589" s="114"/>
      <c r="BD589" s="370"/>
      <c r="BE589" s="58"/>
    </row>
    <row r="590" spans="1:57" ht="15" customHeight="1" x14ac:dyDescent="0.25">
      <c r="A590" s="258">
        <v>288</v>
      </c>
      <c r="B590" s="258" t="s">
        <v>767</v>
      </c>
      <c r="C590" s="258" t="s">
        <v>755</v>
      </c>
      <c r="D590" s="258" t="s">
        <v>768</v>
      </c>
      <c r="E590" s="258" t="s">
        <v>756</v>
      </c>
      <c r="F590" s="264" t="s">
        <v>14807</v>
      </c>
      <c r="G590" s="299" t="s">
        <v>655</v>
      </c>
      <c r="H590" s="258"/>
      <c r="I590" s="258"/>
      <c r="J590" s="258" t="s">
        <v>769</v>
      </c>
      <c r="K590" s="310" t="s">
        <v>16556</v>
      </c>
      <c r="L590" s="11" t="s">
        <v>698</v>
      </c>
      <c r="M590" s="11"/>
      <c r="N590" s="23"/>
      <c r="O590" s="23"/>
      <c r="P590" s="263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23" t="s">
        <v>1626</v>
      </c>
      <c r="AB590" s="23"/>
      <c r="AC590" s="35" t="s">
        <v>4716</v>
      </c>
      <c r="AD590" s="23"/>
      <c r="AE590" s="11" t="s">
        <v>1028</v>
      </c>
      <c r="AF590" s="11">
        <v>231</v>
      </c>
      <c r="AG590" s="11"/>
      <c r="AH590" s="11"/>
      <c r="AI590" s="23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 t="s">
        <v>2568</v>
      </c>
      <c r="AX590" s="23"/>
      <c r="AY590" s="23"/>
      <c r="AZ590" s="11" t="s">
        <v>4725</v>
      </c>
      <c r="BA590" s="34"/>
      <c r="BB590" s="34"/>
      <c r="BC590" s="114"/>
      <c r="BD590" s="370"/>
      <c r="BE590" s="58"/>
    </row>
    <row r="591" spans="1:57" ht="15" customHeight="1" x14ac:dyDescent="0.25">
      <c r="A591" s="258">
        <v>371</v>
      </c>
      <c r="B591" s="258" t="s">
        <v>1092</v>
      </c>
      <c r="C591" s="258" t="s">
        <v>56</v>
      </c>
      <c r="D591" s="258" t="s">
        <v>1093</v>
      </c>
      <c r="E591" s="258" t="s">
        <v>1028</v>
      </c>
      <c r="F591" s="264" t="s">
        <v>14807</v>
      </c>
      <c r="G591" s="299" t="s">
        <v>682</v>
      </c>
      <c r="H591" s="258"/>
      <c r="I591" s="258"/>
      <c r="J591" s="258" t="s">
        <v>1094</v>
      </c>
      <c r="K591" s="310" t="s">
        <v>16557</v>
      </c>
      <c r="L591" s="11" t="s">
        <v>757</v>
      </c>
      <c r="M591" s="11"/>
      <c r="N591" s="23"/>
      <c r="O591" s="23"/>
      <c r="P591" s="258" t="s">
        <v>4508</v>
      </c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11"/>
      <c r="AF591" s="11"/>
      <c r="AG591" s="11"/>
      <c r="AH591" s="11"/>
      <c r="AI591" s="23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23"/>
      <c r="AY591" s="23"/>
      <c r="AZ591" s="11"/>
      <c r="BA591" s="34" t="s">
        <v>4440</v>
      </c>
      <c r="BB591" s="34"/>
      <c r="BC591" s="114"/>
      <c r="BD591" s="370"/>
      <c r="BE591" s="58"/>
    </row>
    <row r="592" spans="1:57" ht="30" customHeight="1" x14ac:dyDescent="0.25">
      <c r="A592" s="258">
        <v>217</v>
      </c>
      <c r="B592" s="264" t="s">
        <v>594</v>
      </c>
      <c r="C592" s="264" t="s">
        <v>595</v>
      </c>
      <c r="D592" s="264" t="s">
        <v>596</v>
      </c>
      <c r="E592" s="264" t="s">
        <v>4425</v>
      </c>
      <c r="F592" s="341" t="s">
        <v>5348</v>
      </c>
      <c r="G592" s="264" t="s">
        <v>3367</v>
      </c>
      <c r="H592" s="264"/>
      <c r="I592" s="264" t="s">
        <v>5950</v>
      </c>
      <c r="J592" s="264" t="s">
        <v>890</v>
      </c>
      <c r="K592" s="109" t="s">
        <v>16558</v>
      </c>
      <c r="L592" s="11" t="s">
        <v>678</v>
      </c>
      <c r="M592" s="11"/>
      <c r="N592" s="11"/>
      <c r="O592" s="11"/>
      <c r="P592" s="264" t="s">
        <v>6895</v>
      </c>
      <c r="Q592" s="35"/>
      <c r="R592" s="35"/>
      <c r="S592" s="35"/>
      <c r="T592" s="35"/>
      <c r="U592" s="35"/>
      <c r="V592" s="23"/>
      <c r="W592" s="23"/>
      <c r="X592" s="23"/>
      <c r="Y592" s="23"/>
      <c r="Z592" s="23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36" t="s">
        <v>10500</v>
      </c>
      <c r="BB592" s="34"/>
      <c r="BC592" s="42"/>
      <c r="BD592" s="370"/>
      <c r="BE592" s="59"/>
    </row>
    <row r="593" spans="1:57" ht="30" customHeight="1" x14ac:dyDescent="0.25">
      <c r="A593" s="258">
        <v>325</v>
      </c>
      <c r="B593" s="258" t="s">
        <v>948</v>
      </c>
      <c r="C593" s="258" t="s">
        <v>20</v>
      </c>
      <c r="D593" s="258" t="s">
        <v>949</v>
      </c>
      <c r="E593" s="258" t="s">
        <v>927</v>
      </c>
      <c r="F593" s="264" t="s">
        <v>14807</v>
      </c>
      <c r="G593" s="299" t="s">
        <v>684</v>
      </c>
      <c r="H593" s="258" t="s">
        <v>1100</v>
      </c>
      <c r="I593" s="258" t="s">
        <v>3035</v>
      </c>
      <c r="J593" s="258" t="s">
        <v>950</v>
      </c>
      <c r="K593" s="310" t="s">
        <v>16559</v>
      </c>
      <c r="L593" s="11" t="s">
        <v>678</v>
      </c>
      <c r="M593" s="11"/>
      <c r="N593" s="23"/>
      <c r="O593" s="23"/>
      <c r="P593" s="258" t="s">
        <v>4750</v>
      </c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23"/>
      <c r="AB593" s="23"/>
      <c r="AC593" s="23"/>
      <c r="AD593" s="23" t="s">
        <v>3500</v>
      </c>
      <c r="AE593" s="11"/>
      <c r="AF593" s="11"/>
      <c r="AG593" s="11"/>
      <c r="AH593" s="11"/>
      <c r="AI593" s="23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23"/>
      <c r="AY593" s="23"/>
      <c r="AZ593" s="11" t="s">
        <v>5244</v>
      </c>
      <c r="BA593" s="34"/>
      <c r="BB593" s="34"/>
      <c r="BC593" s="114"/>
      <c r="BD593" s="370"/>
      <c r="BE593" s="58"/>
    </row>
    <row r="594" spans="1:57" ht="30" customHeight="1" x14ac:dyDescent="0.25">
      <c r="A594" s="258">
        <v>512</v>
      </c>
      <c r="B594" s="258" t="s">
        <v>1511</v>
      </c>
      <c r="C594" s="258" t="s">
        <v>305</v>
      </c>
      <c r="D594" s="258" t="s">
        <v>1512</v>
      </c>
      <c r="E594" s="258" t="s">
        <v>1419</v>
      </c>
      <c r="F594" s="264" t="s">
        <v>14807</v>
      </c>
      <c r="G594" s="299" t="s">
        <v>683</v>
      </c>
      <c r="H594" s="258" t="s">
        <v>1431</v>
      </c>
      <c r="I594" s="258"/>
      <c r="J594" s="258"/>
      <c r="K594" s="310"/>
      <c r="L594" s="11"/>
      <c r="M594" s="11"/>
      <c r="N594" s="23"/>
      <c r="O594" s="23"/>
      <c r="P594" s="258" t="s">
        <v>4750</v>
      </c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23"/>
      <c r="AY594" s="23"/>
      <c r="AZ594" s="11"/>
      <c r="BA594" s="34"/>
      <c r="BB594" s="34"/>
      <c r="BC594" s="114"/>
      <c r="BD594" s="370"/>
      <c r="BE594" s="58"/>
    </row>
    <row r="595" spans="1:57" ht="15" customHeight="1" x14ac:dyDescent="0.25">
      <c r="A595" s="258">
        <v>451</v>
      </c>
      <c r="B595" s="258" t="s">
        <v>1332</v>
      </c>
      <c r="C595" s="258" t="s">
        <v>296</v>
      </c>
      <c r="D595" s="258" t="s">
        <v>1331</v>
      </c>
      <c r="E595" s="258" t="s">
        <v>1245</v>
      </c>
      <c r="F595" s="264" t="s">
        <v>14807</v>
      </c>
      <c r="G595" s="299" t="s">
        <v>684</v>
      </c>
      <c r="H595" s="258" t="s">
        <v>1286</v>
      </c>
      <c r="I595" s="258"/>
      <c r="J595" s="258" t="s">
        <v>1333</v>
      </c>
      <c r="K595" s="310" t="s">
        <v>16493</v>
      </c>
      <c r="L595" s="11" t="s">
        <v>704</v>
      </c>
      <c r="M595" s="11"/>
      <c r="N595" s="23"/>
      <c r="O595" s="23"/>
      <c r="P595" s="258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23"/>
      <c r="AY595" s="23"/>
      <c r="AZ595" s="11"/>
      <c r="BA595" s="34"/>
      <c r="BB595" s="34"/>
      <c r="BC595" s="114"/>
      <c r="BD595" s="370"/>
      <c r="BE595" s="58"/>
    </row>
    <row r="596" spans="1:57" ht="30" customHeight="1" x14ac:dyDescent="0.25">
      <c r="A596" s="258">
        <v>559</v>
      </c>
      <c r="B596" s="258" t="s">
        <v>2722</v>
      </c>
      <c r="C596" s="258" t="s">
        <v>16</v>
      </c>
      <c r="D596" s="258" t="s">
        <v>1633</v>
      </c>
      <c r="E596" s="258" t="s">
        <v>1626</v>
      </c>
      <c r="F596" s="264" t="s">
        <v>14807</v>
      </c>
      <c r="G596" s="299" t="s">
        <v>4998</v>
      </c>
      <c r="H596" s="258" t="s">
        <v>1646</v>
      </c>
      <c r="I596" s="258" t="s">
        <v>2720</v>
      </c>
      <c r="J596" s="258" t="s">
        <v>3270</v>
      </c>
      <c r="K596" s="310" t="s">
        <v>16560</v>
      </c>
      <c r="L596" s="11" t="s">
        <v>678</v>
      </c>
      <c r="M596" s="11"/>
      <c r="N596" s="23"/>
      <c r="O596" s="23"/>
      <c r="P596" s="258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23"/>
      <c r="AY596" s="23"/>
      <c r="AZ596" s="11"/>
      <c r="BA596" s="36" t="s">
        <v>4946</v>
      </c>
      <c r="BB596" s="36"/>
      <c r="BC596" s="114"/>
      <c r="BD596" s="370"/>
      <c r="BE596" s="58"/>
    </row>
    <row r="597" spans="1:57" ht="30" customHeight="1" x14ac:dyDescent="0.25">
      <c r="A597" s="258">
        <v>494</v>
      </c>
      <c r="B597" s="258" t="s">
        <v>1462</v>
      </c>
      <c r="C597" s="258" t="s">
        <v>46</v>
      </c>
      <c r="D597" s="258" t="s">
        <v>1463</v>
      </c>
      <c r="E597" s="258" t="s">
        <v>1419</v>
      </c>
      <c r="F597" s="264" t="s">
        <v>14807</v>
      </c>
      <c r="G597" s="299" t="s">
        <v>628</v>
      </c>
      <c r="H597" s="258" t="s">
        <v>1431</v>
      </c>
      <c r="I597" s="258"/>
      <c r="J597" s="258" t="s">
        <v>1464</v>
      </c>
      <c r="K597" s="310" t="s">
        <v>16561</v>
      </c>
      <c r="L597" s="11" t="s">
        <v>678</v>
      </c>
      <c r="M597" s="11"/>
      <c r="N597" s="23"/>
      <c r="O597" s="23"/>
      <c r="P597" s="258" t="s">
        <v>3254</v>
      </c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23"/>
      <c r="AY597" s="23"/>
      <c r="AZ597" s="11"/>
      <c r="BA597" s="34"/>
      <c r="BB597" s="34"/>
      <c r="BC597" s="114"/>
      <c r="BD597" s="370"/>
      <c r="BE597" s="58"/>
    </row>
    <row r="598" spans="1:57" ht="15" customHeight="1" x14ac:dyDescent="0.25">
      <c r="A598" s="258">
        <v>509</v>
      </c>
      <c r="B598" s="258" t="s">
        <v>1503</v>
      </c>
      <c r="C598" s="258" t="s">
        <v>321</v>
      </c>
      <c r="D598" s="258" t="s">
        <v>1504</v>
      </c>
      <c r="E598" s="258" t="s">
        <v>1419</v>
      </c>
      <c r="F598" s="264" t="s">
        <v>14807</v>
      </c>
      <c r="G598" s="299" t="s">
        <v>683</v>
      </c>
      <c r="H598" s="258" t="s">
        <v>1431</v>
      </c>
      <c r="I598" s="258"/>
      <c r="J598" s="258" t="s">
        <v>1505</v>
      </c>
      <c r="K598" s="321" t="s">
        <v>16562</v>
      </c>
      <c r="L598" s="11" t="s">
        <v>823</v>
      </c>
      <c r="M598" s="11"/>
      <c r="N598" s="23"/>
      <c r="O598" s="23"/>
      <c r="P598" s="258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23"/>
      <c r="AY598" s="23"/>
      <c r="AZ598" s="11"/>
      <c r="BA598" s="34"/>
      <c r="BB598" s="34"/>
      <c r="BC598" s="114"/>
      <c r="BD598" s="370"/>
      <c r="BE598" s="58"/>
    </row>
    <row r="599" spans="1:57" ht="30" customHeight="1" x14ac:dyDescent="0.25">
      <c r="A599" s="258">
        <v>380</v>
      </c>
      <c r="B599" s="258" t="s">
        <v>1118</v>
      </c>
      <c r="C599" s="258" t="s">
        <v>712</v>
      </c>
      <c r="D599" s="258" t="s">
        <v>1119</v>
      </c>
      <c r="E599" s="339" t="s">
        <v>2375</v>
      </c>
      <c r="F599" s="264" t="s">
        <v>14807</v>
      </c>
      <c r="G599" s="299" t="s">
        <v>2243</v>
      </c>
      <c r="H599" s="258" t="s">
        <v>1074</v>
      </c>
      <c r="I599" s="264" t="s">
        <v>3577</v>
      </c>
      <c r="J599" s="258" t="s">
        <v>1120</v>
      </c>
      <c r="K599" s="310" t="s">
        <v>16563</v>
      </c>
      <c r="L599" s="11" t="s">
        <v>678</v>
      </c>
      <c r="M599" s="11"/>
      <c r="N599" s="23"/>
      <c r="O599" s="23"/>
      <c r="P599" s="258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11"/>
      <c r="AF599" s="11"/>
      <c r="AG599" s="11"/>
      <c r="AH599" s="11"/>
      <c r="AI599" s="23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23"/>
      <c r="AY599" s="23"/>
      <c r="AZ599" s="11"/>
      <c r="BA599" s="20" t="s">
        <v>2244</v>
      </c>
      <c r="BB599" s="20"/>
      <c r="BC599" s="114"/>
      <c r="BD599" s="370"/>
      <c r="BE599" s="58"/>
    </row>
    <row r="600" spans="1:57" ht="30" customHeight="1" x14ac:dyDescent="0.25">
      <c r="A600" s="258">
        <v>442</v>
      </c>
      <c r="B600" s="258" t="s">
        <v>1304</v>
      </c>
      <c r="C600" s="258" t="s">
        <v>35</v>
      </c>
      <c r="D600" s="258" t="s">
        <v>1303</v>
      </c>
      <c r="E600" s="258" t="s">
        <v>1245</v>
      </c>
      <c r="F600" s="264" t="s">
        <v>14807</v>
      </c>
      <c r="G600" s="299" t="s">
        <v>680</v>
      </c>
      <c r="H600" s="258" t="s">
        <v>1431</v>
      </c>
      <c r="I600" s="264" t="s">
        <v>3909</v>
      </c>
      <c r="J600" s="258" t="s">
        <v>1305</v>
      </c>
      <c r="K600" s="310" t="s">
        <v>16564</v>
      </c>
      <c r="L600" s="11" t="s">
        <v>678</v>
      </c>
      <c r="M600" s="11"/>
      <c r="N600" s="23"/>
      <c r="O600" s="23"/>
      <c r="P600" s="258" t="s">
        <v>4013</v>
      </c>
      <c r="Q600" s="11"/>
      <c r="R600" s="11"/>
      <c r="S600" s="11"/>
      <c r="T600" s="11"/>
      <c r="U600" s="11"/>
      <c r="V600" s="23"/>
      <c r="W600" s="23"/>
      <c r="X600" s="23"/>
      <c r="Y600" s="23"/>
      <c r="Z600" s="23"/>
      <c r="AA600" s="23"/>
      <c r="AB600" s="23"/>
      <c r="AC600" s="23"/>
      <c r="AD600" s="23" t="s">
        <v>3477</v>
      </c>
      <c r="AE600" s="23"/>
      <c r="AF600" s="23"/>
      <c r="AG600" s="23"/>
      <c r="AH600" s="23"/>
      <c r="AI600" s="23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23"/>
      <c r="AY600" s="23"/>
      <c r="AZ600" s="11"/>
      <c r="BA600" s="34"/>
      <c r="BB600" s="34"/>
      <c r="BC600" s="114"/>
      <c r="BD600" s="370"/>
      <c r="BE600" s="58"/>
    </row>
    <row r="601" spans="1:57" ht="15" customHeight="1" x14ac:dyDescent="0.25">
      <c r="A601" s="258">
        <v>411</v>
      </c>
      <c r="B601" s="258" t="s">
        <v>1214</v>
      </c>
      <c r="C601" s="258" t="s">
        <v>1202</v>
      </c>
      <c r="D601" s="258" t="s">
        <v>1215</v>
      </c>
      <c r="E601" s="339" t="s">
        <v>3101</v>
      </c>
      <c r="F601" s="264" t="s">
        <v>14807</v>
      </c>
      <c r="G601" s="299" t="s">
        <v>641</v>
      </c>
      <c r="H601" s="258"/>
      <c r="I601" s="258"/>
      <c r="J601" s="258" t="s">
        <v>1216</v>
      </c>
      <c r="K601" s="310" t="s">
        <v>16565</v>
      </c>
      <c r="L601" s="11" t="s">
        <v>704</v>
      </c>
      <c r="M601" s="11"/>
      <c r="N601" s="23"/>
      <c r="O601" s="23"/>
      <c r="P601" s="258" t="s">
        <v>4013</v>
      </c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 t="s">
        <v>1988</v>
      </c>
      <c r="AB601" s="23"/>
      <c r="AC601" s="23"/>
      <c r="AD601" s="23"/>
      <c r="AE601" s="11" t="s">
        <v>1431</v>
      </c>
      <c r="AF601" s="11">
        <v>227.56</v>
      </c>
      <c r="AG601" s="11"/>
      <c r="AH601" s="11"/>
      <c r="AI601" s="23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 t="s">
        <v>2742</v>
      </c>
      <c r="AX601" s="23"/>
      <c r="AY601" s="23"/>
      <c r="AZ601" s="11" t="s">
        <v>3102</v>
      </c>
      <c r="BA601" s="34" t="s">
        <v>634</v>
      </c>
      <c r="BB601" s="34"/>
      <c r="BC601" s="114"/>
      <c r="BD601" s="370"/>
      <c r="BE601" s="58"/>
    </row>
    <row r="602" spans="1:57" ht="15" customHeight="1" x14ac:dyDescent="0.25">
      <c r="A602" s="258">
        <v>572</v>
      </c>
      <c r="B602" s="258" t="s">
        <v>1668</v>
      </c>
      <c r="C602" s="258" t="s">
        <v>5</v>
      </c>
      <c r="D602" s="258" t="s">
        <v>1669</v>
      </c>
      <c r="E602" s="258" t="s">
        <v>1626</v>
      </c>
      <c r="F602" s="264" t="s">
        <v>14807</v>
      </c>
      <c r="G602" s="299" t="s">
        <v>625</v>
      </c>
      <c r="H602" s="258" t="s">
        <v>1857</v>
      </c>
      <c r="I602" s="258" t="s">
        <v>4750</v>
      </c>
      <c r="J602" s="258" t="s">
        <v>1670</v>
      </c>
      <c r="K602" s="310" t="s">
        <v>16566</v>
      </c>
      <c r="L602" s="11" t="s">
        <v>698</v>
      </c>
      <c r="M602" s="11"/>
      <c r="N602" s="23"/>
      <c r="O602" s="23"/>
      <c r="P602" s="258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 t="s">
        <v>6998</v>
      </c>
      <c r="AD602" s="23"/>
      <c r="AE602" s="23" t="s">
        <v>5825</v>
      </c>
      <c r="AF602" s="23">
        <v>261.58</v>
      </c>
      <c r="AG602" s="23"/>
      <c r="AH602" s="23"/>
      <c r="AI602" s="23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 t="s">
        <v>6153</v>
      </c>
      <c r="AX602" s="23"/>
      <c r="AY602" s="23"/>
      <c r="AZ602" s="11" t="s">
        <v>6998</v>
      </c>
      <c r="BA602" s="34"/>
      <c r="BB602" s="34"/>
      <c r="BC602" s="114"/>
      <c r="BD602" s="370"/>
      <c r="BE602" s="58"/>
    </row>
    <row r="603" spans="1:57" ht="15" customHeight="1" x14ac:dyDescent="0.25">
      <c r="A603" s="258">
        <v>210</v>
      </c>
      <c r="B603" s="300" t="s">
        <v>581</v>
      </c>
      <c r="C603" s="300" t="s">
        <v>558</v>
      </c>
      <c r="D603" s="341" t="s">
        <v>582</v>
      </c>
      <c r="E603" s="300" t="s">
        <v>579</v>
      </c>
      <c r="F603" s="264" t="s">
        <v>14807</v>
      </c>
      <c r="G603" s="361" t="s">
        <v>7699</v>
      </c>
      <c r="H603" s="334" t="s">
        <v>2021</v>
      </c>
      <c r="I603" s="334" t="s">
        <v>2461</v>
      </c>
      <c r="J603" s="256" t="s">
        <v>2035</v>
      </c>
      <c r="K603" s="237" t="s">
        <v>16567</v>
      </c>
      <c r="L603" s="12" t="s">
        <v>698</v>
      </c>
      <c r="M603" s="12"/>
      <c r="N603" s="12"/>
      <c r="O603" s="12"/>
      <c r="P603" s="258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12"/>
      <c r="AB603" s="12"/>
      <c r="AC603" s="12"/>
      <c r="AD603" s="12"/>
      <c r="AE603" s="12" t="s">
        <v>3019</v>
      </c>
      <c r="AF603" s="12">
        <v>293.79000000000002</v>
      </c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 t="s">
        <v>3375</v>
      </c>
      <c r="AX603" s="12"/>
      <c r="AY603" s="12"/>
      <c r="AZ603" s="12" t="s">
        <v>13385</v>
      </c>
      <c r="BA603" s="22"/>
      <c r="BB603" s="22"/>
      <c r="BC603" s="42"/>
      <c r="BD603" s="370"/>
      <c r="BE603" s="59"/>
    </row>
    <row r="604" spans="1:57" s="230" customFormat="1" ht="15" customHeight="1" x14ac:dyDescent="0.25">
      <c r="A604" s="297">
        <v>394</v>
      </c>
      <c r="B604" s="297" t="s">
        <v>1159</v>
      </c>
      <c r="C604" s="297" t="s">
        <v>1160</v>
      </c>
      <c r="D604" s="297" t="s">
        <v>1161</v>
      </c>
      <c r="E604" s="297" t="s">
        <v>1074</v>
      </c>
      <c r="F604" s="305" t="s">
        <v>14807</v>
      </c>
      <c r="G604" s="366" t="s">
        <v>628</v>
      </c>
      <c r="H604" s="297" t="s">
        <v>1431</v>
      </c>
      <c r="I604" s="297"/>
      <c r="J604" s="305" t="s">
        <v>1162</v>
      </c>
      <c r="K604" s="327" t="s">
        <v>16568</v>
      </c>
      <c r="L604" s="61" t="s">
        <v>698</v>
      </c>
      <c r="M604" s="61"/>
      <c r="N604" s="226"/>
      <c r="O604" s="226"/>
      <c r="P604" s="298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6"/>
      <c r="AB604" s="226"/>
      <c r="AC604" s="226"/>
      <c r="AD604" s="226"/>
      <c r="AE604" s="61"/>
      <c r="AF604" s="61"/>
      <c r="AG604" s="61"/>
      <c r="AH604" s="61"/>
      <c r="AI604" s="226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226"/>
      <c r="AY604" s="226"/>
      <c r="AZ604" s="61"/>
      <c r="BA604" s="236"/>
      <c r="BB604" s="236"/>
      <c r="BC604" s="241"/>
      <c r="BD604" s="371"/>
      <c r="BE604" s="251"/>
    </row>
    <row r="605" spans="1:57" ht="15" customHeight="1" x14ac:dyDescent="0.25">
      <c r="A605" s="258">
        <v>619</v>
      </c>
      <c r="B605" s="258" t="s">
        <v>19071</v>
      </c>
      <c r="C605" s="258" t="s">
        <v>1646</v>
      </c>
      <c r="D605" s="258" t="s">
        <v>1797</v>
      </c>
      <c r="E605" s="258" t="s">
        <v>1806</v>
      </c>
      <c r="F605" s="264" t="s">
        <v>14807</v>
      </c>
      <c r="G605" s="299" t="s">
        <v>683</v>
      </c>
      <c r="H605" s="258" t="s">
        <v>12602</v>
      </c>
      <c r="I605" s="258" t="s">
        <v>19072</v>
      </c>
      <c r="J605" s="258" t="s">
        <v>1798</v>
      </c>
      <c r="K605" s="310" t="s">
        <v>16569</v>
      </c>
      <c r="L605" s="11" t="s">
        <v>764</v>
      </c>
      <c r="M605" s="11"/>
      <c r="N605" s="23"/>
      <c r="O605" s="23"/>
      <c r="P605" s="258"/>
      <c r="Q605" s="23" t="s">
        <v>14269</v>
      </c>
      <c r="R605" s="23"/>
      <c r="S605" s="23"/>
      <c r="T605" s="23"/>
      <c r="U605" s="23"/>
      <c r="V605" s="23"/>
      <c r="W605" s="23"/>
      <c r="X605" s="23"/>
      <c r="Y605" s="23"/>
      <c r="Z605" s="23"/>
      <c r="AA605" s="23" t="s">
        <v>22513</v>
      </c>
      <c r="AB605" s="23"/>
      <c r="AC605" s="23"/>
      <c r="AD605" s="23"/>
      <c r="AE605" s="23" t="s">
        <v>20001</v>
      </c>
      <c r="AF605" s="23">
        <v>194.09</v>
      </c>
      <c r="AG605" s="23"/>
      <c r="AH605" s="23"/>
      <c r="AI605" s="23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 t="s">
        <v>21990</v>
      </c>
      <c r="AX605" s="23"/>
      <c r="AY605" s="23"/>
      <c r="AZ605" s="11"/>
      <c r="BA605" s="34"/>
      <c r="BB605" s="34"/>
      <c r="BC605" s="114"/>
      <c r="BD605" s="370"/>
      <c r="BE605" s="58"/>
    </row>
    <row r="606" spans="1:57" ht="45" customHeight="1" x14ac:dyDescent="0.25">
      <c r="A606" s="258">
        <v>294</v>
      </c>
      <c r="B606" s="258" t="s">
        <v>786</v>
      </c>
      <c r="C606" s="258" t="s">
        <v>787</v>
      </c>
      <c r="D606" s="258" t="s">
        <v>788</v>
      </c>
      <c r="E606" s="258" t="s">
        <v>756</v>
      </c>
      <c r="F606" s="264" t="s">
        <v>14807</v>
      </c>
      <c r="G606" s="299" t="s">
        <v>628</v>
      </c>
      <c r="H606" s="258" t="s">
        <v>1016</v>
      </c>
      <c r="I606" s="258"/>
      <c r="J606" s="258" t="s">
        <v>789</v>
      </c>
      <c r="K606" s="310" t="s">
        <v>16570</v>
      </c>
      <c r="L606" s="11" t="s">
        <v>678</v>
      </c>
      <c r="M606" s="11"/>
      <c r="N606" s="23"/>
      <c r="O606" s="23"/>
      <c r="P606" s="258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 t="s">
        <v>2018</v>
      </c>
      <c r="AB606" s="23"/>
      <c r="AC606" s="23"/>
      <c r="AD606" s="23"/>
      <c r="AE606" s="11" t="s">
        <v>1626</v>
      </c>
      <c r="AF606" s="11">
        <v>84.6</v>
      </c>
      <c r="AG606" s="11"/>
      <c r="AH606" s="11"/>
      <c r="AI606" s="23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 t="s">
        <v>2753</v>
      </c>
      <c r="AX606" s="23"/>
      <c r="AY606" s="23"/>
      <c r="AZ606" s="11" t="s">
        <v>3102</v>
      </c>
      <c r="BA606" s="34"/>
      <c r="BB606" s="34"/>
      <c r="BC606" s="114"/>
      <c r="BD606" s="370"/>
      <c r="BE606" s="58"/>
    </row>
    <row r="607" spans="1:57" ht="30" customHeight="1" x14ac:dyDescent="0.25">
      <c r="A607" s="258">
        <v>474</v>
      </c>
      <c r="B607" s="258" t="s">
        <v>1402</v>
      </c>
      <c r="C607" s="258" t="s">
        <v>1286</v>
      </c>
      <c r="D607" s="258" t="s">
        <v>1403</v>
      </c>
      <c r="E607" s="258" t="s">
        <v>1419</v>
      </c>
      <c r="F607" s="264" t="s">
        <v>14807</v>
      </c>
      <c r="G607" s="299" t="s">
        <v>680</v>
      </c>
      <c r="H607" s="258"/>
      <c r="I607" s="258"/>
      <c r="J607" s="258" t="s">
        <v>1404</v>
      </c>
      <c r="K607" s="310" t="s">
        <v>16571</v>
      </c>
      <c r="L607" s="11" t="s">
        <v>704</v>
      </c>
      <c r="M607" s="11"/>
      <c r="N607" s="23"/>
      <c r="O607" s="23"/>
      <c r="P607" s="258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 t="s">
        <v>2236</v>
      </c>
      <c r="AF607" s="23">
        <v>251.04</v>
      </c>
      <c r="AG607" s="23"/>
      <c r="AH607" s="23"/>
      <c r="AI607" s="23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 t="s">
        <v>2636</v>
      </c>
      <c r="AX607" s="23"/>
      <c r="AY607" s="23"/>
      <c r="AZ607" s="11" t="s">
        <v>3278</v>
      </c>
      <c r="BA607" s="34"/>
      <c r="BB607" s="34"/>
      <c r="BC607" s="114"/>
      <c r="BD607" s="370"/>
      <c r="BE607" s="58"/>
    </row>
    <row r="608" spans="1:57" ht="30" customHeight="1" x14ac:dyDescent="0.25">
      <c r="A608" s="258">
        <v>240</v>
      </c>
      <c r="B608" s="264" t="s">
        <v>648</v>
      </c>
      <c r="C608" s="264">
        <v>2010</v>
      </c>
      <c r="D608" s="264" t="s">
        <v>649</v>
      </c>
      <c r="E608" s="264" t="s">
        <v>579</v>
      </c>
      <c r="F608" s="264" t="s">
        <v>14807</v>
      </c>
      <c r="G608" s="360" t="s">
        <v>680</v>
      </c>
      <c r="H608" s="264" t="s">
        <v>988</v>
      </c>
      <c r="I608" s="264" t="s">
        <v>14537</v>
      </c>
      <c r="J608" s="264" t="s">
        <v>869</v>
      </c>
      <c r="K608" s="109" t="s">
        <v>16572</v>
      </c>
      <c r="L608" s="11" t="s">
        <v>678</v>
      </c>
      <c r="M608" s="11"/>
      <c r="N608" s="23"/>
      <c r="O608" s="23"/>
      <c r="P608" s="258" t="s">
        <v>2479</v>
      </c>
      <c r="Q608" s="23"/>
      <c r="R608" s="23" t="s">
        <v>13501</v>
      </c>
      <c r="S608" s="23"/>
      <c r="T608" s="23"/>
      <c r="U608" s="23"/>
      <c r="V608" s="23"/>
      <c r="W608" s="23"/>
      <c r="X608" s="23"/>
      <c r="Y608" s="23"/>
      <c r="Z608" s="23"/>
      <c r="AA608" s="23" t="s">
        <v>14919</v>
      </c>
      <c r="AB608" s="23"/>
      <c r="AC608" s="23" t="s">
        <v>18273</v>
      </c>
      <c r="AD608" s="23"/>
      <c r="AE608" s="11"/>
      <c r="AF608" s="11"/>
      <c r="AG608" s="11"/>
      <c r="AH608" s="11"/>
      <c r="AI608" s="23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 t="s">
        <v>14806</v>
      </c>
      <c r="AX608" s="23"/>
      <c r="AY608" s="23"/>
      <c r="AZ608" s="11" t="s">
        <v>18393</v>
      </c>
      <c r="BA608" s="34"/>
      <c r="BB608" s="34"/>
      <c r="BC608" s="114"/>
      <c r="BD608" s="370"/>
      <c r="BE608" s="58"/>
    </row>
    <row r="609" spans="1:57" ht="30" customHeight="1" x14ac:dyDescent="0.25">
      <c r="A609" s="258">
        <v>388</v>
      </c>
      <c r="B609" s="258" t="s">
        <v>1141</v>
      </c>
      <c r="C609" s="258" t="s">
        <v>305</v>
      </c>
      <c r="D609" s="258" t="s">
        <v>1142</v>
      </c>
      <c r="E609" s="258" t="s">
        <v>1074</v>
      </c>
      <c r="F609" s="264" t="s">
        <v>14807</v>
      </c>
      <c r="G609" s="299" t="s">
        <v>5780</v>
      </c>
      <c r="H609" s="258" t="s">
        <v>1074</v>
      </c>
      <c r="I609" s="258" t="s">
        <v>5048</v>
      </c>
      <c r="J609" s="258"/>
      <c r="K609" s="310" t="s">
        <v>16171</v>
      </c>
      <c r="L609" s="11" t="s">
        <v>704</v>
      </c>
      <c r="M609" s="11"/>
      <c r="N609" s="23"/>
      <c r="O609" s="23"/>
      <c r="P609" s="258" t="s">
        <v>2519</v>
      </c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11"/>
      <c r="AF609" s="11"/>
      <c r="AG609" s="11"/>
      <c r="AH609" s="11"/>
      <c r="AI609" s="23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23"/>
      <c r="AY609" s="23"/>
      <c r="AZ609" s="11"/>
      <c r="BA609" s="36" t="s">
        <v>4947</v>
      </c>
      <c r="BB609" s="36"/>
      <c r="BC609" s="114"/>
      <c r="BD609" s="371"/>
      <c r="BE609" s="58"/>
    </row>
    <row r="610" spans="1:57" ht="30" customHeight="1" x14ac:dyDescent="0.25">
      <c r="A610" s="258">
        <v>135</v>
      </c>
      <c r="B610" s="263" t="s">
        <v>244</v>
      </c>
      <c r="C610" s="263" t="s">
        <v>50</v>
      </c>
      <c r="D610" s="263" t="s">
        <v>245</v>
      </c>
      <c r="E610" s="263" t="s">
        <v>166</v>
      </c>
      <c r="F610" s="264" t="s">
        <v>14807</v>
      </c>
      <c r="G610" s="299" t="s">
        <v>3367</v>
      </c>
      <c r="H610" s="256" t="s">
        <v>2021</v>
      </c>
      <c r="I610" s="256" t="s">
        <v>2457</v>
      </c>
      <c r="J610" s="256" t="s">
        <v>2842</v>
      </c>
      <c r="K610" s="237" t="s">
        <v>16573</v>
      </c>
      <c r="L610" s="12" t="s">
        <v>678</v>
      </c>
      <c r="M610" s="12"/>
      <c r="N610" s="14"/>
      <c r="O610" s="14"/>
      <c r="P610" s="258" t="s">
        <v>5656</v>
      </c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12"/>
      <c r="AB610" s="12"/>
      <c r="AC610" s="12"/>
      <c r="AD610" s="12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 t="s">
        <v>5293</v>
      </c>
      <c r="AX610" s="12"/>
      <c r="AY610" s="12"/>
      <c r="AZ610" s="12" t="s">
        <v>3102</v>
      </c>
      <c r="BA610" s="22"/>
      <c r="BB610" s="22"/>
      <c r="BC610" s="42"/>
      <c r="BD610" s="370"/>
      <c r="BE610" s="59"/>
    </row>
    <row r="611" spans="1:57" ht="45" customHeight="1" x14ac:dyDescent="0.25">
      <c r="A611" s="258">
        <v>99</v>
      </c>
      <c r="B611" s="263" t="s">
        <v>198</v>
      </c>
      <c r="C611" s="263" t="s">
        <v>197</v>
      </c>
      <c r="D611" s="263" t="s">
        <v>199</v>
      </c>
      <c r="E611" s="295" t="s">
        <v>3669</v>
      </c>
      <c r="F611" s="264" t="s">
        <v>14807</v>
      </c>
      <c r="G611" s="295" t="s">
        <v>683</v>
      </c>
      <c r="H611" s="256"/>
      <c r="I611" s="256"/>
      <c r="J611" s="256" t="s">
        <v>857</v>
      </c>
      <c r="K611" s="237" t="s">
        <v>16574</v>
      </c>
      <c r="L611" s="12" t="s">
        <v>764</v>
      </c>
      <c r="M611" s="12"/>
      <c r="N611" s="12"/>
      <c r="O611" s="12"/>
      <c r="P611" s="263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20" t="s">
        <v>3670</v>
      </c>
      <c r="BB611" s="20"/>
      <c r="BC611" s="42"/>
      <c r="BD611" s="370"/>
      <c r="BE611" s="59"/>
    </row>
    <row r="612" spans="1:57" ht="15" customHeight="1" x14ac:dyDescent="0.25">
      <c r="A612" s="258">
        <v>180</v>
      </c>
      <c r="B612" s="258" t="s">
        <v>393</v>
      </c>
      <c r="C612" s="258" t="s">
        <v>26</v>
      </c>
      <c r="D612" s="258" t="s">
        <v>452</v>
      </c>
      <c r="E612" s="258" t="s">
        <v>394</v>
      </c>
      <c r="F612" s="264" t="s">
        <v>14807</v>
      </c>
      <c r="G612" s="299" t="s">
        <v>3367</v>
      </c>
      <c r="H612" s="295"/>
      <c r="I612" s="295"/>
      <c r="J612" s="295"/>
      <c r="K612" s="312"/>
      <c r="L612" s="17"/>
      <c r="M612" s="17"/>
      <c r="N612" s="16"/>
      <c r="O612" s="16"/>
      <c r="P612" s="263" t="s">
        <v>2189</v>
      </c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7"/>
      <c r="AB612" s="17"/>
      <c r="AC612" s="17"/>
      <c r="AD612" s="12"/>
      <c r="AE612" s="12"/>
      <c r="AF612" s="12"/>
      <c r="AG612" s="12"/>
      <c r="AH612" s="12"/>
      <c r="AI612" s="19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4"/>
      <c r="AX612" s="17"/>
      <c r="AY612" s="17"/>
      <c r="AZ612" s="14"/>
      <c r="BA612" s="22"/>
      <c r="BB612" s="22"/>
      <c r="BC612" s="114"/>
      <c r="BD612" s="370"/>
      <c r="BE612" s="58"/>
    </row>
    <row r="613" spans="1:57" ht="15" customHeight="1" x14ac:dyDescent="0.25">
      <c r="A613" s="258">
        <v>579</v>
      </c>
      <c r="B613" s="258" t="s">
        <v>1686</v>
      </c>
      <c r="C613" s="258" t="s">
        <v>1626</v>
      </c>
      <c r="D613" s="258" t="s">
        <v>1687</v>
      </c>
      <c r="E613" s="258" t="s">
        <v>3669</v>
      </c>
      <c r="F613" s="264" t="s">
        <v>14807</v>
      </c>
      <c r="G613" s="299" t="s">
        <v>686</v>
      </c>
      <c r="H613" s="258" t="s">
        <v>1806</v>
      </c>
      <c r="I613" s="258" t="s">
        <v>2720</v>
      </c>
      <c r="J613" s="258" t="s">
        <v>2840</v>
      </c>
      <c r="K613" s="310" t="s">
        <v>16575</v>
      </c>
      <c r="L613" s="11" t="s">
        <v>678</v>
      </c>
      <c r="M613" s="11"/>
      <c r="N613" s="23"/>
      <c r="O613" s="23"/>
      <c r="P613" s="295" t="s">
        <v>2839</v>
      </c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23"/>
      <c r="AB613" s="23"/>
      <c r="AC613" s="23"/>
      <c r="AD613" s="23"/>
      <c r="AE613" s="23"/>
      <c r="AF613" s="23"/>
      <c r="AG613" s="23"/>
      <c r="AH613" s="23"/>
      <c r="AI613" s="23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23"/>
      <c r="AY613" s="23"/>
      <c r="AZ613" s="11"/>
      <c r="BA613" s="20" t="s">
        <v>3677</v>
      </c>
      <c r="BB613" s="20"/>
      <c r="BC613" s="114"/>
      <c r="BD613" s="370"/>
      <c r="BE613" s="58"/>
    </row>
    <row r="614" spans="1:57" ht="15" customHeight="1" x14ac:dyDescent="0.25">
      <c r="A614" s="258">
        <v>25</v>
      </c>
      <c r="B614" s="258" t="s">
        <v>34</v>
      </c>
      <c r="C614" s="258" t="s">
        <v>35</v>
      </c>
      <c r="D614" s="258" t="s">
        <v>36</v>
      </c>
      <c r="E614" s="258" t="s">
        <v>28</v>
      </c>
      <c r="F614" s="264" t="s">
        <v>14807</v>
      </c>
      <c r="G614" s="299" t="s">
        <v>3367</v>
      </c>
      <c r="H614" s="256" t="s">
        <v>329</v>
      </c>
      <c r="I614" s="256" t="s">
        <v>6274</v>
      </c>
      <c r="J614" s="256" t="s">
        <v>423</v>
      </c>
      <c r="K614" s="237" t="s">
        <v>16576</v>
      </c>
      <c r="L614" s="12" t="s">
        <v>411</v>
      </c>
      <c r="M614" s="12"/>
      <c r="N614" s="15" t="s">
        <v>6499</v>
      </c>
      <c r="O614" s="15"/>
      <c r="P614" s="258" t="s">
        <v>2839</v>
      </c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12" t="s">
        <v>1857</v>
      </c>
      <c r="AB614" s="12"/>
      <c r="AC614" s="14" t="s">
        <v>6443</v>
      </c>
      <c r="AD614" s="12"/>
      <c r="AE614" s="14"/>
      <c r="AF614" s="14"/>
      <c r="AG614" s="14"/>
      <c r="AH614" s="14"/>
      <c r="AI614" s="15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 t="s">
        <v>6157</v>
      </c>
      <c r="AX614" s="17"/>
      <c r="AY614" s="17"/>
      <c r="AZ614" s="14" t="s">
        <v>13185</v>
      </c>
      <c r="BA614" s="22"/>
      <c r="BB614" s="22"/>
      <c r="BC614" s="114"/>
      <c r="BD614" s="370"/>
      <c r="BE614" s="58"/>
    </row>
    <row r="615" spans="1:57" ht="60" x14ac:dyDescent="0.25">
      <c r="A615" s="258">
        <v>29</v>
      </c>
      <c r="B615" s="258" t="s">
        <v>42</v>
      </c>
      <c r="C615" s="258" t="s">
        <v>35</v>
      </c>
      <c r="D615" s="258" t="s">
        <v>36</v>
      </c>
      <c r="E615" s="258" t="s">
        <v>28</v>
      </c>
      <c r="F615" s="264" t="s">
        <v>14807</v>
      </c>
      <c r="G615" s="299" t="s">
        <v>3367</v>
      </c>
      <c r="H615" s="256" t="s">
        <v>329</v>
      </c>
      <c r="I615" s="256" t="s">
        <v>6275</v>
      </c>
      <c r="J615" s="256" t="s">
        <v>426</v>
      </c>
      <c r="K615" s="237" t="s">
        <v>16577</v>
      </c>
      <c r="L615" s="12" t="s">
        <v>411</v>
      </c>
      <c r="M615" s="12"/>
      <c r="N615" s="15"/>
      <c r="O615" s="15"/>
      <c r="P615" s="263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 t="s">
        <v>1857</v>
      </c>
      <c r="AB615" s="12"/>
      <c r="AC615" s="12"/>
      <c r="AD615" s="12"/>
      <c r="AE615" s="12"/>
      <c r="AF615" s="12"/>
      <c r="AG615" s="12"/>
      <c r="AH615" s="12"/>
      <c r="AI615" s="19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4" t="s">
        <v>6165</v>
      </c>
      <c r="AX615" s="17"/>
      <c r="AY615" s="17"/>
      <c r="AZ615" s="14" t="s">
        <v>7441</v>
      </c>
      <c r="BA615" s="22"/>
      <c r="BB615" s="22"/>
      <c r="BC615" s="114"/>
      <c r="BD615" s="370"/>
      <c r="BE615" s="58"/>
    </row>
    <row r="616" spans="1:57" ht="57" customHeight="1" x14ac:dyDescent="0.25">
      <c r="A616" s="258">
        <v>416</v>
      </c>
      <c r="B616" s="258" t="s">
        <v>1229</v>
      </c>
      <c r="C616" s="258" t="s">
        <v>1202</v>
      </c>
      <c r="D616" s="258" t="s">
        <v>1230</v>
      </c>
      <c r="E616" s="258" t="s">
        <v>1245</v>
      </c>
      <c r="F616" s="264" t="s">
        <v>14807</v>
      </c>
      <c r="G616" s="299" t="s">
        <v>647</v>
      </c>
      <c r="H616" s="258"/>
      <c r="I616" s="258"/>
      <c r="J616" s="258" t="s">
        <v>1231</v>
      </c>
      <c r="K616" s="310" t="s">
        <v>16578</v>
      </c>
      <c r="L616" s="11" t="s">
        <v>698</v>
      </c>
      <c r="M616" s="11"/>
      <c r="N616" s="23"/>
      <c r="O616" s="23"/>
      <c r="P616" s="263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23" t="s">
        <v>2167</v>
      </c>
      <c r="AB616" s="23"/>
      <c r="AC616" s="35" t="s">
        <v>4395</v>
      </c>
      <c r="AD616" s="23"/>
      <c r="AE616" s="11"/>
      <c r="AF616" s="11"/>
      <c r="AG616" s="11"/>
      <c r="AH616" s="11"/>
      <c r="AI616" s="23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 t="s">
        <v>3278</v>
      </c>
      <c r="AX616" s="23"/>
      <c r="AY616" s="23"/>
      <c r="AZ616" s="11" t="s">
        <v>4310</v>
      </c>
      <c r="BA616" s="34"/>
      <c r="BB616" s="34"/>
      <c r="BC616" s="114"/>
      <c r="BD616" s="370"/>
      <c r="BE616" s="58"/>
    </row>
    <row r="617" spans="1:57" ht="30" customHeight="1" x14ac:dyDescent="0.25">
      <c r="A617" s="258">
        <v>116</v>
      </c>
      <c r="B617" s="258" t="s">
        <v>360</v>
      </c>
      <c r="C617" s="258" t="s">
        <v>359</v>
      </c>
      <c r="D617" s="258" t="s">
        <v>361</v>
      </c>
      <c r="E617" s="258" t="s">
        <v>389</v>
      </c>
      <c r="F617" s="264" t="s">
        <v>14807</v>
      </c>
      <c r="G617" s="295" t="s">
        <v>647</v>
      </c>
      <c r="H617" s="256"/>
      <c r="I617" s="256"/>
      <c r="J617" s="256" t="s">
        <v>906</v>
      </c>
      <c r="K617" s="237" t="s">
        <v>16579</v>
      </c>
      <c r="L617" s="12" t="s">
        <v>704</v>
      </c>
      <c r="M617" s="12"/>
      <c r="N617" s="12"/>
      <c r="O617" s="12"/>
      <c r="P617" s="258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12" t="s">
        <v>1626</v>
      </c>
      <c r="AB617" s="12"/>
      <c r="AC617" s="12" t="s">
        <v>2479</v>
      </c>
      <c r="AD617" s="12"/>
      <c r="AE617" s="12" t="s">
        <v>1000</v>
      </c>
      <c r="AF617" s="12">
        <v>257</v>
      </c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 t="s">
        <v>2540</v>
      </c>
      <c r="AX617" s="12"/>
      <c r="AY617" s="12"/>
      <c r="AZ617" s="12" t="s">
        <v>3101</v>
      </c>
      <c r="BA617" s="22"/>
      <c r="BB617" s="22"/>
      <c r="BC617" s="42"/>
      <c r="BD617" s="370"/>
      <c r="BE617" s="59"/>
    </row>
    <row r="618" spans="1:57" ht="15" customHeight="1" x14ac:dyDescent="0.25">
      <c r="A618" s="258">
        <v>265</v>
      </c>
      <c r="B618" s="258" t="s">
        <v>689</v>
      </c>
      <c r="C618" s="258" t="s">
        <v>579</v>
      </c>
      <c r="D618" s="258" t="s">
        <v>724</v>
      </c>
      <c r="E618" s="258" t="s">
        <v>579</v>
      </c>
      <c r="F618" s="341" t="s">
        <v>5348</v>
      </c>
      <c r="G618" s="264" t="s">
        <v>684</v>
      </c>
      <c r="H618" s="258" t="s">
        <v>3477</v>
      </c>
      <c r="I618" s="258" t="s">
        <v>1074</v>
      </c>
      <c r="J618" s="258" t="s">
        <v>900</v>
      </c>
      <c r="K618" s="310"/>
      <c r="L618" s="11" t="s">
        <v>901</v>
      </c>
      <c r="M618" s="11"/>
      <c r="N618" s="23"/>
      <c r="O618" s="23"/>
      <c r="P618" s="263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23" t="s">
        <v>1873</v>
      </c>
      <c r="AB618" s="23"/>
      <c r="AC618" s="23" t="s">
        <v>5212</v>
      </c>
      <c r="AD618" s="23"/>
      <c r="AE618" s="11"/>
      <c r="AF618" s="11"/>
      <c r="AG618" s="11"/>
      <c r="AH618" s="11"/>
      <c r="AI618" s="23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 t="s">
        <v>4258</v>
      </c>
      <c r="AX618" s="23"/>
      <c r="AY618" s="23"/>
      <c r="AZ618" s="11" t="s">
        <v>5244</v>
      </c>
      <c r="BA618" s="34"/>
      <c r="BB618" s="34"/>
      <c r="BC618" s="114"/>
      <c r="BD618" s="370"/>
      <c r="BE618" s="58"/>
    </row>
    <row r="619" spans="1:57" ht="30" customHeight="1" x14ac:dyDescent="0.25">
      <c r="A619" s="258">
        <v>79</v>
      </c>
      <c r="B619" s="338" t="s">
        <v>381</v>
      </c>
      <c r="C619" s="338" t="s">
        <v>327</v>
      </c>
      <c r="D619" s="338" t="s">
        <v>390</v>
      </c>
      <c r="E619" s="338" t="s">
        <v>389</v>
      </c>
      <c r="F619" s="264" t="s">
        <v>14807</v>
      </c>
      <c r="G619" s="361" t="s">
        <v>3368</v>
      </c>
      <c r="H619" s="263"/>
      <c r="I619" s="263"/>
      <c r="J619" s="263" t="s">
        <v>2270</v>
      </c>
      <c r="K619" s="309" t="s">
        <v>16580</v>
      </c>
      <c r="L619" s="12" t="s">
        <v>678</v>
      </c>
      <c r="M619" s="12"/>
      <c r="N619" s="12"/>
      <c r="O619" s="12"/>
      <c r="P619" s="258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12"/>
      <c r="AB619" s="12"/>
      <c r="AC619" s="12"/>
      <c r="AD619" s="12"/>
      <c r="AE619" s="12" t="s">
        <v>2246</v>
      </c>
      <c r="AF619" s="12">
        <v>231.9</v>
      </c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 t="s">
        <v>2636</v>
      </c>
      <c r="AX619" s="12"/>
      <c r="AY619" s="12"/>
      <c r="AZ619" s="12" t="s">
        <v>3102</v>
      </c>
      <c r="BA619" s="22"/>
      <c r="BB619" s="22"/>
      <c r="BC619" s="42"/>
      <c r="BD619" s="370"/>
      <c r="BE619" s="59"/>
    </row>
    <row r="620" spans="1:57" s="230" customFormat="1" ht="30" customHeight="1" x14ac:dyDescent="0.25">
      <c r="A620" s="297">
        <v>493</v>
      </c>
      <c r="B620" s="297" t="s">
        <v>1459</v>
      </c>
      <c r="C620" s="297" t="s">
        <v>44</v>
      </c>
      <c r="D620" s="297" t="s">
        <v>1460</v>
      </c>
      <c r="E620" s="297" t="s">
        <v>1419</v>
      </c>
      <c r="F620" s="305" t="s">
        <v>14807</v>
      </c>
      <c r="G620" s="366" t="s">
        <v>628</v>
      </c>
      <c r="H620" s="305" t="s">
        <v>2696</v>
      </c>
      <c r="I620" s="305" t="s">
        <v>4017</v>
      </c>
      <c r="J620" s="305" t="s">
        <v>1461</v>
      </c>
      <c r="K620" s="327" t="s">
        <v>16383</v>
      </c>
      <c r="L620" s="61" t="s">
        <v>678</v>
      </c>
      <c r="M620" s="61"/>
      <c r="N620" s="226"/>
      <c r="O620" s="226"/>
      <c r="P620" s="298"/>
      <c r="Q620" s="224"/>
      <c r="R620" s="224"/>
      <c r="S620" s="224"/>
      <c r="T620" s="224"/>
      <c r="U620" s="224"/>
      <c r="V620" s="224"/>
      <c r="W620" s="224"/>
      <c r="X620" s="224"/>
      <c r="Y620" s="224"/>
      <c r="Z620" s="224"/>
      <c r="AA620" s="226"/>
      <c r="AB620" s="226"/>
      <c r="AC620" s="226" t="s">
        <v>5335</v>
      </c>
      <c r="AD620" s="226"/>
      <c r="AE620" s="226"/>
      <c r="AF620" s="226"/>
      <c r="AG620" s="226"/>
      <c r="AH620" s="226"/>
      <c r="AI620" s="226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 t="s">
        <v>5032</v>
      </c>
      <c r="AX620" s="226"/>
      <c r="AY620" s="226"/>
      <c r="AZ620" s="61" t="s">
        <v>5342</v>
      </c>
      <c r="BA620" s="236"/>
      <c r="BB620" s="236"/>
      <c r="BC620" s="241"/>
      <c r="BD620" s="371"/>
      <c r="BE620" s="251"/>
    </row>
    <row r="621" spans="1:57" ht="30" customHeight="1" x14ac:dyDescent="0.25">
      <c r="A621" s="258">
        <v>111</v>
      </c>
      <c r="B621" s="258" t="s">
        <v>350</v>
      </c>
      <c r="C621" s="258" t="s">
        <v>11</v>
      </c>
      <c r="D621" s="258" t="s">
        <v>351</v>
      </c>
      <c r="E621" s="258" t="s">
        <v>331</v>
      </c>
      <c r="F621" s="264" t="s">
        <v>14807</v>
      </c>
      <c r="G621" s="295" t="s">
        <v>640</v>
      </c>
      <c r="H621" s="301" t="s">
        <v>988</v>
      </c>
      <c r="I621" s="301" t="s">
        <v>2726</v>
      </c>
      <c r="J621" s="301" t="s">
        <v>828</v>
      </c>
      <c r="K621" s="313" t="s">
        <v>16581</v>
      </c>
      <c r="L621" s="17" t="s">
        <v>552</v>
      </c>
      <c r="M621" s="17"/>
      <c r="N621" s="18"/>
      <c r="O621" s="18"/>
      <c r="P621" s="258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17" t="s">
        <v>5342</v>
      </c>
      <c r="AB621" s="17"/>
      <c r="AC621" s="17" t="s">
        <v>5858</v>
      </c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29" t="s">
        <v>5055</v>
      </c>
      <c r="AX621" s="17"/>
      <c r="AY621" s="17"/>
      <c r="AZ621" s="29" t="s">
        <v>5909</v>
      </c>
      <c r="BA621" s="22"/>
      <c r="BB621" s="22"/>
      <c r="BC621" s="42"/>
      <c r="BD621" s="370"/>
      <c r="BE621" s="59"/>
    </row>
    <row r="622" spans="1:57" ht="15" customHeight="1" x14ac:dyDescent="0.25">
      <c r="A622" s="258">
        <v>4</v>
      </c>
      <c r="B622" s="258" t="s">
        <v>90</v>
      </c>
      <c r="C622" s="339">
        <v>40469</v>
      </c>
      <c r="D622" s="258" t="s">
        <v>91</v>
      </c>
      <c r="E622" s="339" t="s">
        <v>11</v>
      </c>
      <c r="F622" s="264" t="s">
        <v>14807</v>
      </c>
      <c r="G622" s="299" t="s">
        <v>4996</v>
      </c>
      <c r="H622" s="263" t="s">
        <v>18</v>
      </c>
      <c r="I622" s="263" t="s">
        <v>6737</v>
      </c>
      <c r="J622" s="263" t="s">
        <v>460</v>
      </c>
      <c r="K622" s="309" t="s">
        <v>16582</v>
      </c>
      <c r="L622" s="12" t="s">
        <v>444</v>
      </c>
      <c r="M622" s="12"/>
      <c r="N622" s="19"/>
      <c r="O622" s="19"/>
      <c r="P622" s="295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2" t="s">
        <v>7427</v>
      </c>
      <c r="AB622" s="12"/>
      <c r="AC622" s="12" t="s">
        <v>8762</v>
      </c>
      <c r="AD622" s="12"/>
      <c r="AE622" s="12"/>
      <c r="AF622" s="12"/>
      <c r="AG622" s="12"/>
      <c r="AH622" s="12"/>
      <c r="AI622" s="19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 t="s">
        <v>7208</v>
      </c>
      <c r="AX622" s="25"/>
      <c r="AY622" s="25"/>
      <c r="AZ622" s="12" t="s">
        <v>8794</v>
      </c>
      <c r="BA622" s="36" t="s">
        <v>4948</v>
      </c>
      <c r="BB622" s="36"/>
      <c r="BC622" s="114"/>
      <c r="BD622" s="370"/>
      <c r="BE622" s="58"/>
    </row>
    <row r="623" spans="1:57" ht="45" customHeight="1" x14ac:dyDescent="0.25">
      <c r="A623" s="258">
        <v>197</v>
      </c>
      <c r="B623" s="263" t="s">
        <v>539</v>
      </c>
      <c r="C623" s="263" t="s">
        <v>540</v>
      </c>
      <c r="D623" s="258" t="s">
        <v>541</v>
      </c>
      <c r="E623" s="263" t="s">
        <v>553</v>
      </c>
      <c r="F623" s="264" t="s">
        <v>14807</v>
      </c>
      <c r="G623" s="299" t="s">
        <v>3367</v>
      </c>
      <c r="H623" s="332"/>
      <c r="I623" s="332"/>
      <c r="J623" s="256" t="s">
        <v>542</v>
      </c>
      <c r="K623" s="237" t="s">
        <v>16583</v>
      </c>
      <c r="L623" s="12" t="s">
        <v>411</v>
      </c>
      <c r="M623" s="12"/>
      <c r="N623" s="14"/>
      <c r="O623" s="14"/>
      <c r="P623" s="263" t="s">
        <v>5541</v>
      </c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4"/>
      <c r="AX623" s="12"/>
      <c r="AY623" s="12"/>
      <c r="AZ623" s="14"/>
      <c r="BA623" s="22"/>
      <c r="BB623" s="22"/>
      <c r="BC623" s="42"/>
      <c r="BD623" s="370"/>
      <c r="BE623" s="59"/>
    </row>
    <row r="624" spans="1:57" ht="15" customHeight="1" x14ac:dyDescent="0.25">
      <c r="A624" s="258">
        <v>345</v>
      </c>
      <c r="B624" s="258" t="s">
        <v>975</v>
      </c>
      <c r="C624" s="258" t="s">
        <v>927</v>
      </c>
      <c r="D624" s="258" t="s">
        <v>976</v>
      </c>
      <c r="E624" s="258" t="s">
        <v>957</v>
      </c>
      <c r="F624" s="264" t="s">
        <v>14807</v>
      </c>
      <c r="G624" s="299" t="s">
        <v>14633</v>
      </c>
      <c r="H624" s="258"/>
      <c r="I624" s="258"/>
      <c r="J624" s="258" t="s">
        <v>977</v>
      </c>
      <c r="K624" s="310" t="s">
        <v>16584</v>
      </c>
      <c r="L624" s="11" t="s">
        <v>678</v>
      </c>
      <c r="M624" s="11"/>
      <c r="N624" s="23"/>
      <c r="O624" s="23"/>
      <c r="P624" s="263" t="s">
        <v>2479</v>
      </c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3"/>
      <c r="AB624" s="23"/>
      <c r="AC624" s="23"/>
      <c r="AD624" s="23"/>
      <c r="AE624" s="11"/>
      <c r="AF624" s="11"/>
      <c r="AG624" s="11"/>
      <c r="AH624" s="11"/>
      <c r="AI624" s="23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23"/>
      <c r="AY624" s="23"/>
      <c r="AZ624" s="11"/>
      <c r="BA624" s="34"/>
      <c r="BB624" s="34"/>
      <c r="BC624" s="114"/>
      <c r="BD624" s="370"/>
      <c r="BE624" s="58"/>
    </row>
    <row r="625" spans="1:57" s="230" customFormat="1" ht="15" customHeight="1" x14ac:dyDescent="0.25">
      <c r="A625" s="297">
        <v>477</v>
      </c>
      <c r="B625" s="297" t="s">
        <v>1411</v>
      </c>
      <c r="C625" s="297" t="s">
        <v>1286</v>
      </c>
      <c r="D625" s="297" t="s">
        <v>1412</v>
      </c>
      <c r="E625" s="347" t="s">
        <v>3101</v>
      </c>
      <c r="F625" s="341" t="s">
        <v>5348</v>
      </c>
      <c r="G625" s="305" t="s">
        <v>625</v>
      </c>
      <c r="H625" s="297"/>
      <c r="I625" s="297"/>
      <c r="J625" s="297" t="s">
        <v>1413</v>
      </c>
      <c r="K625" s="323" t="s">
        <v>16585</v>
      </c>
      <c r="L625" s="61" t="s">
        <v>678</v>
      </c>
      <c r="M625" s="61"/>
      <c r="N625" s="226"/>
      <c r="O625" s="226"/>
      <c r="P625" s="297" t="s">
        <v>11515</v>
      </c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226"/>
      <c r="AY625" s="226"/>
      <c r="AZ625" s="61"/>
      <c r="BA625" s="232" t="s">
        <v>3099</v>
      </c>
      <c r="BB625" s="232"/>
      <c r="BC625" s="241"/>
      <c r="BD625" s="371"/>
      <c r="BE625" s="251"/>
    </row>
    <row r="626" spans="1:57" ht="15" customHeight="1" x14ac:dyDescent="0.25">
      <c r="A626" s="258">
        <v>404</v>
      </c>
      <c r="B626" s="258" t="s">
        <v>1191</v>
      </c>
      <c r="C626" s="258" t="s">
        <v>1185</v>
      </c>
      <c r="D626" s="258" t="s">
        <v>1192</v>
      </c>
      <c r="E626" s="258" t="s">
        <v>1245</v>
      </c>
      <c r="F626" s="264" t="s">
        <v>14807</v>
      </c>
      <c r="G626" s="299" t="s">
        <v>625</v>
      </c>
      <c r="H626" s="258" t="s">
        <v>2479</v>
      </c>
      <c r="I626" s="258" t="s">
        <v>2568</v>
      </c>
      <c r="J626" s="258" t="s">
        <v>1193</v>
      </c>
      <c r="K626" s="310" t="s">
        <v>16586</v>
      </c>
      <c r="L626" s="11" t="s">
        <v>678</v>
      </c>
      <c r="M626" s="11"/>
      <c r="N626" s="23"/>
      <c r="O626" s="23"/>
      <c r="P626" s="258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11"/>
      <c r="AF626" s="11"/>
      <c r="AG626" s="11"/>
      <c r="AH626" s="11"/>
      <c r="AI626" s="23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 t="s">
        <v>2801</v>
      </c>
      <c r="AX626" s="23"/>
      <c r="AY626" s="23"/>
      <c r="AZ626" s="11" t="s">
        <v>3096</v>
      </c>
      <c r="BA626" s="34"/>
      <c r="BB626" s="34"/>
      <c r="BC626" s="114"/>
      <c r="BD626" s="370"/>
      <c r="BE626" s="58"/>
    </row>
    <row r="627" spans="1:57" ht="15" customHeight="1" x14ac:dyDescent="0.25">
      <c r="A627" s="258">
        <v>377</v>
      </c>
      <c r="B627" s="258" t="s">
        <v>1110</v>
      </c>
      <c r="C627" s="258" t="s">
        <v>1079</v>
      </c>
      <c r="D627" s="258" t="s">
        <v>1111</v>
      </c>
      <c r="E627" s="258" t="s">
        <v>1028</v>
      </c>
      <c r="F627" s="264" t="s">
        <v>14807</v>
      </c>
      <c r="G627" s="299" t="s">
        <v>628</v>
      </c>
      <c r="H627" s="258" t="s">
        <v>1431</v>
      </c>
      <c r="I627" s="258" t="s">
        <v>2416</v>
      </c>
      <c r="J627" s="258" t="s">
        <v>1112</v>
      </c>
      <c r="K627" s="310" t="s">
        <v>16587</v>
      </c>
      <c r="L627" s="11" t="s">
        <v>678</v>
      </c>
      <c r="M627" s="11"/>
      <c r="N627" s="23"/>
      <c r="O627" s="23"/>
      <c r="P627" s="258" t="s">
        <v>2457</v>
      </c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11"/>
      <c r="AF627" s="11"/>
      <c r="AG627" s="11"/>
      <c r="AH627" s="11"/>
      <c r="AI627" s="23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23"/>
      <c r="AY627" s="23"/>
      <c r="AZ627" s="11"/>
      <c r="BA627" s="34"/>
      <c r="BB627" s="34"/>
      <c r="BC627" s="114"/>
      <c r="BD627" s="370"/>
      <c r="BE627" s="58"/>
    </row>
    <row r="628" spans="1:57" ht="15" customHeight="1" x14ac:dyDescent="0.25">
      <c r="A628" s="258">
        <v>321</v>
      </c>
      <c r="B628" s="258" t="s">
        <v>940</v>
      </c>
      <c r="C628" s="258" t="s">
        <v>941</v>
      </c>
      <c r="D628" s="258" t="s">
        <v>4525</v>
      </c>
      <c r="E628" s="339" t="s">
        <v>2726</v>
      </c>
      <c r="F628" s="264" t="s">
        <v>14807</v>
      </c>
      <c r="G628" s="299" t="s">
        <v>2243</v>
      </c>
      <c r="H628" s="258" t="s">
        <v>957</v>
      </c>
      <c r="I628" s="258" t="s">
        <v>2352</v>
      </c>
      <c r="J628" s="258" t="s">
        <v>942</v>
      </c>
      <c r="K628" s="310" t="s">
        <v>16588</v>
      </c>
      <c r="L628" s="11" t="s">
        <v>698</v>
      </c>
      <c r="M628" s="11"/>
      <c r="N628" s="23"/>
      <c r="O628" s="23"/>
      <c r="P628" s="258" t="s">
        <v>2457</v>
      </c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 t="s">
        <v>5213</v>
      </c>
      <c r="AD628" s="23"/>
      <c r="AE628" s="11"/>
      <c r="AF628" s="11"/>
      <c r="AG628" s="11"/>
      <c r="AH628" s="11"/>
      <c r="AI628" s="23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 t="s">
        <v>3278</v>
      </c>
      <c r="AX628" s="23"/>
      <c r="AY628" s="23"/>
      <c r="AZ628" s="11" t="s">
        <v>5263</v>
      </c>
      <c r="BA628" s="20" t="s">
        <v>2759</v>
      </c>
      <c r="BB628" s="20"/>
      <c r="BC628" s="114"/>
      <c r="BD628" s="370"/>
      <c r="BE628" s="58"/>
    </row>
    <row r="629" spans="1:57" s="230" customFormat="1" ht="30" customHeight="1" x14ac:dyDescent="0.25">
      <c r="A629" s="297">
        <v>51</v>
      </c>
      <c r="B629" s="297" t="s">
        <v>114</v>
      </c>
      <c r="C629" s="297" t="s">
        <v>115</v>
      </c>
      <c r="D629" s="297" t="s">
        <v>116</v>
      </c>
      <c r="E629" s="297" t="s">
        <v>109</v>
      </c>
      <c r="F629" s="341" t="s">
        <v>5348</v>
      </c>
      <c r="G629" s="305" t="s">
        <v>625</v>
      </c>
      <c r="H629" s="306"/>
      <c r="I629" s="306" t="s">
        <v>5477</v>
      </c>
      <c r="J629" s="306" t="s">
        <v>1349</v>
      </c>
      <c r="K629" s="328" t="s">
        <v>16589</v>
      </c>
      <c r="L629" s="225" t="s">
        <v>678</v>
      </c>
      <c r="M629" s="225"/>
      <c r="N629" s="227"/>
      <c r="O629" s="227"/>
      <c r="P629" s="297" t="s">
        <v>5929</v>
      </c>
      <c r="Q629" s="226"/>
      <c r="R629" s="226"/>
      <c r="S629" s="226"/>
      <c r="T629" s="226"/>
      <c r="U629" s="226"/>
      <c r="V629" s="226"/>
      <c r="W629" s="226"/>
      <c r="X629" s="226"/>
      <c r="Y629" s="226"/>
      <c r="Z629" s="226"/>
      <c r="AA629" s="225"/>
      <c r="AB629" s="225"/>
      <c r="AC629" s="225"/>
      <c r="AD629" s="225"/>
      <c r="AE629" s="225"/>
      <c r="AF629" s="225"/>
      <c r="AG629" s="225"/>
      <c r="AH629" s="225"/>
      <c r="AI629" s="225"/>
      <c r="AJ629" s="225"/>
      <c r="AK629" s="225"/>
      <c r="AL629" s="225"/>
      <c r="AM629" s="225"/>
      <c r="AN629" s="225"/>
      <c r="AO629" s="225"/>
      <c r="AP629" s="225"/>
      <c r="AQ629" s="225"/>
      <c r="AR629" s="225"/>
      <c r="AS629" s="225"/>
      <c r="AT629" s="225"/>
      <c r="AU629" s="225"/>
      <c r="AV629" s="225"/>
      <c r="AW629" s="227"/>
      <c r="AX629" s="225"/>
      <c r="AY629" s="225"/>
      <c r="AZ629" s="227"/>
      <c r="BA629" s="228"/>
      <c r="BB629" s="228"/>
      <c r="BC629" s="229"/>
      <c r="BD629" s="371"/>
      <c r="BE629" s="243"/>
    </row>
    <row r="630" spans="1:57" ht="30" customHeight="1" x14ac:dyDescent="0.25">
      <c r="A630" s="258">
        <v>363</v>
      </c>
      <c r="B630" s="258" t="s">
        <v>1068</v>
      </c>
      <c r="C630" s="258" t="s">
        <v>1069</v>
      </c>
      <c r="D630" s="258" t="s">
        <v>1070</v>
      </c>
      <c r="E630" s="258" t="s">
        <v>1028</v>
      </c>
      <c r="F630" s="341" t="s">
        <v>5348</v>
      </c>
      <c r="G630" s="299" t="s">
        <v>680</v>
      </c>
      <c r="H630" s="264" t="s">
        <v>3649</v>
      </c>
      <c r="I630" s="258" t="s">
        <v>10423</v>
      </c>
      <c r="J630" s="258" t="s">
        <v>1071</v>
      </c>
      <c r="K630" s="310" t="s">
        <v>16590</v>
      </c>
      <c r="L630" s="11" t="s">
        <v>678</v>
      </c>
      <c r="M630" s="11"/>
      <c r="N630" s="23"/>
      <c r="O630" s="23"/>
      <c r="P630" s="295" t="s">
        <v>5060</v>
      </c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23"/>
      <c r="AB630" s="23"/>
      <c r="AC630" s="23"/>
      <c r="AD630" s="23"/>
      <c r="AE630" s="11" t="s">
        <v>18860</v>
      </c>
      <c r="AF630" s="11">
        <v>265.24</v>
      </c>
      <c r="AG630" s="11"/>
      <c r="AH630" s="11"/>
      <c r="AI630" s="23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23"/>
      <c r="AY630" s="23"/>
      <c r="AZ630" s="11" t="s">
        <v>5244</v>
      </c>
      <c r="BA630" s="34"/>
      <c r="BB630" s="34"/>
      <c r="BC630" s="114"/>
      <c r="BD630" s="370"/>
      <c r="BE630" s="58"/>
    </row>
    <row r="631" spans="1:57" ht="15" customHeight="1" x14ac:dyDescent="0.25">
      <c r="A631" s="258">
        <v>516</v>
      </c>
      <c r="B631" s="258" t="s">
        <v>1518</v>
      </c>
      <c r="C631" s="258" t="s">
        <v>1519</v>
      </c>
      <c r="D631" s="258" t="s">
        <v>1520</v>
      </c>
      <c r="E631" s="258" t="s">
        <v>7574</v>
      </c>
      <c r="F631" s="264" t="s">
        <v>14807</v>
      </c>
      <c r="G631" s="299" t="s">
        <v>7569</v>
      </c>
      <c r="H631" s="258" t="s">
        <v>1606</v>
      </c>
      <c r="I631" s="258" t="s">
        <v>2246</v>
      </c>
      <c r="J631" s="258" t="s">
        <v>2350</v>
      </c>
      <c r="K631" s="310" t="s">
        <v>16591</v>
      </c>
      <c r="L631" s="11" t="s">
        <v>698</v>
      </c>
      <c r="M631" s="11"/>
      <c r="N631" s="23"/>
      <c r="O631" s="23"/>
      <c r="P631" s="258" t="s">
        <v>5060</v>
      </c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 t="s">
        <v>2349</v>
      </c>
      <c r="AF631" s="23">
        <v>303.23</v>
      </c>
      <c r="AG631" s="23"/>
      <c r="AH631" s="23"/>
      <c r="AI631" s="23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 t="s">
        <v>2601</v>
      </c>
      <c r="AX631" s="23"/>
      <c r="AY631" s="23"/>
      <c r="AZ631" s="11" t="s">
        <v>3119</v>
      </c>
      <c r="BA631" s="34"/>
      <c r="BB631" s="34"/>
      <c r="BC631" s="114"/>
      <c r="BD631" s="370"/>
      <c r="BE631" s="58"/>
    </row>
    <row r="632" spans="1:57" ht="15" customHeight="1" x14ac:dyDescent="0.25">
      <c r="A632" s="258"/>
      <c r="B632" s="258"/>
      <c r="C632" s="258"/>
      <c r="D632" s="258"/>
      <c r="E632" s="258"/>
      <c r="F632" s="264"/>
      <c r="G632" s="299"/>
      <c r="H632" s="258"/>
      <c r="I632" s="258"/>
      <c r="J632" s="258"/>
      <c r="K632" s="310"/>
      <c r="L632" s="11"/>
      <c r="M632" s="11"/>
      <c r="N632" s="23"/>
      <c r="O632" s="23"/>
      <c r="P632" s="263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23"/>
      <c r="AB632" s="23"/>
      <c r="AC632" s="23"/>
      <c r="AD632" s="23"/>
      <c r="AE632" s="11"/>
      <c r="AF632" s="11"/>
      <c r="AG632" s="11"/>
      <c r="AH632" s="11"/>
      <c r="AI632" s="23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23"/>
      <c r="AY632" s="23"/>
      <c r="AZ632" s="11"/>
      <c r="BA632" s="34"/>
      <c r="BB632" s="34"/>
      <c r="BC632" s="114"/>
      <c r="BE632" s="58"/>
    </row>
    <row r="633" spans="1:57" ht="15" customHeight="1" x14ac:dyDescent="0.25">
      <c r="A633" s="258">
        <v>34</v>
      </c>
      <c r="B633" s="297">
        <v>629</v>
      </c>
      <c r="C633" s="258"/>
      <c r="D633" s="258"/>
      <c r="E633" s="258"/>
      <c r="F633" s="264"/>
      <c r="G633" s="299"/>
      <c r="H633" s="256"/>
      <c r="I633" s="256"/>
      <c r="J633" s="256"/>
      <c r="K633" s="237"/>
      <c r="L633" s="12"/>
      <c r="M633" s="12"/>
      <c r="N633" s="15"/>
      <c r="O633" s="15"/>
      <c r="P633" s="258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12"/>
      <c r="AB633" s="12"/>
      <c r="AC633" s="12"/>
      <c r="AD633" s="12"/>
      <c r="AE633" s="14"/>
      <c r="AF633" s="14"/>
      <c r="AG633" s="14"/>
      <c r="AH633" s="14"/>
      <c r="AI633" s="15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7"/>
      <c r="AY633" s="17"/>
      <c r="AZ633" s="14"/>
      <c r="BA633" s="22"/>
      <c r="BB633" s="22"/>
      <c r="BC633" s="114"/>
      <c r="BE633" s="58"/>
    </row>
    <row r="634" spans="1:57" ht="15" customHeight="1" x14ac:dyDescent="0.25">
      <c r="A634" s="258">
        <v>262</v>
      </c>
      <c r="B634" s="297" t="s">
        <v>18770</v>
      </c>
      <c r="C634" s="258"/>
      <c r="D634" s="264"/>
      <c r="E634" s="258"/>
      <c r="F634" s="264"/>
      <c r="G634" s="299"/>
      <c r="H634" s="258"/>
      <c r="I634" s="258"/>
      <c r="J634" s="258"/>
      <c r="K634" s="310"/>
      <c r="L634" s="11"/>
      <c r="M634" s="11"/>
      <c r="N634" s="23"/>
      <c r="O634" s="23"/>
      <c r="P634" s="263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23"/>
      <c r="AB634" s="23"/>
      <c r="AC634" s="23"/>
      <c r="AD634" s="23"/>
      <c r="AE634" s="11"/>
      <c r="AF634" s="11"/>
      <c r="AG634" s="11"/>
      <c r="AH634" s="11"/>
      <c r="AI634" s="23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23"/>
      <c r="AY634" s="23"/>
      <c r="AZ634" s="11"/>
      <c r="BA634" s="20"/>
      <c r="BB634" s="20"/>
      <c r="BC634" s="114"/>
      <c r="BE634" s="58"/>
    </row>
    <row r="635" spans="1:57" ht="30" customHeight="1" x14ac:dyDescent="0.25">
      <c r="A635" s="258">
        <v>277</v>
      </c>
      <c r="B635" s="297" t="s">
        <v>18771</v>
      </c>
      <c r="C635" s="258"/>
      <c r="D635" s="258"/>
      <c r="E635" s="258"/>
      <c r="F635" s="264"/>
      <c r="G635" s="299"/>
      <c r="H635" s="258"/>
      <c r="I635" s="258"/>
      <c r="J635" s="258"/>
      <c r="K635" s="310"/>
      <c r="L635" s="11"/>
      <c r="M635" s="11"/>
      <c r="N635" s="23"/>
      <c r="O635" s="23"/>
      <c r="P635" s="258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11"/>
      <c r="AF635" s="11"/>
      <c r="AG635" s="11"/>
      <c r="AH635" s="11"/>
      <c r="AI635" s="23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23"/>
      <c r="AY635" s="23"/>
      <c r="AZ635" s="11"/>
      <c r="BA635" s="34"/>
      <c r="BB635" s="34"/>
      <c r="BC635" s="114"/>
      <c r="BE635" s="58"/>
    </row>
    <row r="636" spans="1:57" ht="30" customHeight="1" x14ac:dyDescent="0.25">
      <c r="A636" s="258">
        <v>324</v>
      </c>
      <c r="B636" s="258"/>
      <c r="C636" s="258"/>
      <c r="D636" s="258"/>
      <c r="E636" s="258"/>
      <c r="F636" s="264"/>
      <c r="G636" s="299"/>
      <c r="H636" s="258"/>
      <c r="I636" s="258"/>
      <c r="J636" s="258"/>
      <c r="K636" s="310"/>
      <c r="L636" s="11"/>
      <c r="M636" s="11"/>
      <c r="N636" s="23"/>
      <c r="O636" s="23"/>
      <c r="P636" s="258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11"/>
      <c r="AF636" s="11"/>
      <c r="AG636" s="11"/>
      <c r="AH636" s="11"/>
      <c r="AI636" s="23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23"/>
      <c r="AY636" s="23"/>
      <c r="AZ636" s="11"/>
      <c r="BA636" s="34"/>
      <c r="BB636" s="34"/>
      <c r="BC636" s="114"/>
      <c r="BE636" s="58"/>
    </row>
    <row r="637" spans="1:57" ht="15" customHeight="1" x14ac:dyDescent="0.25">
      <c r="A637" s="258">
        <v>638</v>
      </c>
      <c r="B637" s="299"/>
      <c r="C637" s="299"/>
      <c r="D637" s="299"/>
      <c r="E637" s="299"/>
      <c r="F637" s="360"/>
      <c r="G637" s="299"/>
      <c r="H637" s="299"/>
      <c r="I637" s="299"/>
      <c r="J637" s="299"/>
      <c r="K637" s="329"/>
      <c r="L637" s="13"/>
      <c r="M637" s="13"/>
      <c r="N637" s="38"/>
      <c r="O637" s="38"/>
      <c r="P637" s="258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38"/>
      <c r="AB637" s="38"/>
      <c r="AC637" s="38"/>
      <c r="AD637" s="38"/>
      <c r="AE637" s="23"/>
      <c r="AF637" s="23"/>
      <c r="AG637" s="23"/>
      <c r="AH637" s="23"/>
      <c r="AI637" s="23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23"/>
      <c r="AY637" s="23"/>
      <c r="AZ637" s="11"/>
      <c r="BA637" s="34"/>
      <c r="BB637" s="34"/>
      <c r="BC637" s="114"/>
      <c r="BE637" s="58"/>
    </row>
    <row r="638" spans="1:57" ht="15" customHeight="1" x14ac:dyDescent="0.25">
      <c r="A638" s="258">
        <v>639</v>
      </c>
      <c r="B638" s="258"/>
      <c r="C638" s="258"/>
      <c r="D638" s="258"/>
      <c r="E638" s="258"/>
      <c r="F638" s="264"/>
      <c r="G638" s="299"/>
      <c r="H638" s="258"/>
      <c r="I638" s="258"/>
      <c r="J638" s="258"/>
      <c r="K638" s="310"/>
      <c r="L638" s="11"/>
      <c r="M638" s="11"/>
      <c r="N638" s="23"/>
      <c r="O638" s="23"/>
      <c r="P638" s="299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23"/>
      <c r="AB638" s="23"/>
      <c r="AC638" s="23"/>
      <c r="AD638" s="23"/>
      <c r="AE638" s="23"/>
      <c r="AF638" s="23"/>
      <c r="AG638" s="23"/>
      <c r="AH638" s="23"/>
      <c r="AI638" s="23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23"/>
      <c r="AY638" s="23"/>
      <c r="AZ638" s="11"/>
      <c r="BA638" s="34"/>
      <c r="BB638" s="34"/>
      <c r="BC638" s="114"/>
      <c r="BE638" s="58"/>
    </row>
    <row r="639" spans="1:57" ht="15" customHeight="1" x14ac:dyDescent="0.25">
      <c r="A639" s="258">
        <v>640</v>
      </c>
      <c r="B639" s="258"/>
      <c r="C639" s="258"/>
      <c r="D639" s="258"/>
      <c r="E639" s="258"/>
      <c r="F639" s="264"/>
      <c r="G639" s="299"/>
      <c r="H639" s="258"/>
      <c r="I639" s="258"/>
      <c r="J639" s="258"/>
      <c r="K639" s="310"/>
      <c r="L639" s="11"/>
      <c r="M639" s="11"/>
      <c r="N639" s="23"/>
      <c r="O639" s="23"/>
      <c r="P639" s="258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23"/>
      <c r="AY639" s="23"/>
      <c r="AZ639" s="11"/>
      <c r="BA639" s="34"/>
      <c r="BB639" s="34"/>
      <c r="BC639" s="114"/>
      <c r="BE639" s="58"/>
    </row>
    <row r="640" spans="1:57" ht="15" customHeight="1" x14ac:dyDescent="0.25">
      <c r="A640" s="258">
        <v>641</v>
      </c>
      <c r="B640" s="258"/>
      <c r="C640" s="258"/>
      <c r="D640" s="258"/>
      <c r="E640" s="258"/>
      <c r="F640" s="264"/>
      <c r="G640" s="299"/>
      <c r="H640" s="258"/>
      <c r="I640" s="258"/>
      <c r="J640" s="258"/>
      <c r="K640" s="310"/>
      <c r="L640" s="11"/>
      <c r="M640" s="11"/>
      <c r="N640" s="23"/>
      <c r="O640" s="23"/>
      <c r="P640" s="258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23"/>
      <c r="AY640" s="23"/>
      <c r="AZ640" s="11"/>
      <c r="BA640" s="34"/>
      <c r="BB640" s="34"/>
      <c r="BC640" s="114"/>
      <c r="BE640" s="58"/>
    </row>
    <row r="641" spans="1:57" ht="15" customHeight="1" x14ac:dyDescent="0.25">
      <c r="A641" s="258">
        <v>642</v>
      </c>
      <c r="B641" s="258"/>
      <c r="C641" s="258"/>
      <c r="D641" s="258"/>
      <c r="E641" s="258"/>
      <c r="F641" s="264"/>
      <c r="G641" s="299"/>
      <c r="H641" s="258"/>
      <c r="I641" s="258"/>
      <c r="J641" s="258"/>
      <c r="K641" s="310"/>
      <c r="L641" s="11"/>
      <c r="M641" s="11"/>
      <c r="N641" s="23"/>
      <c r="O641" s="23"/>
      <c r="P641" s="258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23"/>
      <c r="AY641" s="23"/>
      <c r="AZ641" s="11"/>
      <c r="BA641" s="34"/>
      <c r="BB641" s="34"/>
      <c r="BC641" s="114"/>
      <c r="BE641" s="58"/>
    </row>
    <row r="642" spans="1:57" ht="15" customHeight="1" x14ac:dyDescent="0.25">
      <c r="A642" s="258">
        <v>643</v>
      </c>
      <c r="B642" s="258"/>
      <c r="C642" s="258"/>
      <c r="D642" s="258"/>
      <c r="E642" s="258"/>
      <c r="F642" s="264"/>
      <c r="G642" s="299"/>
      <c r="H642" s="258"/>
      <c r="I642" s="258"/>
      <c r="J642" s="258"/>
      <c r="K642" s="310"/>
      <c r="L642" s="11"/>
      <c r="M642" s="11"/>
      <c r="N642" s="23"/>
      <c r="O642" s="23"/>
      <c r="P642" s="258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23"/>
      <c r="AY642" s="23"/>
      <c r="AZ642" s="11"/>
      <c r="BA642" s="34"/>
      <c r="BB642" s="34"/>
      <c r="BC642" s="114"/>
      <c r="BE642" s="58"/>
    </row>
    <row r="643" spans="1:57" ht="15" customHeight="1" x14ac:dyDescent="0.25">
      <c r="A643" s="258">
        <v>644</v>
      </c>
      <c r="B643" s="258"/>
      <c r="C643" s="258"/>
      <c r="D643" s="258"/>
      <c r="E643" s="258"/>
      <c r="F643" s="264"/>
      <c r="G643" s="299"/>
      <c r="H643" s="258"/>
      <c r="I643" s="258"/>
      <c r="J643" s="258"/>
      <c r="K643" s="310"/>
      <c r="L643" s="11"/>
      <c r="M643" s="11"/>
      <c r="N643" s="23"/>
      <c r="O643" s="23"/>
      <c r="P643" s="258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23"/>
      <c r="AY643" s="23"/>
      <c r="AZ643" s="11"/>
      <c r="BA643" s="34"/>
      <c r="BB643" s="34"/>
      <c r="BC643" s="114"/>
      <c r="BE643" s="58"/>
    </row>
    <row r="644" spans="1:57" ht="15" customHeight="1" x14ac:dyDescent="0.25">
      <c r="A644" s="258">
        <v>645</v>
      </c>
      <c r="B644" s="258"/>
      <c r="C644" s="258"/>
      <c r="D644" s="258"/>
      <c r="E644" s="258"/>
      <c r="F644" s="264"/>
      <c r="G644" s="299"/>
      <c r="H644" s="258"/>
      <c r="I644" s="258"/>
      <c r="J644" s="258"/>
      <c r="K644" s="310"/>
      <c r="L644" s="11"/>
      <c r="M644" s="11"/>
      <c r="N644" s="23"/>
      <c r="O644" s="23"/>
      <c r="P644" s="258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23"/>
      <c r="AY644" s="23"/>
      <c r="AZ644" s="11"/>
      <c r="BA644" s="34"/>
      <c r="BB644" s="34"/>
      <c r="BC644" s="114"/>
      <c r="BE644" s="58"/>
    </row>
    <row r="645" spans="1:57" ht="15" customHeight="1" x14ac:dyDescent="0.25">
      <c r="A645" s="258">
        <v>646</v>
      </c>
      <c r="B645" s="258"/>
      <c r="C645" s="258"/>
      <c r="D645" s="258"/>
      <c r="E645" s="258"/>
      <c r="F645" s="264"/>
      <c r="G645" s="299"/>
      <c r="H645" s="258"/>
      <c r="I645" s="258"/>
      <c r="J645" s="258"/>
      <c r="K645" s="310"/>
      <c r="L645" s="11"/>
      <c r="M645" s="11"/>
      <c r="N645" s="23"/>
      <c r="O645" s="23"/>
      <c r="P645" s="258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23"/>
      <c r="AY645" s="23"/>
      <c r="AZ645" s="11"/>
      <c r="BA645" s="34"/>
      <c r="BB645" s="34"/>
      <c r="BC645" s="114"/>
      <c r="BE645" s="58"/>
    </row>
    <row r="646" spans="1:57" ht="15" customHeight="1" x14ac:dyDescent="0.25">
      <c r="A646" s="258">
        <v>647</v>
      </c>
      <c r="B646" s="258"/>
      <c r="C646" s="258"/>
      <c r="D646" s="258"/>
      <c r="E646" s="258"/>
      <c r="F646" s="264"/>
      <c r="G646" s="299"/>
      <c r="H646" s="258"/>
      <c r="I646" s="258"/>
      <c r="J646" s="258"/>
      <c r="K646" s="310"/>
      <c r="L646" s="11"/>
      <c r="M646" s="11"/>
      <c r="N646" s="23"/>
      <c r="O646" s="23"/>
      <c r="P646" s="258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23"/>
      <c r="AY646" s="23"/>
      <c r="AZ646" s="11"/>
      <c r="BA646" s="34"/>
      <c r="BB646" s="34"/>
      <c r="BC646" s="114"/>
      <c r="BE646" s="58"/>
    </row>
    <row r="647" spans="1:57" ht="15" customHeight="1" x14ac:dyDescent="0.25">
      <c r="A647" s="258">
        <v>648</v>
      </c>
      <c r="B647" s="258"/>
      <c r="C647" s="258"/>
      <c r="D647" s="258"/>
      <c r="E647" s="258"/>
      <c r="F647" s="264"/>
      <c r="G647" s="299"/>
      <c r="H647" s="258"/>
      <c r="I647" s="258"/>
      <c r="J647" s="258"/>
      <c r="K647" s="310"/>
      <c r="L647" s="11"/>
      <c r="M647" s="11"/>
      <c r="N647" s="23"/>
      <c r="O647" s="23"/>
      <c r="P647" s="258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23"/>
      <c r="AY647" s="23"/>
      <c r="AZ647" s="11"/>
      <c r="BA647" s="34"/>
      <c r="BB647" s="34"/>
      <c r="BC647" s="114"/>
      <c r="BE647" s="58"/>
    </row>
    <row r="648" spans="1:57" ht="15" customHeight="1" x14ac:dyDescent="0.25">
      <c r="A648" s="258">
        <v>649</v>
      </c>
      <c r="B648" s="258"/>
      <c r="C648" s="258"/>
      <c r="D648" s="258"/>
      <c r="E648" s="258"/>
      <c r="F648" s="264"/>
      <c r="G648" s="299"/>
      <c r="H648" s="258"/>
      <c r="I648" s="258"/>
      <c r="J648" s="258"/>
      <c r="K648" s="310"/>
      <c r="L648" s="11"/>
      <c r="M648" s="11"/>
      <c r="N648" s="23"/>
      <c r="O648" s="23"/>
      <c r="P648" s="258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23"/>
      <c r="AY648" s="23"/>
      <c r="AZ648" s="11"/>
      <c r="BA648" s="34"/>
      <c r="BB648" s="34"/>
      <c r="BC648" s="114"/>
      <c r="BE648" s="58"/>
    </row>
    <row r="649" spans="1:57" ht="15" customHeight="1" x14ac:dyDescent="0.25">
      <c r="A649" s="258">
        <v>650</v>
      </c>
      <c r="B649" s="258"/>
      <c r="C649" s="258"/>
      <c r="D649" s="258"/>
      <c r="E649" s="258"/>
      <c r="F649" s="264"/>
      <c r="G649" s="299"/>
      <c r="H649" s="258"/>
      <c r="I649" s="258"/>
      <c r="J649" s="258"/>
      <c r="K649" s="310"/>
      <c r="L649" s="11"/>
      <c r="M649" s="11"/>
      <c r="N649" s="23"/>
      <c r="O649" s="23"/>
      <c r="P649" s="258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23"/>
      <c r="AY649" s="23"/>
      <c r="AZ649" s="11"/>
      <c r="BA649" s="34"/>
      <c r="BB649" s="34"/>
      <c r="BC649" s="114"/>
      <c r="BE649" s="58"/>
    </row>
    <row r="650" spans="1:57" ht="15" customHeight="1" x14ac:dyDescent="0.25">
      <c r="A650" s="258">
        <v>651</v>
      </c>
      <c r="B650" s="258"/>
      <c r="C650" s="258"/>
      <c r="D650" s="258"/>
      <c r="E650" s="258"/>
      <c r="F650" s="264"/>
      <c r="G650" s="299"/>
      <c r="H650" s="258"/>
      <c r="I650" s="258"/>
      <c r="J650" s="258"/>
      <c r="K650" s="310"/>
      <c r="L650" s="11"/>
      <c r="M650" s="11"/>
      <c r="N650" s="23"/>
      <c r="O650" s="23"/>
      <c r="P650" s="258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23"/>
      <c r="AY650" s="23"/>
      <c r="AZ650" s="11"/>
      <c r="BA650" s="34"/>
      <c r="BB650" s="34"/>
      <c r="BC650" s="114"/>
      <c r="BE650" s="58"/>
    </row>
    <row r="651" spans="1:57" ht="15" customHeight="1" x14ac:dyDescent="0.25">
      <c r="A651" s="258">
        <v>652</v>
      </c>
      <c r="B651" s="258"/>
      <c r="C651" s="258"/>
      <c r="D651" s="258"/>
      <c r="E651" s="258"/>
      <c r="F651" s="264"/>
      <c r="G651" s="299"/>
      <c r="H651" s="258"/>
      <c r="I651" s="258"/>
      <c r="J651" s="258"/>
      <c r="K651" s="310"/>
      <c r="L651" s="11"/>
      <c r="M651" s="11"/>
      <c r="N651" s="23"/>
      <c r="O651" s="23"/>
      <c r="P651" s="258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23"/>
      <c r="AY651" s="23"/>
      <c r="AZ651" s="11"/>
      <c r="BA651" s="34"/>
      <c r="BB651" s="34"/>
      <c r="BC651" s="114"/>
      <c r="BE651" s="58"/>
    </row>
    <row r="652" spans="1:57" ht="15" customHeight="1" x14ac:dyDescent="0.25">
      <c r="A652" s="258">
        <v>653</v>
      </c>
      <c r="B652" s="258"/>
      <c r="C652" s="258"/>
      <c r="D652" s="258"/>
      <c r="E652" s="258"/>
      <c r="F652" s="264"/>
      <c r="G652" s="299"/>
      <c r="H652" s="258"/>
      <c r="I652" s="258"/>
      <c r="J652" s="258"/>
      <c r="K652" s="310"/>
      <c r="L652" s="11"/>
      <c r="M652" s="11"/>
      <c r="N652" s="23"/>
      <c r="O652" s="23"/>
      <c r="P652" s="258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23"/>
      <c r="AY652" s="23"/>
      <c r="AZ652" s="11"/>
      <c r="BA652" s="34"/>
      <c r="BB652" s="34"/>
      <c r="BC652" s="114"/>
      <c r="BE652" s="58"/>
    </row>
    <row r="653" spans="1:57" ht="15" customHeight="1" x14ac:dyDescent="0.25">
      <c r="A653" s="258">
        <v>654</v>
      </c>
      <c r="B653" s="258"/>
      <c r="C653" s="258"/>
      <c r="D653" s="258"/>
      <c r="E653" s="258"/>
      <c r="F653" s="264"/>
      <c r="G653" s="299"/>
      <c r="H653" s="258"/>
      <c r="I653" s="258"/>
      <c r="J653" s="258"/>
      <c r="K653" s="310"/>
      <c r="L653" s="11"/>
      <c r="M653" s="11"/>
      <c r="N653" s="23"/>
      <c r="O653" s="23"/>
      <c r="P653" s="258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23"/>
      <c r="AY653" s="23"/>
      <c r="AZ653" s="11"/>
      <c r="BA653" s="34"/>
      <c r="BB653" s="34"/>
      <c r="BC653" s="114"/>
      <c r="BE653" s="58"/>
    </row>
    <row r="654" spans="1:57" ht="15" customHeight="1" x14ac:dyDescent="0.25">
      <c r="A654" s="258">
        <v>655</v>
      </c>
      <c r="B654" s="258"/>
      <c r="C654" s="258"/>
      <c r="D654" s="258"/>
      <c r="E654" s="258"/>
      <c r="F654" s="264"/>
      <c r="G654" s="299"/>
      <c r="H654" s="258"/>
      <c r="I654" s="258"/>
      <c r="J654" s="258"/>
      <c r="K654" s="310"/>
      <c r="L654" s="11"/>
      <c r="M654" s="11"/>
      <c r="N654" s="23"/>
      <c r="O654" s="23"/>
      <c r="P654" s="258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23"/>
      <c r="AY654" s="23"/>
      <c r="AZ654" s="11"/>
      <c r="BA654" s="34"/>
      <c r="BB654" s="34"/>
      <c r="BC654" s="114"/>
      <c r="BE654" s="58"/>
    </row>
    <row r="655" spans="1:57" ht="15" customHeight="1" x14ac:dyDescent="0.25">
      <c r="A655" s="258">
        <v>656</v>
      </c>
      <c r="B655" s="258"/>
      <c r="C655" s="258"/>
      <c r="D655" s="258"/>
      <c r="E655" s="258"/>
      <c r="F655" s="264"/>
      <c r="G655" s="299"/>
      <c r="H655" s="258"/>
      <c r="I655" s="258"/>
      <c r="J655" s="258"/>
      <c r="K655" s="310"/>
      <c r="L655" s="11"/>
      <c r="M655" s="11"/>
      <c r="N655" s="23"/>
      <c r="O655" s="23"/>
      <c r="P655" s="258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23"/>
      <c r="AY655" s="23"/>
      <c r="AZ655" s="11"/>
      <c r="BA655" s="34"/>
      <c r="BB655" s="34"/>
      <c r="BC655" s="114"/>
      <c r="BE655" s="58"/>
    </row>
    <row r="656" spans="1:57" ht="15" customHeight="1" x14ac:dyDescent="0.25">
      <c r="A656" s="258">
        <v>657</v>
      </c>
      <c r="B656" s="258"/>
      <c r="C656" s="258"/>
      <c r="D656" s="258"/>
      <c r="E656" s="258"/>
      <c r="F656" s="264"/>
      <c r="G656" s="299"/>
      <c r="H656" s="258"/>
      <c r="I656" s="258"/>
      <c r="J656" s="258"/>
      <c r="K656" s="310"/>
      <c r="L656" s="11"/>
      <c r="M656" s="11"/>
      <c r="N656" s="23"/>
      <c r="O656" s="23"/>
      <c r="P656" s="258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23"/>
      <c r="AY656" s="23"/>
      <c r="AZ656" s="11"/>
      <c r="BA656" s="34"/>
      <c r="BB656" s="34"/>
      <c r="BC656" s="114"/>
      <c r="BE656" s="58"/>
    </row>
    <row r="657" spans="1:57" ht="15" customHeight="1" x14ac:dyDescent="0.25">
      <c r="A657" s="258">
        <v>658</v>
      </c>
      <c r="B657" s="258"/>
      <c r="C657" s="258"/>
      <c r="D657" s="258"/>
      <c r="E657" s="258"/>
      <c r="F657" s="264"/>
      <c r="G657" s="299"/>
      <c r="H657" s="258"/>
      <c r="I657" s="258"/>
      <c r="J657" s="258"/>
      <c r="K657" s="310"/>
      <c r="L657" s="11"/>
      <c r="M657" s="11"/>
      <c r="N657" s="23"/>
      <c r="O657" s="23"/>
      <c r="P657" s="258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23"/>
      <c r="AY657" s="23"/>
      <c r="AZ657" s="11"/>
      <c r="BA657" s="34"/>
      <c r="BB657" s="34"/>
      <c r="BC657" s="114"/>
      <c r="BE657" s="58"/>
    </row>
    <row r="658" spans="1:57" ht="15" customHeight="1" x14ac:dyDescent="0.25">
      <c r="A658" s="258">
        <v>659</v>
      </c>
      <c r="B658" s="258"/>
      <c r="C658" s="258"/>
      <c r="D658" s="258"/>
      <c r="E658" s="258"/>
      <c r="F658" s="264"/>
      <c r="G658" s="299"/>
      <c r="H658" s="258"/>
      <c r="I658" s="258"/>
      <c r="J658" s="258"/>
      <c r="K658" s="310"/>
      <c r="L658" s="11"/>
      <c r="M658" s="11"/>
      <c r="N658" s="23"/>
      <c r="O658" s="23"/>
      <c r="P658" s="258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23"/>
      <c r="AY658" s="23"/>
      <c r="AZ658" s="11"/>
      <c r="BA658" s="34"/>
      <c r="BB658" s="34"/>
      <c r="BC658" s="114"/>
      <c r="BE658" s="58"/>
    </row>
    <row r="659" spans="1:57" ht="15" customHeight="1" x14ac:dyDescent="0.25">
      <c r="A659" s="258">
        <v>660</v>
      </c>
      <c r="B659" s="258"/>
      <c r="C659" s="258"/>
      <c r="D659" s="258"/>
      <c r="E659" s="258"/>
      <c r="F659" s="264"/>
      <c r="G659" s="299"/>
      <c r="H659" s="258"/>
      <c r="I659" s="258"/>
      <c r="J659" s="258"/>
      <c r="K659" s="310"/>
      <c r="L659" s="11"/>
      <c r="M659" s="11"/>
      <c r="N659" s="23"/>
      <c r="O659" s="23"/>
      <c r="P659" s="258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23"/>
      <c r="AY659" s="23"/>
      <c r="AZ659" s="11"/>
      <c r="BA659" s="34"/>
      <c r="BB659" s="34"/>
      <c r="BC659" s="114"/>
      <c r="BE659" s="58"/>
    </row>
    <row r="660" spans="1:57" ht="15" customHeight="1" x14ac:dyDescent="0.25">
      <c r="A660" s="258">
        <v>661</v>
      </c>
      <c r="B660" s="258"/>
      <c r="C660" s="258"/>
      <c r="D660" s="258"/>
      <c r="E660" s="258"/>
      <c r="F660" s="264"/>
      <c r="G660" s="299"/>
      <c r="H660" s="258"/>
      <c r="I660" s="258"/>
      <c r="J660" s="258"/>
      <c r="K660" s="310"/>
      <c r="L660" s="11"/>
      <c r="M660" s="11"/>
      <c r="N660" s="23"/>
      <c r="O660" s="23"/>
      <c r="P660" s="258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23"/>
      <c r="AY660" s="23"/>
      <c r="AZ660" s="11"/>
      <c r="BA660" s="34"/>
      <c r="BB660" s="34"/>
      <c r="BC660" s="114"/>
      <c r="BE660" s="58"/>
    </row>
    <row r="661" spans="1:57" ht="15" customHeight="1" x14ac:dyDescent="0.25">
      <c r="A661" s="258">
        <v>662</v>
      </c>
      <c r="B661" s="258"/>
      <c r="C661" s="258"/>
      <c r="D661" s="258"/>
      <c r="E661" s="258"/>
      <c r="F661" s="264"/>
      <c r="G661" s="299"/>
      <c r="H661" s="258"/>
      <c r="I661" s="258"/>
      <c r="J661" s="258"/>
      <c r="K661" s="310"/>
      <c r="L661" s="11"/>
      <c r="M661" s="11"/>
      <c r="N661" s="23"/>
      <c r="O661" s="23"/>
      <c r="P661" s="258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f>SUM(AF5:AF660)</f>
        <v>86948.789999999964</v>
      </c>
      <c r="AG661" s="23"/>
      <c r="AH661" s="23"/>
      <c r="AI661" s="23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23"/>
      <c r="AY661" s="23"/>
      <c r="AZ661" s="11"/>
      <c r="BA661" s="34"/>
      <c r="BB661" s="34"/>
      <c r="BC661" s="114"/>
      <c r="BE661" s="58"/>
    </row>
    <row r="662" spans="1:57" ht="15" customHeight="1" x14ac:dyDescent="0.25">
      <c r="A662" s="258">
        <v>663</v>
      </c>
      <c r="B662" s="258"/>
      <c r="C662" s="258"/>
      <c r="D662" s="258"/>
      <c r="E662" s="258"/>
      <c r="F662" s="264"/>
      <c r="G662" s="299"/>
      <c r="H662" s="258"/>
      <c r="I662" s="258"/>
      <c r="J662" s="258"/>
      <c r="K662" s="310"/>
      <c r="L662" s="11"/>
      <c r="M662" s="11"/>
      <c r="N662" s="23"/>
      <c r="O662" s="23"/>
      <c r="P662" s="258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23"/>
      <c r="AY662" s="23"/>
      <c r="AZ662" s="11"/>
      <c r="BA662" s="34"/>
      <c r="BB662" s="34"/>
      <c r="BC662" s="114"/>
      <c r="BE662" s="58"/>
    </row>
    <row r="663" spans="1:57" ht="15" customHeight="1" x14ac:dyDescent="0.25">
      <c r="A663" s="258">
        <v>664</v>
      </c>
      <c r="B663" s="258"/>
      <c r="C663" s="258"/>
      <c r="D663" s="258"/>
      <c r="E663" s="258"/>
      <c r="F663" s="264"/>
      <c r="G663" s="299"/>
      <c r="H663" s="258"/>
      <c r="I663" s="258"/>
      <c r="J663" s="258"/>
      <c r="K663" s="310"/>
      <c r="L663" s="11"/>
      <c r="M663" s="11"/>
      <c r="N663" s="23"/>
      <c r="O663" s="23"/>
      <c r="P663" s="258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23"/>
      <c r="AY663" s="23"/>
      <c r="AZ663" s="11"/>
      <c r="BA663" s="34"/>
      <c r="BB663" s="34"/>
      <c r="BC663" s="114"/>
      <c r="BE663" s="58"/>
    </row>
    <row r="664" spans="1:57" ht="15" customHeight="1" x14ac:dyDescent="0.25">
      <c r="A664" s="258">
        <v>665</v>
      </c>
      <c r="B664" s="258"/>
      <c r="C664" s="258"/>
      <c r="D664" s="258"/>
      <c r="E664" s="258"/>
      <c r="F664" s="264"/>
      <c r="G664" s="299"/>
      <c r="H664" s="258"/>
      <c r="I664" s="258"/>
      <c r="J664" s="258"/>
      <c r="K664" s="310"/>
      <c r="L664" s="11"/>
      <c r="M664" s="11"/>
      <c r="N664" s="23"/>
      <c r="O664" s="23"/>
      <c r="P664" s="258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23"/>
      <c r="AY664" s="23"/>
      <c r="AZ664" s="11"/>
      <c r="BA664" s="34"/>
      <c r="BB664" s="34"/>
      <c r="BC664" s="114"/>
      <c r="BE664" s="58"/>
    </row>
    <row r="665" spans="1:57" ht="15" customHeight="1" x14ac:dyDescent="0.25">
      <c r="A665" s="258">
        <v>666</v>
      </c>
      <c r="B665" s="258"/>
      <c r="C665" s="258"/>
      <c r="D665" s="258"/>
      <c r="E665" s="258"/>
      <c r="F665" s="264"/>
      <c r="G665" s="299"/>
      <c r="H665" s="258"/>
      <c r="I665" s="258"/>
      <c r="J665" s="258"/>
      <c r="K665" s="310"/>
      <c r="L665" s="11"/>
      <c r="M665" s="11"/>
      <c r="N665" s="23"/>
      <c r="O665" s="23"/>
      <c r="P665" s="258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23"/>
      <c r="AY665" s="23"/>
      <c r="AZ665" s="11"/>
      <c r="BA665" s="34"/>
      <c r="BB665" s="34"/>
      <c r="BC665" s="114"/>
      <c r="BE665" s="58"/>
    </row>
    <row r="666" spans="1:57" ht="15" customHeight="1" x14ac:dyDescent="0.25">
      <c r="A666" s="258">
        <v>667</v>
      </c>
      <c r="B666" s="258"/>
      <c r="C666" s="258"/>
      <c r="D666" s="258"/>
      <c r="E666" s="258"/>
      <c r="F666" s="264"/>
      <c r="G666" s="299"/>
      <c r="H666" s="258"/>
      <c r="I666" s="258"/>
      <c r="J666" s="258"/>
      <c r="K666" s="310"/>
      <c r="L666" s="11"/>
      <c r="M666" s="11"/>
      <c r="N666" s="23"/>
      <c r="O666" s="23"/>
      <c r="P666" s="258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23"/>
      <c r="AY666" s="23"/>
      <c r="AZ666" s="11"/>
      <c r="BA666" s="34"/>
      <c r="BB666" s="34"/>
      <c r="BC666" s="114"/>
      <c r="BE666" s="58"/>
    </row>
    <row r="667" spans="1:57" ht="15" customHeight="1" x14ac:dyDescent="0.25">
      <c r="A667" s="258">
        <v>668</v>
      </c>
      <c r="B667" s="258"/>
      <c r="C667" s="258"/>
      <c r="D667" s="258"/>
      <c r="E667" s="258"/>
      <c r="F667" s="264"/>
      <c r="G667" s="299"/>
      <c r="H667" s="258"/>
      <c r="I667" s="258"/>
      <c r="J667" s="258"/>
      <c r="K667" s="310"/>
      <c r="L667" s="11"/>
      <c r="M667" s="11"/>
      <c r="N667" s="23"/>
      <c r="O667" s="23"/>
      <c r="P667" s="258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23"/>
      <c r="AY667" s="23"/>
      <c r="AZ667" s="11"/>
      <c r="BA667" s="34"/>
      <c r="BB667" s="34"/>
      <c r="BC667" s="114"/>
      <c r="BE667" s="58"/>
    </row>
    <row r="668" spans="1:57" ht="15" customHeight="1" x14ac:dyDescent="0.25">
      <c r="A668" s="258">
        <v>669</v>
      </c>
      <c r="B668" s="258"/>
      <c r="C668" s="258"/>
      <c r="D668" s="258"/>
      <c r="E668" s="258"/>
      <c r="F668" s="264"/>
      <c r="G668" s="299"/>
      <c r="H668" s="258"/>
      <c r="I668" s="258"/>
      <c r="J668" s="258"/>
      <c r="K668" s="310"/>
      <c r="L668" s="11"/>
      <c r="M668" s="11"/>
      <c r="N668" s="23"/>
      <c r="O668" s="23"/>
      <c r="P668" s="258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23"/>
      <c r="AY668" s="23"/>
      <c r="AZ668" s="11"/>
      <c r="BA668" s="34"/>
      <c r="BB668" s="34"/>
      <c r="BC668" s="114"/>
      <c r="BE668" s="58"/>
    </row>
    <row r="669" spans="1:57" ht="15" customHeight="1" x14ac:dyDescent="0.25">
      <c r="A669" s="258">
        <v>670</v>
      </c>
      <c r="B669" s="258"/>
      <c r="C669" s="258"/>
      <c r="D669" s="258"/>
      <c r="E669" s="258"/>
      <c r="F669" s="264"/>
      <c r="G669" s="299"/>
      <c r="H669" s="258"/>
      <c r="I669" s="258"/>
      <c r="J669" s="258"/>
      <c r="K669" s="310"/>
      <c r="L669" s="11"/>
      <c r="M669" s="11"/>
      <c r="N669" s="23"/>
      <c r="O669" s="23"/>
      <c r="P669" s="258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11"/>
      <c r="AF669" s="11"/>
      <c r="AG669" s="11"/>
      <c r="AH669" s="11"/>
      <c r="AI669" s="23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23"/>
      <c r="AY669" s="23"/>
      <c r="AZ669" s="11"/>
      <c r="BA669" s="34"/>
      <c r="BB669" s="34"/>
      <c r="BC669" s="114"/>
      <c r="BE669" s="58"/>
    </row>
    <row r="670" spans="1:57" ht="15" customHeight="1" x14ac:dyDescent="0.25">
      <c r="A670" s="258">
        <v>671</v>
      </c>
      <c r="B670" s="258"/>
      <c r="C670" s="258"/>
      <c r="D670" s="258"/>
      <c r="E670" s="258"/>
      <c r="F670" s="264"/>
      <c r="G670" s="299"/>
      <c r="H670" s="258"/>
      <c r="I670" s="258"/>
      <c r="J670" s="258"/>
      <c r="K670" s="310"/>
      <c r="L670" s="11"/>
      <c r="M670" s="11"/>
      <c r="N670" s="23"/>
      <c r="O670" s="23"/>
      <c r="P670" s="258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23"/>
      <c r="AY670" s="23"/>
      <c r="AZ670" s="11"/>
      <c r="BA670" s="34"/>
      <c r="BB670" s="34"/>
      <c r="BC670" s="114"/>
      <c r="BE670" s="58"/>
    </row>
    <row r="671" spans="1:57" ht="15" customHeight="1" x14ac:dyDescent="0.25">
      <c r="A671" s="258">
        <v>672</v>
      </c>
      <c r="B671" s="258"/>
      <c r="C671" s="258"/>
      <c r="D671" s="258"/>
      <c r="E671" s="258"/>
      <c r="F671" s="264"/>
      <c r="G671" s="299"/>
      <c r="H671" s="258"/>
      <c r="I671" s="258"/>
      <c r="J671" s="258"/>
      <c r="K671" s="310"/>
      <c r="L671" s="11"/>
      <c r="M671" s="11"/>
      <c r="N671" s="23"/>
      <c r="O671" s="23"/>
      <c r="P671" s="258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23"/>
      <c r="AY671" s="23"/>
      <c r="AZ671" s="11"/>
      <c r="BA671" s="34"/>
      <c r="BB671" s="34"/>
      <c r="BC671" s="114"/>
      <c r="BE671" s="58"/>
    </row>
    <row r="672" spans="1:57" ht="15" customHeight="1" x14ac:dyDescent="0.25">
      <c r="A672" s="258">
        <v>673</v>
      </c>
      <c r="B672" s="258"/>
      <c r="C672" s="258"/>
      <c r="D672" s="258"/>
      <c r="E672" s="258"/>
      <c r="F672" s="264"/>
      <c r="G672" s="299"/>
      <c r="H672" s="258"/>
      <c r="I672" s="258"/>
      <c r="J672" s="258"/>
      <c r="K672" s="310"/>
      <c r="L672" s="11"/>
      <c r="M672" s="11"/>
      <c r="N672" s="23"/>
      <c r="O672" s="23"/>
      <c r="P672" s="258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23"/>
      <c r="AY672" s="23"/>
      <c r="AZ672" s="11"/>
      <c r="BA672" s="34"/>
      <c r="BB672" s="34"/>
      <c r="BC672" s="114"/>
      <c r="BE672" s="58"/>
    </row>
    <row r="673" spans="1:57" ht="15" customHeight="1" x14ac:dyDescent="0.25">
      <c r="A673" s="258">
        <v>674</v>
      </c>
      <c r="B673" s="258"/>
      <c r="C673" s="258"/>
      <c r="D673" s="258"/>
      <c r="E673" s="258"/>
      <c r="F673" s="264"/>
      <c r="G673" s="299"/>
      <c r="H673" s="258"/>
      <c r="I673" s="258"/>
      <c r="J673" s="258"/>
      <c r="K673" s="310"/>
      <c r="L673" s="11"/>
      <c r="M673" s="11"/>
      <c r="N673" s="23"/>
      <c r="O673" s="23"/>
      <c r="P673" s="258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23"/>
      <c r="AY673" s="23"/>
      <c r="AZ673" s="11"/>
      <c r="BA673" s="34"/>
      <c r="BB673" s="34"/>
      <c r="BC673" s="114"/>
      <c r="BE673" s="58"/>
    </row>
    <row r="674" spans="1:57" ht="15" customHeight="1" x14ac:dyDescent="0.25">
      <c r="A674" s="258">
        <v>675</v>
      </c>
      <c r="B674" s="258"/>
      <c r="C674" s="258"/>
      <c r="D674" s="258"/>
      <c r="E674" s="258"/>
      <c r="F674" s="264"/>
      <c r="G674" s="299"/>
      <c r="H674" s="258"/>
      <c r="I674" s="258"/>
      <c r="J674" s="258"/>
      <c r="K674" s="310"/>
      <c r="L674" s="11"/>
      <c r="M674" s="11"/>
      <c r="N674" s="23"/>
      <c r="O674" s="23"/>
      <c r="P674" s="258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23"/>
      <c r="AY674" s="23"/>
      <c r="AZ674" s="11"/>
      <c r="BA674" s="34"/>
      <c r="BB674" s="34"/>
      <c r="BC674" s="114"/>
      <c r="BE674" s="58"/>
    </row>
    <row r="675" spans="1:57" ht="15" customHeight="1" x14ac:dyDescent="0.25">
      <c r="A675" s="258">
        <v>676</v>
      </c>
      <c r="B675" s="258"/>
      <c r="C675" s="258"/>
      <c r="D675" s="258"/>
      <c r="E675" s="258"/>
      <c r="F675" s="264"/>
      <c r="G675" s="299"/>
      <c r="H675" s="258"/>
      <c r="I675" s="258"/>
      <c r="J675" s="258"/>
      <c r="K675" s="310"/>
      <c r="L675" s="11"/>
      <c r="M675" s="11"/>
      <c r="N675" s="23"/>
      <c r="O675" s="23"/>
      <c r="P675" s="258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23"/>
      <c r="AY675" s="23"/>
      <c r="AZ675" s="11"/>
      <c r="BA675" s="34"/>
      <c r="BB675" s="34"/>
      <c r="BC675" s="114"/>
      <c r="BE675" s="58"/>
    </row>
    <row r="676" spans="1:57" ht="15" customHeight="1" x14ac:dyDescent="0.25">
      <c r="A676" s="258">
        <v>677</v>
      </c>
      <c r="B676" s="258"/>
      <c r="C676" s="258"/>
      <c r="D676" s="258"/>
      <c r="E676" s="258"/>
      <c r="F676" s="264"/>
      <c r="G676" s="299"/>
      <c r="H676" s="258"/>
      <c r="I676" s="258"/>
      <c r="J676" s="258"/>
      <c r="K676" s="310"/>
      <c r="L676" s="11"/>
      <c r="M676" s="11"/>
      <c r="N676" s="23"/>
      <c r="O676" s="23"/>
      <c r="P676" s="258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23"/>
      <c r="AY676" s="23"/>
      <c r="AZ676" s="11"/>
      <c r="BA676" s="34"/>
      <c r="BB676" s="34"/>
      <c r="BC676" s="114"/>
      <c r="BE676" s="58"/>
    </row>
    <row r="677" spans="1:57" ht="15" customHeight="1" x14ac:dyDescent="0.25">
      <c r="A677" s="258">
        <v>678</v>
      </c>
      <c r="B677" s="258"/>
      <c r="C677" s="258"/>
      <c r="D677" s="258"/>
      <c r="E677" s="258"/>
      <c r="F677" s="264"/>
      <c r="G677" s="299"/>
      <c r="H677" s="258"/>
      <c r="I677" s="258"/>
      <c r="J677" s="258"/>
      <c r="K677" s="310"/>
      <c r="L677" s="11"/>
      <c r="M677" s="11"/>
      <c r="N677" s="23"/>
      <c r="O677" s="23"/>
      <c r="P677" s="258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23"/>
      <c r="AY677" s="23"/>
      <c r="AZ677" s="11"/>
      <c r="BA677" s="34"/>
      <c r="BB677" s="34"/>
      <c r="BC677" s="114"/>
      <c r="BE677" s="58"/>
    </row>
    <row r="678" spans="1:57" ht="15" customHeight="1" x14ac:dyDescent="0.25">
      <c r="A678" s="258">
        <v>679</v>
      </c>
      <c r="B678" s="258"/>
      <c r="C678" s="258"/>
      <c r="D678" s="258"/>
      <c r="E678" s="258"/>
      <c r="F678" s="264"/>
      <c r="G678" s="299"/>
      <c r="H678" s="258"/>
      <c r="I678" s="258"/>
      <c r="J678" s="258"/>
      <c r="K678" s="310"/>
      <c r="L678" s="11"/>
      <c r="M678" s="11"/>
      <c r="N678" s="23"/>
      <c r="O678" s="23"/>
      <c r="P678" s="258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23"/>
      <c r="AY678" s="23"/>
      <c r="AZ678" s="11"/>
      <c r="BA678" s="34"/>
      <c r="BB678" s="34"/>
      <c r="BC678" s="114"/>
      <c r="BE678" s="58"/>
    </row>
    <row r="679" spans="1:57" ht="15" customHeight="1" x14ac:dyDescent="0.25">
      <c r="A679" s="258">
        <v>680</v>
      </c>
      <c r="B679" s="258"/>
      <c r="C679" s="258"/>
      <c r="D679" s="258"/>
      <c r="E679" s="258"/>
      <c r="F679" s="264"/>
      <c r="G679" s="299"/>
      <c r="H679" s="258"/>
      <c r="I679" s="258"/>
      <c r="J679" s="258"/>
      <c r="K679" s="310"/>
      <c r="L679" s="11"/>
      <c r="M679" s="11"/>
      <c r="N679" s="23"/>
      <c r="O679" s="23"/>
      <c r="P679" s="258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23"/>
      <c r="AY679" s="23"/>
      <c r="AZ679" s="11"/>
      <c r="BA679" s="34"/>
      <c r="BB679" s="34"/>
      <c r="BC679" s="114"/>
      <c r="BE679" s="58"/>
    </row>
    <row r="680" spans="1:57" ht="15" customHeight="1" x14ac:dyDescent="0.25">
      <c r="A680" s="258">
        <v>681</v>
      </c>
      <c r="B680" s="258"/>
      <c r="C680" s="258"/>
      <c r="D680" s="258"/>
      <c r="E680" s="258"/>
      <c r="F680" s="264"/>
      <c r="G680" s="299"/>
      <c r="H680" s="258"/>
      <c r="I680" s="258"/>
      <c r="J680" s="258"/>
      <c r="K680" s="310"/>
      <c r="L680" s="11"/>
      <c r="M680" s="11"/>
      <c r="N680" s="23"/>
      <c r="O680" s="23"/>
      <c r="P680" s="258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23"/>
      <c r="AY680" s="23"/>
      <c r="AZ680" s="11"/>
      <c r="BA680" s="34"/>
      <c r="BB680" s="34"/>
      <c r="BC680" s="114"/>
      <c r="BE680" s="58"/>
    </row>
    <row r="681" spans="1:57" ht="15" customHeight="1" x14ac:dyDescent="0.25">
      <c r="A681" s="258">
        <v>682</v>
      </c>
      <c r="B681" s="258"/>
      <c r="C681" s="258"/>
      <c r="D681" s="258"/>
      <c r="E681" s="258"/>
      <c r="F681" s="264"/>
      <c r="G681" s="299"/>
      <c r="H681" s="258"/>
      <c r="I681" s="258"/>
      <c r="J681" s="258"/>
      <c r="K681" s="310"/>
      <c r="L681" s="11"/>
      <c r="M681" s="11"/>
      <c r="N681" s="23"/>
      <c r="O681" s="23"/>
      <c r="P681" s="258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23"/>
      <c r="AY681" s="23"/>
      <c r="AZ681" s="11"/>
      <c r="BA681" s="34"/>
      <c r="BB681" s="34"/>
      <c r="BC681" s="114"/>
      <c r="BE681" s="58"/>
    </row>
    <row r="682" spans="1:57" ht="15" customHeight="1" x14ac:dyDescent="0.25">
      <c r="A682" s="258">
        <v>683</v>
      </c>
      <c r="B682" s="258"/>
      <c r="C682" s="258"/>
      <c r="D682" s="258"/>
      <c r="E682" s="258"/>
      <c r="F682" s="264"/>
      <c r="G682" s="299"/>
      <c r="H682" s="258"/>
      <c r="I682" s="258"/>
      <c r="J682" s="258"/>
      <c r="K682" s="310"/>
      <c r="L682" s="11"/>
      <c r="M682" s="11"/>
      <c r="N682" s="23"/>
      <c r="O682" s="23"/>
      <c r="P682" s="258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23"/>
      <c r="AY682" s="23"/>
      <c r="AZ682" s="11"/>
      <c r="BA682" s="34"/>
      <c r="BB682" s="34"/>
      <c r="BC682" s="114"/>
      <c r="BE682" s="58"/>
    </row>
    <row r="683" spans="1:57" ht="15" customHeight="1" x14ac:dyDescent="0.25">
      <c r="A683" s="258">
        <v>684</v>
      </c>
      <c r="B683" s="258"/>
      <c r="C683" s="258"/>
      <c r="D683" s="258"/>
      <c r="E683" s="258"/>
      <c r="F683" s="264"/>
      <c r="G683" s="299"/>
      <c r="H683" s="258"/>
      <c r="I683" s="258"/>
      <c r="J683" s="258"/>
      <c r="K683" s="310"/>
      <c r="L683" s="11"/>
      <c r="M683" s="11"/>
      <c r="N683" s="23"/>
      <c r="O683" s="23"/>
      <c r="P683" s="258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23"/>
      <c r="AY683" s="23"/>
      <c r="AZ683" s="11"/>
      <c r="BA683" s="34"/>
      <c r="BB683" s="34"/>
      <c r="BC683" s="114"/>
      <c r="BE683" s="58"/>
    </row>
    <row r="684" spans="1:57" ht="15" customHeight="1" x14ac:dyDescent="0.25">
      <c r="A684" s="258">
        <v>685</v>
      </c>
      <c r="B684" s="258"/>
      <c r="C684" s="258"/>
      <c r="D684" s="258"/>
      <c r="E684" s="258"/>
      <c r="F684" s="264"/>
      <c r="G684" s="299"/>
      <c r="H684" s="258"/>
      <c r="I684" s="258"/>
      <c r="J684" s="258"/>
      <c r="K684" s="310"/>
      <c r="L684" s="11"/>
      <c r="M684" s="11"/>
      <c r="N684" s="23"/>
      <c r="O684" s="23"/>
      <c r="P684" s="258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23"/>
      <c r="AY684" s="23"/>
      <c r="AZ684" s="11"/>
      <c r="BA684" s="34"/>
      <c r="BB684" s="34"/>
      <c r="BC684" s="114"/>
      <c r="BE684" s="58"/>
    </row>
    <row r="685" spans="1:57" ht="15" customHeight="1" x14ac:dyDescent="0.25">
      <c r="A685" s="258">
        <v>686</v>
      </c>
      <c r="B685" s="258"/>
      <c r="C685" s="258"/>
      <c r="D685" s="258"/>
      <c r="E685" s="258"/>
      <c r="F685" s="264"/>
      <c r="G685" s="299"/>
      <c r="H685" s="258"/>
      <c r="I685" s="258"/>
      <c r="J685" s="258"/>
      <c r="K685" s="310"/>
      <c r="L685" s="11"/>
      <c r="M685" s="11"/>
      <c r="N685" s="23"/>
      <c r="O685" s="23"/>
      <c r="P685" s="258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23"/>
      <c r="AY685" s="23"/>
      <c r="AZ685" s="11"/>
      <c r="BA685" s="34"/>
      <c r="BB685" s="34"/>
      <c r="BC685" s="114"/>
      <c r="BE685" s="58"/>
    </row>
    <row r="686" spans="1:57" ht="15" customHeight="1" x14ac:dyDescent="0.25">
      <c r="A686" s="258">
        <v>687</v>
      </c>
      <c r="B686" s="258"/>
      <c r="C686" s="258"/>
      <c r="D686" s="258"/>
      <c r="E686" s="258"/>
      <c r="F686" s="264"/>
      <c r="G686" s="299"/>
      <c r="H686" s="258"/>
      <c r="I686" s="258"/>
      <c r="J686" s="258"/>
      <c r="K686" s="310"/>
      <c r="L686" s="11"/>
      <c r="M686" s="11"/>
      <c r="N686" s="23"/>
      <c r="O686" s="23"/>
      <c r="P686" s="258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23"/>
      <c r="AY686" s="23"/>
      <c r="AZ686" s="11"/>
      <c r="BA686" s="34"/>
      <c r="BB686" s="34"/>
      <c r="BC686" s="114"/>
      <c r="BE686" s="58"/>
    </row>
    <row r="687" spans="1:57" ht="15" customHeight="1" x14ac:dyDescent="0.25">
      <c r="A687" s="258">
        <v>688</v>
      </c>
      <c r="B687" s="258"/>
      <c r="C687" s="258"/>
      <c r="D687" s="258"/>
      <c r="E687" s="258"/>
      <c r="F687" s="264"/>
      <c r="G687" s="299"/>
      <c r="H687" s="258"/>
      <c r="I687" s="258"/>
      <c r="J687" s="258"/>
      <c r="K687" s="310"/>
      <c r="L687" s="11"/>
      <c r="M687" s="11"/>
      <c r="N687" s="23"/>
      <c r="O687" s="23"/>
      <c r="P687" s="258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23"/>
      <c r="AY687" s="23"/>
      <c r="AZ687" s="11"/>
      <c r="BA687" s="34"/>
      <c r="BB687" s="34"/>
      <c r="BC687" s="114"/>
      <c r="BE687" s="58"/>
    </row>
    <row r="688" spans="1:57" ht="15" customHeight="1" x14ac:dyDescent="0.25">
      <c r="A688" s="258">
        <v>689</v>
      </c>
      <c r="B688" s="258"/>
      <c r="C688" s="258"/>
      <c r="D688" s="258"/>
      <c r="E688" s="258"/>
      <c r="F688" s="264"/>
      <c r="G688" s="299"/>
      <c r="H688" s="258"/>
      <c r="I688" s="258"/>
      <c r="J688" s="258"/>
      <c r="K688" s="310"/>
      <c r="L688" s="11"/>
      <c r="M688" s="11"/>
      <c r="N688" s="23"/>
      <c r="O688" s="23"/>
      <c r="P688" s="258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23"/>
      <c r="AY688" s="23"/>
      <c r="AZ688" s="11"/>
      <c r="BA688" s="34"/>
      <c r="BB688" s="34"/>
      <c r="BC688" s="114"/>
      <c r="BE688" s="58"/>
    </row>
    <row r="689" spans="1:57" ht="15" customHeight="1" x14ac:dyDescent="0.25">
      <c r="A689" s="258">
        <v>690</v>
      </c>
      <c r="B689" s="258"/>
      <c r="C689" s="258"/>
      <c r="D689" s="258"/>
      <c r="E689" s="258"/>
      <c r="F689" s="264"/>
      <c r="G689" s="299"/>
      <c r="H689" s="258"/>
      <c r="I689" s="258"/>
      <c r="J689" s="258"/>
      <c r="K689" s="310"/>
      <c r="L689" s="11"/>
      <c r="M689" s="11"/>
      <c r="N689" s="23"/>
      <c r="O689" s="23"/>
      <c r="P689" s="258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23"/>
      <c r="AY689" s="23"/>
      <c r="AZ689" s="11"/>
      <c r="BA689" s="34"/>
      <c r="BB689" s="34"/>
      <c r="BC689" s="114"/>
      <c r="BE689" s="58"/>
    </row>
    <row r="690" spans="1:57" ht="15" customHeight="1" x14ac:dyDescent="0.25">
      <c r="A690" s="258">
        <v>691</v>
      </c>
      <c r="B690" s="258"/>
      <c r="C690" s="258"/>
      <c r="D690" s="258"/>
      <c r="E690" s="258"/>
      <c r="F690" s="264"/>
      <c r="G690" s="299"/>
      <c r="H690" s="258"/>
      <c r="I690" s="258"/>
      <c r="J690" s="258"/>
      <c r="K690" s="310"/>
      <c r="L690" s="11"/>
      <c r="M690" s="11"/>
      <c r="N690" s="23"/>
      <c r="O690" s="23"/>
      <c r="P690" s="258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23"/>
      <c r="AY690" s="23"/>
      <c r="AZ690" s="11"/>
      <c r="BA690" s="34"/>
      <c r="BB690" s="34"/>
      <c r="BC690" s="114"/>
      <c r="BE690" s="58"/>
    </row>
    <row r="691" spans="1:57" ht="15" customHeight="1" x14ac:dyDescent="0.25">
      <c r="A691" s="258">
        <v>692</v>
      </c>
      <c r="B691" s="258"/>
      <c r="C691" s="258"/>
      <c r="D691" s="258"/>
      <c r="E691" s="258"/>
      <c r="F691" s="264"/>
      <c r="G691" s="299"/>
      <c r="H691" s="258"/>
      <c r="I691" s="258"/>
      <c r="J691" s="258"/>
      <c r="K691" s="310"/>
      <c r="L691" s="11"/>
      <c r="M691" s="11"/>
      <c r="N691" s="23"/>
      <c r="O691" s="23"/>
      <c r="P691" s="258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23"/>
      <c r="AY691" s="23"/>
      <c r="AZ691" s="11"/>
      <c r="BA691" s="34"/>
      <c r="BB691" s="34"/>
      <c r="BC691" s="114"/>
      <c r="BE691" s="58"/>
    </row>
    <row r="692" spans="1:57" ht="15" customHeight="1" x14ac:dyDescent="0.25">
      <c r="A692" s="258">
        <v>693</v>
      </c>
      <c r="B692" s="258"/>
      <c r="C692" s="258"/>
      <c r="D692" s="258"/>
      <c r="E692" s="258"/>
      <c r="F692" s="264"/>
      <c r="G692" s="299"/>
      <c r="H692" s="258"/>
      <c r="I692" s="258"/>
      <c r="J692" s="258"/>
      <c r="K692" s="310"/>
      <c r="L692" s="11"/>
      <c r="M692" s="11"/>
      <c r="N692" s="23"/>
      <c r="O692" s="23"/>
      <c r="P692" s="258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23"/>
      <c r="AY692" s="23"/>
      <c r="AZ692" s="11"/>
      <c r="BA692" s="34"/>
      <c r="BB692" s="34"/>
      <c r="BC692" s="114"/>
      <c r="BE692" s="58"/>
    </row>
    <row r="693" spans="1:57" ht="15" customHeight="1" x14ac:dyDescent="0.25">
      <c r="A693" s="258">
        <v>694</v>
      </c>
      <c r="B693" s="258"/>
      <c r="C693" s="258"/>
      <c r="D693" s="258"/>
      <c r="E693" s="258"/>
      <c r="F693" s="264"/>
      <c r="G693" s="299"/>
      <c r="H693" s="258"/>
      <c r="I693" s="258"/>
      <c r="J693" s="258"/>
      <c r="K693" s="310"/>
      <c r="L693" s="11"/>
      <c r="M693" s="11"/>
      <c r="N693" s="23"/>
      <c r="O693" s="23"/>
      <c r="P693" s="258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23"/>
      <c r="AY693" s="23"/>
      <c r="AZ693" s="11"/>
      <c r="BA693" s="34"/>
      <c r="BB693" s="34"/>
      <c r="BC693" s="114"/>
      <c r="BE693" s="58"/>
    </row>
    <row r="694" spans="1:57" ht="15" customHeight="1" x14ac:dyDescent="0.25">
      <c r="A694" s="258">
        <v>695</v>
      </c>
      <c r="B694" s="258"/>
      <c r="C694" s="258"/>
      <c r="D694" s="258"/>
      <c r="E694" s="258"/>
      <c r="F694" s="264"/>
      <c r="G694" s="299"/>
      <c r="H694" s="258"/>
      <c r="I694" s="258"/>
      <c r="J694" s="258"/>
      <c r="K694" s="310"/>
      <c r="L694" s="11"/>
      <c r="M694" s="11"/>
      <c r="N694" s="23"/>
      <c r="O694" s="23"/>
      <c r="P694" s="258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23"/>
      <c r="AY694" s="23"/>
      <c r="AZ694" s="11"/>
      <c r="BA694" s="34"/>
      <c r="BB694" s="34"/>
      <c r="BC694" s="114"/>
      <c r="BE694" s="58"/>
    </row>
    <row r="695" spans="1:57" ht="15" customHeight="1" x14ac:dyDescent="0.25">
      <c r="A695" s="258">
        <v>696</v>
      </c>
      <c r="B695" s="258"/>
      <c r="C695" s="258"/>
      <c r="D695" s="258"/>
      <c r="E695" s="258"/>
      <c r="F695" s="264"/>
      <c r="G695" s="299"/>
      <c r="H695" s="258"/>
      <c r="I695" s="258"/>
      <c r="J695" s="258"/>
      <c r="K695" s="310"/>
      <c r="L695" s="11"/>
      <c r="M695" s="11"/>
      <c r="N695" s="23"/>
      <c r="O695" s="23"/>
      <c r="P695" s="258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23"/>
      <c r="AY695" s="23"/>
      <c r="AZ695" s="11"/>
      <c r="BA695" s="34"/>
      <c r="BB695" s="34"/>
      <c r="BC695" s="114"/>
      <c r="BE695" s="58"/>
    </row>
    <row r="696" spans="1:57" ht="15" customHeight="1" x14ac:dyDescent="0.25">
      <c r="A696" s="258">
        <v>697</v>
      </c>
      <c r="B696" s="258"/>
      <c r="C696" s="258"/>
      <c r="D696" s="258"/>
      <c r="E696" s="258"/>
      <c r="F696" s="264"/>
      <c r="G696" s="299"/>
      <c r="H696" s="258"/>
      <c r="I696" s="258"/>
      <c r="J696" s="258"/>
      <c r="K696" s="310"/>
      <c r="L696" s="11"/>
      <c r="M696" s="11"/>
      <c r="N696" s="23"/>
      <c r="O696" s="23"/>
      <c r="P696" s="258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23"/>
      <c r="AY696" s="23"/>
      <c r="AZ696" s="11"/>
      <c r="BA696" s="34"/>
      <c r="BB696" s="34"/>
      <c r="BC696" s="114"/>
      <c r="BE696" s="58"/>
    </row>
    <row r="697" spans="1:57" ht="15" customHeight="1" x14ac:dyDescent="0.25">
      <c r="A697" s="258">
        <v>698</v>
      </c>
      <c r="B697" s="258"/>
      <c r="C697" s="258"/>
      <c r="D697" s="258"/>
      <c r="E697" s="258"/>
      <c r="F697" s="264"/>
      <c r="G697" s="299"/>
      <c r="H697" s="258"/>
      <c r="I697" s="258"/>
      <c r="J697" s="258"/>
      <c r="K697" s="310"/>
      <c r="L697" s="11"/>
      <c r="M697" s="11"/>
      <c r="N697" s="23"/>
      <c r="O697" s="23"/>
      <c r="P697" s="258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23"/>
      <c r="AY697" s="23"/>
      <c r="AZ697" s="11"/>
      <c r="BA697" s="34"/>
      <c r="BB697" s="34"/>
      <c r="BC697" s="114"/>
      <c r="BE697" s="58"/>
    </row>
    <row r="698" spans="1:57" ht="15" customHeight="1" x14ac:dyDescent="0.25">
      <c r="A698" s="258">
        <v>699</v>
      </c>
      <c r="B698" s="258"/>
      <c r="C698" s="258"/>
      <c r="D698" s="258"/>
      <c r="E698" s="258"/>
      <c r="F698" s="264"/>
      <c r="G698" s="299"/>
      <c r="H698" s="258"/>
      <c r="I698" s="258"/>
      <c r="J698" s="258"/>
      <c r="K698" s="310"/>
      <c r="L698" s="11"/>
      <c r="M698" s="11"/>
      <c r="N698" s="23"/>
      <c r="O698" s="23"/>
      <c r="P698" s="258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23"/>
      <c r="AY698" s="23"/>
      <c r="AZ698" s="11"/>
      <c r="BA698" s="34"/>
      <c r="BB698" s="34"/>
      <c r="BC698" s="114"/>
      <c r="BE698" s="58"/>
    </row>
    <row r="699" spans="1:57" ht="15" customHeight="1" x14ac:dyDescent="0.25">
      <c r="A699" s="258">
        <v>700</v>
      </c>
      <c r="B699" s="258"/>
      <c r="C699" s="258"/>
      <c r="D699" s="258"/>
      <c r="E699" s="258"/>
      <c r="F699" s="264"/>
      <c r="G699" s="299"/>
      <c r="H699" s="258"/>
      <c r="I699" s="258"/>
      <c r="J699" s="258"/>
      <c r="K699" s="310"/>
      <c r="L699" s="11"/>
      <c r="M699" s="11"/>
      <c r="N699" s="23"/>
      <c r="O699" s="23"/>
      <c r="P699" s="258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23"/>
      <c r="AY699" s="23"/>
      <c r="AZ699" s="11"/>
      <c r="BA699" s="34"/>
      <c r="BB699" s="34"/>
      <c r="BC699" s="114"/>
      <c r="BE699" s="58"/>
    </row>
    <row r="700" spans="1:57" ht="15" customHeight="1" x14ac:dyDescent="0.25">
      <c r="A700" s="258">
        <v>701</v>
      </c>
      <c r="B700" s="258"/>
      <c r="C700" s="258"/>
      <c r="D700" s="258"/>
      <c r="E700" s="258"/>
      <c r="F700" s="264"/>
      <c r="G700" s="299"/>
      <c r="H700" s="258"/>
      <c r="I700" s="258"/>
      <c r="J700" s="258"/>
      <c r="K700" s="310"/>
      <c r="L700" s="11"/>
      <c r="M700" s="11"/>
      <c r="N700" s="23"/>
      <c r="O700" s="23"/>
      <c r="P700" s="258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23"/>
      <c r="AY700" s="23"/>
      <c r="AZ700" s="11"/>
      <c r="BA700" s="34"/>
      <c r="BB700" s="34"/>
      <c r="BC700" s="114"/>
      <c r="BE700" s="58"/>
    </row>
    <row r="701" spans="1:57" ht="15" customHeight="1" x14ac:dyDescent="0.25">
      <c r="A701" s="258">
        <v>702</v>
      </c>
      <c r="B701" s="258"/>
      <c r="C701" s="258"/>
      <c r="D701" s="258"/>
      <c r="E701" s="258"/>
      <c r="F701" s="264"/>
      <c r="G701" s="299"/>
      <c r="H701" s="258"/>
      <c r="I701" s="258"/>
      <c r="J701" s="258"/>
      <c r="K701" s="310"/>
      <c r="L701" s="11"/>
      <c r="M701" s="11"/>
      <c r="N701" s="23"/>
      <c r="O701" s="23"/>
      <c r="P701" s="258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23"/>
      <c r="AY701" s="23"/>
      <c r="AZ701" s="11"/>
      <c r="BA701" s="34"/>
      <c r="BB701" s="34"/>
      <c r="BC701" s="114"/>
      <c r="BE701" s="58"/>
    </row>
    <row r="702" spans="1:57" ht="15" customHeight="1" x14ac:dyDescent="0.25">
      <c r="A702" s="258">
        <v>703</v>
      </c>
      <c r="B702" s="258"/>
      <c r="C702" s="258"/>
      <c r="D702" s="258"/>
      <c r="E702" s="258"/>
      <c r="F702" s="264"/>
      <c r="G702" s="299"/>
      <c r="H702" s="258"/>
      <c r="I702" s="258"/>
      <c r="J702" s="258"/>
      <c r="K702" s="310"/>
      <c r="L702" s="11"/>
      <c r="M702" s="11"/>
      <c r="N702" s="23"/>
      <c r="O702" s="23"/>
      <c r="P702" s="258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23"/>
      <c r="AY702" s="23"/>
      <c r="AZ702" s="11"/>
      <c r="BA702" s="34"/>
      <c r="BB702" s="34"/>
      <c r="BC702" s="114"/>
      <c r="BE702" s="58"/>
    </row>
    <row r="703" spans="1:57" ht="15" customHeight="1" x14ac:dyDescent="0.25">
      <c r="A703" s="258">
        <v>704</v>
      </c>
      <c r="B703" s="258"/>
      <c r="C703" s="258"/>
      <c r="D703" s="258"/>
      <c r="E703" s="258"/>
      <c r="F703" s="264"/>
      <c r="G703" s="299"/>
      <c r="H703" s="258"/>
      <c r="I703" s="258"/>
      <c r="J703" s="258"/>
      <c r="K703" s="310"/>
      <c r="L703" s="11"/>
      <c r="M703" s="11"/>
      <c r="N703" s="23"/>
      <c r="O703" s="23"/>
      <c r="P703" s="258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23"/>
      <c r="AY703" s="23"/>
      <c r="AZ703" s="11"/>
      <c r="BA703" s="34"/>
      <c r="BB703" s="34"/>
      <c r="BC703" s="114"/>
      <c r="BE703" s="58"/>
    </row>
    <row r="704" spans="1:57" ht="15" customHeight="1" x14ac:dyDescent="0.25">
      <c r="A704" s="258">
        <v>705</v>
      </c>
      <c r="B704" s="258"/>
      <c r="C704" s="258"/>
      <c r="D704" s="258"/>
      <c r="E704" s="258"/>
      <c r="F704" s="264"/>
      <c r="G704" s="299"/>
      <c r="H704" s="258"/>
      <c r="I704" s="258"/>
      <c r="J704" s="258"/>
      <c r="K704" s="310"/>
      <c r="L704" s="11"/>
      <c r="M704" s="11"/>
      <c r="N704" s="23"/>
      <c r="O704" s="23"/>
      <c r="P704" s="258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23"/>
      <c r="AY704" s="23"/>
      <c r="AZ704" s="11"/>
      <c r="BA704" s="34"/>
      <c r="BB704" s="34"/>
      <c r="BC704" s="114"/>
      <c r="BE704" s="58"/>
    </row>
    <row r="705" spans="1:57" ht="15" customHeight="1" x14ac:dyDescent="0.25">
      <c r="A705" s="258">
        <v>706</v>
      </c>
      <c r="B705" s="258"/>
      <c r="C705" s="258"/>
      <c r="D705" s="258"/>
      <c r="E705" s="258"/>
      <c r="F705" s="264"/>
      <c r="G705" s="299"/>
      <c r="H705" s="258"/>
      <c r="I705" s="258"/>
      <c r="J705" s="258"/>
      <c r="K705" s="310"/>
      <c r="L705" s="11"/>
      <c r="M705" s="11"/>
      <c r="N705" s="23"/>
      <c r="O705" s="23"/>
      <c r="P705" s="258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23"/>
      <c r="AY705" s="23"/>
      <c r="AZ705" s="11"/>
      <c r="BA705" s="34"/>
      <c r="BB705" s="34"/>
      <c r="BC705" s="114"/>
      <c r="BE705" s="58"/>
    </row>
    <row r="706" spans="1:57" ht="15" customHeight="1" x14ac:dyDescent="0.25">
      <c r="A706" s="258">
        <v>707</v>
      </c>
      <c r="B706" s="258"/>
      <c r="C706" s="258"/>
      <c r="D706" s="258"/>
      <c r="E706" s="258"/>
      <c r="F706" s="264"/>
      <c r="G706" s="299"/>
      <c r="H706" s="258"/>
      <c r="I706" s="258"/>
      <c r="J706" s="258"/>
      <c r="K706" s="310"/>
      <c r="L706" s="11"/>
      <c r="M706" s="11"/>
      <c r="N706" s="23"/>
      <c r="O706" s="23"/>
      <c r="P706" s="258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23"/>
      <c r="AY706" s="23"/>
      <c r="AZ706" s="11"/>
      <c r="BA706" s="34"/>
      <c r="BB706" s="34"/>
      <c r="BC706" s="114"/>
      <c r="BE706" s="58"/>
    </row>
    <row r="707" spans="1:57" ht="15" customHeight="1" x14ac:dyDescent="0.25">
      <c r="A707" s="258">
        <v>708</v>
      </c>
      <c r="B707" s="258"/>
      <c r="C707" s="258"/>
      <c r="D707" s="258"/>
      <c r="E707" s="258"/>
      <c r="F707" s="264"/>
      <c r="G707" s="299"/>
      <c r="H707" s="258"/>
      <c r="I707" s="258"/>
      <c r="J707" s="258"/>
      <c r="K707" s="310"/>
      <c r="L707" s="11"/>
      <c r="M707" s="11"/>
      <c r="N707" s="23"/>
      <c r="O707" s="23"/>
      <c r="P707" s="258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23"/>
      <c r="AY707" s="23"/>
      <c r="AZ707" s="11"/>
      <c r="BA707" s="34"/>
      <c r="BB707" s="34"/>
      <c r="BC707" s="114"/>
      <c r="BE707" s="58"/>
    </row>
    <row r="708" spans="1:57" ht="15" customHeight="1" x14ac:dyDescent="0.25">
      <c r="A708" s="258">
        <v>709</v>
      </c>
      <c r="B708" s="258"/>
      <c r="C708" s="258"/>
      <c r="D708" s="258"/>
      <c r="E708" s="258"/>
      <c r="F708" s="264"/>
      <c r="G708" s="299"/>
      <c r="H708" s="258"/>
      <c r="I708" s="258"/>
      <c r="J708" s="258"/>
      <c r="K708" s="310"/>
      <c r="L708" s="11"/>
      <c r="M708" s="11"/>
      <c r="N708" s="23"/>
      <c r="O708" s="23"/>
      <c r="P708" s="258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23"/>
      <c r="AY708" s="23"/>
      <c r="AZ708" s="11"/>
      <c r="BA708" s="34"/>
      <c r="BB708" s="34"/>
      <c r="BC708" s="114"/>
      <c r="BE708" s="58"/>
    </row>
    <row r="709" spans="1:57" ht="15" customHeight="1" x14ac:dyDescent="0.25">
      <c r="A709" s="258">
        <v>710</v>
      </c>
      <c r="B709" s="258"/>
      <c r="C709" s="258"/>
      <c r="D709" s="258"/>
      <c r="E709" s="258"/>
      <c r="F709" s="264"/>
      <c r="G709" s="299"/>
      <c r="H709" s="258"/>
      <c r="I709" s="258"/>
      <c r="J709" s="258"/>
      <c r="K709" s="310"/>
      <c r="L709" s="11"/>
      <c r="M709" s="11"/>
      <c r="N709" s="23"/>
      <c r="O709" s="23"/>
      <c r="P709" s="258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23"/>
      <c r="AY709" s="23"/>
      <c r="AZ709" s="11"/>
      <c r="BA709" s="34"/>
      <c r="BB709" s="34"/>
      <c r="BC709" s="114"/>
      <c r="BE709" s="58"/>
    </row>
    <row r="710" spans="1:57" ht="15" customHeight="1" x14ac:dyDescent="0.25">
      <c r="A710" s="258">
        <v>711</v>
      </c>
      <c r="B710" s="258"/>
      <c r="C710" s="258"/>
      <c r="D710" s="258"/>
      <c r="E710" s="258"/>
      <c r="F710" s="264"/>
      <c r="G710" s="299"/>
      <c r="H710" s="258"/>
      <c r="I710" s="258"/>
      <c r="J710" s="258"/>
      <c r="K710" s="310"/>
      <c r="L710" s="11"/>
      <c r="M710" s="11"/>
      <c r="N710" s="23"/>
      <c r="O710" s="23"/>
      <c r="P710" s="258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23"/>
      <c r="AY710" s="23"/>
      <c r="AZ710" s="11"/>
      <c r="BA710" s="34"/>
      <c r="BB710" s="34"/>
      <c r="BC710" s="114"/>
      <c r="BE710" s="58"/>
    </row>
    <row r="711" spans="1:57" ht="15" customHeight="1" x14ac:dyDescent="0.25">
      <c r="A711" s="258">
        <v>712</v>
      </c>
      <c r="B711" s="258"/>
      <c r="C711" s="258"/>
      <c r="D711" s="258"/>
      <c r="E711" s="258"/>
      <c r="F711" s="264"/>
      <c r="G711" s="299"/>
      <c r="H711" s="258"/>
      <c r="I711" s="258"/>
      <c r="J711" s="258"/>
      <c r="K711" s="310"/>
      <c r="L711" s="11"/>
      <c r="M711" s="11"/>
      <c r="N711" s="23"/>
      <c r="O711" s="23"/>
      <c r="P711" s="258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23"/>
      <c r="AY711" s="23"/>
      <c r="AZ711" s="11"/>
      <c r="BA711" s="34"/>
      <c r="BB711" s="34"/>
      <c r="BC711" s="114"/>
      <c r="BE711" s="58"/>
    </row>
    <row r="712" spans="1:57" ht="15" customHeight="1" x14ac:dyDescent="0.25">
      <c r="A712" s="258">
        <v>713</v>
      </c>
      <c r="B712" s="258"/>
      <c r="C712" s="258"/>
      <c r="D712" s="258"/>
      <c r="E712" s="258"/>
      <c r="F712" s="264"/>
      <c r="G712" s="299"/>
      <c r="H712" s="258"/>
      <c r="I712" s="258"/>
      <c r="J712" s="258"/>
      <c r="K712" s="310"/>
      <c r="L712" s="11"/>
      <c r="M712" s="11"/>
      <c r="N712" s="23"/>
      <c r="O712" s="23"/>
      <c r="P712" s="258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23"/>
      <c r="AY712" s="23"/>
      <c r="AZ712" s="11"/>
      <c r="BA712" s="34"/>
      <c r="BB712" s="34"/>
      <c r="BC712" s="114"/>
      <c r="BE712" s="58"/>
    </row>
    <row r="713" spans="1:57" ht="15" customHeight="1" x14ac:dyDescent="0.25">
      <c r="A713" s="258">
        <v>714</v>
      </c>
      <c r="B713" s="258"/>
      <c r="C713" s="258"/>
      <c r="D713" s="258"/>
      <c r="E713" s="258"/>
      <c r="F713" s="264"/>
      <c r="G713" s="299"/>
      <c r="H713" s="258"/>
      <c r="I713" s="258"/>
      <c r="J713" s="258"/>
      <c r="K713" s="310"/>
      <c r="L713" s="11"/>
      <c r="M713" s="11"/>
      <c r="N713" s="23"/>
      <c r="O713" s="23"/>
      <c r="P713" s="258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23"/>
      <c r="AY713" s="23"/>
      <c r="AZ713" s="11"/>
      <c r="BA713" s="34"/>
      <c r="BB713" s="34"/>
      <c r="BC713" s="114"/>
      <c r="BE713" s="58"/>
    </row>
    <row r="714" spans="1:57" ht="15" customHeight="1" x14ac:dyDescent="0.25">
      <c r="A714" s="258">
        <v>715</v>
      </c>
      <c r="B714" s="258"/>
      <c r="C714" s="258"/>
      <c r="D714" s="258"/>
      <c r="E714" s="258"/>
      <c r="F714" s="264"/>
      <c r="G714" s="299"/>
      <c r="H714" s="258"/>
      <c r="I714" s="258"/>
      <c r="J714" s="258"/>
      <c r="K714" s="310"/>
      <c r="L714" s="11"/>
      <c r="M714" s="11"/>
      <c r="N714" s="23"/>
      <c r="O714" s="23"/>
      <c r="P714" s="258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23"/>
      <c r="AY714" s="23"/>
      <c r="AZ714" s="11"/>
      <c r="BA714" s="34"/>
      <c r="BB714" s="34"/>
      <c r="BC714" s="114"/>
      <c r="BE714" s="58"/>
    </row>
    <row r="715" spans="1:57" ht="15" customHeight="1" x14ac:dyDescent="0.25">
      <c r="A715" s="258">
        <v>716</v>
      </c>
      <c r="B715" s="258"/>
      <c r="C715" s="258"/>
      <c r="D715" s="258"/>
      <c r="E715" s="258"/>
      <c r="F715" s="264"/>
      <c r="G715" s="299"/>
      <c r="H715" s="258"/>
      <c r="I715" s="258"/>
      <c r="J715" s="258"/>
      <c r="K715" s="310"/>
      <c r="L715" s="11"/>
      <c r="M715" s="11"/>
      <c r="N715" s="23"/>
      <c r="O715" s="23"/>
      <c r="P715" s="258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23"/>
      <c r="AY715" s="23"/>
      <c r="AZ715" s="11"/>
      <c r="BA715" s="34"/>
      <c r="BB715" s="34"/>
      <c r="BC715" s="114"/>
      <c r="BE715" s="58"/>
    </row>
    <row r="716" spans="1:57" ht="15" customHeight="1" x14ac:dyDescent="0.25">
      <c r="A716" s="258">
        <v>717</v>
      </c>
      <c r="B716" s="258"/>
      <c r="C716" s="258"/>
      <c r="D716" s="258"/>
      <c r="E716" s="258"/>
      <c r="F716" s="264"/>
      <c r="G716" s="258"/>
      <c r="H716" s="258"/>
      <c r="I716" s="258"/>
      <c r="J716" s="258"/>
      <c r="K716" s="310"/>
      <c r="L716" s="11"/>
      <c r="M716" s="11"/>
      <c r="N716" s="23"/>
      <c r="O716" s="23"/>
      <c r="P716" s="258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23"/>
      <c r="AY716" s="23"/>
      <c r="AZ716" s="11"/>
      <c r="BA716" s="34"/>
      <c r="BB716" s="34"/>
      <c r="BC716" s="114"/>
      <c r="BE716" s="58"/>
    </row>
    <row r="717" spans="1:57" ht="15" customHeight="1" x14ac:dyDescent="0.25">
      <c r="A717" s="258">
        <v>718</v>
      </c>
      <c r="B717" s="258"/>
      <c r="C717" s="258"/>
      <c r="D717" s="258"/>
      <c r="E717" s="258"/>
      <c r="F717" s="264"/>
      <c r="G717" s="258"/>
      <c r="H717" s="258"/>
      <c r="I717" s="258"/>
      <c r="J717" s="258"/>
      <c r="K717" s="310"/>
      <c r="L717" s="11"/>
      <c r="M717" s="11"/>
      <c r="N717" s="23"/>
      <c r="O717" s="23"/>
      <c r="P717" s="258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23"/>
      <c r="AY717" s="23"/>
      <c r="AZ717" s="11"/>
      <c r="BA717" s="34"/>
      <c r="BB717" s="34"/>
      <c r="BC717" s="114"/>
      <c r="BE717" s="58"/>
    </row>
    <row r="718" spans="1:57" ht="15" customHeight="1" x14ac:dyDescent="0.25">
      <c r="A718" s="258">
        <v>719</v>
      </c>
      <c r="B718" s="258"/>
      <c r="C718" s="258"/>
      <c r="D718" s="258"/>
      <c r="E718" s="258"/>
      <c r="F718" s="264"/>
      <c r="G718" s="258"/>
      <c r="H718" s="258"/>
      <c r="I718" s="258"/>
      <c r="J718" s="258"/>
      <c r="K718" s="310"/>
      <c r="L718" s="11"/>
      <c r="M718" s="11"/>
      <c r="N718" s="23"/>
      <c r="O718" s="23"/>
      <c r="P718" s="258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23"/>
      <c r="AY718" s="23"/>
      <c r="AZ718" s="11"/>
      <c r="BA718" s="34"/>
      <c r="BB718" s="34"/>
      <c r="BC718" s="114"/>
      <c r="BE718" s="58"/>
    </row>
    <row r="719" spans="1:57" ht="15" customHeight="1" x14ac:dyDescent="0.25">
      <c r="A719" s="258">
        <v>720</v>
      </c>
      <c r="B719" s="258"/>
      <c r="C719" s="258"/>
      <c r="D719" s="258"/>
      <c r="E719" s="258"/>
      <c r="F719" s="264"/>
      <c r="G719" s="258"/>
      <c r="H719" s="258"/>
      <c r="I719" s="258"/>
      <c r="J719" s="258"/>
      <c r="K719" s="310"/>
      <c r="L719" s="11"/>
      <c r="M719" s="11"/>
      <c r="N719" s="23"/>
      <c r="O719" s="23"/>
      <c r="P719" s="258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23"/>
      <c r="AY719" s="23"/>
      <c r="AZ719" s="11"/>
      <c r="BA719" s="34"/>
      <c r="BB719" s="34"/>
      <c r="BC719" s="114"/>
      <c r="BE719" s="58"/>
    </row>
    <row r="720" spans="1:57" ht="15" customHeight="1" x14ac:dyDescent="0.25">
      <c r="A720" s="258">
        <v>721</v>
      </c>
      <c r="B720" s="258"/>
      <c r="C720" s="258"/>
      <c r="D720" s="258"/>
      <c r="E720" s="258"/>
      <c r="F720" s="264"/>
      <c r="G720" s="258"/>
      <c r="H720" s="258"/>
      <c r="I720" s="258"/>
      <c r="J720" s="258"/>
      <c r="K720" s="310"/>
      <c r="L720" s="11"/>
      <c r="M720" s="11"/>
      <c r="N720" s="23"/>
      <c r="O720" s="23"/>
      <c r="P720" s="258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11"/>
      <c r="AF720" s="11"/>
      <c r="AG720" s="11"/>
      <c r="AH720" s="11"/>
      <c r="AI720" s="23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23"/>
      <c r="AY720" s="23"/>
      <c r="AZ720" s="11"/>
      <c r="BA720" s="34"/>
      <c r="BB720" s="34"/>
      <c r="BC720" s="114"/>
      <c r="BE720" s="58"/>
    </row>
    <row r="721" spans="1:57" ht="15" customHeight="1" x14ac:dyDescent="0.25">
      <c r="A721" s="258">
        <v>722</v>
      </c>
      <c r="B721" s="258"/>
      <c r="C721" s="258"/>
      <c r="D721" s="258"/>
      <c r="E721" s="258"/>
      <c r="F721" s="264"/>
      <c r="G721" s="258"/>
      <c r="H721" s="258"/>
      <c r="I721" s="258"/>
      <c r="J721" s="258"/>
      <c r="K721" s="310"/>
      <c r="L721" s="11"/>
      <c r="M721" s="11"/>
      <c r="N721" s="23"/>
      <c r="O721" s="23"/>
      <c r="P721" s="258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11"/>
      <c r="AF721" s="11"/>
      <c r="AG721" s="11"/>
      <c r="AH721" s="11"/>
      <c r="AI721" s="23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23"/>
      <c r="AY721" s="23"/>
      <c r="AZ721" s="11"/>
      <c r="BA721" s="34"/>
      <c r="BB721" s="34"/>
      <c r="BC721" s="114"/>
      <c r="BE721" s="58"/>
    </row>
    <row r="722" spans="1:57" ht="15" customHeight="1" x14ac:dyDescent="0.25">
      <c r="A722" s="258">
        <v>723</v>
      </c>
      <c r="B722" s="258"/>
      <c r="C722" s="258"/>
      <c r="D722" s="258"/>
      <c r="E722" s="258"/>
      <c r="F722" s="264"/>
      <c r="G722" s="258"/>
      <c r="H722" s="258"/>
      <c r="I722" s="258"/>
      <c r="J722" s="258"/>
      <c r="K722" s="310"/>
      <c r="L722" s="11"/>
      <c r="M722" s="11"/>
      <c r="N722" s="23"/>
      <c r="O722" s="23"/>
      <c r="P722" s="258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11"/>
      <c r="AF722" s="11"/>
      <c r="AG722" s="11"/>
      <c r="AH722" s="11"/>
      <c r="AI722" s="23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23"/>
      <c r="AY722" s="23"/>
      <c r="AZ722" s="11"/>
      <c r="BA722" s="34"/>
      <c r="BB722" s="34"/>
      <c r="BC722" s="114"/>
      <c r="BE722" s="58"/>
    </row>
    <row r="723" spans="1:57" ht="15" customHeight="1" x14ac:dyDescent="0.25">
      <c r="A723" s="258">
        <v>724</v>
      </c>
      <c r="B723" s="258"/>
      <c r="C723" s="258"/>
      <c r="D723" s="258"/>
      <c r="E723" s="258"/>
      <c r="F723" s="264"/>
      <c r="G723" s="258"/>
      <c r="H723" s="258"/>
      <c r="I723" s="258"/>
      <c r="J723" s="258"/>
      <c r="K723" s="310"/>
      <c r="L723" s="11"/>
      <c r="M723" s="11"/>
      <c r="N723" s="23"/>
      <c r="O723" s="23"/>
      <c r="P723" s="258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11"/>
      <c r="AF723" s="11"/>
      <c r="AG723" s="11"/>
      <c r="AH723" s="11"/>
      <c r="AI723" s="23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23"/>
      <c r="AY723" s="23"/>
      <c r="AZ723" s="11"/>
      <c r="BA723" s="34"/>
      <c r="BB723" s="34"/>
      <c r="BC723" s="114"/>
      <c r="BE723" s="58"/>
    </row>
    <row r="724" spans="1:57" ht="15" customHeight="1" x14ac:dyDescent="0.25">
      <c r="A724" s="258">
        <v>725</v>
      </c>
      <c r="B724" s="258"/>
      <c r="C724" s="258"/>
      <c r="D724" s="258"/>
      <c r="E724" s="258"/>
      <c r="F724" s="264"/>
      <c r="G724" s="258"/>
      <c r="H724" s="258"/>
      <c r="I724" s="258"/>
      <c r="J724" s="258"/>
      <c r="K724" s="310"/>
      <c r="L724" s="11"/>
      <c r="M724" s="11"/>
      <c r="N724" s="23"/>
      <c r="O724" s="23"/>
      <c r="P724" s="258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11"/>
      <c r="AF724" s="11"/>
      <c r="AG724" s="11"/>
      <c r="AH724" s="11"/>
      <c r="AI724" s="23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23"/>
      <c r="AY724" s="23"/>
      <c r="AZ724" s="11"/>
      <c r="BA724" s="34"/>
      <c r="BB724" s="34"/>
      <c r="BC724" s="114"/>
      <c r="BE724" s="58"/>
    </row>
    <row r="725" spans="1:57" ht="15" customHeight="1" x14ac:dyDescent="0.25">
      <c r="A725" s="258">
        <v>726</v>
      </c>
      <c r="B725" s="258"/>
      <c r="C725" s="258"/>
      <c r="D725" s="258"/>
      <c r="E725" s="258"/>
      <c r="F725" s="264"/>
      <c r="G725" s="258"/>
      <c r="H725" s="258"/>
      <c r="I725" s="258"/>
      <c r="J725" s="258"/>
      <c r="K725" s="310"/>
      <c r="L725" s="11"/>
      <c r="M725" s="11"/>
      <c r="N725" s="23"/>
      <c r="O725" s="23"/>
      <c r="P725" s="258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11"/>
      <c r="AF725" s="11"/>
      <c r="AG725" s="11"/>
      <c r="AH725" s="11"/>
      <c r="AI725" s="23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23"/>
      <c r="AY725" s="23"/>
      <c r="AZ725" s="11"/>
      <c r="BA725" s="34"/>
      <c r="BB725" s="34"/>
      <c r="BC725" s="114"/>
      <c r="BE725" s="58"/>
    </row>
    <row r="726" spans="1:57" ht="15" customHeight="1" x14ac:dyDescent="0.25">
      <c r="A726" s="258">
        <v>727</v>
      </c>
      <c r="B726" s="258"/>
      <c r="C726" s="258"/>
      <c r="D726" s="258"/>
      <c r="E726" s="258"/>
      <c r="F726" s="264"/>
      <c r="G726" s="258"/>
      <c r="H726" s="258"/>
      <c r="I726" s="258"/>
      <c r="J726" s="258"/>
      <c r="K726" s="310"/>
      <c r="L726" s="11"/>
      <c r="M726" s="11"/>
      <c r="N726" s="23"/>
      <c r="O726" s="23"/>
      <c r="P726" s="258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11"/>
      <c r="AF726" s="11"/>
      <c r="AG726" s="11"/>
      <c r="AH726" s="11"/>
      <c r="AI726" s="23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23"/>
      <c r="AY726" s="23"/>
      <c r="AZ726" s="11"/>
      <c r="BA726" s="34"/>
      <c r="BB726" s="34"/>
      <c r="BC726" s="114"/>
      <c r="BE726" s="58"/>
    </row>
    <row r="727" spans="1:57" ht="15" customHeight="1" x14ac:dyDescent="0.25">
      <c r="A727" s="258">
        <v>728</v>
      </c>
      <c r="B727" s="258"/>
      <c r="C727" s="258"/>
      <c r="D727" s="258"/>
      <c r="E727" s="258"/>
      <c r="F727" s="264"/>
      <c r="G727" s="258"/>
      <c r="H727" s="258"/>
      <c r="I727" s="258"/>
      <c r="J727" s="258"/>
      <c r="K727" s="310"/>
      <c r="L727" s="11"/>
      <c r="M727" s="11"/>
      <c r="N727" s="23"/>
      <c r="O727" s="23"/>
      <c r="P727" s="258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11"/>
      <c r="AF727" s="23"/>
      <c r="AG727" s="23"/>
      <c r="AH727" s="23"/>
      <c r="AI727" s="23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23"/>
      <c r="AY727" s="23"/>
      <c r="AZ727" s="11"/>
      <c r="BA727" s="34"/>
      <c r="BB727" s="34"/>
      <c r="BC727" s="114"/>
      <c r="BE727" s="58"/>
    </row>
    <row r="728" spans="1:57" ht="15" customHeight="1" x14ac:dyDescent="0.25">
      <c r="A728" s="258">
        <v>729</v>
      </c>
      <c r="B728" s="258"/>
      <c r="C728" s="258"/>
      <c r="D728" s="258"/>
      <c r="E728" s="258"/>
      <c r="F728" s="264"/>
      <c r="G728" s="258"/>
      <c r="H728" s="258"/>
      <c r="I728" s="258"/>
      <c r="J728" s="258"/>
      <c r="K728" s="310"/>
      <c r="L728" s="11"/>
      <c r="M728" s="11"/>
      <c r="N728" s="23"/>
      <c r="O728" s="23"/>
      <c r="P728" s="258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11"/>
      <c r="AF728" s="23"/>
      <c r="AG728" s="23"/>
      <c r="AH728" s="23"/>
      <c r="AI728" s="23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23"/>
      <c r="AY728" s="23"/>
      <c r="AZ728" s="59"/>
      <c r="BA728" s="60"/>
      <c r="BB728" s="60"/>
      <c r="BC728" s="114"/>
      <c r="BE728" s="58"/>
    </row>
    <row r="729" spans="1:57" ht="15" customHeight="1" x14ac:dyDescent="0.25">
      <c r="A729" s="258">
        <v>730</v>
      </c>
      <c r="B729" s="258"/>
      <c r="C729" s="258"/>
      <c r="D729" s="258"/>
      <c r="E729" s="258"/>
      <c r="F729" s="264"/>
      <c r="G729" s="258"/>
      <c r="H729" s="258"/>
      <c r="I729" s="258"/>
      <c r="J729" s="258"/>
      <c r="K729" s="310"/>
      <c r="L729" s="11"/>
      <c r="M729" s="11"/>
      <c r="N729" s="23"/>
      <c r="O729" s="23"/>
      <c r="P729" s="258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11"/>
      <c r="AF729" s="23"/>
      <c r="AG729" s="23"/>
      <c r="AH729" s="23"/>
      <c r="AI729" s="23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23"/>
      <c r="AY729" s="23"/>
      <c r="AZ729" s="59"/>
      <c r="BA729" s="60"/>
      <c r="BB729" s="60"/>
      <c r="BC729" s="114"/>
      <c r="BE729" s="58"/>
    </row>
    <row r="730" spans="1:57" ht="15" customHeight="1" x14ac:dyDescent="0.25">
      <c r="A730" s="258">
        <v>731</v>
      </c>
      <c r="B730" s="258"/>
      <c r="C730" s="258"/>
      <c r="D730" s="258"/>
      <c r="E730" s="258"/>
      <c r="F730" s="264"/>
      <c r="G730" s="258"/>
      <c r="H730" s="258"/>
      <c r="I730" s="258"/>
      <c r="J730" s="258"/>
      <c r="K730" s="310"/>
      <c r="L730" s="11"/>
      <c r="M730" s="11"/>
      <c r="N730" s="23"/>
      <c r="O730" s="23"/>
      <c r="P730" s="258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11"/>
      <c r="AF730" s="23"/>
      <c r="AG730" s="23"/>
      <c r="AH730" s="23"/>
      <c r="AI730" s="23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23"/>
      <c r="AY730" s="23"/>
      <c r="AZ730" s="59"/>
      <c r="BA730" s="60"/>
      <c r="BB730" s="60"/>
      <c r="BC730" s="114"/>
      <c r="BE730" s="58"/>
    </row>
    <row r="731" spans="1:57" ht="15" customHeight="1" x14ac:dyDescent="0.25">
      <c r="A731" s="258">
        <v>732</v>
      </c>
      <c r="B731" s="258"/>
      <c r="C731" s="258"/>
      <c r="D731" s="258"/>
      <c r="E731" s="258"/>
      <c r="F731" s="264"/>
      <c r="G731" s="258"/>
      <c r="H731" s="258"/>
      <c r="I731" s="258"/>
      <c r="J731" s="258"/>
      <c r="K731" s="310"/>
      <c r="L731" s="11"/>
      <c r="M731" s="11"/>
      <c r="N731" s="23"/>
      <c r="O731" s="23"/>
      <c r="P731" s="258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11"/>
      <c r="AF731" s="23"/>
      <c r="AG731" s="23"/>
      <c r="AH731" s="23"/>
      <c r="AI731" s="23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23"/>
      <c r="AY731" s="23"/>
      <c r="AZ731" s="59"/>
      <c r="BA731" s="60"/>
      <c r="BB731" s="60"/>
      <c r="BC731" s="114"/>
      <c r="BE731" s="58"/>
    </row>
    <row r="732" spans="1:57" ht="15" customHeight="1" x14ac:dyDescent="0.25">
      <c r="A732" s="258">
        <v>733</v>
      </c>
      <c r="B732" s="258"/>
      <c r="C732" s="258"/>
      <c r="D732" s="258"/>
      <c r="E732" s="258"/>
      <c r="F732" s="264"/>
      <c r="G732" s="258"/>
      <c r="H732" s="258"/>
      <c r="I732" s="258"/>
      <c r="J732" s="258"/>
      <c r="K732" s="310"/>
      <c r="L732" s="11"/>
      <c r="M732" s="11"/>
      <c r="N732" s="23"/>
      <c r="O732" s="23"/>
      <c r="P732" s="258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11"/>
      <c r="AF732" s="23"/>
      <c r="AG732" s="23"/>
      <c r="AH732" s="23"/>
      <c r="AI732" s="23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23"/>
      <c r="AY732" s="23"/>
      <c r="AZ732" s="59"/>
      <c r="BA732" s="60"/>
      <c r="BB732" s="60"/>
      <c r="BC732" s="114"/>
      <c r="BE732" s="58"/>
    </row>
    <row r="733" spans="1:57" ht="15" customHeight="1" x14ac:dyDescent="0.25">
      <c r="A733" s="258">
        <v>734</v>
      </c>
      <c r="B733" s="258"/>
      <c r="C733" s="258"/>
      <c r="D733" s="258"/>
      <c r="E733" s="258"/>
      <c r="F733" s="264"/>
      <c r="G733" s="258"/>
      <c r="H733" s="258"/>
      <c r="I733" s="258"/>
      <c r="J733" s="258"/>
      <c r="K733" s="310"/>
      <c r="L733" s="11"/>
      <c r="M733" s="11"/>
      <c r="N733" s="23"/>
      <c r="O733" s="23"/>
      <c r="P733" s="258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11"/>
      <c r="AF733" s="23"/>
      <c r="AG733" s="23"/>
      <c r="AH733" s="23"/>
      <c r="AI733" s="23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23"/>
      <c r="AY733" s="23"/>
      <c r="AZ733" s="59"/>
      <c r="BA733" s="60"/>
      <c r="BB733" s="60"/>
      <c r="BC733" s="114"/>
      <c r="BE733" s="58"/>
    </row>
    <row r="734" spans="1:57" ht="15" customHeight="1" x14ac:dyDescent="0.25">
      <c r="A734" s="258">
        <v>735</v>
      </c>
      <c r="B734" s="258"/>
      <c r="C734" s="258"/>
      <c r="D734" s="258"/>
      <c r="E734" s="258"/>
      <c r="F734" s="264"/>
      <c r="G734" s="258"/>
      <c r="H734" s="258"/>
      <c r="I734" s="258"/>
      <c r="J734" s="258"/>
      <c r="K734" s="310"/>
      <c r="L734" s="11"/>
      <c r="M734" s="11"/>
      <c r="N734" s="23"/>
      <c r="O734" s="23"/>
      <c r="P734" s="258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11"/>
      <c r="AF734" s="23"/>
      <c r="AG734" s="23"/>
      <c r="AH734" s="23"/>
      <c r="AI734" s="23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23"/>
      <c r="AY734" s="23"/>
      <c r="AZ734" s="59"/>
      <c r="BA734" s="60"/>
      <c r="BB734" s="60"/>
      <c r="BC734" s="114"/>
      <c r="BE734" s="58"/>
    </row>
    <row r="735" spans="1:57" ht="15" customHeight="1" x14ac:dyDescent="0.25">
      <c r="A735" s="258">
        <v>736</v>
      </c>
      <c r="B735" s="258"/>
      <c r="C735" s="258"/>
      <c r="D735" s="258"/>
      <c r="E735" s="258"/>
      <c r="F735" s="264"/>
      <c r="G735" s="258"/>
      <c r="H735" s="258"/>
      <c r="I735" s="258"/>
      <c r="J735" s="258"/>
      <c r="K735" s="310"/>
      <c r="L735" s="11"/>
      <c r="M735" s="11"/>
      <c r="N735" s="23"/>
      <c r="O735" s="23"/>
      <c r="P735" s="258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11"/>
      <c r="AF735" s="23"/>
      <c r="AG735" s="23"/>
      <c r="AH735" s="23"/>
      <c r="AI735" s="23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23"/>
      <c r="AY735" s="23"/>
      <c r="AZ735" s="59"/>
      <c r="BA735" s="60"/>
      <c r="BB735" s="60"/>
      <c r="BC735" s="114"/>
      <c r="BE735" s="58"/>
    </row>
    <row r="736" spans="1:57" ht="15" customHeight="1" x14ac:dyDescent="0.25">
      <c r="A736" s="258">
        <v>737</v>
      </c>
      <c r="B736" s="258"/>
      <c r="C736" s="258"/>
      <c r="D736" s="258"/>
      <c r="E736" s="258"/>
      <c r="F736" s="264"/>
      <c r="G736" s="258"/>
      <c r="H736" s="258"/>
      <c r="I736" s="258"/>
      <c r="J736" s="258"/>
      <c r="K736" s="310"/>
      <c r="L736" s="11"/>
      <c r="M736" s="11"/>
      <c r="N736" s="23"/>
      <c r="O736" s="23"/>
      <c r="P736" s="258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11"/>
      <c r="AF736" s="23"/>
      <c r="AG736" s="23"/>
      <c r="AH736" s="23"/>
      <c r="AI736" s="23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23"/>
      <c r="AY736" s="23"/>
      <c r="AZ736" s="59"/>
      <c r="BA736" s="60"/>
      <c r="BB736" s="60"/>
      <c r="BC736" s="114"/>
      <c r="BE736" s="58"/>
    </row>
    <row r="737" spans="1:57" ht="15" customHeight="1" x14ac:dyDescent="0.25">
      <c r="A737" s="258">
        <v>738</v>
      </c>
      <c r="B737" s="258"/>
      <c r="C737" s="258"/>
      <c r="D737" s="258"/>
      <c r="E737" s="258"/>
      <c r="F737" s="264"/>
      <c r="G737" s="258"/>
      <c r="H737" s="258"/>
      <c r="I737" s="258"/>
      <c r="J737" s="258"/>
      <c r="K737" s="310"/>
      <c r="L737" s="11"/>
      <c r="M737" s="11"/>
      <c r="N737" s="23"/>
      <c r="O737" s="23"/>
      <c r="P737" s="258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11"/>
      <c r="AF737" s="23"/>
      <c r="AG737" s="23"/>
      <c r="AH737" s="23"/>
      <c r="AI737" s="23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23"/>
      <c r="AY737" s="23"/>
      <c r="AZ737" s="59"/>
      <c r="BA737" s="60"/>
      <c r="BB737" s="60"/>
      <c r="BC737" s="114"/>
      <c r="BE737" s="58"/>
    </row>
    <row r="738" spans="1:57" ht="15" customHeight="1" x14ac:dyDescent="0.25">
      <c r="A738" s="258">
        <v>739</v>
      </c>
      <c r="B738" s="258"/>
      <c r="C738" s="258"/>
      <c r="D738" s="258"/>
      <c r="E738" s="258"/>
      <c r="F738" s="264"/>
      <c r="G738" s="258"/>
      <c r="H738" s="258"/>
      <c r="I738" s="258"/>
      <c r="J738" s="258"/>
      <c r="K738" s="310"/>
      <c r="L738" s="11"/>
      <c r="M738" s="11"/>
      <c r="N738" s="23"/>
      <c r="O738" s="23"/>
      <c r="P738" s="258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11"/>
      <c r="AF738" s="23"/>
      <c r="AG738" s="23"/>
      <c r="AH738" s="23"/>
      <c r="AI738" s="23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23"/>
      <c r="AY738" s="23"/>
      <c r="AZ738" s="59"/>
      <c r="BA738" s="60"/>
      <c r="BB738" s="60"/>
      <c r="BC738" s="114"/>
      <c r="BE738" s="58"/>
    </row>
    <row r="739" spans="1:57" ht="15" customHeight="1" x14ac:dyDescent="0.25">
      <c r="A739" s="258">
        <v>740</v>
      </c>
      <c r="B739" s="258"/>
      <c r="C739" s="258"/>
      <c r="D739" s="258"/>
      <c r="E739" s="258"/>
      <c r="F739" s="264"/>
      <c r="G739" s="258"/>
      <c r="H739" s="258"/>
      <c r="I739" s="258"/>
      <c r="J739" s="258"/>
      <c r="K739" s="310"/>
      <c r="L739" s="11"/>
      <c r="M739" s="11"/>
      <c r="N739" s="23"/>
      <c r="O739" s="23"/>
      <c r="P739" s="258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11"/>
      <c r="AF739" s="23"/>
      <c r="AG739" s="23"/>
      <c r="AH739" s="23"/>
      <c r="AI739" s="23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23"/>
      <c r="AY739" s="23"/>
      <c r="AZ739" s="59"/>
      <c r="BA739" s="60"/>
      <c r="BB739" s="60"/>
      <c r="BC739" s="114"/>
      <c r="BE739" s="58"/>
    </row>
    <row r="740" spans="1:57" ht="15" customHeight="1" x14ac:dyDescent="0.25">
      <c r="A740" s="258">
        <v>741</v>
      </c>
      <c r="B740" s="258"/>
      <c r="C740" s="258"/>
      <c r="D740" s="258"/>
      <c r="E740" s="258"/>
      <c r="F740" s="264"/>
      <c r="G740" s="258"/>
      <c r="H740" s="258"/>
      <c r="I740" s="258"/>
      <c r="J740" s="258"/>
      <c r="K740" s="310"/>
      <c r="L740" s="11"/>
      <c r="M740" s="11"/>
      <c r="N740" s="23"/>
      <c r="O740" s="23"/>
      <c r="P740" s="258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11"/>
      <c r="AF740" s="23"/>
      <c r="AG740" s="23"/>
      <c r="AH740" s="23"/>
      <c r="AI740" s="23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23"/>
      <c r="AY740" s="23"/>
      <c r="AZ740" s="59"/>
      <c r="BA740" s="60"/>
      <c r="BB740" s="60"/>
      <c r="BC740" s="114"/>
      <c r="BE740" s="58"/>
    </row>
    <row r="741" spans="1:57" ht="15" customHeight="1" x14ac:dyDescent="0.25">
      <c r="A741" s="258">
        <v>742</v>
      </c>
      <c r="B741" s="258"/>
      <c r="C741" s="258"/>
      <c r="D741" s="258"/>
      <c r="E741" s="258"/>
      <c r="F741" s="264"/>
      <c r="G741" s="258"/>
      <c r="H741" s="258"/>
      <c r="I741" s="258"/>
      <c r="J741" s="258"/>
      <c r="K741" s="310"/>
      <c r="L741" s="11"/>
      <c r="M741" s="11"/>
      <c r="N741" s="23"/>
      <c r="O741" s="23"/>
      <c r="P741" s="258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11"/>
      <c r="AF741" s="23"/>
      <c r="AG741" s="23"/>
      <c r="AH741" s="23"/>
      <c r="AI741" s="23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23"/>
      <c r="AY741" s="23"/>
      <c r="AZ741" s="59"/>
      <c r="BA741" s="60"/>
      <c r="BB741" s="60"/>
      <c r="BC741" s="114"/>
      <c r="BE741" s="58"/>
    </row>
    <row r="742" spans="1:57" ht="15" customHeight="1" x14ac:dyDescent="0.25">
      <c r="A742" s="258">
        <v>743</v>
      </c>
      <c r="B742" s="258"/>
      <c r="C742" s="258"/>
      <c r="D742" s="258"/>
      <c r="E742" s="258"/>
      <c r="F742" s="264"/>
      <c r="G742" s="258"/>
      <c r="H742" s="258"/>
      <c r="I742" s="258"/>
      <c r="J742" s="258"/>
      <c r="K742" s="310"/>
      <c r="L742" s="11"/>
      <c r="M742" s="11"/>
      <c r="N742" s="23"/>
      <c r="O742" s="23"/>
      <c r="P742" s="258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11"/>
      <c r="AF742" s="23"/>
      <c r="AG742" s="23"/>
      <c r="AH742" s="23"/>
      <c r="AI742" s="23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23"/>
      <c r="AY742" s="23"/>
      <c r="AZ742" s="59"/>
      <c r="BA742" s="60"/>
      <c r="BB742" s="60"/>
      <c r="BC742" s="114"/>
      <c r="BE742" s="58"/>
    </row>
    <row r="743" spans="1:57" ht="15" customHeight="1" x14ac:dyDescent="0.25">
      <c r="A743" s="258">
        <v>744</v>
      </c>
      <c r="B743" s="258"/>
      <c r="C743" s="258"/>
      <c r="D743" s="258"/>
      <c r="E743" s="258"/>
      <c r="F743" s="264"/>
      <c r="G743" s="258"/>
      <c r="H743" s="258"/>
      <c r="I743" s="258"/>
      <c r="J743" s="258"/>
      <c r="K743" s="310"/>
      <c r="L743" s="11"/>
      <c r="M743" s="11"/>
      <c r="N743" s="23"/>
      <c r="O743" s="23"/>
      <c r="P743" s="258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11"/>
      <c r="AF743" s="23"/>
      <c r="AG743" s="23"/>
      <c r="AH743" s="23"/>
      <c r="AI743" s="23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23"/>
      <c r="AY743" s="23"/>
      <c r="AZ743" s="59"/>
      <c r="BA743" s="60"/>
      <c r="BB743" s="60"/>
      <c r="BC743" s="114"/>
      <c r="BE743" s="58"/>
    </row>
    <row r="744" spans="1:57" ht="15" customHeight="1" x14ac:dyDescent="0.25">
      <c r="A744" s="258">
        <v>745</v>
      </c>
      <c r="B744" s="258"/>
      <c r="C744" s="258"/>
      <c r="D744" s="258"/>
      <c r="E744" s="258"/>
      <c r="F744" s="264"/>
      <c r="G744" s="258"/>
      <c r="H744" s="258"/>
      <c r="I744" s="258"/>
      <c r="J744" s="258"/>
      <c r="K744" s="310"/>
      <c r="L744" s="11"/>
      <c r="M744" s="11"/>
      <c r="N744" s="23"/>
      <c r="O744" s="23"/>
      <c r="P744" s="258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11"/>
      <c r="AF744" s="23"/>
      <c r="AG744" s="23"/>
      <c r="AH744" s="23"/>
      <c r="AI744" s="23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23"/>
      <c r="AY744" s="23"/>
      <c r="AZ744" s="59"/>
      <c r="BA744" s="60"/>
      <c r="BB744" s="60"/>
      <c r="BC744" s="114"/>
      <c r="BE744" s="58"/>
    </row>
    <row r="745" spans="1:57" ht="15" customHeight="1" x14ac:dyDescent="0.25">
      <c r="A745" s="258">
        <v>746</v>
      </c>
      <c r="B745" s="258"/>
      <c r="C745" s="258"/>
      <c r="D745" s="258"/>
      <c r="E745" s="258"/>
      <c r="F745" s="264"/>
      <c r="G745" s="258"/>
      <c r="H745" s="258"/>
      <c r="I745" s="258"/>
      <c r="J745" s="258"/>
      <c r="K745" s="310"/>
      <c r="L745" s="11"/>
      <c r="M745" s="11"/>
      <c r="N745" s="23"/>
      <c r="O745" s="23"/>
      <c r="P745" s="258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11"/>
      <c r="AF745" s="23"/>
      <c r="AG745" s="23"/>
      <c r="AH745" s="23"/>
      <c r="AI745" s="23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23"/>
      <c r="AY745" s="23"/>
      <c r="AZ745" s="59"/>
      <c r="BA745" s="60"/>
      <c r="BB745" s="60"/>
      <c r="BC745" s="114"/>
      <c r="BE745" s="58"/>
    </row>
    <row r="746" spans="1:57" ht="15" customHeight="1" x14ac:dyDescent="0.25">
      <c r="A746" s="258">
        <v>747</v>
      </c>
      <c r="B746" s="258"/>
      <c r="C746" s="258"/>
      <c r="D746" s="258"/>
      <c r="E746" s="258"/>
      <c r="F746" s="264"/>
      <c r="G746" s="258"/>
      <c r="H746" s="258"/>
      <c r="I746" s="258"/>
      <c r="J746" s="258"/>
      <c r="K746" s="310"/>
      <c r="L746" s="11"/>
      <c r="M746" s="11"/>
      <c r="N746" s="23"/>
      <c r="O746" s="23"/>
      <c r="P746" s="258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11"/>
      <c r="AF746" s="23"/>
      <c r="AG746" s="23"/>
      <c r="AH746" s="23"/>
      <c r="AI746" s="23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23"/>
      <c r="AY746" s="23"/>
      <c r="AZ746" s="59"/>
      <c r="BA746" s="60"/>
      <c r="BB746" s="60"/>
      <c r="BC746" s="114"/>
      <c r="BE746" s="58"/>
    </row>
    <row r="747" spans="1:57" ht="15" customHeight="1" x14ac:dyDescent="0.25">
      <c r="A747" s="258">
        <v>748</v>
      </c>
      <c r="B747" s="258"/>
      <c r="C747" s="258"/>
      <c r="D747" s="258"/>
      <c r="E747" s="258"/>
      <c r="F747" s="264"/>
      <c r="G747" s="258"/>
      <c r="H747" s="258"/>
      <c r="I747" s="258"/>
      <c r="J747" s="258"/>
      <c r="K747" s="310"/>
      <c r="L747" s="11"/>
      <c r="M747" s="11"/>
      <c r="N747" s="23"/>
      <c r="O747" s="23"/>
      <c r="P747" s="258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11"/>
      <c r="AF747" s="23"/>
      <c r="AG747" s="23"/>
      <c r="AH747" s="23"/>
      <c r="AI747" s="23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23"/>
      <c r="AY747" s="23"/>
      <c r="AZ747" s="59"/>
      <c r="BA747" s="60"/>
      <c r="BB747" s="60"/>
      <c r="BC747" s="114"/>
      <c r="BE747" s="58"/>
    </row>
    <row r="748" spans="1:57" ht="15" customHeight="1" x14ac:dyDescent="0.25">
      <c r="A748" s="258">
        <v>749</v>
      </c>
      <c r="B748" s="258"/>
      <c r="C748" s="258"/>
      <c r="D748" s="258"/>
      <c r="E748" s="258"/>
      <c r="F748" s="264"/>
      <c r="G748" s="258"/>
      <c r="H748" s="258"/>
      <c r="I748" s="258"/>
      <c r="J748" s="258"/>
      <c r="K748" s="310"/>
      <c r="L748" s="11"/>
      <c r="M748" s="11"/>
      <c r="N748" s="23"/>
      <c r="O748" s="23"/>
      <c r="P748" s="258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11"/>
      <c r="AF748" s="23"/>
      <c r="AG748" s="23"/>
      <c r="AH748" s="23"/>
      <c r="AI748" s="23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23"/>
      <c r="AY748" s="23"/>
      <c r="AZ748" s="59"/>
      <c r="BA748" s="60"/>
      <c r="BB748" s="60"/>
      <c r="BC748" s="114"/>
      <c r="BE748" s="58"/>
    </row>
    <row r="749" spans="1:57" ht="15" customHeight="1" x14ac:dyDescent="0.25">
      <c r="A749" s="258">
        <v>750</v>
      </c>
      <c r="B749" s="258"/>
      <c r="C749" s="258"/>
      <c r="D749" s="258"/>
      <c r="E749" s="258"/>
      <c r="F749" s="264"/>
      <c r="G749" s="258"/>
      <c r="H749" s="258"/>
      <c r="I749" s="258"/>
      <c r="J749" s="258"/>
      <c r="K749" s="310"/>
      <c r="L749" s="11"/>
      <c r="M749" s="11"/>
      <c r="N749" s="23"/>
      <c r="O749" s="23"/>
      <c r="P749" s="258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11"/>
      <c r="AF749" s="23"/>
      <c r="AG749" s="23"/>
      <c r="AH749" s="23"/>
      <c r="AI749" s="23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23"/>
      <c r="AY749" s="23"/>
      <c r="AZ749" s="59"/>
      <c r="BA749" s="60"/>
      <c r="BB749" s="60"/>
      <c r="BC749" s="114"/>
      <c r="BE749" s="58"/>
    </row>
    <row r="750" spans="1:57" ht="15" customHeight="1" x14ac:dyDescent="0.25">
      <c r="A750" s="258">
        <v>751</v>
      </c>
      <c r="B750" s="258"/>
      <c r="C750" s="258"/>
      <c r="D750" s="258"/>
      <c r="E750" s="258"/>
      <c r="F750" s="264"/>
      <c r="G750" s="258"/>
      <c r="H750" s="258"/>
      <c r="I750" s="258"/>
      <c r="J750" s="258"/>
      <c r="K750" s="310"/>
      <c r="L750" s="11"/>
      <c r="M750" s="11"/>
      <c r="N750" s="23"/>
      <c r="O750" s="23"/>
      <c r="P750" s="258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11"/>
      <c r="AF750" s="23"/>
      <c r="AG750" s="23"/>
      <c r="AH750" s="23"/>
      <c r="AI750" s="23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23"/>
      <c r="AY750" s="23"/>
      <c r="AZ750" s="59"/>
      <c r="BA750" s="60"/>
      <c r="BB750" s="60"/>
      <c r="BC750" s="114"/>
      <c r="BE750" s="58"/>
    </row>
    <row r="751" spans="1:57" ht="15" customHeight="1" x14ac:dyDescent="0.25">
      <c r="A751" s="258">
        <v>752</v>
      </c>
      <c r="B751" s="258"/>
      <c r="C751" s="258"/>
      <c r="D751" s="258"/>
      <c r="E751" s="258"/>
      <c r="F751" s="264"/>
      <c r="G751" s="258"/>
      <c r="H751" s="258"/>
      <c r="I751" s="258"/>
      <c r="J751" s="258"/>
      <c r="K751" s="310"/>
      <c r="L751" s="11"/>
      <c r="M751" s="11"/>
      <c r="N751" s="23"/>
      <c r="O751" s="23"/>
      <c r="P751" s="258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11"/>
      <c r="AF751" s="23"/>
      <c r="AG751" s="23"/>
      <c r="AH751" s="23"/>
      <c r="AI751" s="23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23"/>
      <c r="AY751" s="23"/>
      <c r="AZ751" s="59"/>
      <c r="BA751" s="60"/>
      <c r="BB751" s="60"/>
      <c r="BC751" s="114"/>
      <c r="BE751" s="58"/>
    </row>
    <row r="752" spans="1:57" ht="15" customHeight="1" x14ac:dyDescent="0.25">
      <c r="A752" s="258">
        <v>753</v>
      </c>
      <c r="B752" s="258"/>
      <c r="C752" s="258"/>
      <c r="D752" s="258"/>
      <c r="E752" s="258"/>
      <c r="F752" s="264"/>
      <c r="G752" s="258"/>
      <c r="H752" s="258"/>
      <c r="I752" s="258"/>
      <c r="J752" s="258"/>
      <c r="K752" s="310"/>
      <c r="L752" s="11"/>
      <c r="M752" s="11"/>
      <c r="N752" s="23"/>
      <c r="O752" s="23"/>
      <c r="P752" s="258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11"/>
      <c r="AF752" s="23"/>
      <c r="AG752" s="23"/>
      <c r="AH752" s="23"/>
      <c r="AI752" s="23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23"/>
      <c r="AY752" s="23"/>
      <c r="AZ752" s="59"/>
      <c r="BA752" s="60"/>
      <c r="BB752" s="60"/>
      <c r="BC752" s="114"/>
      <c r="BE752" s="58"/>
    </row>
    <row r="753" spans="1:57" ht="15" customHeight="1" x14ac:dyDescent="0.25">
      <c r="A753" s="258">
        <v>754</v>
      </c>
      <c r="B753" s="258"/>
      <c r="C753" s="258"/>
      <c r="D753" s="258"/>
      <c r="E753" s="258"/>
      <c r="F753" s="264"/>
      <c r="G753" s="258"/>
      <c r="H753" s="258"/>
      <c r="I753" s="258"/>
      <c r="J753" s="258"/>
      <c r="K753" s="310"/>
      <c r="L753" s="11"/>
      <c r="M753" s="11"/>
      <c r="N753" s="23"/>
      <c r="O753" s="23"/>
      <c r="P753" s="258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11"/>
      <c r="AF753" s="23"/>
      <c r="AG753" s="23"/>
      <c r="AH753" s="23"/>
      <c r="AI753" s="23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23"/>
      <c r="AY753" s="23"/>
      <c r="AZ753" s="59"/>
      <c r="BA753" s="60"/>
      <c r="BB753" s="60"/>
      <c r="BC753" s="114"/>
      <c r="BE753" s="58"/>
    </row>
    <row r="754" spans="1:57" ht="15" customHeight="1" x14ac:dyDescent="0.25">
      <c r="A754" s="258">
        <v>755</v>
      </c>
      <c r="B754" s="258"/>
      <c r="C754" s="258"/>
      <c r="D754" s="258"/>
      <c r="E754" s="258"/>
      <c r="F754" s="264"/>
      <c r="G754" s="258"/>
      <c r="H754" s="258"/>
      <c r="I754" s="258"/>
      <c r="J754" s="258"/>
      <c r="K754" s="310"/>
      <c r="L754" s="11"/>
      <c r="M754" s="11"/>
      <c r="N754" s="23"/>
      <c r="O754" s="23"/>
      <c r="P754" s="258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11"/>
      <c r="AF754" s="23"/>
      <c r="AG754" s="23"/>
      <c r="AH754" s="23"/>
      <c r="AI754" s="23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23"/>
      <c r="AY754" s="23"/>
      <c r="AZ754" s="59"/>
      <c r="BA754" s="60"/>
      <c r="BB754" s="60"/>
      <c r="BC754" s="114"/>
      <c r="BE754" s="58"/>
    </row>
    <row r="755" spans="1:57" ht="15" customHeight="1" x14ac:dyDescent="0.25">
      <c r="A755" s="258">
        <v>756</v>
      </c>
      <c r="B755" s="258"/>
      <c r="C755" s="258"/>
      <c r="D755" s="258"/>
      <c r="E755" s="258"/>
      <c r="F755" s="264"/>
      <c r="G755" s="258"/>
      <c r="H755" s="258"/>
      <c r="I755" s="258"/>
      <c r="J755" s="258"/>
      <c r="K755" s="310"/>
      <c r="L755" s="11"/>
      <c r="M755" s="11"/>
      <c r="N755" s="23"/>
      <c r="O755" s="23"/>
      <c r="P755" s="258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11"/>
      <c r="AF755" s="23"/>
      <c r="AG755" s="23"/>
      <c r="AH755" s="23"/>
      <c r="AI755" s="23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23"/>
      <c r="AY755" s="23"/>
      <c r="AZ755" s="59"/>
      <c r="BA755" s="60"/>
      <c r="BB755" s="60"/>
      <c r="BC755" s="114"/>
      <c r="BE755" s="58"/>
    </row>
    <row r="756" spans="1:57" ht="15" customHeight="1" x14ac:dyDescent="0.25">
      <c r="A756" s="258">
        <v>757</v>
      </c>
      <c r="B756" s="258"/>
      <c r="C756" s="258"/>
      <c r="D756" s="258"/>
      <c r="E756" s="258"/>
      <c r="F756" s="264"/>
      <c r="G756" s="258"/>
      <c r="H756" s="258"/>
      <c r="I756" s="258"/>
      <c r="J756" s="258"/>
      <c r="K756" s="310"/>
      <c r="L756" s="11"/>
      <c r="M756" s="11"/>
      <c r="N756" s="23"/>
      <c r="O756" s="23"/>
      <c r="P756" s="258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11"/>
      <c r="AF756" s="23"/>
      <c r="AG756" s="23"/>
      <c r="AH756" s="23"/>
      <c r="AI756" s="23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23"/>
      <c r="AY756" s="23"/>
      <c r="AZ756" s="59"/>
      <c r="BA756" s="60"/>
      <c r="BB756" s="60"/>
      <c r="BC756" s="114"/>
      <c r="BE756" s="58"/>
    </row>
    <row r="757" spans="1:57" ht="15" customHeight="1" x14ac:dyDescent="0.25">
      <c r="A757" s="258">
        <v>758</v>
      </c>
      <c r="B757" s="258"/>
      <c r="C757" s="258"/>
      <c r="D757" s="258"/>
      <c r="E757" s="258"/>
      <c r="F757" s="264"/>
      <c r="G757" s="258"/>
      <c r="H757" s="258"/>
      <c r="I757" s="258"/>
      <c r="J757" s="258"/>
      <c r="K757" s="310"/>
      <c r="L757" s="11"/>
      <c r="M757" s="11"/>
      <c r="N757" s="23"/>
      <c r="O757" s="23"/>
      <c r="P757" s="258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11"/>
      <c r="AF757" s="23"/>
      <c r="AG757" s="23"/>
      <c r="AH757" s="23"/>
      <c r="AI757" s="23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23"/>
      <c r="AY757" s="23"/>
      <c r="AZ757" s="59"/>
      <c r="BA757" s="60"/>
      <c r="BB757" s="60"/>
      <c r="BC757" s="114"/>
      <c r="BE757" s="58"/>
    </row>
    <row r="758" spans="1:57" ht="15" customHeight="1" x14ac:dyDescent="0.25">
      <c r="A758" s="258">
        <v>759</v>
      </c>
      <c r="B758" s="258"/>
      <c r="C758" s="258"/>
      <c r="D758" s="258"/>
      <c r="E758" s="258"/>
      <c r="F758" s="264"/>
      <c r="G758" s="258"/>
      <c r="H758" s="258"/>
      <c r="I758" s="258"/>
      <c r="J758" s="258"/>
      <c r="K758" s="310"/>
      <c r="L758" s="11"/>
      <c r="M758" s="11"/>
      <c r="N758" s="23"/>
      <c r="O758" s="23"/>
      <c r="P758" s="258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11"/>
      <c r="AF758" s="23"/>
      <c r="AG758" s="23"/>
      <c r="AH758" s="23"/>
      <c r="AI758" s="23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23"/>
      <c r="AY758" s="23"/>
      <c r="AZ758" s="59"/>
      <c r="BA758" s="60"/>
      <c r="BB758" s="60"/>
      <c r="BC758" s="114"/>
      <c r="BE758" s="58"/>
    </row>
    <row r="759" spans="1:57" ht="15" customHeight="1" x14ac:dyDescent="0.25">
      <c r="A759" s="258">
        <v>760</v>
      </c>
      <c r="B759" s="258"/>
      <c r="C759" s="258"/>
      <c r="D759" s="258"/>
      <c r="E759" s="258"/>
      <c r="F759" s="264"/>
      <c r="G759" s="258"/>
      <c r="H759" s="258"/>
      <c r="I759" s="258"/>
      <c r="J759" s="258"/>
      <c r="K759" s="310"/>
      <c r="L759" s="11"/>
      <c r="M759" s="11"/>
      <c r="N759" s="23"/>
      <c r="O759" s="23"/>
      <c r="P759" s="258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11"/>
      <c r="AF759" s="23"/>
      <c r="AG759" s="23"/>
      <c r="AH759" s="23"/>
      <c r="AI759" s="23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23"/>
      <c r="AY759" s="23"/>
      <c r="AZ759" s="59"/>
      <c r="BA759" s="60"/>
      <c r="BB759" s="60"/>
      <c r="BC759" s="114"/>
      <c r="BE759" s="58"/>
    </row>
    <row r="760" spans="1:57" ht="15" customHeight="1" x14ac:dyDescent="0.25">
      <c r="A760" s="258">
        <v>761</v>
      </c>
      <c r="B760" s="258"/>
      <c r="C760" s="258"/>
      <c r="D760" s="258"/>
      <c r="E760" s="258"/>
      <c r="F760" s="264"/>
      <c r="G760" s="258"/>
      <c r="H760" s="258"/>
      <c r="I760" s="258"/>
      <c r="J760" s="258"/>
      <c r="K760" s="310"/>
      <c r="L760" s="11"/>
      <c r="M760" s="11"/>
      <c r="N760" s="23"/>
      <c r="O760" s="23"/>
      <c r="P760" s="258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11"/>
      <c r="AF760" s="23"/>
      <c r="AG760" s="23"/>
      <c r="AH760" s="23"/>
      <c r="AI760" s="23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23"/>
      <c r="AY760" s="23"/>
      <c r="AZ760" s="59"/>
      <c r="BA760" s="60"/>
      <c r="BB760" s="60"/>
      <c r="BC760" s="114"/>
      <c r="BE760" s="58"/>
    </row>
    <row r="761" spans="1:57" ht="15" customHeight="1" x14ac:dyDescent="0.25">
      <c r="A761" s="258">
        <v>762</v>
      </c>
      <c r="B761" s="258"/>
      <c r="C761" s="258"/>
      <c r="D761" s="258"/>
      <c r="E761" s="258"/>
      <c r="F761" s="264"/>
      <c r="G761" s="258"/>
      <c r="H761" s="258"/>
      <c r="I761" s="258"/>
      <c r="J761" s="258"/>
      <c r="K761" s="310"/>
      <c r="L761" s="11"/>
      <c r="M761" s="11"/>
      <c r="N761" s="23"/>
      <c r="O761" s="23"/>
      <c r="P761" s="258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11"/>
      <c r="AF761" s="23"/>
      <c r="AG761" s="23"/>
      <c r="AH761" s="23"/>
      <c r="AI761" s="23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23"/>
      <c r="AY761" s="23"/>
      <c r="AZ761" s="59"/>
      <c r="BA761" s="60"/>
      <c r="BB761" s="60"/>
      <c r="BC761" s="114"/>
      <c r="BE761" s="58"/>
    </row>
    <row r="762" spans="1:57" ht="15" customHeight="1" x14ac:dyDescent="0.25">
      <c r="A762" s="258">
        <v>763</v>
      </c>
      <c r="B762" s="258"/>
      <c r="C762" s="258"/>
      <c r="D762" s="258"/>
      <c r="E762" s="258"/>
      <c r="F762" s="264"/>
      <c r="G762" s="258"/>
      <c r="H762" s="258"/>
      <c r="I762" s="258"/>
      <c r="J762" s="258"/>
      <c r="K762" s="310"/>
      <c r="L762" s="11"/>
      <c r="M762" s="11"/>
      <c r="N762" s="23"/>
      <c r="O762" s="23"/>
      <c r="P762" s="258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11"/>
      <c r="AF762" s="23"/>
      <c r="AG762" s="23"/>
      <c r="AH762" s="23"/>
      <c r="AI762" s="23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23"/>
      <c r="AY762" s="23"/>
      <c r="AZ762" s="59"/>
      <c r="BA762" s="60"/>
      <c r="BB762" s="60"/>
      <c r="BC762" s="114"/>
      <c r="BE762" s="58"/>
    </row>
    <row r="763" spans="1:57" ht="15" customHeight="1" x14ac:dyDescent="0.25">
      <c r="A763" s="258">
        <v>764</v>
      </c>
      <c r="B763" s="258"/>
      <c r="C763" s="258"/>
      <c r="D763" s="258"/>
      <c r="E763" s="258"/>
      <c r="F763" s="264"/>
      <c r="G763" s="258"/>
      <c r="H763" s="258"/>
      <c r="I763" s="258"/>
      <c r="J763" s="258"/>
      <c r="K763" s="310"/>
      <c r="L763" s="11"/>
      <c r="M763" s="11"/>
      <c r="N763" s="23"/>
      <c r="O763" s="23"/>
      <c r="P763" s="258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11"/>
      <c r="AF763" s="23"/>
      <c r="AG763" s="23"/>
      <c r="AH763" s="23"/>
      <c r="AI763" s="23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23"/>
      <c r="AY763" s="23"/>
      <c r="AZ763" s="59"/>
      <c r="BA763" s="60"/>
      <c r="BB763" s="60"/>
      <c r="BC763" s="114"/>
      <c r="BE763" s="58"/>
    </row>
    <row r="764" spans="1:57" ht="15" customHeight="1" x14ac:dyDescent="0.25">
      <c r="A764" s="258">
        <v>765</v>
      </c>
      <c r="B764" s="258"/>
      <c r="C764" s="258"/>
      <c r="D764" s="258"/>
      <c r="E764" s="258"/>
      <c r="F764" s="264"/>
      <c r="G764" s="258"/>
      <c r="H764" s="258"/>
      <c r="I764" s="258"/>
      <c r="J764" s="258"/>
      <c r="K764" s="310"/>
      <c r="L764" s="11"/>
      <c r="M764" s="11"/>
      <c r="N764" s="23"/>
      <c r="O764" s="23"/>
      <c r="P764" s="258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11"/>
      <c r="AF764" s="23"/>
      <c r="AG764" s="23"/>
      <c r="AH764" s="23"/>
      <c r="AI764" s="23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23"/>
      <c r="AY764" s="23"/>
      <c r="AZ764" s="59"/>
      <c r="BA764" s="60"/>
      <c r="BB764" s="60"/>
      <c r="BC764" s="114"/>
      <c r="BE764" s="58"/>
    </row>
    <row r="765" spans="1:57" ht="15" customHeight="1" x14ac:dyDescent="0.25">
      <c r="A765" s="258">
        <v>766</v>
      </c>
      <c r="B765" s="258"/>
      <c r="C765" s="258"/>
      <c r="D765" s="258"/>
      <c r="E765" s="258"/>
      <c r="F765" s="264"/>
      <c r="G765" s="258"/>
      <c r="H765" s="258"/>
      <c r="I765" s="258"/>
      <c r="J765" s="258"/>
      <c r="K765" s="310"/>
      <c r="L765" s="11"/>
      <c r="M765" s="11"/>
      <c r="N765" s="23"/>
      <c r="O765" s="23"/>
      <c r="P765" s="258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11"/>
      <c r="AF765" s="23"/>
      <c r="AG765" s="23"/>
      <c r="AH765" s="23"/>
      <c r="AI765" s="23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23"/>
      <c r="AY765" s="23"/>
      <c r="AZ765" s="59"/>
      <c r="BA765" s="60"/>
      <c r="BB765" s="60"/>
      <c r="BC765" s="114"/>
      <c r="BE765" s="58"/>
    </row>
    <row r="766" spans="1:57" ht="15" customHeight="1" x14ac:dyDescent="0.25">
      <c r="A766" s="258">
        <v>767</v>
      </c>
      <c r="B766" s="258"/>
      <c r="C766" s="258"/>
      <c r="D766" s="258"/>
      <c r="E766" s="258"/>
      <c r="F766" s="264"/>
      <c r="G766" s="258"/>
      <c r="H766" s="258"/>
      <c r="I766" s="258"/>
      <c r="J766" s="258"/>
      <c r="K766" s="310"/>
      <c r="L766" s="11"/>
      <c r="M766" s="11"/>
      <c r="N766" s="23"/>
      <c r="O766" s="23"/>
      <c r="P766" s="258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11"/>
      <c r="AF766" s="23"/>
      <c r="AG766" s="23"/>
      <c r="AH766" s="23"/>
      <c r="AI766" s="23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23"/>
      <c r="AY766" s="23"/>
      <c r="AZ766" s="59"/>
      <c r="BA766" s="60"/>
      <c r="BB766" s="60"/>
      <c r="BC766" s="114"/>
      <c r="BE766" s="58"/>
    </row>
    <row r="767" spans="1:57" ht="15" customHeight="1" x14ac:dyDescent="0.25">
      <c r="A767" s="258">
        <v>768</v>
      </c>
      <c r="B767" s="258"/>
      <c r="C767" s="258"/>
      <c r="D767" s="258"/>
      <c r="E767" s="258"/>
      <c r="F767" s="264"/>
      <c r="G767" s="258"/>
      <c r="H767" s="258"/>
      <c r="I767" s="258"/>
      <c r="J767" s="258"/>
      <c r="K767" s="310"/>
      <c r="L767" s="11"/>
      <c r="M767" s="11"/>
      <c r="N767" s="23"/>
      <c r="O767" s="23"/>
      <c r="P767" s="258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11"/>
      <c r="AF767" s="23"/>
      <c r="AG767" s="23"/>
      <c r="AH767" s="23"/>
      <c r="AI767" s="23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23"/>
      <c r="AY767" s="23"/>
      <c r="AZ767" s="59"/>
      <c r="BA767" s="60"/>
      <c r="BB767" s="60"/>
      <c r="BC767" s="114"/>
      <c r="BE767" s="58"/>
    </row>
    <row r="768" spans="1:57" ht="15" customHeight="1" x14ac:dyDescent="0.25">
      <c r="A768" s="258">
        <v>769</v>
      </c>
      <c r="B768" s="258"/>
      <c r="C768" s="258"/>
      <c r="D768" s="258"/>
      <c r="E768" s="258"/>
      <c r="F768" s="264"/>
      <c r="G768" s="258"/>
      <c r="H768" s="258"/>
      <c r="I768" s="258"/>
      <c r="J768" s="258"/>
      <c r="K768" s="310"/>
      <c r="L768" s="11"/>
      <c r="M768" s="11"/>
      <c r="N768" s="23"/>
      <c r="O768" s="23"/>
      <c r="P768" s="258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11"/>
      <c r="AF768" s="23"/>
      <c r="AG768" s="23"/>
      <c r="AH768" s="23"/>
      <c r="AI768" s="23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23"/>
      <c r="AY768" s="23"/>
      <c r="AZ768" s="59"/>
      <c r="BA768" s="60"/>
      <c r="BB768" s="60"/>
      <c r="BC768" s="114"/>
      <c r="BE768" s="58"/>
    </row>
    <row r="769" spans="1:57" ht="15" customHeight="1" x14ac:dyDescent="0.25">
      <c r="A769" s="258">
        <v>770</v>
      </c>
      <c r="B769" s="258"/>
      <c r="C769" s="258"/>
      <c r="D769" s="258"/>
      <c r="E769" s="258"/>
      <c r="F769" s="264"/>
      <c r="G769" s="258"/>
      <c r="H769" s="258"/>
      <c r="I769" s="258"/>
      <c r="J769" s="258"/>
      <c r="K769" s="310"/>
      <c r="L769" s="11"/>
      <c r="M769" s="11"/>
      <c r="N769" s="23"/>
      <c r="O769" s="23"/>
      <c r="P769" s="258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11"/>
      <c r="AF769" s="23">
        <f>210+253</f>
        <v>463</v>
      </c>
      <c r="AG769" s="23"/>
      <c r="AH769" s="23"/>
      <c r="AI769" s="23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23"/>
      <c r="AY769" s="23"/>
      <c r="AZ769" s="59"/>
      <c r="BA769" s="60"/>
      <c r="BB769" s="60"/>
      <c r="BC769" s="114"/>
      <c r="BE769" s="58"/>
    </row>
    <row r="770" spans="1:57" ht="15" customHeight="1" x14ac:dyDescent="0.25">
      <c r="A770" s="258">
        <v>771</v>
      </c>
      <c r="B770" s="258"/>
      <c r="C770" s="258"/>
      <c r="D770" s="258"/>
      <c r="E770" s="258"/>
      <c r="F770" s="264"/>
      <c r="G770" s="258"/>
      <c r="H770" s="258"/>
      <c r="I770" s="258"/>
      <c r="J770" s="258"/>
      <c r="K770" s="310"/>
      <c r="L770" s="11"/>
      <c r="M770" s="11"/>
      <c r="N770" s="23"/>
      <c r="O770" s="23"/>
      <c r="P770" s="258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11"/>
      <c r="AF770" s="23"/>
      <c r="AG770" s="23"/>
      <c r="AH770" s="23"/>
      <c r="AI770" s="23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23"/>
      <c r="AY770" s="23"/>
      <c r="AZ770" s="59"/>
      <c r="BA770" s="60"/>
      <c r="BB770" s="60"/>
      <c r="BC770" s="114"/>
      <c r="BE770" s="58"/>
    </row>
    <row r="771" spans="1:57" ht="15" customHeight="1" x14ac:dyDescent="0.25">
      <c r="A771" s="258">
        <v>772</v>
      </c>
      <c r="B771" s="258"/>
      <c r="C771" s="258"/>
      <c r="D771" s="258"/>
      <c r="E771" s="258"/>
      <c r="F771" s="264"/>
      <c r="G771" s="258"/>
      <c r="H771" s="258"/>
      <c r="I771" s="258"/>
      <c r="J771" s="258"/>
      <c r="K771" s="310"/>
      <c r="L771" s="11"/>
      <c r="M771" s="11"/>
      <c r="N771" s="23"/>
      <c r="O771" s="23"/>
      <c r="P771" s="258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11"/>
      <c r="AF771" s="23"/>
      <c r="AG771" s="23"/>
      <c r="AH771" s="23"/>
      <c r="AI771" s="23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23"/>
      <c r="AY771" s="23"/>
      <c r="AZ771" s="59"/>
      <c r="BA771" s="60"/>
      <c r="BB771" s="60"/>
      <c r="BC771" s="114"/>
      <c r="BE771" s="58"/>
    </row>
    <row r="772" spans="1:57" ht="15" customHeight="1" x14ac:dyDescent="0.25">
      <c r="A772" s="258">
        <v>773</v>
      </c>
      <c r="B772" s="258"/>
      <c r="C772" s="258"/>
      <c r="D772" s="258"/>
      <c r="E772" s="258"/>
      <c r="F772" s="264"/>
      <c r="G772" s="258"/>
      <c r="H772" s="258"/>
      <c r="I772" s="258"/>
      <c r="J772" s="258"/>
      <c r="K772" s="310"/>
      <c r="L772" s="11"/>
      <c r="M772" s="11"/>
      <c r="N772" s="23"/>
      <c r="O772" s="23"/>
      <c r="P772" s="258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11"/>
      <c r="AF772" s="23"/>
      <c r="AG772" s="23"/>
      <c r="AH772" s="23"/>
      <c r="AI772" s="23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23"/>
      <c r="AY772" s="23"/>
      <c r="AZ772" s="59"/>
      <c r="BA772" s="60"/>
      <c r="BB772" s="60"/>
      <c r="BC772" s="58"/>
      <c r="BE772" s="58"/>
    </row>
    <row r="773" spans="1:57" ht="15" customHeight="1" x14ac:dyDescent="0.25">
      <c r="A773" s="258">
        <v>774</v>
      </c>
      <c r="B773" s="258"/>
      <c r="C773" s="258"/>
      <c r="D773" s="258"/>
      <c r="E773" s="258"/>
      <c r="F773" s="264"/>
      <c r="G773" s="258"/>
      <c r="H773" s="258"/>
      <c r="I773" s="258"/>
      <c r="J773" s="258"/>
      <c r="K773" s="310"/>
      <c r="L773" s="11"/>
      <c r="M773" s="11"/>
      <c r="N773" s="23"/>
      <c r="O773" s="23"/>
      <c r="P773" s="258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11"/>
      <c r="AF773" s="23"/>
      <c r="AG773" s="23"/>
      <c r="AH773" s="23"/>
      <c r="AI773" s="23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23"/>
      <c r="AY773" s="23"/>
      <c r="AZ773" s="59"/>
      <c r="BA773" s="60"/>
      <c r="BB773" s="60"/>
      <c r="BC773" s="58"/>
      <c r="BE773" s="58"/>
    </row>
    <row r="774" spans="1:57" ht="15" customHeight="1" x14ac:dyDescent="0.25">
      <c r="A774" s="258">
        <v>775</v>
      </c>
      <c r="B774" s="258"/>
      <c r="C774" s="258"/>
      <c r="D774" s="258"/>
      <c r="E774" s="258"/>
      <c r="F774" s="264"/>
      <c r="G774" s="258"/>
      <c r="H774" s="258"/>
      <c r="I774" s="258"/>
      <c r="J774" s="258"/>
      <c r="K774" s="310"/>
      <c r="L774" s="11"/>
      <c r="M774" s="11"/>
      <c r="N774" s="23"/>
      <c r="O774" s="23"/>
      <c r="P774" s="258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11"/>
      <c r="AF774" s="23"/>
      <c r="AG774" s="23"/>
      <c r="AH774" s="23"/>
      <c r="AI774" s="23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23"/>
      <c r="AY774" s="23"/>
      <c r="AZ774" s="59"/>
      <c r="BA774" s="60"/>
      <c r="BB774" s="60"/>
      <c r="BC774" s="58"/>
      <c r="BE774" s="58"/>
    </row>
    <row r="775" spans="1:57" ht="15" customHeight="1" x14ac:dyDescent="0.25">
      <c r="A775" s="258">
        <v>776</v>
      </c>
      <c r="B775" s="258"/>
      <c r="C775" s="258"/>
      <c r="D775" s="258"/>
      <c r="E775" s="258"/>
      <c r="F775" s="264"/>
      <c r="G775" s="258"/>
      <c r="H775" s="258"/>
      <c r="I775" s="258"/>
      <c r="J775" s="258"/>
      <c r="K775" s="310"/>
      <c r="L775" s="11"/>
      <c r="M775" s="11"/>
      <c r="N775" s="23"/>
      <c r="O775" s="23"/>
      <c r="P775" s="258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11"/>
      <c r="AF775" s="23"/>
      <c r="AG775" s="23"/>
      <c r="AH775" s="23"/>
      <c r="AI775" s="23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23"/>
      <c r="AY775" s="23"/>
      <c r="AZ775" s="59"/>
      <c r="BA775" s="60"/>
      <c r="BB775" s="60"/>
      <c r="BC775" s="58"/>
      <c r="BE775" s="58"/>
    </row>
    <row r="776" spans="1:57" ht="15" customHeight="1" x14ac:dyDescent="0.25">
      <c r="A776" s="258"/>
      <c r="B776" s="258"/>
      <c r="C776" s="258"/>
      <c r="D776" s="258"/>
      <c r="E776" s="258"/>
      <c r="F776" s="264"/>
      <c r="G776" s="299"/>
      <c r="H776" s="263"/>
      <c r="I776" s="256"/>
      <c r="J776" s="263"/>
      <c r="K776" s="309"/>
      <c r="L776" s="12"/>
      <c r="M776" s="12"/>
      <c r="N776" s="19"/>
      <c r="O776" s="19"/>
      <c r="P776" s="263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9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56"/>
      <c r="BA776" s="57"/>
      <c r="BB776" s="57"/>
      <c r="BC776" s="58"/>
      <c r="BE776" s="58"/>
    </row>
    <row r="777" spans="1:57" ht="15" customHeight="1" x14ac:dyDescent="0.25">
      <c r="A777" s="258"/>
      <c r="B777" s="263"/>
      <c r="C777" s="263"/>
      <c r="D777" s="258"/>
      <c r="E777" s="263"/>
      <c r="F777" s="264"/>
      <c r="G777" s="299"/>
      <c r="H777" s="332"/>
      <c r="I777" s="332"/>
      <c r="J777" s="263"/>
      <c r="K777" s="309"/>
      <c r="L777" s="12"/>
      <c r="M777" s="12"/>
      <c r="N777" s="19"/>
      <c r="O777" s="19"/>
      <c r="P777" s="263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9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56"/>
      <c r="BA777" s="57"/>
      <c r="BB777" s="57"/>
      <c r="BC777" s="58"/>
      <c r="BE777" s="58"/>
    </row>
    <row r="778" spans="1:57" ht="15" customHeight="1" x14ac:dyDescent="0.25">
      <c r="A778" s="258"/>
      <c r="B778" s="258"/>
      <c r="C778" s="258"/>
      <c r="D778" s="258"/>
      <c r="E778" s="258"/>
      <c r="F778" s="264"/>
      <c r="G778" s="258"/>
      <c r="H778" s="258"/>
      <c r="I778" s="258"/>
      <c r="J778" s="258"/>
      <c r="K778" s="310"/>
      <c r="L778" s="11"/>
      <c r="M778" s="11"/>
      <c r="N778" s="23"/>
      <c r="O778" s="23"/>
      <c r="P778" s="258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11"/>
      <c r="AF778" s="23"/>
      <c r="AG778" s="23"/>
      <c r="AH778" s="23"/>
      <c r="AI778" s="23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23"/>
      <c r="AY778" s="23"/>
      <c r="AZ778" s="33"/>
      <c r="BA778" s="39"/>
      <c r="BB778" s="39"/>
      <c r="BC778" s="40"/>
      <c r="BE778" s="40"/>
    </row>
    <row r="779" spans="1:57" ht="15" customHeight="1" x14ac:dyDescent="0.25">
      <c r="A779" s="258"/>
      <c r="B779" s="258"/>
      <c r="C779" s="258"/>
      <c r="D779" s="258"/>
      <c r="E779" s="258"/>
      <c r="F779" s="264"/>
      <c r="G779" s="258"/>
      <c r="H779" s="258"/>
      <c r="I779" s="258"/>
      <c r="J779" s="258"/>
      <c r="K779" s="310"/>
      <c r="L779" s="11"/>
      <c r="M779" s="11"/>
      <c r="N779" s="23"/>
      <c r="O779" s="23"/>
      <c r="P779" s="258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11"/>
      <c r="AF779" s="23"/>
      <c r="AG779" s="23"/>
      <c r="AH779" s="23"/>
      <c r="AI779" s="23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23"/>
      <c r="AY779" s="23"/>
      <c r="AZ779" s="33"/>
      <c r="BA779" s="39"/>
      <c r="BB779" s="39"/>
      <c r="BC779" s="40"/>
      <c r="BE779" s="40"/>
    </row>
    <row r="780" spans="1:57" ht="15" customHeight="1" x14ac:dyDescent="0.25">
      <c r="A780" s="258"/>
      <c r="B780" s="258"/>
      <c r="C780" s="258"/>
      <c r="D780" s="258"/>
      <c r="E780" s="258"/>
      <c r="F780" s="264"/>
      <c r="G780" s="258"/>
      <c r="H780" s="258"/>
      <c r="I780" s="258"/>
      <c r="J780" s="258"/>
      <c r="K780" s="310"/>
      <c r="L780" s="11"/>
      <c r="M780" s="11"/>
      <c r="N780" s="23"/>
      <c r="O780" s="23"/>
      <c r="P780" s="258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11"/>
      <c r="AF780" s="23"/>
      <c r="AG780" s="23"/>
      <c r="AH780" s="23"/>
      <c r="AI780" s="23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23"/>
      <c r="AY780" s="23"/>
      <c r="AZ780" s="33"/>
      <c r="BA780" s="39"/>
      <c r="BB780" s="39"/>
      <c r="BC780" s="40"/>
      <c r="BE780" s="40"/>
    </row>
    <row r="781" spans="1:57" ht="15" customHeight="1" x14ac:dyDescent="0.25">
      <c r="A781" s="352"/>
      <c r="B781" s="258"/>
      <c r="C781" s="258"/>
      <c r="D781" s="258"/>
      <c r="E781" s="258"/>
      <c r="F781" s="264"/>
      <c r="G781" s="258"/>
      <c r="H781" s="258"/>
      <c r="I781" s="258"/>
      <c r="J781" s="258"/>
      <c r="K781" s="310"/>
      <c r="L781" s="11"/>
      <c r="M781" s="11"/>
      <c r="N781" s="23"/>
      <c r="O781" s="23"/>
      <c r="P781" s="258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11"/>
      <c r="AF781" s="23"/>
      <c r="AG781" s="23"/>
      <c r="AH781" s="23"/>
      <c r="AI781" s="23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23"/>
      <c r="AY781" s="23"/>
      <c r="AZ781" s="33"/>
      <c r="BA781" s="39"/>
      <c r="BB781" s="39"/>
      <c r="BC781" s="40"/>
      <c r="BE781" s="40"/>
    </row>
    <row r="782" spans="1:57" ht="15" customHeight="1" x14ac:dyDescent="0.25">
      <c r="A782" s="352"/>
      <c r="B782" s="258"/>
      <c r="C782" s="258"/>
      <c r="D782" s="258"/>
      <c r="E782" s="258"/>
      <c r="F782" s="264"/>
      <c r="G782" s="258"/>
      <c r="H782" s="258"/>
      <c r="I782" s="258"/>
      <c r="J782" s="258"/>
      <c r="K782" s="310"/>
      <c r="L782" s="11"/>
      <c r="M782" s="11"/>
      <c r="N782" s="23"/>
      <c r="O782" s="23"/>
      <c r="P782" s="258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11"/>
      <c r="AF782" s="23"/>
      <c r="AG782" s="23"/>
      <c r="AH782" s="23"/>
      <c r="AI782" s="23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23"/>
      <c r="AY782" s="23"/>
      <c r="AZ782" s="33"/>
      <c r="BA782" s="39"/>
      <c r="BB782" s="39"/>
      <c r="BC782" s="40"/>
      <c r="BE782" s="40"/>
    </row>
    <row r="783" spans="1:57" ht="15" customHeight="1" x14ac:dyDescent="0.25">
      <c r="A783" s="352"/>
      <c r="B783" s="258"/>
      <c r="C783" s="258"/>
      <c r="D783" s="258"/>
      <c r="E783" s="258"/>
      <c r="F783" s="264"/>
      <c r="G783" s="258"/>
      <c r="H783" s="258"/>
      <c r="I783" s="258"/>
      <c r="J783" s="258"/>
      <c r="K783" s="310"/>
      <c r="L783" s="11"/>
      <c r="M783" s="11"/>
      <c r="N783" s="23"/>
      <c r="O783" s="23"/>
      <c r="P783" s="258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11"/>
      <c r="AF783" s="23"/>
      <c r="AG783" s="23"/>
      <c r="AH783" s="23"/>
      <c r="AI783" s="23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23"/>
      <c r="AY783" s="23"/>
      <c r="AZ783" s="33"/>
      <c r="BA783" s="39"/>
      <c r="BB783" s="39"/>
      <c r="BC783" s="40"/>
      <c r="BE783" s="40"/>
    </row>
    <row r="784" spans="1:57" ht="15" customHeight="1" x14ac:dyDescent="0.25">
      <c r="A784" s="352"/>
      <c r="B784" s="258"/>
      <c r="C784" s="258"/>
      <c r="D784" s="258"/>
      <c r="E784" s="258"/>
      <c r="F784" s="264"/>
      <c r="G784" s="258"/>
      <c r="H784" s="258"/>
      <c r="I784" s="258"/>
      <c r="J784" s="258"/>
      <c r="K784" s="310"/>
      <c r="L784" s="11"/>
      <c r="M784" s="11"/>
      <c r="N784" s="23"/>
      <c r="O784" s="23"/>
      <c r="P784" s="258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11"/>
      <c r="AF784" s="23"/>
      <c r="AG784" s="23"/>
      <c r="AH784" s="23"/>
      <c r="AI784" s="23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23"/>
      <c r="AY784" s="23"/>
      <c r="AZ784" s="33"/>
      <c r="BA784" s="39"/>
      <c r="BB784" s="39"/>
      <c r="BC784" s="40"/>
      <c r="BE784" s="40"/>
    </row>
    <row r="785" spans="1:57" ht="15" customHeight="1" x14ac:dyDescent="0.25">
      <c r="A785" s="352"/>
      <c r="B785" s="258"/>
      <c r="C785" s="258"/>
      <c r="D785" s="258"/>
      <c r="E785" s="258"/>
      <c r="F785" s="264"/>
      <c r="G785" s="258"/>
      <c r="H785" s="258"/>
      <c r="I785" s="258"/>
      <c r="J785" s="258"/>
      <c r="K785" s="310"/>
      <c r="L785" s="11"/>
      <c r="M785" s="11"/>
      <c r="N785" s="23"/>
      <c r="O785" s="23"/>
      <c r="P785" s="258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11"/>
      <c r="AF785" s="23"/>
      <c r="AG785" s="23"/>
      <c r="AH785" s="23"/>
      <c r="AI785" s="23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23"/>
      <c r="AY785" s="23"/>
      <c r="AZ785" s="33"/>
      <c r="BA785" s="39"/>
      <c r="BB785" s="39"/>
      <c r="BC785" s="40"/>
      <c r="BE785" s="40"/>
    </row>
    <row r="786" spans="1:57" ht="15" customHeight="1" x14ac:dyDescent="0.25">
      <c r="A786" s="352"/>
      <c r="B786" s="258"/>
      <c r="C786" s="258"/>
      <c r="D786" s="258"/>
      <c r="E786" s="258"/>
      <c r="F786" s="264"/>
      <c r="G786" s="258"/>
      <c r="H786" s="258"/>
      <c r="I786" s="258"/>
      <c r="J786" s="258"/>
      <c r="K786" s="310"/>
      <c r="L786" s="11"/>
      <c r="M786" s="11"/>
      <c r="N786" s="23"/>
      <c r="O786" s="23"/>
      <c r="P786" s="258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11"/>
      <c r="AF786" s="23"/>
      <c r="AG786" s="23"/>
      <c r="AH786" s="23"/>
      <c r="AI786" s="23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23"/>
      <c r="AY786" s="23"/>
      <c r="AZ786" s="33"/>
      <c r="BA786" s="39"/>
      <c r="BB786" s="39"/>
      <c r="BC786" s="40"/>
      <c r="BE786" s="40"/>
    </row>
    <row r="787" spans="1:57" ht="15" customHeight="1" x14ac:dyDescent="0.25">
      <c r="A787" s="352"/>
      <c r="B787" s="258"/>
      <c r="C787" s="258"/>
      <c r="D787" s="258"/>
      <c r="E787" s="258"/>
      <c r="F787" s="264"/>
      <c r="G787" s="258"/>
      <c r="H787" s="258"/>
      <c r="I787" s="258"/>
      <c r="J787" s="258"/>
      <c r="K787" s="310"/>
      <c r="L787" s="11"/>
      <c r="M787" s="11"/>
      <c r="N787" s="23"/>
      <c r="O787" s="23"/>
      <c r="P787" s="258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11"/>
      <c r="AF787" s="23"/>
      <c r="AG787" s="23"/>
      <c r="AH787" s="23"/>
      <c r="AI787" s="23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23"/>
      <c r="AY787" s="23"/>
      <c r="AZ787" s="33"/>
      <c r="BA787" s="39"/>
      <c r="BB787" s="39"/>
      <c r="BC787" s="40"/>
      <c r="BE787" s="40"/>
    </row>
    <row r="788" spans="1:57" ht="15" customHeight="1" x14ac:dyDescent="0.25">
      <c r="A788" s="352"/>
      <c r="B788" s="258"/>
      <c r="C788" s="258"/>
      <c r="D788" s="258"/>
      <c r="E788" s="258"/>
      <c r="F788" s="264"/>
      <c r="G788" s="258"/>
      <c r="H788" s="258"/>
      <c r="I788" s="258"/>
      <c r="J788" s="258"/>
      <c r="K788" s="310"/>
      <c r="L788" s="11"/>
      <c r="M788" s="11"/>
      <c r="N788" s="23"/>
      <c r="O788" s="23"/>
      <c r="P788" s="258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11"/>
      <c r="AF788" s="23"/>
      <c r="AG788" s="23"/>
      <c r="AH788" s="23"/>
      <c r="AI788" s="23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23"/>
      <c r="AY788" s="23"/>
      <c r="AZ788" s="33"/>
      <c r="BA788" s="39"/>
      <c r="BB788" s="39"/>
      <c r="BC788" s="40"/>
      <c r="BE788" s="40"/>
    </row>
    <row r="789" spans="1:57" ht="15" customHeight="1" x14ac:dyDescent="0.25">
      <c r="A789" s="352"/>
      <c r="B789" s="258"/>
      <c r="C789" s="258"/>
      <c r="D789" s="258"/>
      <c r="E789" s="258"/>
      <c r="F789" s="264"/>
      <c r="G789" s="258"/>
      <c r="H789" s="258"/>
      <c r="I789" s="258"/>
      <c r="J789" s="258"/>
      <c r="K789" s="310"/>
      <c r="L789" s="11"/>
      <c r="M789" s="11"/>
      <c r="N789" s="23"/>
      <c r="O789" s="23"/>
      <c r="P789" s="258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11"/>
      <c r="AF789" s="23"/>
      <c r="AG789" s="23"/>
      <c r="AH789" s="23"/>
      <c r="AI789" s="23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23"/>
      <c r="AY789" s="23"/>
      <c r="AZ789" s="33"/>
      <c r="BA789" s="39"/>
      <c r="BB789" s="39"/>
      <c r="BC789" s="40"/>
      <c r="BE789" s="40"/>
    </row>
    <row r="790" spans="1:57" ht="15" customHeight="1" x14ac:dyDescent="0.25">
      <c r="A790" s="352"/>
      <c r="B790" s="258"/>
      <c r="C790" s="258"/>
      <c r="D790" s="258"/>
      <c r="E790" s="258"/>
      <c r="F790" s="264"/>
      <c r="G790" s="258"/>
      <c r="H790" s="258"/>
      <c r="I790" s="258"/>
      <c r="J790" s="258"/>
      <c r="K790" s="310"/>
      <c r="L790" s="11"/>
      <c r="M790" s="11"/>
      <c r="N790" s="23"/>
      <c r="O790" s="23"/>
      <c r="P790" s="258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11"/>
      <c r="AF790" s="23"/>
      <c r="AG790" s="23"/>
      <c r="AH790" s="23"/>
      <c r="AI790" s="23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23"/>
      <c r="AY790" s="23"/>
      <c r="AZ790" s="33"/>
      <c r="BA790" s="39"/>
      <c r="BB790" s="39"/>
      <c r="BC790" s="40"/>
      <c r="BE790" s="40"/>
    </row>
    <row r="791" spans="1:57" ht="15" customHeight="1" x14ac:dyDescent="0.25">
      <c r="A791" s="352"/>
      <c r="B791" s="258"/>
      <c r="C791" s="258"/>
      <c r="D791" s="258"/>
      <c r="E791" s="258"/>
      <c r="F791" s="264"/>
      <c r="G791" s="258"/>
      <c r="H791" s="258"/>
      <c r="I791" s="258"/>
      <c r="J791" s="258"/>
      <c r="K791" s="310"/>
      <c r="L791" s="11"/>
      <c r="M791" s="11"/>
      <c r="N791" s="23"/>
      <c r="O791" s="23"/>
      <c r="P791" s="258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11"/>
      <c r="AF791" s="23"/>
      <c r="AG791" s="23"/>
      <c r="AH791" s="23"/>
      <c r="AI791" s="23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23"/>
      <c r="AY791" s="23"/>
      <c r="AZ791" s="33"/>
      <c r="BA791" s="39"/>
      <c r="BB791" s="39"/>
      <c r="BC791" s="40"/>
      <c r="BE791" s="40"/>
    </row>
    <row r="792" spans="1:57" ht="15" customHeight="1" x14ac:dyDescent="0.25">
      <c r="A792" s="352"/>
      <c r="B792" s="258"/>
      <c r="C792" s="258"/>
      <c r="D792" s="258"/>
      <c r="E792" s="258"/>
      <c r="F792" s="264"/>
      <c r="G792" s="258"/>
      <c r="H792" s="258"/>
      <c r="I792" s="258"/>
      <c r="J792" s="258"/>
      <c r="K792" s="310"/>
      <c r="L792" s="11"/>
      <c r="M792" s="11"/>
      <c r="N792" s="23"/>
      <c r="O792" s="23"/>
      <c r="P792" s="258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11"/>
      <c r="AF792" s="23"/>
      <c r="AG792" s="23"/>
      <c r="AH792" s="23"/>
      <c r="AI792" s="23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23"/>
      <c r="AY792" s="23"/>
      <c r="AZ792" s="33"/>
      <c r="BA792" s="39"/>
      <c r="BB792" s="39"/>
      <c r="BC792" s="40"/>
      <c r="BE792" s="40"/>
    </row>
    <row r="793" spans="1:57" ht="15" customHeight="1" x14ac:dyDescent="0.25">
      <c r="A793" s="352"/>
      <c r="B793" s="258"/>
      <c r="C793" s="258"/>
      <c r="D793" s="258"/>
      <c r="E793" s="258"/>
      <c r="F793" s="264"/>
      <c r="G793" s="258"/>
      <c r="H793" s="258"/>
      <c r="I793" s="258"/>
      <c r="J793" s="258"/>
      <c r="K793" s="310"/>
      <c r="L793" s="11"/>
      <c r="M793" s="11"/>
      <c r="N793" s="23"/>
      <c r="O793" s="23"/>
      <c r="P793" s="258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11"/>
      <c r="AF793" s="23"/>
      <c r="AG793" s="23"/>
      <c r="AH793" s="23"/>
      <c r="AI793" s="23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23"/>
      <c r="AY793" s="23"/>
      <c r="AZ793" s="33"/>
      <c r="BA793" s="39"/>
      <c r="BB793" s="39"/>
      <c r="BC793" s="40"/>
      <c r="BE793" s="40"/>
    </row>
    <row r="794" spans="1:57" ht="15" customHeight="1" x14ac:dyDescent="0.25">
      <c r="A794" s="352"/>
      <c r="B794" s="258"/>
      <c r="C794" s="258"/>
      <c r="D794" s="258"/>
      <c r="E794" s="258"/>
      <c r="F794" s="264"/>
      <c r="G794" s="258"/>
      <c r="H794" s="258"/>
      <c r="I794" s="258"/>
      <c r="J794" s="258"/>
      <c r="K794" s="310"/>
      <c r="L794" s="11"/>
      <c r="M794" s="11"/>
      <c r="N794" s="23"/>
      <c r="O794" s="23"/>
      <c r="P794" s="258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11"/>
      <c r="AF794" s="23"/>
      <c r="AG794" s="23"/>
      <c r="AH794" s="23"/>
      <c r="AI794" s="23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23"/>
      <c r="AY794" s="23"/>
      <c r="AZ794" s="33"/>
      <c r="BA794" s="39"/>
      <c r="BB794" s="39"/>
      <c r="BC794" s="40"/>
      <c r="BE794" s="40"/>
    </row>
    <row r="795" spans="1:57" ht="15" customHeight="1" x14ac:dyDescent="0.25">
      <c r="A795" s="352"/>
      <c r="B795" s="258"/>
      <c r="C795" s="258"/>
      <c r="D795" s="258"/>
      <c r="E795" s="258"/>
      <c r="F795" s="264"/>
      <c r="G795" s="258"/>
      <c r="H795" s="258"/>
      <c r="I795" s="258"/>
      <c r="J795" s="258"/>
      <c r="K795" s="310"/>
      <c r="L795" s="11"/>
      <c r="M795" s="11"/>
      <c r="N795" s="23"/>
      <c r="O795" s="23"/>
      <c r="P795" s="258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11"/>
      <c r="AF795" s="23"/>
      <c r="AG795" s="23"/>
      <c r="AH795" s="23"/>
      <c r="AI795" s="23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23"/>
      <c r="AY795" s="23"/>
      <c r="AZ795" s="33"/>
      <c r="BA795" s="39"/>
      <c r="BB795" s="39"/>
      <c r="BC795" s="40"/>
      <c r="BE795" s="40"/>
    </row>
    <row r="796" spans="1:57" ht="15" customHeight="1" x14ac:dyDescent="0.25">
      <c r="A796" s="352"/>
      <c r="B796" s="258"/>
      <c r="C796" s="258"/>
      <c r="D796" s="258"/>
      <c r="E796" s="258"/>
      <c r="F796" s="264"/>
      <c r="G796" s="258"/>
      <c r="H796" s="258"/>
      <c r="I796" s="258"/>
      <c r="J796" s="258"/>
      <c r="K796" s="310"/>
      <c r="L796" s="11"/>
      <c r="M796" s="11"/>
      <c r="N796" s="23"/>
      <c r="O796" s="23"/>
      <c r="P796" s="258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11"/>
      <c r="AF796" s="23"/>
      <c r="AG796" s="23"/>
      <c r="AH796" s="23"/>
      <c r="AI796" s="23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23"/>
      <c r="AY796" s="23"/>
      <c r="AZ796" s="33"/>
      <c r="BA796" s="39"/>
      <c r="BB796" s="39"/>
      <c r="BC796" s="40"/>
      <c r="BE796" s="40"/>
    </row>
    <row r="797" spans="1:57" ht="15" customHeight="1" x14ac:dyDescent="0.25">
      <c r="A797" s="352"/>
      <c r="B797" s="258"/>
      <c r="C797" s="258"/>
      <c r="D797" s="258"/>
      <c r="E797" s="258"/>
      <c r="F797" s="264"/>
      <c r="G797" s="258"/>
      <c r="H797" s="258"/>
      <c r="I797" s="258"/>
      <c r="J797" s="258"/>
      <c r="K797" s="310"/>
      <c r="L797" s="11"/>
      <c r="M797" s="11"/>
      <c r="N797" s="23"/>
      <c r="O797" s="23"/>
      <c r="P797" s="258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11"/>
      <c r="AF797" s="23"/>
      <c r="AG797" s="23"/>
      <c r="AH797" s="23"/>
      <c r="AI797" s="23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23"/>
      <c r="AY797" s="23"/>
      <c r="AZ797" s="33"/>
      <c r="BA797" s="39"/>
      <c r="BB797" s="39"/>
      <c r="BC797" s="40"/>
      <c r="BE797" s="40"/>
    </row>
    <row r="798" spans="1:57" ht="15" customHeight="1" x14ac:dyDescent="0.25">
      <c r="A798" s="352"/>
      <c r="B798" s="258"/>
      <c r="C798" s="258"/>
      <c r="D798" s="258"/>
      <c r="E798" s="258"/>
      <c r="F798" s="264"/>
      <c r="G798" s="258"/>
      <c r="H798" s="258"/>
      <c r="I798" s="258"/>
      <c r="J798" s="258"/>
      <c r="K798" s="310"/>
      <c r="L798" s="11"/>
      <c r="M798" s="11"/>
      <c r="N798" s="23"/>
      <c r="O798" s="23"/>
      <c r="P798" s="258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11"/>
      <c r="AF798" s="23"/>
      <c r="AG798" s="23"/>
      <c r="AH798" s="23"/>
      <c r="AI798" s="23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23"/>
      <c r="AY798" s="23"/>
      <c r="AZ798" s="33"/>
      <c r="BA798" s="39"/>
      <c r="BB798" s="39"/>
      <c r="BC798" s="40"/>
      <c r="BE798" s="40"/>
    </row>
    <row r="799" spans="1:57" ht="15" customHeight="1" x14ac:dyDescent="0.25">
      <c r="A799" s="352"/>
      <c r="B799" s="258"/>
      <c r="C799" s="258"/>
      <c r="D799" s="258"/>
      <c r="E799" s="258"/>
      <c r="F799" s="264"/>
      <c r="G799" s="258"/>
      <c r="H799" s="258"/>
      <c r="I799" s="258"/>
      <c r="J799" s="258"/>
      <c r="K799" s="310"/>
      <c r="L799" s="11"/>
      <c r="M799" s="11"/>
      <c r="N799" s="23"/>
      <c r="O799" s="23"/>
      <c r="P799" s="258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11"/>
      <c r="AF799" s="23"/>
      <c r="AG799" s="23"/>
      <c r="AH799" s="23"/>
      <c r="AI799" s="23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23"/>
      <c r="AY799" s="23"/>
      <c r="AZ799" s="33"/>
      <c r="BA799" s="39"/>
      <c r="BB799" s="39"/>
      <c r="BC799" s="40"/>
      <c r="BE799" s="40"/>
    </row>
    <row r="800" spans="1:57" ht="15" customHeight="1" x14ac:dyDescent="0.25">
      <c r="A800" s="352"/>
      <c r="B800" s="258"/>
      <c r="C800" s="258"/>
      <c r="D800" s="258"/>
      <c r="E800" s="258"/>
      <c r="F800" s="264"/>
      <c r="G800" s="258"/>
      <c r="H800" s="258"/>
      <c r="I800" s="258"/>
      <c r="J800" s="258"/>
      <c r="K800" s="310"/>
      <c r="L800" s="11"/>
      <c r="M800" s="11"/>
      <c r="N800" s="23"/>
      <c r="O800" s="23"/>
      <c r="P800" s="258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11"/>
      <c r="AF800" s="23"/>
      <c r="AG800" s="23"/>
      <c r="AH800" s="23"/>
      <c r="AI800" s="23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23"/>
      <c r="AY800" s="23"/>
      <c r="AZ800" s="33"/>
      <c r="BA800" s="39"/>
      <c r="BB800" s="39"/>
      <c r="BC800" s="40"/>
      <c r="BE800" s="40"/>
    </row>
    <row r="801" spans="1:57" ht="15" customHeight="1" x14ac:dyDescent="0.25">
      <c r="A801" s="352"/>
      <c r="B801" s="258"/>
      <c r="C801" s="258"/>
      <c r="D801" s="258"/>
      <c r="E801" s="258"/>
      <c r="F801" s="264"/>
      <c r="G801" s="258"/>
      <c r="H801" s="258"/>
      <c r="I801" s="258"/>
      <c r="J801" s="258"/>
      <c r="K801" s="310"/>
      <c r="L801" s="11"/>
      <c r="M801" s="11"/>
      <c r="N801" s="23"/>
      <c r="O801" s="23"/>
      <c r="P801" s="258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11"/>
      <c r="AF801" s="23"/>
      <c r="AG801" s="23"/>
      <c r="AH801" s="23"/>
      <c r="AI801" s="23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23"/>
      <c r="AY801" s="23"/>
      <c r="AZ801" s="33"/>
      <c r="BA801" s="39"/>
      <c r="BB801" s="39"/>
      <c r="BC801" s="40"/>
      <c r="BE801" s="40"/>
    </row>
    <row r="802" spans="1:57" ht="15" customHeight="1" x14ac:dyDescent="0.25">
      <c r="A802" s="352"/>
      <c r="B802" s="258"/>
      <c r="C802" s="258"/>
      <c r="D802" s="258"/>
      <c r="E802" s="258"/>
      <c r="F802" s="264"/>
      <c r="G802" s="258"/>
      <c r="H802" s="258"/>
      <c r="I802" s="258"/>
      <c r="J802" s="258"/>
      <c r="K802" s="310"/>
      <c r="L802" s="11"/>
      <c r="M802" s="11"/>
      <c r="N802" s="23"/>
      <c r="O802" s="23"/>
      <c r="P802" s="258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11"/>
      <c r="AF802" s="23"/>
      <c r="AG802" s="23"/>
      <c r="AH802" s="23"/>
      <c r="AI802" s="23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23"/>
      <c r="AY802" s="23"/>
      <c r="AZ802" s="33"/>
      <c r="BA802" s="39"/>
      <c r="BB802" s="39"/>
      <c r="BC802" s="40"/>
      <c r="BE802" s="40"/>
    </row>
    <row r="803" spans="1:57" ht="15" customHeight="1" x14ac:dyDescent="0.25">
      <c r="A803" s="352"/>
      <c r="B803" s="258"/>
      <c r="C803" s="258"/>
      <c r="D803" s="258"/>
      <c r="E803" s="258"/>
      <c r="F803" s="264"/>
      <c r="G803" s="258"/>
      <c r="H803" s="258"/>
      <c r="I803" s="258"/>
      <c r="J803" s="258"/>
      <c r="K803" s="310"/>
      <c r="L803" s="11"/>
      <c r="M803" s="11"/>
      <c r="N803" s="23"/>
      <c r="O803" s="23"/>
      <c r="P803" s="258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11"/>
      <c r="AF803" s="23"/>
      <c r="AG803" s="23"/>
      <c r="AH803" s="23"/>
      <c r="AI803" s="23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23"/>
      <c r="AY803" s="23"/>
      <c r="AZ803" s="33"/>
      <c r="BA803" s="39"/>
      <c r="BB803" s="39"/>
      <c r="BC803" s="40"/>
      <c r="BE803" s="40"/>
    </row>
    <row r="804" spans="1:57" ht="15" customHeight="1" x14ac:dyDescent="0.25">
      <c r="A804" s="352"/>
      <c r="B804" s="258"/>
      <c r="C804" s="258"/>
      <c r="D804" s="258"/>
      <c r="E804" s="258"/>
      <c r="F804" s="264"/>
      <c r="G804" s="258"/>
      <c r="H804" s="258"/>
      <c r="I804" s="258"/>
      <c r="J804" s="258"/>
      <c r="K804" s="310"/>
      <c r="L804" s="11"/>
      <c r="M804" s="11"/>
      <c r="N804" s="23"/>
      <c r="O804" s="23"/>
      <c r="P804" s="258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11"/>
      <c r="AF804" s="23"/>
      <c r="AG804" s="23"/>
      <c r="AH804" s="23"/>
      <c r="AI804" s="23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23"/>
      <c r="AY804" s="23"/>
      <c r="AZ804" s="33"/>
      <c r="BA804" s="39"/>
      <c r="BB804" s="39"/>
      <c r="BC804" s="40"/>
      <c r="BE804" s="40"/>
    </row>
    <row r="805" spans="1:57" ht="15" customHeight="1" x14ac:dyDescent="0.25">
      <c r="A805" s="352"/>
      <c r="B805" s="258"/>
      <c r="C805" s="258"/>
      <c r="D805" s="258"/>
      <c r="E805" s="258"/>
      <c r="F805" s="264"/>
      <c r="G805" s="258"/>
      <c r="H805" s="258"/>
      <c r="I805" s="258"/>
      <c r="J805" s="258"/>
      <c r="K805" s="310"/>
      <c r="L805" s="11"/>
      <c r="M805" s="11"/>
      <c r="N805" s="23"/>
      <c r="O805" s="23"/>
      <c r="P805" s="258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11"/>
      <c r="AF805" s="23"/>
      <c r="AG805" s="23"/>
      <c r="AH805" s="23"/>
      <c r="AI805" s="23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23"/>
      <c r="AY805" s="23"/>
      <c r="AZ805" s="33"/>
      <c r="BA805" s="39"/>
      <c r="BB805" s="39"/>
      <c r="BC805" s="40"/>
      <c r="BE805" s="40"/>
    </row>
    <row r="806" spans="1:57" ht="15" customHeight="1" x14ac:dyDescent="0.25">
      <c r="A806" s="352"/>
      <c r="B806" s="258"/>
      <c r="C806" s="258"/>
      <c r="D806" s="258"/>
      <c r="E806" s="258"/>
      <c r="F806" s="264"/>
      <c r="G806" s="258"/>
      <c r="H806" s="258"/>
      <c r="I806" s="258"/>
      <c r="J806" s="258"/>
      <c r="K806" s="310"/>
      <c r="L806" s="11"/>
      <c r="M806" s="11"/>
      <c r="N806" s="23"/>
      <c r="O806" s="23"/>
      <c r="P806" s="258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11"/>
      <c r="AF806" s="23"/>
      <c r="AG806" s="23"/>
      <c r="AH806" s="23"/>
      <c r="AI806" s="23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23"/>
      <c r="AY806" s="23"/>
      <c r="AZ806" s="33"/>
      <c r="BA806" s="39"/>
      <c r="BB806" s="39"/>
      <c r="BC806" s="40"/>
      <c r="BE806" s="40"/>
    </row>
    <row r="807" spans="1:57" ht="15" customHeight="1" x14ac:dyDescent="0.25">
      <c r="A807" s="352"/>
      <c r="B807" s="258"/>
      <c r="C807" s="258"/>
      <c r="D807" s="258"/>
      <c r="E807" s="258"/>
      <c r="F807" s="264"/>
      <c r="G807" s="258"/>
      <c r="H807" s="258"/>
      <c r="I807" s="258"/>
      <c r="J807" s="258"/>
      <c r="K807" s="310"/>
      <c r="L807" s="11"/>
      <c r="M807" s="11"/>
      <c r="N807" s="23"/>
      <c r="O807" s="23"/>
      <c r="P807" s="258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11"/>
      <c r="AF807" s="23"/>
      <c r="AG807" s="23"/>
      <c r="AH807" s="23"/>
      <c r="AI807" s="23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23"/>
      <c r="AY807" s="23"/>
      <c r="AZ807" s="33"/>
      <c r="BA807" s="39"/>
      <c r="BB807" s="39"/>
      <c r="BC807" s="40"/>
      <c r="BE807" s="40"/>
    </row>
    <row r="808" spans="1:57" ht="15" customHeight="1" x14ac:dyDescent="0.25">
      <c r="A808" s="352"/>
      <c r="B808" s="258"/>
      <c r="C808" s="258"/>
      <c r="D808" s="258"/>
      <c r="E808" s="258"/>
      <c r="F808" s="264"/>
      <c r="G808" s="258"/>
      <c r="H808" s="258"/>
      <c r="I808" s="258"/>
      <c r="J808" s="258"/>
      <c r="K808" s="310"/>
      <c r="L808" s="11"/>
      <c r="M808" s="11"/>
      <c r="N808" s="23"/>
      <c r="O808" s="23"/>
      <c r="P808" s="258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11"/>
      <c r="AF808" s="23"/>
      <c r="AG808" s="23"/>
      <c r="AH808" s="23"/>
      <c r="AI808" s="23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23"/>
      <c r="AY808" s="23"/>
      <c r="AZ808" s="33"/>
      <c r="BA808" s="39"/>
      <c r="BB808" s="39"/>
      <c r="BC808" s="40"/>
      <c r="BE808" s="40"/>
    </row>
    <row r="809" spans="1:57" ht="15" customHeight="1" x14ac:dyDescent="0.25">
      <c r="A809" s="352"/>
      <c r="B809" s="258"/>
      <c r="C809" s="258"/>
      <c r="D809" s="258"/>
      <c r="E809" s="258"/>
      <c r="F809" s="264"/>
      <c r="G809" s="258"/>
      <c r="H809" s="258"/>
      <c r="I809" s="258"/>
      <c r="J809" s="258"/>
      <c r="K809" s="310"/>
      <c r="L809" s="11"/>
      <c r="M809" s="11"/>
      <c r="N809" s="23"/>
      <c r="O809" s="23"/>
      <c r="P809" s="258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11"/>
      <c r="AF809" s="23"/>
      <c r="AG809" s="23"/>
      <c r="AH809" s="23"/>
      <c r="AI809" s="23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23"/>
      <c r="AY809" s="23"/>
      <c r="AZ809" s="33"/>
      <c r="BA809" s="39"/>
      <c r="BB809" s="39"/>
      <c r="BC809" s="40"/>
      <c r="BE809" s="40"/>
    </row>
    <row r="810" spans="1:57" ht="15" customHeight="1" x14ac:dyDescent="0.25">
      <c r="A810" s="352"/>
      <c r="B810" s="258"/>
      <c r="C810" s="258"/>
      <c r="D810" s="258"/>
      <c r="E810" s="258"/>
      <c r="F810" s="264"/>
      <c r="G810" s="258"/>
      <c r="H810" s="258"/>
      <c r="I810" s="258"/>
      <c r="J810" s="258"/>
      <c r="K810" s="310"/>
      <c r="L810" s="11"/>
      <c r="M810" s="11"/>
      <c r="N810" s="23"/>
      <c r="O810" s="23"/>
      <c r="P810" s="258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11"/>
      <c r="AF810" s="23"/>
      <c r="AG810" s="23"/>
      <c r="AH810" s="23"/>
      <c r="AI810" s="23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23"/>
      <c r="AY810" s="23"/>
      <c r="AZ810" s="33"/>
      <c r="BA810" s="39"/>
      <c r="BB810" s="39"/>
      <c r="BC810" s="40"/>
      <c r="BE810" s="40"/>
    </row>
    <row r="811" spans="1:57" ht="15" customHeight="1" x14ac:dyDescent="0.25">
      <c r="A811" s="352"/>
      <c r="B811" s="258"/>
      <c r="C811" s="258"/>
      <c r="D811" s="258"/>
      <c r="E811" s="258"/>
      <c r="F811" s="264"/>
      <c r="G811" s="258"/>
      <c r="H811" s="258"/>
      <c r="I811" s="258"/>
      <c r="J811" s="258"/>
      <c r="K811" s="310"/>
      <c r="L811" s="11"/>
      <c r="M811" s="11"/>
      <c r="N811" s="23"/>
      <c r="O811" s="23"/>
      <c r="P811" s="258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11"/>
      <c r="AF811" s="23"/>
      <c r="AG811" s="23"/>
      <c r="AH811" s="23"/>
      <c r="AI811" s="23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23"/>
      <c r="AY811" s="23"/>
      <c r="AZ811" s="33"/>
      <c r="BA811" s="39"/>
      <c r="BB811" s="39"/>
      <c r="BC811" s="40"/>
      <c r="BE811" s="40"/>
    </row>
    <row r="812" spans="1:57" ht="15" customHeight="1" x14ac:dyDescent="0.25">
      <c r="A812" s="352"/>
      <c r="B812" s="258"/>
      <c r="C812" s="258"/>
      <c r="D812" s="258"/>
      <c r="E812" s="258"/>
      <c r="F812" s="264"/>
      <c r="G812" s="258"/>
      <c r="H812" s="258"/>
      <c r="I812" s="258"/>
      <c r="J812" s="258"/>
      <c r="K812" s="310"/>
      <c r="L812" s="11"/>
      <c r="M812" s="11"/>
      <c r="N812" s="23"/>
      <c r="O812" s="23"/>
      <c r="P812" s="258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11"/>
      <c r="AF812" s="23"/>
      <c r="AG812" s="23"/>
      <c r="AH812" s="23"/>
      <c r="AI812" s="23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23"/>
      <c r="AY812" s="23"/>
      <c r="AZ812" s="33"/>
      <c r="BA812" s="39"/>
      <c r="BB812" s="39"/>
      <c r="BC812" s="40"/>
      <c r="BE812" s="40"/>
    </row>
    <row r="813" spans="1:57" ht="15" customHeight="1" x14ac:dyDescent="0.25">
      <c r="A813" s="352"/>
      <c r="B813" s="258"/>
      <c r="C813" s="258"/>
      <c r="D813" s="258"/>
      <c r="E813" s="258"/>
      <c r="F813" s="264"/>
      <c r="G813" s="258"/>
      <c r="H813" s="258"/>
      <c r="I813" s="258"/>
      <c r="J813" s="258"/>
      <c r="K813" s="310"/>
      <c r="L813" s="11"/>
      <c r="M813" s="11"/>
      <c r="N813" s="23"/>
      <c r="O813" s="23"/>
      <c r="P813" s="258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11"/>
      <c r="AF813" s="23"/>
      <c r="AG813" s="23"/>
      <c r="AH813" s="23"/>
      <c r="AI813" s="23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23"/>
      <c r="AY813" s="23"/>
      <c r="AZ813" s="33"/>
      <c r="BA813" s="39"/>
      <c r="BB813" s="39"/>
      <c r="BC813" s="40"/>
      <c r="BE813" s="40"/>
    </row>
    <row r="814" spans="1:57" ht="15" customHeight="1" x14ac:dyDescent="0.25">
      <c r="A814" s="352"/>
      <c r="B814" s="258"/>
      <c r="C814" s="258"/>
      <c r="D814" s="258"/>
      <c r="E814" s="258"/>
      <c r="F814" s="264"/>
      <c r="G814" s="258"/>
      <c r="H814" s="258"/>
      <c r="I814" s="258"/>
      <c r="J814" s="258"/>
      <c r="K814" s="310"/>
      <c r="L814" s="11"/>
      <c r="M814" s="11"/>
      <c r="N814" s="23"/>
      <c r="O814" s="23"/>
      <c r="P814" s="258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11"/>
      <c r="AF814" s="23"/>
      <c r="AG814" s="23"/>
      <c r="AH814" s="23"/>
      <c r="AI814" s="23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23"/>
      <c r="AY814" s="23"/>
      <c r="AZ814" s="33"/>
      <c r="BA814" s="39"/>
      <c r="BB814" s="39"/>
      <c r="BC814" s="40"/>
      <c r="BE814" s="40"/>
    </row>
    <row r="815" spans="1:57" ht="15" customHeight="1" x14ac:dyDescent="0.25">
      <c r="A815" s="352"/>
      <c r="B815" s="258"/>
      <c r="C815" s="258"/>
      <c r="D815" s="258"/>
      <c r="E815" s="258"/>
      <c r="F815" s="264"/>
      <c r="G815" s="258"/>
      <c r="H815" s="258"/>
      <c r="I815" s="258"/>
      <c r="J815" s="258"/>
      <c r="K815" s="310"/>
      <c r="L815" s="11"/>
      <c r="M815" s="11"/>
      <c r="N815" s="23"/>
      <c r="O815" s="23"/>
      <c r="P815" s="258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11"/>
      <c r="AF815" s="23"/>
      <c r="AG815" s="23"/>
      <c r="AH815" s="23"/>
      <c r="AI815" s="23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23"/>
      <c r="AY815" s="23"/>
      <c r="AZ815" s="33"/>
      <c r="BA815" s="39"/>
      <c r="BB815" s="39"/>
      <c r="BC815" s="40"/>
      <c r="BE815" s="40"/>
    </row>
    <row r="816" spans="1:57" ht="15" customHeight="1" x14ac:dyDescent="0.25">
      <c r="A816" s="352"/>
      <c r="B816" s="258"/>
      <c r="C816" s="258"/>
      <c r="D816" s="258"/>
      <c r="E816" s="258"/>
      <c r="F816" s="264"/>
      <c r="G816" s="258"/>
      <c r="H816" s="258"/>
      <c r="I816" s="258"/>
      <c r="J816" s="258"/>
      <c r="K816" s="310"/>
      <c r="L816" s="11"/>
      <c r="M816" s="11"/>
      <c r="N816" s="23"/>
      <c r="O816" s="23"/>
      <c r="P816" s="258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11"/>
      <c r="AF816" s="23"/>
      <c r="AG816" s="23"/>
      <c r="AH816" s="23"/>
      <c r="AI816" s="23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23"/>
      <c r="AY816" s="23"/>
      <c r="AZ816" s="33"/>
      <c r="BA816" s="39"/>
      <c r="BB816" s="39"/>
      <c r="BC816" s="40"/>
      <c r="BE816" s="40"/>
    </row>
    <row r="817" spans="1:57" ht="15" customHeight="1" x14ac:dyDescent="0.25">
      <c r="A817" s="352"/>
      <c r="B817" s="258"/>
      <c r="C817" s="258"/>
      <c r="D817" s="258"/>
      <c r="E817" s="258"/>
      <c r="F817" s="264"/>
      <c r="G817" s="258"/>
      <c r="H817" s="258"/>
      <c r="I817" s="258"/>
      <c r="J817" s="258"/>
      <c r="K817" s="310"/>
      <c r="L817" s="11"/>
      <c r="M817" s="11"/>
      <c r="N817" s="23"/>
      <c r="O817" s="23"/>
      <c r="P817" s="258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11"/>
      <c r="AF817" s="23"/>
      <c r="AG817" s="23"/>
      <c r="AH817" s="23"/>
      <c r="AI817" s="23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23"/>
      <c r="AY817" s="23"/>
      <c r="AZ817" s="33"/>
      <c r="BA817" s="39"/>
      <c r="BB817" s="39"/>
      <c r="BC817" s="40"/>
      <c r="BE817" s="40"/>
    </row>
    <row r="818" spans="1:57" ht="15" customHeight="1" x14ac:dyDescent="0.25">
      <c r="A818" s="352"/>
      <c r="B818" s="258"/>
      <c r="C818" s="258"/>
      <c r="D818" s="258"/>
      <c r="E818" s="258"/>
      <c r="F818" s="264"/>
      <c r="G818" s="258"/>
      <c r="H818" s="258"/>
      <c r="I818" s="258"/>
      <c r="J818" s="258"/>
      <c r="K818" s="310"/>
      <c r="L818" s="11"/>
      <c r="M818" s="11"/>
      <c r="N818" s="23"/>
      <c r="O818" s="23"/>
      <c r="P818" s="258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11"/>
      <c r="AF818" s="23"/>
      <c r="AG818" s="23"/>
      <c r="AH818" s="23"/>
      <c r="AI818" s="23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23"/>
      <c r="AY818" s="23"/>
      <c r="AZ818" s="33"/>
      <c r="BA818" s="39"/>
      <c r="BB818" s="39"/>
      <c r="BC818" s="40"/>
      <c r="BE818" s="40"/>
    </row>
    <row r="819" spans="1:57" ht="15" customHeight="1" x14ac:dyDescent="0.25">
      <c r="A819" s="352"/>
      <c r="B819" s="258"/>
      <c r="C819" s="258"/>
      <c r="D819" s="258"/>
      <c r="E819" s="258"/>
      <c r="F819" s="264"/>
      <c r="G819" s="258"/>
      <c r="H819" s="258"/>
      <c r="I819" s="258"/>
      <c r="J819" s="258"/>
      <c r="K819" s="310"/>
      <c r="L819" s="11"/>
      <c r="M819" s="11"/>
      <c r="N819" s="23"/>
      <c r="O819" s="23"/>
      <c r="P819" s="258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11"/>
      <c r="AF819" s="23"/>
      <c r="AG819" s="23"/>
      <c r="AH819" s="23"/>
      <c r="AI819" s="23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23"/>
      <c r="AY819" s="23"/>
      <c r="AZ819" s="33"/>
      <c r="BA819" s="39"/>
      <c r="BB819" s="39"/>
      <c r="BC819" s="40"/>
      <c r="BE819" s="40"/>
    </row>
    <row r="820" spans="1:57" ht="15" customHeight="1" x14ac:dyDescent="0.25">
      <c r="A820" s="352"/>
      <c r="B820" s="258"/>
      <c r="C820" s="258"/>
      <c r="D820" s="258"/>
      <c r="E820" s="258"/>
      <c r="F820" s="264"/>
      <c r="G820" s="258"/>
      <c r="H820" s="258"/>
      <c r="I820" s="258"/>
      <c r="J820" s="258"/>
      <c r="K820" s="310"/>
      <c r="L820" s="11"/>
      <c r="M820" s="11"/>
      <c r="N820" s="23"/>
      <c r="O820" s="23"/>
      <c r="P820" s="258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11"/>
      <c r="AF820" s="23"/>
      <c r="AG820" s="23"/>
      <c r="AH820" s="23"/>
      <c r="AI820" s="23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23"/>
      <c r="AY820" s="23"/>
      <c r="AZ820" s="33"/>
      <c r="BA820" s="39"/>
      <c r="BB820" s="39"/>
      <c r="BC820" s="40"/>
      <c r="BE820" s="40"/>
    </row>
    <row r="821" spans="1:57" ht="15" customHeight="1" x14ac:dyDescent="0.25">
      <c r="A821" s="352"/>
      <c r="B821" s="258"/>
      <c r="C821" s="258"/>
      <c r="D821" s="258"/>
      <c r="E821" s="258"/>
      <c r="F821" s="264"/>
      <c r="G821" s="258"/>
      <c r="H821" s="258"/>
      <c r="I821" s="258"/>
      <c r="J821" s="258"/>
      <c r="K821" s="310"/>
      <c r="L821" s="11"/>
      <c r="M821" s="11"/>
      <c r="N821" s="23"/>
      <c r="O821" s="23"/>
      <c r="P821" s="258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11"/>
      <c r="AF821" s="23"/>
      <c r="AG821" s="23"/>
      <c r="AH821" s="23"/>
      <c r="AI821" s="23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23"/>
      <c r="AY821" s="23"/>
      <c r="AZ821" s="33"/>
      <c r="BA821" s="39"/>
      <c r="BB821" s="39"/>
      <c r="BC821" s="40"/>
      <c r="BE821" s="40"/>
    </row>
    <row r="822" spans="1:57" ht="15" customHeight="1" x14ac:dyDescent="0.25">
      <c r="A822" s="352"/>
      <c r="B822" s="258"/>
      <c r="C822" s="258"/>
      <c r="D822" s="258"/>
      <c r="E822" s="258"/>
      <c r="F822" s="264"/>
      <c r="G822" s="258"/>
      <c r="H822" s="258"/>
      <c r="I822" s="258"/>
      <c r="J822" s="258"/>
      <c r="K822" s="310"/>
      <c r="L822" s="11"/>
      <c r="M822" s="11"/>
      <c r="N822" s="23"/>
      <c r="O822" s="23"/>
      <c r="P822" s="258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11"/>
      <c r="AF822" s="23"/>
      <c r="AG822" s="23"/>
      <c r="AH822" s="23"/>
      <c r="AI822" s="23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23"/>
      <c r="AY822" s="23"/>
      <c r="AZ822" s="33"/>
      <c r="BA822" s="39"/>
      <c r="BB822" s="39"/>
      <c r="BC822" s="40"/>
      <c r="BE822" s="40"/>
    </row>
    <row r="823" spans="1:57" ht="15" customHeight="1" x14ac:dyDescent="0.25">
      <c r="A823" s="352"/>
      <c r="B823" s="258"/>
      <c r="C823" s="258"/>
      <c r="D823" s="258"/>
      <c r="E823" s="258"/>
      <c r="F823" s="264"/>
      <c r="G823" s="258"/>
      <c r="H823" s="258"/>
      <c r="I823" s="258"/>
      <c r="J823" s="258"/>
      <c r="K823" s="310"/>
      <c r="L823" s="11"/>
      <c r="M823" s="11"/>
      <c r="N823" s="23"/>
      <c r="O823" s="23"/>
      <c r="P823" s="258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11"/>
      <c r="AF823" s="23"/>
      <c r="AG823" s="23"/>
      <c r="AH823" s="23"/>
      <c r="AI823" s="23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23"/>
      <c r="AY823" s="23"/>
      <c r="AZ823" s="33"/>
      <c r="BA823" s="39"/>
      <c r="BB823" s="39"/>
      <c r="BC823" s="40"/>
      <c r="BE823" s="40"/>
    </row>
    <row r="824" spans="1:57" ht="15" customHeight="1" x14ac:dyDescent="0.25">
      <c r="A824" s="352"/>
      <c r="B824" s="258"/>
      <c r="C824" s="258"/>
      <c r="D824" s="258"/>
      <c r="E824" s="258"/>
      <c r="F824" s="264"/>
      <c r="G824" s="258"/>
      <c r="H824" s="258"/>
      <c r="I824" s="258"/>
      <c r="J824" s="258"/>
      <c r="K824" s="310"/>
      <c r="L824" s="11"/>
      <c r="M824" s="11"/>
      <c r="N824" s="23"/>
      <c r="O824" s="23"/>
      <c r="P824" s="258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11"/>
      <c r="AF824" s="23"/>
      <c r="AG824" s="23"/>
      <c r="AH824" s="23"/>
      <c r="AI824" s="23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23"/>
      <c r="AY824" s="23"/>
      <c r="AZ824" s="33"/>
      <c r="BA824" s="39"/>
      <c r="BB824" s="39"/>
      <c r="BC824" s="40"/>
      <c r="BE824" s="40"/>
    </row>
    <row r="825" spans="1:57" ht="15" customHeight="1" x14ac:dyDescent="0.25">
      <c r="A825" s="352"/>
      <c r="B825" s="258"/>
      <c r="C825" s="258"/>
      <c r="D825" s="258"/>
      <c r="E825" s="258"/>
      <c r="F825" s="264"/>
      <c r="G825" s="258"/>
      <c r="H825" s="258"/>
      <c r="I825" s="258"/>
      <c r="J825" s="258"/>
      <c r="K825" s="310"/>
      <c r="L825" s="11"/>
      <c r="M825" s="11"/>
      <c r="N825" s="23"/>
      <c r="O825" s="23"/>
      <c r="P825" s="258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11"/>
      <c r="AF825" s="23"/>
      <c r="AG825" s="23"/>
      <c r="AH825" s="23"/>
      <c r="AI825" s="23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23"/>
      <c r="AY825" s="23"/>
      <c r="AZ825" s="33"/>
      <c r="BA825" s="39"/>
      <c r="BB825" s="39"/>
      <c r="BC825" s="40"/>
      <c r="BE825" s="40"/>
    </row>
    <row r="826" spans="1:57" ht="15" customHeight="1" x14ac:dyDescent="0.25">
      <c r="A826" s="352"/>
      <c r="B826" s="258"/>
      <c r="C826" s="258"/>
      <c r="D826" s="258"/>
      <c r="E826" s="258"/>
      <c r="F826" s="264"/>
      <c r="G826" s="258"/>
      <c r="H826" s="258"/>
      <c r="I826" s="258"/>
      <c r="J826" s="258"/>
      <c r="K826" s="310"/>
      <c r="L826" s="11"/>
      <c r="M826" s="11"/>
      <c r="N826" s="23"/>
      <c r="O826" s="23"/>
      <c r="P826" s="258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11"/>
      <c r="AF826" s="23"/>
      <c r="AG826" s="23"/>
      <c r="AH826" s="23"/>
      <c r="AI826" s="23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23"/>
      <c r="AY826" s="23"/>
      <c r="AZ826" s="33"/>
      <c r="BA826" s="39"/>
      <c r="BB826" s="39"/>
      <c r="BC826" s="40"/>
      <c r="BE826" s="40"/>
    </row>
    <row r="827" spans="1:57" ht="15" customHeight="1" x14ac:dyDescent="0.25">
      <c r="A827" s="352"/>
      <c r="B827" s="258"/>
      <c r="C827" s="258"/>
      <c r="D827" s="258"/>
      <c r="E827" s="258"/>
      <c r="F827" s="264"/>
      <c r="G827" s="258"/>
      <c r="H827" s="258"/>
      <c r="I827" s="258"/>
      <c r="J827" s="258"/>
      <c r="K827" s="310"/>
      <c r="L827" s="11"/>
      <c r="M827" s="11"/>
      <c r="N827" s="23"/>
      <c r="O827" s="23"/>
      <c r="P827" s="258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11"/>
      <c r="AF827" s="23"/>
      <c r="AG827" s="23"/>
      <c r="AH827" s="23"/>
      <c r="AI827" s="23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23"/>
      <c r="AY827" s="23"/>
      <c r="AZ827" s="33"/>
      <c r="BA827" s="39"/>
      <c r="BB827" s="39"/>
      <c r="BC827" s="40"/>
      <c r="BE827" s="40"/>
    </row>
    <row r="828" spans="1:57" ht="15" customHeight="1" x14ac:dyDescent="0.25">
      <c r="A828" s="352"/>
      <c r="B828" s="258"/>
      <c r="C828" s="258"/>
      <c r="D828" s="258"/>
      <c r="E828" s="258"/>
      <c r="F828" s="264"/>
      <c r="G828" s="258"/>
      <c r="H828" s="258"/>
      <c r="I828" s="258"/>
      <c r="J828" s="258"/>
      <c r="K828" s="310"/>
      <c r="L828" s="11"/>
      <c r="M828" s="11"/>
      <c r="N828" s="23"/>
      <c r="O828" s="23"/>
      <c r="P828" s="258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11"/>
      <c r="AF828" s="23"/>
      <c r="AG828" s="23"/>
      <c r="AH828" s="23"/>
      <c r="AI828" s="23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23"/>
      <c r="AY828" s="23"/>
      <c r="AZ828" s="33"/>
      <c r="BA828" s="39"/>
      <c r="BB828" s="39"/>
      <c r="BC828" s="40"/>
      <c r="BE828" s="40"/>
    </row>
    <row r="829" spans="1:57" ht="15" customHeight="1" x14ac:dyDescent="0.25">
      <c r="A829" s="352"/>
      <c r="B829" s="258"/>
      <c r="C829" s="258"/>
      <c r="D829" s="258"/>
      <c r="E829" s="258"/>
      <c r="F829" s="264"/>
      <c r="G829" s="258"/>
      <c r="H829" s="258"/>
      <c r="I829" s="258"/>
      <c r="J829" s="258"/>
      <c r="K829" s="310"/>
      <c r="L829" s="11"/>
      <c r="M829" s="11"/>
      <c r="N829" s="23"/>
      <c r="O829" s="23"/>
      <c r="P829" s="258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11"/>
      <c r="AF829" s="23"/>
      <c r="AG829" s="23"/>
      <c r="AH829" s="23"/>
      <c r="AI829" s="23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23"/>
      <c r="AY829" s="23"/>
      <c r="AZ829" s="33"/>
      <c r="BA829" s="39"/>
      <c r="BB829" s="39"/>
      <c r="BC829" s="40"/>
      <c r="BE829" s="40"/>
    </row>
    <row r="830" spans="1:57" ht="15" customHeight="1" x14ac:dyDescent="0.25">
      <c r="A830" s="352"/>
      <c r="B830" s="258"/>
      <c r="C830" s="258"/>
      <c r="D830" s="258"/>
      <c r="E830" s="258"/>
      <c r="F830" s="264"/>
      <c r="G830" s="258"/>
      <c r="H830" s="258"/>
      <c r="I830" s="258"/>
      <c r="J830" s="258"/>
      <c r="K830" s="310"/>
      <c r="L830" s="11"/>
      <c r="M830" s="11"/>
      <c r="N830" s="23"/>
      <c r="O830" s="23"/>
      <c r="P830" s="258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11"/>
      <c r="AF830" s="23"/>
      <c r="AG830" s="23"/>
      <c r="AH830" s="23"/>
      <c r="AI830" s="23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23"/>
      <c r="AY830" s="23"/>
      <c r="AZ830" s="33"/>
      <c r="BA830" s="39"/>
      <c r="BB830" s="39"/>
      <c r="BC830" s="40"/>
      <c r="BE830" s="40"/>
    </row>
    <row r="831" spans="1:57" ht="15" customHeight="1" x14ac:dyDescent="0.25">
      <c r="A831" s="352"/>
      <c r="B831" s="258"/>
      <c r="C831" s="258"/>
      <c r="D831" s="258"/>
      <c r="E831" s="258"/>
      <c r="F831" s="264"/>
      <c r="G831" s="258"/>
      <c r="H831" s="258"/>
      <c r="I831" s="258"/>
      <c r="J831" s="258"/>
      <c r="K831" s="310"/>
      <c r="L831" s="11"/>
      <c r="M831" s="11"/>
      <c r="N831" s="23"/>
      <c r="O831" s="23"/>
      <c r="P831" s="258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11"/>
      <c r="AF831" s="23"/>
      <c r="AG831" s="23"/>
      <c r="AH831" s="23"/>
      <c r="AI831" s="23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23"/>
      <c r="AY831" s="23"/>
      <c r="AZ831" s="33"/>
      <c r="BA831" s="39"/>
      <c r="BB831" s="39"/>
      <c r="BC831" s="40"/>
      <c r="BE831" s="40"/>
    </row>
    <row r="832" spans="1:57" ht="15" customHeight="1" x14ac:dyDescent="0.25">
      <c r="A832" s="352"/>
      <c r="B832" s="258"/>
      <c r="C832" s="258"/>
      <c r="D832" s="258"/>
      <c r="E832" s="258"/>
      <c r="F832" s="264"/>
      <c r="G832" s="258"/>
      <c r="H832" s="258"/>
      <c r="I832" s="258"/>
      <c r="J832" s="258"/>
      <c r="K832" s="310"/>
      <c r="L832" s="11"/>
      <c r="M832" s="11"/>
      <c r="N832" s="23"/>
      <c r="O832" s="23"/>
      <c r="P832" s="258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11"/>
      <c r="AF832" s="23"/>
      <c r="AG832" s="23"/>
      <c r="AH832" s="23"/>
      <c r="AI832" s="23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23"/>
      <c r="AY832" s="23"/>
      <c r="AZ832" s="33"/>
      <c r="BA832" s="39"/>
      <c r="BB832" s="39"/>
      <c r="BC832" s="40"/>
      <c r="BE832" s="40"/>
    </row>
    <row r="833" spans="1:57" ht="15" customHeight="1" x14ac:dyDescent="0.25">
      <c r="A833" s="352"/>
      <c r="B833" s="258"/>
      <c r="C833" s="258"/>
      <c r="D833" s="258"/>
      <c r="E833" s="258"/>
      <c r="F833" s="264"/>
      <c r="G833" s="258"/>
      <c r="H833" s="258"/>
      <c r="I833" s="258"/>
      <c r="J833" s="258"/>
      <c r="K833" s="310"/>
      <c r="L833" s="11"/>
      <c r="M833" s="11"/>
      <c r="N833" s="23"/>
      <c r="O833" s="23"/>
      <c r="P833" s="258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11"/>
      <c r="AF833" s="23"/>
      <c r="AG833" s="23"/>
      <c r="AH833" s="23"/>
      <c r="AI833" s="23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23"/>
      <c r="AY833" s="23"/>
      <c r="AZ833" s="33"/>
      <c r="BA833" s="39"/>
      <c r="BB833" s="39"/>
      <c r="BC833" s="40"/>
      <c r="BE833" s="40"/>
    </row>
    <row r="834" spans="1:57" ht="15" customHeight="1" x14ac:dyDescent="0.25">
      <c r="A834" s="352"/>
      <c r="B834" s="258"/>
      <c r="C834" s="258"/>
      <c r="D834" s="258"/>
      <c r="E834" s="258"/>
      <c r="F834" s="264"/>
      <c r="G834" s="258"/>
      <c r="H834" s="258"/>
      <c r="I834" s="258"/>
      <c r="J834" s="258"/>
      <c r="K834" s="310"/>
      <c r="L834" s="11"/>
      <c r="M834" s="11"/>
      <c r="N834" s="23"/>
      <c r="O834" s="23"/>
      <c r="P834" s="258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11"/>
      <c r="AF834" s="23"/>
      <c r="AG834" s="23"/>
      <c r="AH834" s="23"/>
      <c r="AI834" s="23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23"/>
      <c r="AY834" s="23"/>
      <c r="AZ834" s="33"/>
      <c r="BA834" s="39"/>
      <c r="BB834" s="39"/>
      <c r="BC834" s="40"/>
      <c r="BE834" s="40"/>
    </row>
    <row r="835" spans="1:57" ht="15" customHeight="1" x14ac:dyDescent="0.25">
      <c r="A835" s="352"/>
      <c r="B835" s="258"/>
      <c r="C835" s="258"/>
      <c r="D835" s="258"/>
      <c r="E835" s="258"/>
      <c r="F835" s="264"/>
      <c r="G835" s="258"/>
      <c r="H835" s="258"/>
      <c r="I835" s="258"/>
      <c r="J835" s="258"/>
      <c r="K835" s="310"/>
      <c r="L835" s="11"/>
      <c r="M835" s="11"/>
      <c r="N835" s="23"/>
      <c r="O835" s="23"/>
      <c r="P835" s="258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11"/>
      <c r="AF835" s="23"/>
      <c r="AG835" s="23"/>
      <c r="AH835" s="23"/>
      <c r="AI835" s="23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23"/>
      <c r="AY835" s="23"/>
      <c r="AZ835" s="33"/>
      <c r="BA835" s="39"/>
      <c r="BB835" s="39"/>
      <c r="BC835" s="40"/>
      <c r="BE835" s="40"/>
    </row>
    <row r="836" spans="1:57" ht="15" customHeight="1" x14ac:dyDescent="0.25">
      <c r="A836" s="352"/>
      <c r="B836" s="258"/>
      <c r="C836" s="258"/>
      <c r="D836" s="258"/>
      <c r="E836" s="258"/>
      <c r="F836" s="264"/>
      <c r="G836" s="258"/>
      <c r="H836" s="258"/>
      <c r="I836" s="258"/>
      <c r="J836" s="258"/>
      <c r="K836" s="310"/>
      <c r="L836" s="11"/>
      <c r="M836" s="11"/>
      <c r="N836" s="23"/>
      <c r="O836" s="23"/>
      <c r="P836" s="258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11"/>
      <c r="AF836" s="23"/>
      <c r="AG836" s="23"/>
      <c r="AH836" s="23"/>
      <c r="AI836" s="23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23"/>
      <c r="AY836" s="23"/>
      <c r="AZ836" s="33"/>
      <c r="BA836" s="39"/>
      <c r="BB836" s="39"/>
      <c r="BC836" s="40"/>
      <c r="BE836" s="40"/>
    </row>
    <row r="837" spans="1:57" ht="15" customHeight="1" x14ac:dyDescent="0.25">
      <c r="A837" s="352"/>
      <c r="B837" s="258"/>
      <c r="C837" s="258"/>
      <c r="D837" s="258"/>
      <c r="E837" s="258"/>
      <c r="F837" s="264"/>
      <c r="G837" s="258"/>
      <c r="H837" s="258"/>
      <c r="I837" s="258"/>
      <c r="J837" s="258"/>
      <c r="K837" s="310"/>
      <c r="L837" s="11"/>
      <c r="M837" s="11"/>
      <c r="N837" s="23"/>
      <c r="O837" s="23"/>
      <c r="P837" s="258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11"/>
      <c r="AF837" s="23"/>
      <c r="AG837" s="23"/>
      <c r="AH837" s="23"/>
      <c r="AI837" s="23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23"/>
      <c r="AY837" s="23"/>
      <c r="AZ837" s="33"/>
      <c r="BA837" s="33"/>
      <c r="BB837" s="33"/>
      <c r="BC837" s="40"/>
      <c r="BE837" s="40"/>
    </row>
    <row r="838" spans="1:57" ht="15" customHeight="1" x14ac:dyDescent="0.25">
      <c r="A838" s="352"/>
      <c r="B838" s="258"/>
      <c r="C838" s="258"/>
      <c r="D838" s="258"/>
      <c r="E838" s="258"/>
      <c r="F838" s="264"/>
      <c r="G838" s="258"/>
      <c r="H838" s="258"/>
      <c r="I838" s="258"/>
      <c r="J838" s="258"/>
      <c r="K838" s="310"/>
      <c r="L838" s="11"/>
      <c r="M838" s="11"/>
      <c r="N838" s="23"/>
      <c r="O838" s="23"/>
      <c r="P838" s="258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11"/>
      <c r="AF838" s="23"/>
      <c r="AG838" s="23"/>
      <c r="AH838" s="23"/>
      <c r="AI838" s="23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23"/>
      <c r="AY838" s="23"/>
      <c r="AZ838" s="33"/>
      <c r="BA838" s="33"/>
      <c r="BB838" s="33"/>
      <c r="BC838" s="40"/>
      <c r="BE838" s="40"/>
    </row>
    <row r="839" spans="1:57" ht="15" customHeight="1" x14ac:dyDescent="0.25">
      <c r="A839" s="352"/>
      <c r="B839" s="258"/>
      <c r="C839" s="258"/>
      <c r="D839" s="258"/>
      <c r="E839" s="258"/>
      <c r="F839" s="264"/>
      <c r="G839" s="258"/>
      <c r="H839" s="258"/>
      <c r="I839" s="258"/>
      <c r="J839" s="258"/>
      <c r="K839" s="310"/>
      <c r="L839" s="11"/>
      <c r="M839" s="11"/>
      <c r="N839" s="23"/>
      <c r="O839" s="23"/>
      <c r="P839" s="258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11"/>
      <c r="AF839" s="23"/>
      <c r="AG839" s="23"/>
      <c r="AH839" s="23"/>
      <c r="AI839" s="23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23"/>
      <c r="AY839" s="23"/>
      <c r="AZ839" s="33"/>
      <c r="BA839" s="33"/>
      <c r="BB839" s="33"/>
      <c r="BC839" s="40"/>
      <c r="BE839" s="40"/>
    </row>
    <row r="840" spans="1:57" ht="15" customHeight="1" x14ac:dyDescent="0.25">
      <c r="A840" s="352"/>
      <c r="B840" s="258"/>
      <c r="C840" s="258"/>
      <c r="D840" s="258"/>
      <c r="E840" s="258"/>
      <c r="F840" s="264"/>
      <c r="G840" s="258"/>
      <c r="H840" s="258"/>
      <c r="I840" s="258"/>
      <c r="J840" s="258"/>
      <c r="K840" s="310"/>
      <c r="L840" s="11"/>
      <c r="M840" s="11"/>
      <c r="N840" s="23"/>
      <c r="O840" s="23"/>
      <c r="P840" s="258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11"/>
      <c r="AF840" s="23"/>
      <c r="AG840" s="23"/>
      <c r="AH840" s="23"/>
      <c r="AI840" s="23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23"/>
      <c r="AY840" s="23"/>
      <c r="AZ840" s="33"/>
      <c r="BA840" s="33"/>
      <c r="BB840" s="33"/>
      <c r="BC840" s="40"/>
      <c r="BE840" s="40"/>
    </row>
    <row r="841" spans="1:57" ht="15" customHeight="1" x14ac:dyDescent="0.25">
      <c r="A841" s="352"/>
      <c r="B841" s="258"/>
      <c r="C841" s="258"/>
      <c r="D841" s="258"/>
      <c r="E841" s="258"/>
      <c r="F841" s="264"/>
      <c r="G841" s="258"/>
      <c r="H841" s="258"/>
      <c r="I841" s="258"/>
      <c r="J841" s="258"/>
      <c r="K841" s="310"/>
      <c r="L841" s="11"/>
      <c r="M841" s="11"/>
      <c r="N841" s="23"/>
      <c r="O841" s="23"/>
      <c r="P841" s="258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11"/>
      <c r="AF841" s="23"/>
      <c r="AG841" s="23"/>
      <c r="AH841" s="23"/>
      <c r="AI841" s="23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23"/>
      <c r="AY841" s="23"/>
      <c r="AZ841" s="33"/>
      <c r="BA841" s="33"/>
      <c r="BB841" s="33"/>
      <c r="BC841" s="40"/>
      <c r="BE841" s="40"/>
    </row>
    <row r="842" spans="1:57" ht="15" customHeight="1" x14ac:dyDescent="0.25">
      <c r="A842" s="352"/>
      <c r="B842" s="258"/>
      <c r="C842" s="258"/>
      <c r="D842" s="258"/>
      <c r="E842" s="258"/>
      <c r="F842" s="264"/>
      <c r="G842" s="258"/>
      <c r="H842" s="258"/>
      <c r="I842" s="258"/>
      <c r="J842" s="258"/>
      <c r="K842" s="310"/>
      <c r="L842" s="11"/>
      <c r="M842" s="11"/>
      <c r="N842" s="23"/>
      <c r="O842" s="23"/>
      <c r="P842" s="258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11"/>
      <c r="AF842" s="23"/>
      <c r="AG842" s="23"/>
      <c r="AH842" s="23"/>
      <c r="AI842" s="23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23"/>
      <c r="AY842" s="23"/>
      <c r="AZ842" s="33"/>
      <c r="BA842" s="33"/>
      <c r="BB842" s="33"/>
      <c r="BC842" s="40"/>
      <c r="BE842" s="40"/>
    </row>
    <row r="843" spans="1:57" ht="15" customHeight="1" x14ac:dyDescent="0.25">
      <c r="A843" s="352"/>
      <c r="B843" s="258"/>
      <c r="C843" s="258"/>
      <c r="D843" s="258"/>
      <c r="E843" s="258"/>
      <c r="F843" s="264"/>
      <c r="G843" s="258"/>
      <c r="H843" s="258"/>
      <c r="I843" s="258"/>
      <c r="J843" s="258"/>
      <c r="K843" s="310"/>
      <c r="L843" s="11"/>
      <c r="M843" s="11"/>
      <c r="N843" s="23"/>
      <c r="O843" s="23"/>
      <c r="P843" s="258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11"/>
      <c r="AF843" s="23"/>
      <c r="AG843" s="23"/>
      <c r="AH843" s="23"/>
      <c r="AI843" s="23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23"/>
      <c r="AY843" s="23"/>
      <c r="AZ843" s="33"/>
      <c r="BA843" s="33"/>
      <c r="BB843" s="33"/>
      <c r="BC843" s="40"/>
      <c r="BE843" s="40"/>
    </row>
    <row r="844" spans="1:57" ht="15" customHeight="1" x14ac:dyDescent="0.25">
      <c r="A844" s="352"/>
      <c r="B844" s="258"/>
      <c r="C844" s="258"/>
      <c r="D844" s="258"/>
      <c r="E844" s="258"/>
      <c r="F844" s="264"/>
      <c r="G844" s="258"/>
      <c r="H844" s="258"/>
      <c r="I844" s="258"/>
      <c r="J844" s="258"/>
      <c r="K844" s="310"/>
      <c r="L844" s="11"/>
      <c r="M844" s="11"/>
      <c r="N844" s="23"/>
      <c r="O844" s="23"/>
      <c r="P844" s="258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11"/>
      <c r="AF844" s="23"/>
      <c r="AG844" s="23"/>
      <c r="AH844" s="23"/>
      <c r="AI844" s="23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23"/>
      <c r="AY844" s="23"/>
      <c r="AZ844" s="33"/>
      <c r="BA844" s="33"/>
      <c r="BB844" s="33"/>
      <c r="BC844" s="40"/>
      <c r="BE844" s="40"/>
    </row>
    <row r="845" spans="1:57" ht="15" customHeight="1" x14ac:dyDescent="0.25">
      <c r="A845" s="352"/>
      <c r="B845" s="258"/>
      <c r="C845" s="258"/>
      <c r="D845" s="258"/>
      <c r="E845" s="258"/>
      <c r="F845" s="264"/>
      <c r="G845" s="258"/>
      <c r="H845" s="258"/>
      <c r="I845" s="258"/>
      <c r="J845" s="258"/>
      <c r="K845" s="310"/>
      <c r="L845" s="11"/>
      <c r="M845" s="11"/>
      <c r="N845" s="23"/>
      <c r="O845" s="23"/>
      <c r="P845" s="258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11"/>
      <c r="AF845" s="23"/>
      <c r="AG845" s="23"/>
      <c r="AH845" s="23"/>
      <c r="AI845" s="23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23"/>
      <c r="AY845" s="23"/>
      <c r="AZ845" s="33"/>
      <c r="BA845" s="33"/>
      <c r="BB845" s="33"/>
      <c r="BC845" s="40"/>
      <c r="BE845" s="40"/>
    </row>
    <row r="846" spans="1:57" ht="15" customHeight="1" x14ac:dyDescent="0.25">
      <c r="A846" s="352"/>
      <c r="B846" s="258"/>
      <c r="C846" s="258"/>
      <c r="D846" s="258"/>
      <c r="E846" s="258"/>
      <c r="F846" s="264"/>
      <c r="G846" s="258"/>
      <c r="H846" s="258"/>
      <c r="I846" s="258"/>
      <c r="J846" s="258"/>
      <c r="K846" s="310"/>
      <c r="L846" s="11"/>
      <c r="M846" s="11"/>
      <c r="N846" s="23"/>
      <c r="O846" s="23"/>
      <c r="P846" s="258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11"/>
      <c r="AF846" s="23"/>
      <c r="AG846" s="23"/>
      <c r="AH846" s="23"/>
      <c r="AI846" s="23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23"/>
      <c r="AY846" s="23"/>
      <c r="AZ846" s="33"/>
      <c r="BA846" s="33"/>
      <c r="BB846" s="33"/>
      <c r="BC846" s="40"/>
      <c r="BE846" s="40"/>
    </row>
    <row r="847" spans="1:57" ht="15" customHeight="1" x14ac:dyDescent="0.25">
      <c r="A847" s="352"/>
      <c r="B847" s="258"/>
      <c r="C847" s="258"/>
      <c r="D847" s="258"/>
      <c r="E847" s="258"/>
      <c r="F847" s="264"/>
      <c r="G847" s="258"/>
      <c r="H847" s="258"/>
      <c r="I847" s="258"/>
      <c r="J847" s="258"/>
      <c r="K847" s="310"/>
      <c r="L847" s="11"/>
      <c r="M847" s="11"/>
      <c r="N847" s="23"/>
      <c r="O847" s="23"/>
      <c r="P847" s="258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11"/>
      <c r="AF847" s="23"/>
      <c r="AG847" s="23"/>
      <c r="AH847" s="23"/>
      <c r="AI847" s="23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23"/>
      <c r="AY847" s="23"/>
      <c r="AZ847" s="33"/>
      <c r="BA847" s="33"/>
      <c r="BB847" s="33"/>
      <c r="BC847" s="40"/>
      <c r="BE847" s="40"/>
    </row>
    <row r="848" spans="1:57" ht="15" customHeight="1" x14ac:dyDescent="0.25">
      <c r="A848" s="352"/>
      <c r="B848" s="258"/>
      <c r="C848" s="258"/>
      <c r="D848" s="258"/>
      <c r="E848" s="258"/>
      <c r="F848" s="264"/>
      <c r="G848" s="258"/>
      <c r="H848" s="258"/>
      <c r="I848" s="258"/>
      <c r="J848" s="258"/>
      <c r="K848" s="310"/>
      <c r="L848" s="11"/>
      <c r="M848" s="11"/>
      <c r="N848" s="23"/>
      <c r="O848" s="23"/>
      <c r="P848" s="258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11"/>
      <c r="AF848" s="23"/>
      <c r="AG848" s="23"/>
      <c r="AH848" s="23"/>
      <c r="AI848" s="23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23"/>
      <c r="AY848" s="23"/>
      <c r="AZ848" s="33"/>
      <c r="BA848" s="33"/>
      <c r="BB848" s="33"/>
      <c r="BC848" s="40"/>
      <c r="BE848" s="40"/>
    </row>
    <row r="849" spans="1:57" ht="15" customHeight="1" x14ac:dyDescent="0.25">
      <c r="A849" s="352"/>
      <c r="B849" s="258"/>
      <c r="C849" s="258"/>
      <c r="D849" s="258"/>
      <c r="E849" s="258"/>
      <c r="F849" s="264"/>
      <c r="G849" s="258"/>
      <c r="H849" s="258"/>
      <c r="I849" s="258"/>
      <c r="J849" s="258"/>
      <c r="K849" s="310"/>
      <c r="L849" s="11"/>
      <c r="M849" s="11"/>
      <c r="N849" s="23"/>
      <c r="O849" s="23"/>
      <c r="P849" s="258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11"/>
      <c r="AF849" s="23"/>
      <c r="AG849" s="23"/>
      <c r="AH849" s="23"/>
      <c r="AI849" s="23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23"/>
      <c r="AY849" s="23"/>
      <c r="AZ849" s="33"/>
      <c r="BA849" s="33"/>
      <c r="BB849" s="33"/>
      <c r="BC849" s="40"/>
      <c r="BE849" s="40"/>
    </row>
    <row r="850" spans="1:57" ht="15" customHeight="1" x14ac:dyDescent="0.25">
      <c r="A850" s="352"/>
      <c r="B850" s="258"/>
      <c r="C850" s="258"/>
      <c r="D850" s="258"/>
      <c r="E850" s="258"/>
      <c r="F850" s="264"/>
      <c r="G850" s="258"/>
      <c r="H850" s="258"/>
      <c r="I850" s="258"/>
      <c r="J850" s="258"/>
      <c r="K850" s="310"/>
      <c r="L850" s="11"/>
      <c r="M850" s="11"/>
      <c r="N850" s="23"/>
      <c r="O850" s="23"/>
      <c r="P850" s="258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1"/>
      <c r="AF850" s="23"/>
      <c r="AG850" s="23"/>
      <c r="AH850" s="23"/>
      <c r="AI850" s="23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23"/>
      <c r="AY850" s="23"/>
      <c r="AZ850" s="33"/>
      <c r="BA850" s="33"/>
      <c r="BB850" s="33"/>
      <c r="BC850" s="40"/>
      <c r="BE850" s="40"/>
    </row>
    <row r="851" spans="1:57" ht="15" customHeight="1" x14ac:dyDescent="0.25">
      <c r="A851" s="352"/>
      <c r="B851" s="258"/>
      <c r="C851" s="258"/>
      <c r="D851" s="258"/>
      <c r="E851" s="258"/>
      <c r="F851" s="264"/>
      <c r="G851" s="258"/>
      <c r="H851" s="258"/>
      <c r="I851" s="258"/>
      <c r="J851" s="258"/>
      <c r="K851" s="310"/>
      <c r="L851" s="11"/>
      <c r="M851" s="11"/>
      <c r="N851" s="23"/>
      <c r="O851" s="23"/>
      <c r="P851" s="258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11"/>
      <c r="AF851" s="23"/>
      <c r="AG851" s="23"/>
      <c r="AH851" s="23"/>
      <c r="AI851" s="23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23"/>
      <c r="AY851" s="23"/>
      <c r="AZ851" s="33"/>
      <c r="BA851" s="33"/>
      <c r="BB851" s="33"/>
      <c r="BC851" s="40"/>
      <c r="BE851" s="40"/>
    </row>
    <row r="852" spans="1:57" ht="15" customHeight="1" x14ac:dyDescent="0.25">
      <c r="A852" s="352"/>
      <c r="B852" s="258"/>
      <c r="C852" s="258"/>
      <c r="D852" s="258"/>
      <c r="E852" s="258"/>
      <c r="F852" s="264"/>
      <c r="G852" s="258"/>
      <c r="H852" s="258"/>
      <c r="I852" s="258"/>
      <c r="J852" s="258"/>
      <c r="K852" s="310"/>
      <c r="L852" s="11"/>
      <c r="M852" s="11"/>
      <c r="N852" s="23"/>
      <c r="O852" s="23"/>
      <c r="P852" s="258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11"/>
      <c r="AF852" s="23"/>
      <c r="AG852" s="23"/>
      <c r="AH852" s="23"/>
      <c r="AI852" s="23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23"/>
      <c r="AY852" s="23"/>
      <c r="AZ852" s="33"/>
      <c r="BA852" s="33"/>
      <c r="BB852" s="33"/>
      <c r="BC852" s="40"/>
      <c r="BE852" s="40"/>
    </row>
    <row r="853" spans="1:57" ht="15" customHeight="1" x14ac:dyDescent="0.25">
      <c r="A853" s="352"/>
      <c r="B853" s="258"/>
      <c r="C853" s="258"/>
      <c r="D853" s="258"/>
      <c r="E853" s="258"/>
      <c r="F853" s="264"/>
      <c r="G853" s="258"/>
      <c r="H853" s="258"/>
      <c r="I853" s="258"/>
      <c r="J853" s="258"/>
      <c r="K853" s="310"/>
      <c r="L853" s="11"/>
      <c r="M853" s="11"/>
      <c r="N853" s="23"/>
      <c r="O853" s="23"/>
      <c r="P853" s="258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11"/>
      <c r="AF853" s="23"/>
      <c r="AG853" s="23"/>
      <c r="AH853" s="23"/>
      <c r="AI853" s="23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23"/>
      <c r="AY853" s="23"/>
      <c r="AZ853" s="33"/>
      <c r="BA853" s="33"/>
      <c r="BB853" s="33"/>
      <c r="BC853" s="40"/>
      <c r="BE853" s="40"/>
    </row>
    <row r="854" spans="1:57" ht="15" customHeight="1" x14ac:dyDescent="0.25">
      <c r="A854" s="352"/>
      <c r="B854" s="258"/>
      <c r="C854" s="258"/>
      <c r="D854" s="258"/>
      <c r="E854" s="258"/>
      <c r="F854" s="264"/>
      <c r="G854" s="258"/>
      <c r="H854" s="258"/>
      <c r="I854" s="258"/>
      <c r="J854" s="258"/>
      <c r="K854" s="310"/>
      <c r="L854" s="11"/>
      <c r="M854" s="11"/>
      <c r="N854" s="23"/>
      <c r="O854" s="23"/>
      <c r="P854" s="258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11"/>
      <c r="AF854" s="23"/>
      <c r="AG854" s="23"/>
      <c r="AH854" s="23"/>
      <c r="AI854" s="23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23"/>
      <c r="AY854" s="23"/>
      <c r="AZ854" s="33"/>
      <c r="BA854" s="33"/>
      <c r="BB854" s="33"/>
      <c r="BC854" s="40"/>
      <c r="BE854" s="40"/>
    </row>
    <row r="855" spans="1:57" ht="15" customHeight="1" x14ac:dyDescent="0.25">
      <c r="A855" s="352"/>
      <c r="B855" s="258"/>
      <c r="C855" s="258"/>
      <c r="D855" s="258"/>
      <c r="E855" s="258"/>
      <c r="F855" s="264"/>
      <c r="G855" s="258"/>
      <c r="H855" s="258"/>
      <c r="I855" s="258"/>
      <c r="J855" s="258"/>
      <c r="K855" s="310"/>
      <c r="L855" s="11"/>
      <c r="M855" s="11"/>
      <c r="N855" s="23"/>
      <c r="O855" s="23"/>
      <c r="P855" s="258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11"/>
      <c r="AF855" s="23"/>
      <c r="AG855" s="23"/>
      <c r="AH855" s="23"/>
      <c r="AI855" s="23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23"/>
      <c r="AY855" s="23"/>
      <c r="AZ855" s="33"/>
      <c r="BA855" s="33"/>
      <c r="BB855" s="33"/>
      <c r="BC855" s="40"/>
      <c r="BE855" s="40"/>
    </row>
    <row r="856" spans="1:57" ht="15" customHeight="1" x14ac:dyDescent="0.25">
      <c r="A856" s="352"/>
      <c r="B856" s="258"/>
      <c r="C856" s="258"/>
      <c r="D856" s="258"/>
      <c r="E856" s="258"/>
      <c r="F856" s="264"/>
      <c r="G856" s="258"/>
      <c r="H856" s="258"/>
      <c r="I856" s="258"/>
      <c r="J856" s="258"/>
      <c r="K856" s="310"/>
      <c r="L856" s="11"/>
      <c r="M856" s="11"/>
      <c r="N856" s="23"/>
      <c r="O856" s="23"/>
      <c r="P856" s="258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11"/>
      <c r="AF856" s="23"/>
      <c r="AG856" s="23"/>
      <c r="AH856" s="23"/>
      <c r="AI856" s="23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23"/>
      <c r="AY856" s="23"/>
      <c r="AZ856" s="33"/>
      <c r="BA856" s="33"/>
      <c r="BB856" s="33"/>
      <c r="BC856" s="40"/>
      <c r="BE856" s="40"/>
    </row>
    <row r="857" spans="1:57" ht="15" customHeight="1" x14ac:dyDescent="0.25">
      <c r="B857" s="260"/>
      <c r="C857" s="260"/>
      <c r="D857" s="260"/>
      <c r="E857" s="260"/>
      <c r="F857" s="358"/>
      <c r="G857" s="261"/>
      <c r="H857" s="260"/>
      <c r="I857" s="260"/>
      <c r="J857" s="260"/>
      <c r="K857" s="315"/>
      <c r="L857" s="3"/>
      <c r="M857" s="3"/>
      <c r="N857" s="6"/>
      <c r="O857" s="6"/>
      <c r="P857" s="260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3"/>
      <c r="AF857" s="6"/>
      <c r="AG857" s="6"/>
      <c r="AH857" s="6"/>
      <c r="AI857" s="6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6"/>
      <c r="AY857" s="6"/>
    </row>
    <row r="858" spans="1:57" ht="15" customHeight="1" x14ac:dyDescent="0.25">
      <c r="B858" s="260"/>
      <c r="C858" s="260"/>
      <c r="D858" s="260"/>
      <c r="E858" s="260"/>
      <c r="F858" s="358"/>
      <c r="G858" s="261"/>
      <c r="H858" s="260"/>
      <c r="I858" s="260"/>
      <c r="J858" s="260"/>
      <c r="K858" s="315"/>
      <c r="L858" s="3"/>
      <c r="M858" s="3"/>
      <c r="N858" s="6"/>
      <c r="O858" s="6"/>
      <c r="P858" s="260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3"/>
      <c r="AF858" s="6"/>
      <c r="AG858" s="6"/>
      <c r="AH858" s="6"/>
      <c r="AI858" s="6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6"/>
      <c r="AY858" s="6"/>
    </row>
    <row r="859" spans="1:57" ht="15" customHeight="1" x14ac:dyDescent="0.25">
      <c r="B859" s="260"/>
      <c r="C859" s="260"/>
      <c r="D859" s="260"/>
      <c r="E859" s="260"/>
      <c r="F859" s="358"/>
      <c r="G859" s="261"/>
      <c r="H859" s="260"/>
      <c r="I859" s="260"/>
      <c r="J859" s="260"/>
      <c r="K859" s="315"/>
      <c r="L859" s="3"/>
      <c r="M859" s="3"/>
      <c r="N859" s="6"/>
      <c r="O859" s="6"/>
      <c r="P859" s="260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3"/>
      <c r="AF859" s="6"/>
      <c r="AG859" s="6"/>
      <c r="AH859" s="6"/>
      <c r="AI859" s="6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6"/>
      <c r="AY859" s="6"/>
    </row>
    <row r="860" spans="1:57" ht="15" customHeight="1" x14ac:dyDescent="0.25">
      <c r="B860" s="260"/>
      <c r="C860" s="260"/>
      <c r="D860" s="260"/>
      <c r="E860" s="260"/>
      <c r="F860" s="358"/>
      <c r="G860" s="261"/>
      <c r="H860" s="260"/>
      <c r="I860" s="260"/>
      <c r="J860" s="260"/>
      <c r="K860" s="315"/>
      <c r="L860" s="3"/>
      <c r="M860" s="3"/>
      <c r="N860" s="6"/>
      <c r="O860" s="6"/>
      <c r="P860" s="260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3"/>
      <c r="AF860" s="6"/>
      <c r="AG860" s="6"/>
      <c r="AH860" s="6"/>
      <c r="AI860" s="6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6"/>
      <c r="AY860" s="6"/>
    </row>
    <row r="861" spans="1:57" ht="15" customHeight="1" x14ac:dyDescent="0.25">
      <c r="B861" s="260"/>
      <c r="C861" s="260"/>
      <c r="D861" s="260"/>
      <c r="E861" s="260"/>
      <c r="F861" s="358"/>
      <c r="G861" s="261"/>
      <c r="H861" s="260"/>
      <c r="I861" s="260"/>
      <c r="J861" s="260"/>
      <c r="K861" s="315"/>
      <c r="L861" s="3"/>
      <c r="M861" s="3"/>
      <c r="N861" s="6"/>
      <c r="O861" s="6"/>
      <c r="P861" s="260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3"/>
      <c r="AF861" s="6"/>
      <c r="AG861" s="6"/>
      <c r="AH861" s="6"/>
      <c r="AI861" s="6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6"/>
      <c r="AY861" s="6"/>
    </row>
    <row r="862" spans="1:57" ht="15" customHeight="1" x14ac:dyDescent="0.25">
      <c r="B862" s="260"/>
      <c r="C862" s="260"/>
      <c r="D862" s="260"/>
      <c r="E862" s="260"/>
      <c r="F862" s="358"/>
      <c r="G862" s="261"/>
      <c r="H862" s="260"/>
      <c r="I862" s="260"/>
      <c r="J862" s="260"/>
      <c r="K862" s="315"/>
      <c r="L862" s="3"/>
      <c r="M862" s="3"/>
      <c r="N862" s="6"/>
      <c r="O862" s="6"/>
      <c r="P862" s="260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3"/>
      <c r="AF862" s="6"/>
      <c r="AG862" s="6"/>
      <c r="AH862" s="6"/>
      <c r="AI862" s="6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6"/>
      <c r="AY862" s="6"/>
    </row>
    <row r="863" spans="1:57" ht="15" customHeight="1" x14ac:dyDescent="0.25">
      <c r="B863" s="260"/>
      <c r="C863" s="260"/>
      <c r="D863" s="260"/>
      <c r="E863" s="260"/>
      <c r="F863" s="358"/>
      <c r="G863" s="261"/>
      <c r="H863" s="260"/>
      <c r="I863" s="260"/>
      <c r="J863" s="260"/>
      <c r="K863" s="315"/>
      <c r="L863" s="3"/>
      <c r="M863" s="3"/>
      <c r="N863" s="6"/>
      <c r="O863" s="6"/>
      <c r="P863" s="260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3"/>
      <c r="AF863" s="6"/>
      <c r="AG863" s="6"/>
      <c r="AH863" s="6"/>
      <c r="AI863" s="6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6"/>
      <c r="AY863" s="6"/>
    </row>
    <row r="864" spans="1:57" ht="15" customHeight="1" x14ac:dyDescent="0.25">
      <c r="B864" s="260"/>
      <c r="C864" s="260"/>
      <c r="D864" s="260"/>
      <c r="E864" s="260"/>
      <c r="F864" s="358"/>
      <c r="G864" s="261"/>
      <c r="H864" s="260"/>
      <c r="I864" s="260"/>
      <c r="J864" s="260"/>
      <c r="K864" s="315"/>
      <c r="L864" s="3"/>
      <c r="M864" s="3"/>
      <c r="N864" s="6"/>
      <c r="O864" s="6"/>
      <c r="P864" s="260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3"/>
      <c r="AF864" s="6"/>
      <c r="AG864" s="6"/>
      <c r="AH864" s="6"/>
      <c r="AI864" s="6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6"/>
      <c r="AY864" s="6"/>
    </row>
    <row r="865" spans="2:51" ht="15" customHeight="1" x14ac:dyDescent="0.25">
      <c r="B865" s="260"/>
      <c r="C865" s="260"/>
      <c r="D865" s="260"/>
      <c r="E865" s="260"/>
      <c r="F865" s="358"/>
      <c r="G865" s="261"/>
      <c r="H865" s="260"/>
      <c r="I865" s="260"/>
      <c r="J865" s="260"/>
      <c r="K865" s="315"/>
      <c r="L865" s="3"/>
      <c r="M865" s="3"/>
      <c r="N865" s="6"/>
      <c r="O865" s="6"/>
      <c r="P865" s="260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3"/>
      <c r="AF865" s="6"/>
      <c r="AG865" s="6"/>
      <c r="AH865" s="6"/>
      <c r="AI865" s="6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6"/>
      <c r="AY865" s="6"/>
    </row>
    <row r="866" spans="2:51" ht="15" customHeight="1" x14ac:dyDescent="0.25">
      <c r="B866" s="260"/>
      <c r="C866" s="260"/>
      <c r="D866" s="260"/>
      <c r="E866" s="260"/>
      <c r="F866" s="358"/>
      <c r="G866" s="261"/>
      <c r="H866" s="260"/>
      <c r="I866" s="260"/>
      <c r="J866" s="260"/>
      <c r="K866" s="315"/>
      <c r="L866" s="3"/>
      <c r="M866" s="3"/>
      <c r="N866" s="6"/>
      <c r="O866" s="6"/>
      <c r="P866" s="260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3"/>
      <c r="AF866" s="6"/>
      <c r="AG866" s="6"/>
      <c r="AH866" s="6"/>
      <c r="AI866" s="6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6"/>
      <c r="AY866" s="6"/>
    </row>
    <row r="867" spans="2:51" ht="15" customHeight="1" x14ac:dyDescent="0.25">
      <c r="B867" s="260"/>
      <c r="C867" s="260"/>
      <c r="D867" s="260"/>
      <c r="E867" s="260"/>
      <c r="F867" s="358"/>
      <c r="G867" s="261"/>
      <c r="H867" s="260"/>
      <c r="I867" s="260"/>
      <c r="J867" s="260"/>
      <c r="K867" s="315"/>
      <c r="L867" s="3"/>
      <c r="M867" s="3"/>
      <c r="N867" s="6"/>
      <c r="O867" s="6"/>
      <c r="P867" s="260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3"/>
      <c r="AF867" s="6"/>
      <c r="AG867" s="6"/>
      <c r="AH867" s="6"/>
      <c r="AI867" s="6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6"/>
      <c r="AY867" s="6"/>
    </row>
    <row r="868" spans="2:51" ht="15" customHeight="1" x14ac:dyDescent="0.25">
      <c r="B868" s="260"/>
      <c r="C868" s="260"/>
      <c r="D868" s="260"/>
      <c r="E868" s="260"/>
      <c r="F868" s="358"/>
      <c r="G868" s="261"/>
      <c r="H868" s="260"/>
      <c r="I868" s="260"/>
      <c r="J868" s="260"/>
      <c r="K868" s="315"/>
      <c r="L868" s="3"/>
      <c r="M868" s="3"/>
      <c r="N868" s="6"/>
      <c r="O868" s="6"/>
      <c r="P868" s="260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3"/>
      <c r="AF868" s="6"/>
      <c r="AG868" s="6"/>
      <c r="AH868" s="6"/>
      <c r="AI868" s="6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6"/>
      <c r="AY868" s="6"/>
    </row>
    <row r="869" spans="2:51" ht="15" customHeight="1" x14ac:dyDescent="0.25">
      <c r="B869" s="260"/>
      <c r="C869" s="260"/>
      <c r="D869" s="260"/>
      <c r="E869" s="260"/>
      <c r="F869" s="358"/>
      <c r="G869" s="261"/>
      <c r="H869" s="260"/>
      <c r="I869" s="260"/>
      <c r="J869" s="260"/>
      <c r="K869" s="315"/>
      <c r="L869" s="3"/>
      <c r="M869" s="3"/>
      <c r="N869" s="6"/>
      <c r="O869" s="6"/>
      <c r="P869" s="260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3"/>
      <c r="AF869" s="6"/>
      <c r="AG869" s="6"/>
      <c r="AH869" s="6"/>
      <c r="AI869" s="6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6"/>
      <c r="AY869" s="6"/>
    </row>
    <row r="870" spans="2:51" ht="15" customHeight="1" x14ac:dyDescent="0.25">
      <c r="B870" s="260"/>
      <c r="C870" s="260"/>
      <c r="D870" s="260"/>
      <c r="E870" s="260"/>
      <c r="F870" s="358"/>
      <c r="G870" s="261"/>
      <c r="H870" s="260"/>
      <c r="I870" s="260"/>
      <c r="J870" s="260"/>
      <c r="K870" s="315"/>
      <c r="L870" s="3"/>
      <c r="M870" s="3"/>
      <c r="N870" s="6"/>
      <c r="O870" s="6"/>
      <c r="P870" s="260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3"/>
      <c r="AF870" s="6"/>
      <c r="AG870" s="6"/>
      <c r="AH870" s="6"/>
      <c r="AI870" s="6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6"/>
      <c r="AY870" s="6"/>
    </row>
    <row r="871" spans="2:51" ht="15" customHeight="1" x14ac:dyDescent="0.25">
      <c r="B871" s="260"/>
      <c r="C871" s="260"/>
      <c r="D871" s="260"/>
      <c r="E871" s="260"/>
      <c r="F871" s="358"/>
      <c r="G871" s="261"/>
      <c r="H871" s="260"/>
      <c r="I871" s="260"/>
      <c r="J871" s="260"/>
      <c r="K871" s="315"/>
      <c r="L871" s="3"/>
      <c r="M871" s="3"/>
      <c r="N871" s="6"/>
      <c r="O871" s="6"/>
      <c r="P871" s="260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3"/>
      <c r="AF871" s="6"/>
      <c r="AG871" s="6"/>
      <c r="AH871" s="6"/>
      <c r="AI871" s="6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6"/>
      <c r="AY871" s="6"/>
    </row>
    <row r="872" spans="2:51" ht="15" customHeight="1" x14ac:dyDescent="0.25">
      <c r="B872" s="260"/>
      <c r="C872" s="260"/>
      <c r="D872" s="260"/>
      <c r="E872" s="260"/>
      <c r="F872" s="358"/>
      <c r="G872" s="261"/>
      <c r="H872" s="260"/>
      <c r="I872" s="260"/>
      <c r="J872" s="260"/>
      <c r="K872" s="315"/>
      <c r="L872" s="3"/>
      <c r="M872" s="3"/>
      <c r="N872" s="6"/>
      <c r="O872" s="6"/>
      <c r="P872" s="260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3"/>
      <c r="AF872" s="6"/>
      <c r="AG872" s="6"/>
      <c r="AH872" s="6"/>
      <c r="AI872" s="6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6"/>
      <c r="AY872" s="6"/>
    </row>
    <row r="873" spans="2:51" ht="15" customHeight="1" x14ac:dyDescent="0.25">
      <c r="B873" s="260"/>
      <c r="C873" s="260"/>
      <c r="D873" s="260"/>
      <c r="E873" s="260"/>
      <c r="F873" s="358"/>
      <c r="G873" s="261"/>
      <c r="H873" s="260"/>
      <c r="I873" s="260"/>
      <c r="J873" s="260"/>
      <c r="K873" s="315"/>
      <c r="L873" s="3"/>
      <c r="M873" s="3"/>
      <c r="N873" s="6"/>
      <c r="O873" s="6"/>
      <c r="P873" s="260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3"/>
      <c r="AF873" s="6"/>
      <c r="AG873" s="6"/>
      <c r="AH873" s="6"/>
      <c r="AI873" s="6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6"/>
      <c r="AY873" s="6"/>
    </row>
    <row r="874" spans="2:51" ht="15" customHeight="1" x14ac:dyDescent="0.25">
      <c r="B874" s="260"/>
      <c r="C874" s="260"/>
      <c r="D874" s="260"/>
      <c r="E874" s="260"/>
      <c r="F874" s="358"/>
      <c r="G874" s="261"/>
      <c r="H874" s="260"/>
      <c r="I874" s="260"/>
      <c r="J874" s="260"/>
      <c r="K874" s="315"/>
      <c r="L874" s="3"/>
      <c r="M874" s="3"/>
      <c r="N874" s="6"/>
      <c r="O874" s="6"/>
      <c r="P874" s="260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3"/>
      <c r="AF874" s="6"/>
      <c r="AG874" s="6"/>
      <c r="AH874" s="6"/>
      <c r="AI874" s="6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6"/>
      <c r="AY874" s="6"/>
    </row>
    <row r="875" spans="2:51" ht="15" customHeight="1" x14ac:dyDescent="0.25">
      <c r="B875" s="260"/>
      <c r="C875" s="260"/>
      <c r="D875" s="260"/>
      <c r="E875" s="260"/>
      <c r="F875" s="358"/>
      <c r="G875" s="261"/>
      <c r="H875" s="260"/>
      <c r="I875" s="260"/>
      <c r="J875" s="260"/>
      <c r="K875" s="315"/>
      <c r="L875" s="3"/>
      <c r="M875" s="3"/>
      <c r="N875" s="6"/>
      <c r="O875" s="6"/>
      <c r="P875" s="260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3"/>
      <c r="AF875" s="6"/>
      <c r="AG875" s="6"/>
      <c r="AH875" s="6"/>
      <c r="AI875" s="6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6"/>
      <c r="AY875" s="6"/>
    </row>
    <row r="876" spans="2:51" ht="15" customHeight="1" x14ac:dyDescent="0.25">
      <c r="B876" s="260"/>
      <c r="C876" s="260"/>
      <c r="D876" s="260"/>
      <c r="E876" s="260"/>
      <c r="F876" s="358"/>
      <c r="G876" s="261"/>
      <c r="H876" s="260"/>
      <c r="I876" s="260"/>
      <c r="J876" s="260"/>
      <c r="K876" s="315"/>
      <c r="L876" s="3"/>
      <c r="M876" s="3"/>
      <c r="N876" s="6"/>
      <c r="O876" s="6"/>
      <c r="P876" s="260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3"/>
      <c r="AF876" s="6"/>
      <c r="AG876" s="6"/>
      <c r="AH876" s="6"/>
      <c r="AI876" s="6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6"/>
      <c r="AY876" s="6"/>
    </row>
    <row r="877" spans="2:51" ht="15" customHeight="1" x14ac:dyDescent="0.25">
      <c r="B877" s="260"/>
      <c r="C877" s="260"/>
      <c r="D877" s="260"/>
      <c r="E877" s="260"/>
      <c r="F877" s="358"/>
      <c r="G877" s="261"/>
      <c r="H877" s="260"/>
      <c r="I877" s="260"/>
      <c r="J877" s="260"/>
      <c r="K877" s="315"/>
      <c r="L877" s="3"/>
      <c r="M877" s="3"/>
      <c r="N877" s="6"/>
      <c r="O877" s="6"/>
      <c r="P877" s="260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3"/>
      <c r="AF877" s="6"/>
      <c r="AG877" s="6"/>
      <c r="AH877" s="6"/>
      <c r="AI877" s="6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6"/>
      <c r="AY877" s="6"/>
    </row>
    <row r="878" spans="2:51" ht="15" customHeight="1" x14ac:dyDescent="0.25">
      <c r="B878" s="260"/>
      <c r="C878" s="260"/>
      <c r="D878" s="260"/>
      <c r="E878" s="260"/>
      <c r="F878" s="358"/>
      <c r="G878" s="261"/>
      <c r="H878" s="260"/>
      <c r="I878" s="260"/>
      <c r="J878" s="260"/>
      <c r="K878" s="315"/>
      <c r="L878" s="3"/>
      <c r="M878" s="3"/>
      <c r="N878" s="6"/>
      <c r="O878" s="6"/>
      <c r="P878" s="260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3"/>
      <c r="AF878" s="6"/>
      <c r="AG878" s="6"/>
      <c r="AH878" s="6"/>
      <c r="AI878" s="6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6"/>
      <c r="AY878" s="6"/>
    </row>
    <row r="879" spans="2:51" ht="15" customHeight="1" x14ac:dyDescent="0.25">
      <c r="B879" s="260"/>
      <c r="C879" s="260"/>
      <c r="D879" s="260"/>
      <c r="E879" s="260"/>
      <c r="F879" s="358"/>
      <c r="G879" s="261"/>
      <c r="H879" s="260"/>
      <c r="I879" s="260"/>
      <c r="J879" s="260"/>
      <c r="K879" s="315"/>
      <c r="L879" s="3"/>
      <c r="M879" s="3"/>
      <c r="N879" s="6"/>
      <c r="O879" s="6"/>
      <c r="P879" s="260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3"/>
      <c r="AF879" s="6"/>
      <c r="AG879" s="6"/>
      <c r="AH879" s="6"/>
      <c r="AI879" s="6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6"/>
      <c r="AY879" s="6"/>
    </row>
    <row r="880" spans="2:51" ht="15" customHeight="1" x14ac:dyDescent="0.25">
      <c r="B880" s="260"/>
      <c r="C880" s="260"/>
      <c r="D880" s="260"/>
      <c r="E880" s="260"/>
      <c r="F880" s="358"/>
      <c r="G880" s="261"/>
      <c r="H880" s="260"/>
      <c r="I880" s="260"/>
      <c r="J880" s="260"/>
      <c r="K880" s="315"/>
      <c r="L880" s="3"/>
      <c r="M880" s="3"/>
      <c r="N880" s="6"/>
      <c r="O880" s="6"/>
      <c r="P880" s="260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3"/>
      <c r="AF880" s="6"/>
      <c r="AG880" s="6"/>
      <c r="AH880" s="6"/>
      <c r="AI880" s="6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6"/>
      <c r="AY880" s="6"/>
    </row>
    <row r="881" spans="2:51" ht="15" customHeight="1" x14ac:dyDescent="0.25">
      <c r="B881" s="260"/>
      <c r="C881" s="260"/>
      <c r="D881" s="260"/>
      <c r="E881" s="260"/>
      <c r="F881" s="358"/>
      <c r="G881" s="261"/>
      <c r="H881" s="260"/>
      <c r="I881" s="260"/>
      <c r="J881" s="260"/>
      <c r="K881" s="315"/>
      <c r="L881" s="3"/>
      <c r="M881" s="3"/>
      <c r="N881" s="6"/>
      <c r="O881" s="6"/>
      <c r="P881" s="260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3"/>
      <c r="AF881" s="6"/>
      <c r="AG881" s="6"/>
      <c r="AH881" s="6"/>
      <c r="AI881" s="6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6"/>
      <c r="AY881" s="6"/>
    </row>
    <row r="882" spans="2:51" ht="15" customHeight="1" x14ac:dyDescent="0.25">
      <c r="B882" s="260"/>
      <c r="C882" s="260"/>
      <c r="D882" s="260"/>
      <c r="E882" s="260"/>
      <c r="F882" s="358"/>
      <c r="G882" s="261"/>
      <c r="H882" s="260"/>
      <c r="I882" s="260"/>
      <c r="J882" s="260"/>
      <c r="K882" s="315"/>
      <c r="L882" s="3"/>
      <c r="M882" s="3"/>
      <c r="N882" s="6"/>
      <c r="O882" s="6"/>
      <c r="P882" s="260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3"/>
      <c r="AF882" s="6"/>
      <c r="AG882" s="6"/>
      <c r="AH882" s="6"/>
      <c r="AI882" s="6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6"/>
      <c r="AY882" s="6"/>
    </row>
    <row r="883" spans="2:51" ht="15" customHeight="1" x14ac:dyDescent="0.25">
      <c r="B883" s="260"/>
      <c r="C883" s="260"/>
      <c r="D883" s="260"/>
      <c r="E883" s="260"/>
      <c r="F883" s="358"/>
      <c r="G883" s="261"/>
      <c r="H883" s="260"/>
      <c r="I883" s="260"/>
      <c r="J883" s="260"/>
      <c r="K883" s="315"/>
      <c r="L883" s="3"/>
      <c r="M883" s="3"/>
      <c r="N883" s="6"/>
      <c r="O883" s="6"/>
      <c r="P883" s="260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3"/>
      <c r="AF883" s="6"/>
      <c r="AG883" s="6"/>
      <c r="AH883" s="6"/>
      <c r="AI883" s="6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6"/>
      <c r="AY883" s="6"/>
    </row>
    <row r="884" spans="2:51" ht="15" customHeight="1" x14ac:dyDescent="0.25">
      <c r="B884" s="260"/>
      <c r="C884" s="260"/>
      <c r="D884" s="260"/>
      <c r="E884" s="260"/>
      <c r="F884" s="358"/>
      <c r="G884" s="261"/>
      <c r="H884" s="260"/>
      <c r="I884" s="260"/>
      <c r="J884" s="260"/>
      <c r="K884" s="315"/>
      <c r="L884" s="3"/>
      <c r="M884" s="3"/>
      <c r="N884" s="6"/>
      <c r="O884" s="6"/>
      <c r="P884" s="260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3"/>
      <c r="AF884" s="6"/>
      <c r="AG884" s="6"/>
      <c r="AH884" s="6"/>
      <c r="AI884" s="6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6"/>
      <c r="AY884" s="6"/>
    </row>
    <row r="885" spans="2:51" ht="15" customHeight="1" x14ac:dyDescent="0.25">
      <c r="B885" s="260"/>
      <c r="C885" s="260"/>
      <c r="D885" s="260"/>
      <c r="E885" s="260"/>
      <c r="F885" s="358"/>
      <c r="G885" s="261"/>
      <c r="H885" s="260"/>
      <c r="I885" s="260"/>
      <c r="J885" s="260"/>
      <c r="K885" s="315"/>
      <c r="L885" s="3"/>
      <c r="M885" s="3"/>
      <c r="N885" s="6"/>
      <c r="O885" s="6"/>
      <c r="P885" s="260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3"/>
      <c r="AF885" s="6"/>
      <c r="AG885" s="6"/>
      <c r="AH885" s="6"/>
      <c r="AI885" s="6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6"/>
      <c r="AY885" s="6"/>
    </row>
    <row r="886" spans="2:51" ht="15" customHeight="1" x14ac:dyDescent="0.25">
      <c r="B886" s="260"/>
      <c r="C886" s="260"/>
      <c r="D886" s="260"/>
      <c r="E886" s="260"/>
      <c r="F886" s="358"/>
      <c r="G886" s="261"/>
      <c r="H886" s="260"/>
      <c r="I886" s="260"/>
      <c r="J886" s="260"/>
      <c r="K886" s="315"/>
      <c r="L886" s="3"/>
      <c r="M886" s="3"/>
      <c r="N886" s="6"/>
      <c r="O886" s="6"/>
      <c r="P886" s="260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3"/>
      <c r="AF886" s="6"/>
      <c r="AG886" s="6"/>
      <c r="AH886" s="6"/>
      <c r="AI886" s="6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6"/>
      <c r="AY886" s="6"/>
    </row>
    <row r="887" spans="2:51" ht="15" customHeight="1" x14ac:dyDescent="0.25">
      <c r="B887" s="260"/>
      <c r="C887" s="260"/>
      <c r="D887" s="260"/>
      <c r="E887" s="260"/>
      <c r="F887" s="358"/>
      <c r="G887" s="261"/>
      <c r="H887" s="260"/>
      <c r="I887" s="260"/>
      <c r="J887" s="260"/>
      <c r="K887" s="315"/>
      <c r="L887" s="3"/>
      <c r="M887" s="3"/>
      <c r="N887" s="6"/>
      <c r="O887" s="6"/>
      <c r="P887" s="260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3"/>
      <c r="AF887" s="6"/>
      <c r="AG887" s="6"/>
      <c r="AH887" s="6"/>
      <c r="AI887" s="6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6"/>
      <c r="AY887" s="6"/>
    </row>
    <row r="888" spans="2:51" ht="15" customHeight="1" x14ac:dyDescent="0.25">
      <c r="B888" s="260"/>
      <c r="C888" s="260"/>
      <c r="D888" s="260"/>
      <c r="E888" s="260"/>
      <c r="F888" s="358"/>
      <c r="G888" s="261"/>
      <c r="H888" s="260"/>
      <c r="I888" s="260"/>
      <c r="J888" s="260"/>
      <c r="K888" s="315"/>
      <c r="L888" s="3"/>
      <c r="M888" s="3"/>
      <c r="N888" s="6"/>
      <c r="O888" s="6"/>
      <c r="P888" s="260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3"/>
      <c r="AF888" s="6"/>
      <c r="AG888" s="6"/>
      <c r="AH888" s="6"/>
      <c r="AI888" s="6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6"/>
      <c r="AY888" s="6"/>
    </row>
    <row r="889" spans="2:51" ht="15" customHeight="1" x14ac:dyDescent="0.25">
      <c r="B889" s="260"/>
      <c r="C889" s="260"/>
      <c r="D889" s="260"/>
      <c r="E889" s="260"/>
      <c r="F889" s="358"/>
      <c r="G889" s="261"/>
      <c r="H889" s="260"/>
      <c r="I889" s="260"/>
      <c r="J889" s="260"/>
      <c r="K889" s="315"/>
      <c r="L889" s="3"/>
      <c r="M889" s="3"/>
      <c r="N889" s="6"/>
      <c r="O889" s="6"/>
      <c r="P889" s="260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3"/>
      <c r="AF889" s="6"/>
      <c r="AG889" s="6"/>
      <c r="AH889" s="6"/>
      <c r="AI889" s="6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6"/>
      <c r="AY889" s="6"/>
    </row>
    <row r="890" spans="2:51" ht="15" customHeight="1" x14ac:dyDescent="0.25">
      <c r="B890" s="260"/>
      <c r="C890" s="260"/>
      <c r="D890" s="260"/>
      <c r="E890" s="260"/>
      <c r="F890" s="358"/>
      <c r="G890" s="261"/>
      <c r="H890" s="260"/>
      <c r="I890" s="260"/>
      <c r="J890" s="260"/>
      <c r="K890" s="315"/>
      <c r="L890" s="3"/>
      <c r="M890" s="3"/>
      <c r="N890" s="6"/>
      <c r="O890" s="6"/>
      <c r="P890" s="260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3"/>
      <c r="AF890" s="6"/>
      <c r="AG890" s="6"/>
      <c r="AH890" s="6"/>
      <c r="AI890" s="6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6"/>
      <c r="AY890" s="6"/>
    </row>
    <row r="891" spans="2:51" ht="15" customHeight="1" x14ac:dyDescent="0.25">
      <c r="B891" s="260"/>
      <c r="C891" s="260"/>
      <c r="D891" s="260"/>
      <c r="E891" s="260"/>
      <c r="F891" s="358"/>
      <c r="G891" s="261"/>
      <c r="H891" s="260"/>
      <c r="I891" s="260"/>
      <c r="J891" s="260"/>
      <c r="K891" s="315"/>
      <c r="L891" s="3"/>
      <c r="M891" s="3"/>
      <c r="N891" s="6"/>
      <c r="O891" s="6"/>
      <c r="P891" s="260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3"/>
      <c r="AF891" s="6"/>
      <c r="AG891" s="6"/>
      <c r="AH891" s="6"/>
      <c r="AI891" s="6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6"/>
      <c r="AY891" s="6"/>
    </row>
    <row r="892" spans="2:51" ht="15" customHeight="1" x14ac:dyDescent="0.25">
      <c r="B892" s="260"/>
      <c r="C892" s="260"/>
      <c r="D892" s="260"/>
      <c r="E892" s="260"/>
      <c r="F892" s="358"/>
      <c r="G892" s="261"/>
      <c r="H892" s="260"/>
      <c r="I892" s="260"/>
      <c r="J892" s="260"/>
      <c r="K892" s="315"/>
      <c r="L892" s="3"/>
      <c r="M892" s="3"/>
      <c r="N892" s="6"/>
      <c r="O892" s="6"/>
      <c r="P892" s="260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3"/>
      <c r="AF892" s="6"/>
      <c r="AG892" s="6"/>
      <c r="AH892" s="6"/>
      <c r="AI892" s="6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6"/>
      <c r="AY892" s="6"/>
    </row>
    <row r="893" spans="2:51" ht="15" customHeight="1" x14ac:dyDescent="0.25">
      <c r="B893" s="260"/>
      <c r="C893" s="260"/>
      <c r="D893" s="260"/>
      <c r="E893" s="260"/>
      <c r="F893" s="358"/>
      <c r="G893" s="261"/>
      <c r="H893" s="260"/>
      <c r="I893" s="260"/>
      <c r="J893" s="260"/>
      <c r="K893" s="315"/>
      <c r="L893" s="3"/>
      <c r="M893" s="3"/>
      <c r="N893" s="6"/>
      <c r="O893" s="6"/>
      <c r="P893" s="260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3"/>
      <c r="AF893" s="6"/>
      <c r="AG893" s="6"/>
      <c r="AH893" s="6"/>
      <c r="AI893" s="6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6"/>
      <c r="AY893" s="6"/>
    </row>
    <row r="894" spans="2:51" ht="15" customHeight="1" x14ac:dyDescent="0.25">
      <c r="B894" s="260"/>
      <c r="C894" s="260"/>
      <c r="D894" s="260"/>
      <c r="E894" s="260"/>
      <c r="F894" s="358"/>
      <c r="G894" s="261"/>
      <c r="H894" s="260"/>
      <c r="I894" s="260"/>
      <c r="J894" s="260"/>
      <c r="K894" s="315"/>
      <c r="L894" s="3"/>
      <c r="M894" s="3"/>
      <c r="N894" s="6"/>
      <c r="O894" s="6"/>
      <c r="P894" s="260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3"/>
      <c r="AF894" s="6"/>
      <c r="AG894" s="6"/>
      <c r="AH894" s="6"/>
      <c r="AI894" s="6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6"/>
      <c r="AY894" s="6"/>
    </row>
    <row r="895" spans="2:51" ht="15" customHeight="1" x14ac:dyDescent="0.25">
      <c r="B895" s="260"/>
      <c r="C895" s="260"/>
      <c r="D895" s="260"/>
      <c r="E895" s="260"/>
      <c r="F895" s="358"/>
      <c r="G895" s="261"/>
      <c r="H895" s="260"/>
      <c r="I895" s="260"/>
      <c r="J895" s="260"/>
      <c r="K895" s="315"/>
      <c r="L895" s="3"/>
      <c r="M895" s="3"/>
      <c r="N895" s="6"/>
      <c r="O895" s="6"/>
      <c r="P895" s="260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3"/>
      <c r="AF895" s="6"/>
      <c r="AG895" s="6"/>
      <c r="AH895" s="6"/>
      <c r="AI895" s="6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6"/>
      <c r="AY895" s="6"/>
    </row>
    <row r="896" spans="2:51" ht="15" customHeight="1" x14ac:dyDescent="0.25">
      <c r="B896" s="260"/>
      <c r="C896" s="260"/>
      <c r="D896" s="260"/>
      <c r="E896" s="260"/>
      <c r="F896" s="358"/>
      <c r="G896" s="261"/>
      <c r="H896" s="260"/>
      <c r="I896" s="260"/>
      <c r="J896" s="260"/>
      <c r="K896" s="315"/>
      <c r="L896" s="3"/>
      <c r="M896" s="3"/>
      <c r="N896" s="6"/>
      <c r="O896" s="6"/>
      <c r="P896" s="260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3"/>
      <c r="AF896" s="6"/>
      <c r="AG896" s="6"/>
      <c r="AH896" s="6"/>
      <c r="AI896" s="6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6"/>
      <c r="AY896" s="6"/>
    </row>
    <row r="897" spans="2:51" ht="15" customHeight="1" x14ac:dyDescent="0.25">
      <c r="B897" s="260"/>
      <c r="C897" s="260"/>
      <c r="D897" s="260"/>
      <c r="E897" s="260"/>
      <c r="F897" s="358"/>
      <c r="G897" s="261"/>
      <c r="H897" s="260"/>
      <c r="I897" s="260"/>
      <c r="J897" s="260"/>
      <c r="K897" s="315"/>
      <c r="L897" s="3"/>
      <c r="M897" s="3"/>
      <c r="N897" s="6"/>
      <c r="O897" s="6"/>
      <c r="P897" s="260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3"/>
      <c r="AF897" s="6"/>
      <c r="AG897" s="6"/>
      <c r="AH897" s="6"/>
      <c r="AI897" s="6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6"/>
      <c r="AY897" s="6"/>
    </row>
    <row r="898" spans="2:51" ht="15" customHeight="1" x14ac:dyDescent="0.25">
      <c r="B898" s="260"/>
      <c r="C898" s="260"/>
      <c r="D898" s="260"/>
      <c r="E898" s="260"/>
      <c r="F898" s="358"/>
      <c r="G898" s="261"/>
      <c r="H898" s="260"/>
      <c r="I898" s="260"/>
      <c r="J898" s="260"/>
      <c r="K898" s="315"/>
      <c r="L898" s="3"/>
      <c r="M898" s="3"/>
      <c r="N898" s="6"/>
      <c r="O898" s="6"/>
      <c r="P898" s="260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3"/>
      <c r="AF898" s="6"/>
      <c r="AG898" s="6"/>
      <c r="AH898" s="6"/>
      <c r="AI898" s="6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6"/>
      <c r="AY898" s="6"/>
    </row>
    <row r="899" spans="2:51" ht="15" customHeight="1" x14ac:dyDescent="0.25">
      <c r="B899" s="260"/>
      <c r="C899" s="260"/>
      <c r="D899" s="260"/>
      <c r="E899" s="260"/>
      <c r="F899" s="358"/>
      <c r="G899" s="261"/>
      <c r="H899" s="260"/>
      <c r="I899" s="260"/>
      <c r="J899" s="260"/>
      <c r="K899" s="315"/>
      <c r="L899" s="3"/>
      <c r="M899" s="3"/>
      <c r="N899" s="6"/>
      <c r="O899" s="6"/>
      <c r="P899" s="260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3"/>
      <c r="AF899" s="6"/>
      <c r="AG899" s="6"/>
      <c r="AH899" s="6"/>
      <c r="AI899" s="6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6"/>
      <c r="AY899" s="6"/>
    </row>
    <row r="900" spans="2:51" ht="15" customHeight="1" x14ac:dyDescent="0.25">
      <c r="B900" s="260"/>
      <c r="C900" s="260"/>
      <c r="D900" s="260"/>
      <c r="E900" s="260"/>
      <c r="F900" s="358"/>
      <c r="G900" s="261"/>
      <c r="H900" s="260"/>
      <c r="I900" s="260"/>
      <c r="J900" s="260"/>
      <c r="K900" s="315"/>
      <c r="L900" s="3"/>
      <c r="M900" s="3"/>
      <c r="N900" s="6"/>
      <c r="O900" s="6"/>
      <c r="P900" s="260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3"/>
      <c r="AF900" s="6"/>
      <c r="AG900" s="6"/>
      <c r="AH900" s="6"/>
      <c r="AI900" s="6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6"/>
      <c r="AY900" s="6"/>
    </row>
    <row r="901" spans="2:51" ht="15" customHeight="1" x14ac:dyDescent="0.25">
      <c r="B901" s="260"/>
      <c r="C901" s="260"/>
      <c r="D901" s="260"/>
      <c r="E901" s="260"/>
      <c r="F901" s="358"/>
      <c r="G901" s="261"/>
      <c r="H901" s="260"/>
      <c r="I901" s="260"/>
      <c r="J901" s="260"/>
      <c r="K901" s="315"/>
      <c r="L901" s="3"/>
      <c r="M901" s="3"/>
      <c r="N901" s="6"/>
      <c r="O901" s="6"/>
      <c r="P901" s="260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3"/>
      <c r="AF901" s="6"/>
      <c r="AG901" s="6"/>
      <c r="AH901" s="6"/>
      <c r="AI901" s="6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6"/>
      <c r="AY901" s="6"/>
    </row>
    <row r="902" spans="2:51" ht="15" customHeight="1" x14ac:dyDescent="0.25">
      <c r="B902" s="260"/>
      <c r="C902" s="260"/>
      <c r="D902" s="260"/>
      <c r="E902" s="260"/>
      <c r="F902" s="358"/>
      <c r="G902" s="261"/>
      <c r="H902" s="260"/>
      <c r="I902" s="260"/>
      <c r="J902" s="260"/>
      <c r="K902" s="315"/>
      <c r="L902" s="3"/>
      <c r="M902" s="3"/>
      <c r="N902" s="6"/>
      <c r="O902" s="6"/>
      <c r="P902" s="260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3"/>
      <c r="AF902" s="6"/>
      <c r="AG902" s="6"/>
      <c r="AH902" s="6"/>
      <c r="AI902" s="6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6"/>
      <c r="AY902" s="6"/>
    </row>
    <row r="903" spans="2:51" ht="15" customHeight="1" x14ac:dyDescent="0.25">
      <c r="B903" s="260"/>
      <c r="C903" s="260"/>
      <c r="D903" s="260"/>
      <c r="E903" s="260"/>
      <c r="F903" s="358"/>
      <c r="G903" s="261"/>
      <c r="H903" s="260"/>
      <c r="I903" s="260"/>
      <c r="J903" s="260"/>
      <c r="K903" s="315"/>
      <c r="L903" s="3"/>
      <c r="M903" s="3"/>
      <c r="N903" s="6"/>
      <c r="O903" s="6"/>
      <c r="P903" s="260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3"/>
      <c r="AF903" s="6"/>
      <c r="AG903" s="6"/>
      <c r="AH903" s="6"/>
      <c r="AI903" s="6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6"/>
      <c r="AY903" s="6"/>
    </row>
    <row r="904" spans="2:51" ht="15" customHeight="1" x14ac:dyDescent="0.25">
      <c r="B904" s="260"/>
      <c r="C904" s="260"/>
      <c r="D904" s="260"/>
      <c r="E904" s="260"/>
      <c r="F904" s="358"/>
      <c r="G904" s="261"/>
      <c r="H904" s="260"/>
      <c r="I904" s="260"/>
      <c r="J904" s="260"/>
      <c r="K904" s="315"/>
      <c r="L904" s="3"/>
      <c r="M904" s="3"/>
      <c r="N904" s="6"/>
      <c r="O904" s="6"/>
      <c r="P904" s="260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3"/>
      <c r="AF904" s="6"/>
      <c r="AG904" s="6"/>
      <c r="AH904" s="6"/>
      <c r="AI904" s="6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6"/>
      <c r="AY904" s="6"/>
    </row>
    <row r="905" spans="2:51" ht="15" customHeight="1" x14ac:dyDescent="0.25">
      <c r="B905" s="260"/>
      <c r="C905" s="260"/>
      <c r="D905" s="260"/>
      <c r="E905" s="260"/>
      <c r="F905" s="358"/>
      <c r="G905" s="261"/>
      <c r="H905" s="260"/>
      <c r="I905" s="260"/>
      <c r="J905" s="260"/>
      <c r="K905" s="315"/>
      <c r="L905" s="3"/>
      <c r="M905" s="3"/>
      <c r="N905" s="6"/>
      <c r="O905" s="6"/>
      <c r="P905" s="260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3"/>
      <c r="AF905" s="6"/>
      <c r="AG905" s="6"/>
      <c r="AH905" s="6"/>
      <c r="AI905" s="6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6"/>
      <c r="AY905" s="6"/>
    </row>
    <row r="906" spans="2:51" ht="15" customHeight="1" x14ac:dyDescent="0.25">
      <c r="B906" s="260"/>
      <c r="C906" s="260"/>
      <c r="D906" s="260"/>
      <c r="E906" s="260"/>
      <c r="F906" s="358"/>
      <c r="G906" s="261"/>
      <c r="H906" s="260"/>
      <c r="I906" s="260"/>
      <c r="J906" s="260"/>
      <c r="K906" s="315"/>
      <c r="L906" s="3"/>
      <c r="M906" s="3"/>
      <c r="N906" s="6"/>
      <c r="O906" s="6"/>
      <c r="P906" s="260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3"/>
      <c r="AF906" s="6"/>
      <c r="AG906" s="6"/>
      <c r="AH906" s="6"/>
      <c r="AI906" s="6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6"/>
      <c r="AY906" s="6"/>
    </row>
    <row r="907" spans="2:51" ht="15" customHeight="1" x14ac:dyDescent="0.25">
      <c r="B907" s="260"/>
      <c r="C907" s="260"/>
      <c r="D907" s="260"/>
      <c r="E907" s="260"/>
      <c r="F907" s="358"/>
      <c r="G907" s="261"/>
      <c r="H907" s="260"/>
      <c r="I907" s="260"/>
      <c r="J907" s="260"/>
      <c r="K907" s="315"/>
      <c r="L907" s="3"/>
      <c r="M907" s="3"/>
      <c r="N907" s="6"/>
      <c r="O907" s="6"/>
      <c r="P907" s="260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3"/>
      <c r="AF907" s="6"/>
      <c r="AG907" s="6"/>
      <c r="AH907" s="6"/>
      <c r="AI907" s="6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6"/>
      <c r="AY907" s="6"/>
    </row>
    <row r="908" spans="2:51" ht="15" customHeight="1" x14ac:dyDescent="0.25">
      <c r="B908" s="260"/>
      <c r="C908" s="260"/>
      <c r="D908" s="260"/>
      <c r="E908" s="260"/>
      <c r="F908" s="358"/>
      <c r="G908" s="261"/>
      <c r="H908" s="260"/>
      <c r="I908" s="260"/>
      <c r="J908" s="260"/>
      <c r="K908" s="315"/>
      <c r="L908" s="3"/>
      <c r="M908" s="3"/>
      <c r="N908" s="6"/>
      <c r="O908" s="6"/>
      <c r="P908" s="260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3"/>
      <c r="AF908" s="6"/>
      <c r="AG908" s="6"/>
      <c r="AH908" s="6"/>
      <c r="AI908" s="6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6"/>
      <c r="AY908" s="6"/>
    </row>
    <row r="909" spans="2:51" ht="15" customHeight="1" x14ac:dyDescent="0.25">
      <c r="B909" s="260"/>
      <c r="C909" s="260"/>
      <c r="D909" s="260"/>
      <c r="E909" s="260"/>
      <c r="F909" s="358"/>
      <c r="G909" s="261"/>
      <c r="H909" s="260"/>
      <c r="I909" s="260"/>
      <c r="J909" s="260"/>
      <c r="K909" s="315"/>
      <c r="L909" s="3"/>
      <c r="M909" s="3"/>
      <c r="N909" s="6"/>
      <c r="O909" s="6"/>
      <c r="P909" s="260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3"/>
      <c r="AF909" s="6"/>
      <c r="AG909" s="6"/>
      <c r="AH909" s="6"/>
      <c r="AI909" s="6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6"/>
      <c r="AY909" s="6"/>
    </row>
    <row r="910" spans="2:51" ht="15" customHeight="1" x14ac:dyDescent="0.25">
      <c r="B910" s="260"/>
      <c r="C910" s="260"/>
      <c r="D910" s="260"/>
      <c r="E910" s="260"/>
      <c r="F910" s="358"/>
      <c r="G910" s="261"/>
      <c r="H910" s="260"/>
      <c r="I910" s="260"/>
      <c r="J910" s="260"/>
      <c r="K910" s="315"/>
      <c r="L910" s="3"/>
      <c r="M910" s="3"/>
      <c r="N910" s="6"/>
      <c r="O910" s="6"/>
      <c r="P910" s="260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3"/>
      <c r="AF910" s="6"/>
      <c r="AG910" s="6"/>
      <c r="AH910" s="6"/>
      <c r="AI910" s="6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6"/>
      <c r="AY910" s="6"/>
    </row>
    <row r="911" spans="2:51" ht="15" customHeight="1" x14ac:dyDescent="0.25">
      <c r="B911" s="260"/>
      <c r="C911" s="260"/>
      <c r="D911" s="260"/>
      <c r="E911" s="260"/>
      <c r="F911" s="358"/>
      <c r="G911" s="261"/>
      <c r="H911" s="260"/>
      <c r="I911" s="260"/>
      <c r="J911" s="260"/>
      <c r="K911" s="315"/>
      <c r="L911" s="3"/>
      <c r="M911" s="3"/>
      <c r="N911" s="6"/>
      <c r="O911" s="6"/>
      <c r="P911" s="260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3"/>
      <c r="AF911" s="6"/>
      <c r="AG911" s="6"/>
      <c r="AH911" s="6"/>
      <c r="AI911" s="6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6"/>
      <c r="AY911" s="6"/>
    </row>
    <row r="912" spans="2:51" ht="15" customHeight="1" x14ac:dyDescent="0.25">
      <c r="B912" s="260"/>
      <c r="C912" s="260"/>
      <c r="D912" s="260"/>
      <c r="E912" s="260"/>
      <c r="F912" s="358"/>
      <c r="G912" s="261"/>
      <c r="H912" s="260"/>
      <c r="I912" s="260"/>
      <c r="J912" s="260"/>
      <c r="K912" s="315"/>
      <c r="L912" s="3"/>
      <c r="M912" s="3"/>
      <c r="N912" s="6"/>
      <c r="O912" s="6"/>
      <c r="P912" s="260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3"/>
      <c r="AF912" s="6"/>
      <c r="AG912" s="6"/>
      <c r="AH912" s="6"/>
      <c r="AI912" s="6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6"/>
      <c r="AY912" s="6"/>
    </row>
    <row r="913" spans="2:51" ht="15" customHeight="1" x14ac:dyDescent="0.25">
      <c r="B913" s="260"/>
      <c r="C913" s="260"/>
      <c r="D913" s="260"/>
      <c r="E913" s="260"/>
      <c r="F913" s="358"/>
      <c r="G913" s="261"/>
      <c r="H913" s="260"/>
      <c r="I913" s="260"/>
      <c r="J913" s="260"/>
      <c r="K913" s="315"/>
      <c r="L913" s="3"/>
      <c r="M913" s="3"/>
      <c r="N913" s="6"/>
      <c r="O913" s="6"/>
      <c r="P913" s="260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3"/>
      <c r="AF913" s="6"/>
      <c r="AG913" s="6"/>
      <c r="AH913" s="6"/>
      <c r="AI913" s="6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6"/>
      <c r="AY913" s="6"/>
    </row>
    <row r="914" spans="2:51" ht="15" customHeight="1" x14ac:dyDescent="0.25">
      <c r="B914" s="260"/>
      <c r="C914" s="260"/>
      <c r="D914" s="260"/>
      <c r="E914" s="260"/>
      <c r="F914" s="358"/>
      <c r="G914" s="261"/>
      <c r="H914" s="260"/>
      <c r="I914" s="260"/>
      <c r="J914" s="260"/>
      <c r="K914" s="315"/>
      <c r="L914" s="3"/>
      <c r="M914" s="3"/>
      <c r="N914" s="6"/>
      <c r="O914" s="6"/>
      <c r="P914" s="260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3"/>
      <c r="AF914" s="6"/>
      <c r="AG914" s="6"/>
      <c r="AH914" s="6"/>
      <c r="AI914" s="6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6"/>
      <c r="AY914" s="6"/>
    </row>
    <row r="915" spans="2:51" ht="15" customHeight="1" x14ac:dyDescent="0.25">
      <c r="B915" s="260"/>
      <c r="C915" s="260"/>
      <c r="D915" s="260"/>
      <c r="E915" s="260"/>
      <c r="F915" s="358"/>
      <c r="G915" s="261"/>
      <c r="H915" s="260"/>
      <c r="I915" s="260"/>
      <c r="J915" s="260"/>
      <c r="K915" s="315"/>
      <c r="L915" s="3"/>
      <c r="M915" s="3"/>
      <c r="N915" s="6"/>
      <c r="O915" s="6"/>
      <c r="P915" s="260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3"/>
      <c r="AF915" s="6"/>
      <c r="AG915" s="6"/>
      <c r="AH915" s="6"/>
      <c r="AI915" s="6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6"/>
      <c r="AY915" s="6"/>
    </row>
    <row r="916" spans="2:51" ht="15" customHeight="1" x14ac:dyDescent="0.25">
      <c r="B916" s="260"/>
      <c r="C916" s="260"/>
      <c r="D916" s="260"/>
      <c r="E916" s="260"/>
      <c r="F916" s="358"/>
      <c r="G916" s="261"/>
      <c r="H916" s="260"/>
      <c r="I916" s="260"/>
      <c r="J916" s="260"/>
      <c r="K916" s="315"/>
      <c r="L916" s="3"/>
      <c r="M916" s="3"/>
      <c r="N916" s="6"/>
      <c r="O916" s="6"/>
      <c r="P916" s="260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3"/>
      <c r="AF916" s="6"/>
      <c r="AG916" s="6"/>
      <c r="AH916" s="6"/>
      <c r="AI916" s="6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6"/>
      <c r="AY916" s="6"/>
    </row>
    <row r="917" spans="2:51" ht="15" customHeight="1" x14ac:dyDescent="0.25">
      <c r="B917" s="260"/>
      <c r="C917" s="260"/>
      <c r="D917" s="260"/>
      <c r="E917" s="260"/>
      <c r="F917" s="358"/>
      <c r="G917" s="261"/>
      <c r="H917" s="260"/>
      <c r="I917" s="260"/>
      <c r="J917" s="260"/>
      <c r="K917" s="315"/>
      <c r="L917" s="3"/>
      <c r="M917" s="3"/>
      <c r="N917" s="6"/>
      <c r="O917" s="6"/>
      <c r="P917" s="260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3"/>
      <c r="AF917" s="6"/>
      <c r="AG917" s="6"/>
      <c r="AH917" s="6"/>
      <c r="AI917" s="6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6"/>
      <c r="AY917" s="6"/>
    </row>
    <row r="918" spans="2:51" ht="15" customHeight="1" x14ac:dyDescent="0.25">
      <c r="B918" s="260"/>
      <c r="C918" s="260"/>
      <c r="D918" s="260"/>
      <c r="E918" s="260"/>
      <c r="F918" s="358"/>
      <c r="G918" s="261"/>
      <c r="H918" s="260"/>
      <c r="I918" s="260"/>
      <c r="J918" s="260"/>
      <c r="K918" s="315"/>
      <c r="L918" s="3"/>
      <c r="M918" s="3"/>
      <c r="N918" s="6"/>
      <c r="O918" s="6"/>
      <c r="P918" s="260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3"/>
      <c r="AF918" s="6"/>
      <c r="AG918" s="6"/>
      <c r="AH918" s="6"/>
      <c r="AI918" s="6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6"/>
      <c r="AY918" s="6"/>
    </row>
    <row r="919" spans="2:51" ht="15" customHeight="1" x14ac:dyDescent="0.25">
      <c r="B919" s="260"/>
      <c r="C919" s="260"/>
      <c r="D919" s="260"/>
      <c r="E919" s="260"/>
      <c r="F919" s="358"/>
      <c r="G919" s="261"/>
      <c r="H919" s="260"/>
      <c r="I919" s="260"/>
      <c r="J919" s="260"/>
      <c r="K919" s="315"/>
      <c r="L919" s="3"/>
      <c r="M919" s="3"/>
      <c r="N919" s="6"/>
      <c r="O919" s="6"/>
      <c r="P919" s="260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3"/>
      <c r="AF919" s="6"/>
      <c r="AG919" s="6"/>
      <c r="AH919" s="6"/>
      <c r="AI919" s="6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6"/>
      <c r="AY919" s="6"/>
    </row>
    <row r="920" spans="2:51" ht="15" customHeight="1" x14ac:dyDescent="0.25">
      <c r="B920" s="260"/>
      <c r="C920" s="260"/>
      <c r="D920" s="260"/>
      <c r="E920" s="260"/>
      <c r="F920" s="358"/>
      <c r="G920" s="261"/>
      <c r="H920" s="260"/>
      <c r="I920" s="260"/>
      <c r="J920" s="260"/>
      <c r="K920" s="315"/>
      <c r="L920" s="3"/>
      <c r="M920" s="3"/>
      <c r="N920" s="6"/>
      <c r="O920" s="6"/>
      <c r="P920" s="260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3"/>
      <c r="AF920" s="6"/>
      <c r="AG920" s="6"/>
      <c r="AH920" s="6"/>
      <c r="AI920" s="6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6"/>
      <c r="AY920" s="6"/>
    </row>
    <row r="921" spans="2:51" ht="15" customHeight="1" x14ac:dyDescent="0.25">
      <c r="B921" s="260"/>
      <c r="C921" s="260"/>
      <c r="D921" s="260"/>
      <c r="E921" s="260"/>
      <c r="F921" s="358"/>
      <c r="G921" s="261"/>
      <c r="H921" s="260"/>
      <c r="I921" s="260"/>
      <c r="J921" s="260"/>
      <c r="K921" s="315"/>
      <c r="L921" s="3"/>
      <c r="M921" s="3"/>
      <c r="N921" s="6"/>
      <c r="O921" s="6"/>
      <c r="P921" s="260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3"/>
      <c r="AF921" s="6"/>
      <c r="AG921" s="6"/>
      <c r="AH921" s="6"/>
      <c r="AI921" s="6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6"/>
      <c r="AY921" s="6"/>
    </row>
    <row r="922" spans="2:51" ht="15" customHeight="1" x14ac:dyDescent="0.25">
      <c r="B922" s="260"/>
      <c r="C922" s="260"/>
      <c r="D922" s="260"/>
      <c r="E922" s="260"/>
      <c r="F922" s="358"/>
      <c r="G922" s="261"/>
      <c r="H922" s="260"/>
      <c r="I922" s="260"/>
      <c r="J922" s="260"/>
      <c r="K922" s="315"/>
      <c r="L922" s="3"/>
      <c r="M922" s="3"/>
      <c r="N922" s="6"/>
      <c r="O922" s="6"/>
      <c r="P922" s="260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3"/>
      <c r="AF922" s="6"/>
      <c r="AG922" s="6"/>
      <c r="AH922" s="6"/>
      <c r="AI922" s="6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6"/>
      <c r="AY922" s="6"/>
    </row>
    <row r="923" spans="2:51" ht="15" customHeight="1" x14ac:dyDescent="0.25">
      <c r="B923" s="260"/>
      <c r="C923" s="260"/>
      <c r="D923" s="260"/>
      <c r="E923" s="260"/>
      <c r="F923" s="358"/>
      <c r="G923" s="261"/>
      <c r="H923" s="260"/>
      <c r="I923" s="260"/>
      <c r="J923" s="260"/>
      <c r="K923" s="315"/>
      <c r="L923" s="3"/>
      <c r="M923" s="3"/>
      <c r="N923" s="6"/>
      <c r="O923" s="6"/>
      <c r="P923" s="260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3"/>
      <c r="AF923" s="6"/>
      <c r="AG923" s="6"/>
      <c r="AH923" s="6"/>
      <c r="AI923" s="6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6"/>
      <c r="AY923" s="6"/>
    </row>
    <row r="924" spans="2:51" ht="15" customHeight="1" x14ac:dyDescent="0.25">
      <c r="B924" s="260"/>
      <c r="C924" s="260"/>
      <c r="D924" s="260"/>
      <c r="E924" s="260"/>
      <c r="F924" s="358"/>
      <c r="G924" s="261"/>
      <c r="H924" s="260"/>
      <c r="I924" s="260"/>
      <c r="J924" s="260"/>
      <c r="K924" s="315"/>
      <c r="L924" s="3"/>
      <c r="M924" s="3"/>
      <c r="N924" s="6"/>
      <c r="O924" s="6"/>
      <c r="P924" s="260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3"/>
      <c r="AF924" s="6"/>
      <c r="AG924" s="6"/>
      <c r="AH924" s="6"/>
      <c r="AI924" s="6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6"/>
      <c r="AY924" s="6"/>
    </row>
    <row r="925" spans="2:51" ht="15" customHeight="1" x14ac:dyDescent="0.25">
      <c r="B925" s="260"/>
      <c r="C925" s="260"/>
      <c r="D925" s="260"/>
      <c r="E925" s="260"/>
      <c r="F925" s="358"/>
      <c r="G925" s="261"/>
      <c r="H925" s="260"/>
      <c r="I925" s="260"/>
      <c r="J925" s="260"/>
      <c r="K925" s="315"/>
      <c r="L925" s="3"/>
      <c r="M925" s="3"/>
      <c r="N925" s="6"/>
      <c r="O925" s="6"/>
      <c r="P925" s="260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3"/>
      <c r="AF925" s="6"/>
      <c r="AG925" s="6"/>
      <c r="AH925" s="6"/>
      <c r="AI925" s="6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6"/>
      <c r="AY925" s="6"/>
    </row>
    <row r="926" spans="2:51" ht="15" customHeight="1" x14ac:dyDescent="0.25">
      <c r="B926" s="260"/>
      <c r="C926" s="260"/>
      <c r="D926" s="260"/>
      <c r="E926" s="260"/>
      <c r="F926" s="358"/>
      <c r="G926" s="261"/>
      <c r="H926" s="260"/>
      <c r="I926" s="260"/>
      <c r="J926" s="260"/>
      <c r="K926" s="315"/>
      <c r="L926" s="3"/>
      <c r="M926" s="3"/>
      <c r="N926" s="6"/>
      <c r="O926" s="6"/>
      <c r="P926" s="260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3"/>
      <c r="AF926" s="6"/>
      <c r="AG926" s="6"/>
      <c r="AH926" s="6"/>
      <c r="AI926" s="6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6"/>
      <c r="AY926" s="6"/>
    </row>
    <row r="927" spans="2:51" ht="15" customHeight="1" x14ac:dyDescent="0.25">
      <c r="B927" s="260"/>
      <c r="C927" s="260"/>
      <c r="D927" s="260"/>
      <c r="E927" s="260"/>
      <c r="F927" s="358"/>
      <c r="G927" s="261"/>
      <c r="H927" s="260"/>
      <c r="I927" s="260"/>
      <c r="J927" s="260"/>
      <c r="K927" s="315"/>
      <c r="L927" s="3"/>
      <c r="M927" s="3"/>
      <c r="N927" s="6"/>
      <c r="O927" s="6"/>
      <c r="P927" s="260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3"/>
      <c r="AF927" s="6"/>
      <c r="AG927" s="6"/>
      <c r="AH927" s="6"/>
      <c r="AI927" s="6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6"/>
      <c r="AY927" s="6"/>
    </row>
    <row r="928" spans="2:51" ht="15" customHeight="1" x14ac:dyDescent="0.25">
      <c r="B928" s="260"/>
      <c r="C928" s="260"/>
      <c r="D928" s="260"/>
      <c r="E928" s="260"/>
      <c r="F928" s="358"/>
      <c r="G928" s="261"/>
      <c r="H928" s="260"/>
      <c r="I928" s="260"/>
      <c r="J928" s="260"/>
      <c r="K928" s="315"/>
      <c r="L928" s="3"/>
      <c r="M928" s="3"/>
      <c r="N928" s="6"/>
      <c r="O928" s="6"/>
      <c r="P928" s="260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3"/>
      <c r="AF928" s="6"/>
      <c r="AG928" s="6"/>
      <c r="AH928" s="6"/>
      <c r="AI928" s="6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6"/>
      <c r="AY928" s="6"/>
    </row>
    <row r="929" spans="1:51" ht="15" customHeight="1" x14ac:dyDescent="0.25">
      <c r="B929" s="260"/>
      <c r="C929" s="260"/>
      <c r="D929" s="260"/>
      <c r="E929" s="260"/>
      <c r="F929" s="358"/>
      <c r="G929" s="261"/>
      <c r="H929" s="260"/>
      <c r="I929" s="260"/>
      <c r="J929" s="260"/>
      <c r="K929" s="315"/>
      <c r="L929" s="3"/>
      <c r="M929" s="3"/>
      <c r="N929" s="6"/>
      <c r="O929" s="6"/>
      <c r="P929" s="260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3"/>
      <c r="AF929" s="6"/>
      <c r="AG929" s="6"/>
      <c r="AH929" s="6"/>
      <c r="AI929" s="6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6"/>
      <c r="AY929" s="6"/>
    </row>
    <row r="930" spans="1:51" ht="15" customHeight="1" x14ac:dyDescent="0.25">
      <c r="B930" s="260"/>
      <c r="C930" s="260"/>
      <c r="D930" s="260"/>
      <c r="E930" s="260"/>
      <c r="F930" s="358"/>
      <c r="G930" s="261"/>
      <c r="H930" s="260"/>
      <c r="I930" s="260"/>
      <c r="J930" s="260"/>
      <c r="K930" s="315"/>
      <c r="L930" s="3"/>
      <c r="M930" s="3"/>
      <c r="N930" s="6"/>
      <c r="O930" s="6"/>
      <c r="P930" s="260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3"/>
      <c r="AF930" s="6"/>
      <c r="AG930" s="6"/>
      <c r="AH930" s="6"/>
      <c r="AI930" s="6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6"/>
      <c r="AY930" s="6"/>
    </row>
    <row r="931" spans="1:51" ht="15" customHeight="1" x14ac:dyDescent="0.25">
      <c r="B931" s="260"/>
      <c r="C931" s="260"/>
      <c r="D931" s="260"/>
      <c r="E931" s="260"/>
      <c r="F931" s="358"/>
      <c r="G931" s="261"/>
      <c r="H931" s="260"/>
      <c r="I931" s="260"/>
      <c r="J931" s="260"/>
      <c r="K931" s="315"/>
      <c r="L931" s="3"/>
      <c r="M931" s="3"/>
      <c r="N931" s="6"/>
      <c r="O931" s="6"/>
      <c r="P931" s="260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3"/>
      <c r="AF931" s="6"/>
      <c r="AG931" s="6"/>
      <c r="AH931" s="6"/>
      <c r="AI931" s="6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6"/>
      <c r="AY931" s="6"/>
    </row>
    <row r="932" spans="1:51" ht="15" customHeight="1" x14ac:dyDescent="0.25">
      <c r="B932" s="260"/>
      <c r="C932" s="260"/>
      <c r="D932" s="260"/>
      <c r="E932" s="260"/>
      <c r="F932" s="358"/>
      <c r="G932" s="261"/>
      <c r="H932" s="260"/>
      <c r="I932" s="260"/>
      <c r="J932" s="260"/>
      <c r="K932" s="315"/>
      <c r="L932" s="3"/>
      <c r="M932" s="3"/>
      <c r="N932" s="6"/>
      <c r="O932" s="6"/>
      <c r="P932" s="260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3"/>
      <c r="AF932" s="6"/>
      <c r="AG932" s="6"/>
      <c r="AH932" s="6"/>
      <c r="AI932" s="6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6"/>
      <c r="AY932" s="6"/>
    </row>
    <row r="933" spans="1:51" ht="15" customHeight="1" x14ac:dyDescent="0.25">
      <c r="B933" s="260"/>
      <c r="C933" s="260"/>
      <c r="D933" s="260"/>
      <c r="E933" s="260"/>
      <c r="F933" s="358"/>
      <c r="G933" s="261"/>
      <c r="H933" s="260"/>
      <c r="I933" s="260"/>
      <c r="J933" s="260"/>
      <c r="K933" s="315"/>
      <c r="L933" s="3"/>
      <c r="M933" s="3"/>
      <c r="N933" s="6"/>
      <c r="O933" s="6"/>
      <c r="P933" s="260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3"/>
      <c r="AF933" s="6"/>
      <c r="AG933" s="6"/>
      <c r="AH933" s="6"/>
      <c r="AI933" s="6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6"/>
      <c r="AY933" s="6"/>
    </row>
    <row r="934" spans="1:51" ht="15" customHeight="1" x14ac:dyDescent="0.25">
      <c r="B934" s="260"/>
      <c r="C934" s="260"/>
      <c r="D934" s="260"/>
      <c r="E934" s="260"/>
      <c r="F934" s="358"/>
      <c r="G934" s="261"/>
      <c r="H934" s="260"/>
      <c r="I934" s="260"/>
      <c r="J934" s="260"/>
      <c r="K934" s="315"/>
      <c r="L934" s="3"/>
      <c r="M934" s="3"/>
      <c r="N934" s="6"/>
      <c r="O934" s="6"/>
      <c r="P934" s="260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3"/>
      <c r="AF934" s="6"/>
      <c r="AG934" s="6"/>
      <c r="AH934" s="6"/>
      <c r="AI934" s="6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6"/>
      <c r="AY934" s="6"/>
    </row>
    <row r="935" spans="1:51" ht="15" customHeight="1" x14ac:dyDescent="0.25">
      <c r="B935" s="260"/>
      <c r="C935" s="260"/>
      <c r="D935" s="260"/>
      <c r="E935" s="260"/>
      <c r="F935" s="358"/>
      <c r="G935" s="261"/>
      <c r="H935" s="260"/>
      <c r="I935" s="260"/>
      <c r="J935" s="260"/>
      <c r="K935" s="315"/>
      <c r="L935" s="3"/>
      <c r="M935" s="3"/>
      <c r="N935" s="6"/>
      <c r="O935" s="6"/>
      <c r="P935" s="260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3"/>
      <c r="AF935" s="6"/>
      <c r="AG935" s="6"/>
      <c r="AH935" s="6"/>
      <c r="AI935" s="6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6"/>
      <c r="AY935" s="6"/>
    </row>
    <row r="936" spans="1:51" ht="15" customHeight="1" x14ac:dyDescent="0.25">
      <c r="B936" s="260"/>
      <c r="C936" s="260"/>
      <c r="D936" s="260"/>
      <c r="E936" s="260"/>
      <c r="F936" s="358"/>
      <c r="G936" s="261"/>
      <c r="H936" s="260"/>
      <c r="I936" s="260"/>
      <c r="J936" s="260"/>
      <c r="K936" s="315"/>
      <c r="L936" s="3"/>
      <c r="M936" s="3"/>
      <c r="N936" s="6"/>
      <c r="O936" s="6"/>
      <c r="P936" s="260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3"/>
      <c r="AF936" s="6"/>
      <c r="AG936" s="6"/>
      <c r="AH936" s="6"/>
      <c r="AI936" s="6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6"/>
      <c r="AY936" s="6"/>
    </row>
    <row r="937" spans="1:51" ht="15" customHeight="1" x14ac:dyDescent="0.25">
      <c r="B937" s="260"/>
      <c r="C937" s="260"/>
      <c r="D937" s="260"/>
      <c r="E937" s="260"/>
      <c r="F937" s="358"/>
      <c r="G937" s="261"/>
      <c r="H937" s="260"/>
      <c r="I937" s="260"/>
      <c r="J937" s="260"/>
      <c r="K937" s="315"/>
      <c r="L937" s="3"/>
      <c r="M937" s="3"/>
      <c r="N937" s="6"/>
      <c r="O937" s="6"/>
      <c r="P937" s="260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3"/>
      <c r="AF937" s="6"/>
      <c r="AG937" s="6"/>
      <c r="AH937" s="6"/>
      <c r="AI937" s="6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6"/>
      <c r="AY937" s="6"/>
    </row>
    <row r="938" spans="1:51" ht="15" customHeight="1" x14ac:dyDescent="0.25">
      <c r="B938" s="260"/>
      <c r="C938" s="260"/>
      <c r="D938" s="260"/>
      <c r="E938" s="260"/>
      <c r="F938" s="358"/>
      <c r="G938" s="261"/>
      <c r="H938" s="260"/>
      <c r="I938" s="260"/>
      <c r="J938" s="260"/>
      <c r="K938" s="315"/>
      <c r="L938" s="3"/>
      <c r="M938" s="3"/>
      <c r="N938" s="6"/>
      <c r="O938" s="6"/>
      <c r="P938" s="260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3"/>
      <c r="AF938" s="6"/>
      <c r="AG938" s="6"/>
      <c r="AH938" s="6"/>
      <c r="AI938" s="6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6"/>
      <c r="AY938" s="6"/>
    </row>
    <row r="939" spans="1:51" ht="15" customHeight="1" x14ac:dyDescent="0.25">
      <c r="B939" s="260"/>
      <c r="C939" s="260"/>
      <c r="D939" s="260"/>
      <c r="E939" s="260"/>
      <c r="F939" s="358"/>
      <c r="G939" s="261"/>
      <c r="H939" s="260"/>
      <c r="I939" s="260"/>
      <c r="J939" s="260"/>
      <c r="K939" s="315"/>
      <c r="L939" s="3"/>
      <c r="M939" s="3"/>
      <c r="N939" s="6"/>
      <c r="O939" s="6"/>
      <c r="P939" s="260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3"/>
      <c r="AF939" s="6"/>
      <c r="AG939" s="6"/>
      <c r="AH939" s="6"/>
      <c r="AI939" s="6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6"/>
      <c r="AY939" s="6"/>
    </row>
    <row r="940" spans="1:51" ht="15" customHeight="1" x14ac:dyDescent="0.25">
      <c r="B940" s="260"/>
      <c r="C940" s="260"/>
      <c r="D940" s="260"/>
      <c r="E940" s="260"/>
      <c r="F940" s="358"/>
      <c r="G940" s="261"/>
      <c r="H940" s="260"/>
      <c r="I940" s="260"/>
      <c r="J940" s="260"/>
      <c r="K940" s="315"/>
      <c r="L940" s="3"/>
      <c r="M940" s="3"/>
      <c r="N940" s="6"/>
      <c r="O940" s="6"/>
      <c r="P940" s="260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3"/>
      <c r="AF940" s="6"/>
      <c r="AG940" s="6"/>
      <c r="AH940" s="6"/>
      <c r="AI940" s="6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6"/>
      <c r="AY940" s="6"/>
    </row>
    <row r="941" spans="1:51" ht="25.5" customHeight="1" x14ac:dyDescent="0.25">
      <c r="A941" s="257">
        <v>638</v>
      </c>
      <c r="B941" s="260"/>
      <c r="C941" s="260"/>
      <c r="D941" s="260"/>
      <c r="E941" s="260"/>
      <c r="F941" s="358"/>
      <c r="G941" s="261"/>
      <c r="H941" s="260"/>
      <c r="I941" s="260"/>
      <c r="J941" s="260"/>
      <c r="K941" s="315"/>
      <c r="L941" s="3"/>
      <c r="M941" s="3"/>
      <c r="N941" s="6"/>
      <c r="O941" s="6"/>
      <c r="P941" s="260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3"/>
      <c r="AF941" s="6"/>
      <c r="AG941" s="6"/>
      <c r="AH941" s="6"/>
      <c r="AI941" s="6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6"/>
      <c r="AY941" s="6"/>
    </row>
    <row r="942" spans="1:51" x14ac:dyDescent="0.25">
      <c r="A942" s="257">
        <v>639</v>
      </c>
      <c r="B942" s="260"/>
      <c r="C942" s="260"/>
      <c r="D942" s="260"/>
      <c r="E942" s="260"/>
      <c r="F942" s="358"/>
      <c r="G942" s="261"/>
      <c r="H942" s="260"/>
      <c r="I942" s="260"/>
      <c r="J942" s="260"/>
      <c r="K942" s="315"/>
      <c r="L942" s="3"/>
      <c r="M942" s="3"/>
      <c r="N942" s="6"/>
      <c r="O942" s="6"/>
      <c r="P942" s="260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3"/>
      <c r="AF942" s="6"/>
      <c r="AG942" s="6"/>
      <c r="AH942" s="6"/>
      <c r="AI942" s="6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6"/>
      <c r="AY942" s="6"/>
    </row>
    <row r="943" spans="1:51" ht="14.25" customHeight="1" x14ac:dyDescent="0.25">
      <c r="A943" s="257">
        <v>640</v>
      </c>
      <c r="B943" s="260"/>
      <c r="C943" s="260"/>
      <c r="D943" s="260"/>
      <c r="E943" s="260"/>
      <c r="F943" s="358"/>
      <c r="G943" s="261"/>
      <c r="H943" s="260"/>
      <c r="I943" s="260"/>
      <c r="J943" s="260"/>
      <c r="K943" s="315"/>
      <c r="L943" s="3"/>
      <c r="M943" s="3"/>
      <c r="N943" s="6"/>
      <c r="O943" s="6"/>
      <c r="P943" s="260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3"/>
      <c r="AF943" s="6"/>
      <c r="AG943" s="6"/>
      <c r="AH943" s="6"/>
      <c r="AI943" s="6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6"/>
      <c r="AY943" s="6"/>
    </row>
    <row r="944" spans="1:51" ht="19.5" customHeight="1" x14ac:dyDescent="0.25">
      <c r="B944" s="260"/>
      <c r="C944" s="260"/>
      <c r="D944" s="260"/>
      <c r="E944" s="260"/>
      <c r="F944" s="358"/>
      <c r="G944" s="261"/>
      <c r="H944" s="260"/>
      <c r="I944" s="260"/>
      <c r="J944" s="260"/>
      <c r="K944" s="315"/>
      <c r="L944" s="3"/>
      <c r="M944" s="3"/>
      <c r="N944" s="6"/>
      <c r="O944" s="6"/>
      <c r="P944" s="260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3"/>
      <c r="AF944" s="6"/>
      <c r="AG944" s="6"/>
      <c r="AH944" s="6"/>
      <c r="AI944" s="6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6"/>
      <c r="AY944" s="6"/>
    </row>
    <row r="945" spans="2:51" ht="13.5" customHeight="1" x14ac:dyDescent="0.25">
      <c r="B945" s="260"/>
      <c r="C945" s="260"/>
      <c r="D945" s="260"/>
      <c r="E945" s="260"/>
      <c r="F945" s="358"/>
      <c r="G945" s="261"/>
      <c r="H945" s="260"/>
      <c r="I945" s="260"/>
      <c r="J945" s="260"/>
      <c r="K945" s="315"/>
      <c r="L945" s="3"/>
      <c r="M945" s="3"/>
      <c r="N945" s="6"/>
      <c r="O945" s="6"/>
      <c r="P945" s="260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3"/>
      <c r="AF945" s="6"/>
      <c r="AG945" s="6"/>
      <c r="AH945" s="6"/>
      <c r="AI945" s="6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6"/>
      <c r="AY945" s="6"/>
    </row>
    <row r="946" spans="2:51" ht="15" customHeight="1" x14ac:dyDescent="0.25">
      <c r="B946" s="260"/>
      <c r="C946" s="260"/>
      <c r="D946" s="260"/>
      <c r="E946" s="260"/>
      <c r="F946" s="358"/>
      <c r="G946" s="358"/>
      <c r="H946" s="260"/>
      <c r="I946" s="260"/>
      <c r="J946" s="260"/>
      <c r="K946" s="315"/>
      <c r="L946" s="3"/>
      <c r="M946" s="3"/>
      <c r="N946" s="6"/>
      <c r="O946" s="6"/>
      <c r="P946" s="260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3"/>
      <c r="AF946" s="6"/>
      <c r="AG946" s="6"/>
      <c r="AH946" s="6"/>
      <c r="AI946" s="6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6"/>
      <c r="AY946" s="6"/>
    </row>
    <row r="947" spans="2:51" ht="15" customHeight="1" x14ac:dyDescent="0.25">
      <c r="B947" s="260"/>
      <c r="C947" s="260"/>
      <c r="D947" s="260"/>
      <c r="E947" s="260"/>
      <c r="F947" s="358"/>
      <c r="G947" s="358"/>
      <c r="H947" s="260"/>
      <c r="I947" s="260"/>
      <c r="J947" s="260"/>
      <c r="K947" s="315"/>
      <c r="L947" s="3"/>
      <c r="M947" s="3"/>
      <c r="N947" s="6"/>
      <c r="O947" s="6"/>
      <c r="P947" s="260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3"/>
      <c r="AF947" s="6"/>
      <c r="AG947" s="6"/>
      <c r="AH947" s="6"/>
      <c r="AI947" s="6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6"/>
      <c r="AY947" s="6"/>
    </row>
    <row r="948" spans="2:51" ht="15" customHeight="1" x14ac:dyDescent="0.25">
      <c r="B948" s="260"/>
      <c r="C948" s="260"/>
      <c r="D948" s="260"/>
      <c r="E948" s="260"/>
      <c r="F948" s="358"/>
      <c r="G948" s="358"/>
      <c r="H948" s="260"/>
      <c r="I948" s="260"/>
      <c r="J948" s="260"/>
      <c r="K948" s="315"/>
      <c r="L948" s="3"/>
      <c r="M948" s="3"/>
      <c r="N948" s="6"/>
      <c r="O948" s="6"/>
      <c r="P948" s="260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3"/>
      <c r="AF948" s="6"/>
      <c r="AG948" s="6"/>
      <c r="AH948" s="6"/>
      <c r="AI948" s="6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6"/>
      <c r="AY948" s="6"/>
    </row>
    <row r="949" spans="2:51" ht="15" customHeight="1" x14ac:dyDescent="0.25">
      <c r="B949" s="260"/>
      <c r="C949" s="260"/>
      <c r="D949" s="260"/>
      <c r="E949" s="260"/>
      <c r="F949" s="358"/>
      <c r="G949" s="358"/>
      <c r="H949" s="260"/>
      <c r="I949" s="260"/>
      <c r="J949" s="260"/>
      <c r="K949" s="315"/>
      <c r="L949" s="3"/>
      <c r="M949" s="3"/>
      <c r="N949" s="6"/>
      <c r="O949" s="6"/>
      <c r="P949" s="260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3"/>
      <c r="AF949" s="6"/>
      <c r="AG949" s="6"/>
      <c r="AH949" s="6"/>
      <c r="AI949" s="6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6"/>
      <c r="AY949" s="6"/>
    </row>
    <row r="950" spans="2:51" ht="15" customHeight="1" x14ac:dyDescent="0.25">
      <c r="B950" s="260"/>
      <c r="C950" s="260"/>
      <c r="D950" s="260"/>
      <c r="E950" s="260"/>
      <c r="F950" s="358"/>
      <c r="G950" s="358"/>
      <c r="H950" s="260"/>
      <c r="I950" s="260"/>
      <c r="J950" s="260"/>
      <c r="K950" s="315"/>
      <c r="L950" s="3"/>
      <c r="M950" s="3"/>
      <c r="N950" s="6"/>
      <c r="O950" s="6"/>
      <c r="P950" s="260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3"/>
      <c r="AF950" s="6"/>
      <c r="AG950" s="6"/>
      <c r="AH950" s="6"/>
      <c r="AI950" s="6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6"/>
      <c r="AY950" s="6"/>
    </row>
    <row r="951" spans="2:51" ht="15" customHeight="1" x14ac:dyDescent="0.25">
      <c r="B951" s="260"/>
      <c r="C951" s="260"/>
      <c r="D951" s="260"/>
      <c r="E951" s="260"/>
      <c r="F951" s="358"/>
      <c r="G951" s="358"/>
      <c r="H951" s="260"/>
      <c r="I951" s="260"/>
      <c r="J951" s="260"/>
      <c r="K951" s="315"/>
      <c r="L951" s="3"/>
      <c r="M951" s="3"/>
      <c r="N951" s="6"/>
      <c r="O951" s="6"/>
      <c r="P951" s="260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3"/>
      <c r="AF951" s="6"/>
      <c r="AG951" s="6"/>
      <c r="AH951" s="6"/>
      <c r="AI951" s="6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6"/>
      <c r="AY951" s="6"/>
    </row>
    <row r="952" spans="2:51" ht="15" customHeight="1" x14ac:dyDescent="0.25">
      <c r="B952" s="260"/>
      <c r="C952" s="260"/>
      <c r="D952" s="260"/>
      <c r="E952" s="260"/>
      <c r="F952" s="358"/>
      <c r="G952" s="358"/>
      <c r="H952" s="260"/>
      <c r="I952" s="260"/>
      <c r="J952" s="260"/>
      <c r="K952" s="315"/>
      <c r="L952" s="3"/>
      <c r="M952" s="3"/>
      <c r="N952" s="6"/>
      <c r="O952" s="6"/>
      <c r="P952" s="260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3"/>
      <c r="AF952" s="6"/>
      <c r="AG952" s="6"/>
      <c r="AH952" s="6"/>
      <c r="AI952" s="6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6"/>
      <c r="AY952" s="6"/>
    </row>
    <row r="953" spans="2:51" ht="15" customHeight="1" x14ac:dyDescent="0.25">
      <c r="B953" s="260"/>
      <c r="C953" s="260"/>
      <c r="D953" s="260"/>
      <c r="E953" s="260"/>
      <c r="F953" s="358"/>
      <c r="G953" s="358"/>
      <c r="H953" s="260"/>
      <c r="I953" s="260"/>
      <c r="J953" s="260"/>
      <c r="K953" s="315"/>
      <c r="L953" s="3"/>
      <c r="M953" s="3"/>
      <c r="N953" s="6"/>
      <c r="O953" s="6"/>
      <c r="P953" s="260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3"/>
      <c r="AF953" s="6"/>
      <c r="AG953" s="6"/>
      <c r="AH953" s="6"/>
      <c r="AI953" s="6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6"/>
      <c r="AY953" s="6"/>
    </row>
    <row r="954" spans="2:51" ht="15" customHeight="1" x14ac:dyDescent="0.25">
      <c r="B954" s="260"/>
      <c r="C954" s="260"/>
      <c r="D954" s="260"/>
      <c r="E954" s="260"/>
      <c r="F954" s="358"/>
      <c r="G954" s="358"/>
      <c r="H954" s="260"/>
      <c r="I954" s="260"/>
      <c r="J954" s="260"/>
      <c r="K954" s="315"/>
      <c r="L954" s="3"/>
      <c r="M954" s="3"/>
      <c r="N954" s="6"/>
      <c r="O954" s="6"/>
      <c r="P954" s="260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3"/>
      <c r="AF954" s="6"/>
      <c r="AG954" s="6"/>
      <c r="AH954" s="6"/>
      <c r="AI954" s="6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6"/>
      <c r="AY954" s="6"/>
    </row>
    <row r="955" spans="2:51" ht="15" customHeight="1" x14ac:dyDescent="0.25">
      <c r="B955" s="260"/>
      <c r="C955" s="260"/>
      <c r="D955" s="260"/>
      <c r="E955" s="260"/>
      <c r="F955" s="358"/>
      <c r="G955" s="358"/>
      <c r="H955" s="260"/>
      <c r="I955" s="260"/>
      <c r="J955" s="260"/>
      <c r="K955" s="315"/>
      <c r="L955" s="3"/>
      <c r="M955" s="3"/>
      <c r="N955" s="6"/>
      <c r="O955" s="6"/>
      <c r="P955" s="260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3"/>
      <c r="AF955" s="6"/>
      <c r="AG955" s="6"/>
      <c r="AH955" s="6"/>
      <c r="AI955" s="6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6"/>
      <c r="AY955" s="6"/>
    </row>
    <row r="956" spans="2:51" ht="15" customHeight="1" x14ac:dyDescent="0.25">
      <c r="B956" s="260"/>
      <c r="C956" s="260"/>
      <c r="D956" s="260"/>
      <c r="E956" s="260"/>
      <c r="F956" s="358"/>
      <c r="G956" s="358"/>
      <c r="H956" s="260"/>
      <c r="I956" s="260"/>
      <c r="J956" s="260"/>
      <c r="K956" s="315"/>
      <c r="L956" s="3"/>
      <c r="M956" s="3"/>
      <c r="N956" s="6"/>
      <c r="O956" s="6"/>
      <c r="P956" s="260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3"/>
      <c r="AF956" s="6"/>
      <c r="AG956" s="6"/>
      <c r="AH956" s="6"/>
      <c r="AI956" s="6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6"/>
      <c r="AY956" s="6"/>
    </row>
    <row r="957" spans="2:51" ht="15" customHeight="1" x14ac:dyDescent="0.25">
      <c r="B957" s="260"/>
      <c r="C957" s="260"/>
      <c r="D957" s="260"/>
      <c r="E957" s="260"/>
      <c r="F957" s="358"/>
      <c r="G957" s="358"/>
      <c r="H957" s="260"/>
      <c r="I957" s="260"/>
      <c r="J957" s="260"/>
      <c r="K957" s="315"/>
      <c r="L957" s="3"/>
      <c r="M957" s="3"/>
      <c r="N957" s="6"/>
      <c r="O957" s="6"/>
      <c r="P957" s="260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3"/>
      <c r="AF957" s="6"/>
      <c r="AG957" s="6"/>
      <c r="AH957" s="6"/>
      <c r="AI957" s="6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6"/>
      <c r="AY957" s="6"/>
    </row>
    <row r="958" spans="2:51" ht="15" customHeight="1" x14ac:dyDescent="0.25">
      <c r="B958" s="260"/>
      <c r="C958" s="260"/>
      <c r="D958" s="260"/>
      <c r="E958" s="260"/>
      <c r="F958" s="358"/>
      <c r="G958" s="358"/>
      <c r="H958" s="260"/>
      <c r="I958" s="260"/>
      <c r="J958" s="260"/>
      <c r="K958" s="315"/>
      <c r="L958" s="3"/>
      <c r="M958" s="3"/>
      <c r="N958" s="6"/>
      <c r="O958" s="6"/>
      <c r="P958" s="260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3"/>
      <c r="AF958" s="6"/>
      <c r="AG958" s="6"/>
      <c r="AH958" s="6"/>
      <c r="AI958" s="6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6"/>
      <c r="AY958" s="6"/>
    </row>
    <row r="959" spans="2:51" ht="15" customHeight="1" x14ac:dyDescent="0.25">
      <c r="B959" s="260"/>
      <c r="C959" s="260"/>
      <c r="D959" s="260"/>
      <c r="E959" s="260"/>
      <c r="F959" s="358"/>
      <c r="G959" s="358"/>
      <c r="H959" s="260"/>
      <c r="I959" s="260"/>
      <c r="J959" s="260"/>
      <c r="K959" s="315"/>
      <c r="L959" s="3"/>
      <c r="M959" s="3"/>
      <c r="N959" s="6"/>
      <c r="O959" s="6"/>
      <c r="P959" s="260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3"/>
      <c r="AF959" s="6"/>
      <c r="AG959" s="6"/>
      <c r="AH959" s="6"/>
      <c r="AI959" s="6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6"/>
      <c r="AY959" s="6"/>
    </row>
    <row r="960" spans="2:51" ht="15" customHeight="1" x14ac:dyDescent="0.25">
      <c r="B960" s="260"/>
      <c r="C960" s="260"/>
      <c r="D960" s="260"/>
      <c r="E960" s="260"/>
      <c r="F960" s="358"/>
      <c r="G960" s="358"/>
      <c r="H960" s="260"/>
      <c r="I960" s="260"/>
      <c r="J960" s="260"/>
      <c r="K960" s="315"/>
      <c r="L960" s="3"/>
      <c r="M960" s="3"/>
      <c r="N960" s="6"/>
      <c r="O960" s="6"/>
      <c r="P960" s="260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3"/>
      <c r="AF960" s="6"/>
      <c r="AG960" s="6"/>
      <c r="AH960" s="6"/>
      <c r="AI960" s="6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6"/>
      <c r="AY960" s="6"/>
    </row>
    <row r="961" spans="2:51" ht="15" customHeight="1" x14ac:dyDescent="0.25">
      <c r="B961" s="260"/>
      <c r="C961" s="260"/>
      <c r="D961" s="260"/>
      <c r="E961" s="260"/>
      <c r="F961" s="358"/>
      <c r="G961" s="358"/>
      <c r="H961" s="260"/>
      <c r="I961" s="260"/>
      <c r="J961" s="260"/>
      <c r="K961" s="315"/>
      <c r="L961" s="3"/>
      <c r="M961" s="3"/>
      <c r="N961" s="6"/>
      <c r="O961" s="6"/>
      <c r="P961" s="260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3"/>
      <c r="AF961" s="6"/>
      <c r="AG961" s="6"/>
      <c r="AH961" s="6"/>
      <c r="AI961" s="6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6"/>
      <c r="AY961" s="6"/>
    </row>
    <row r="962" spans="2:51" ht="15" customHeight="1" x14ac:dyDescent="0.25">
      <c r="B962" s="260"/>
      <c r="C962" s="260"/>
      <c r="D962" s="260"/>
      <c r="E962" s="260"/>
      <c r="F962" s="358"/>
      <c r="G962" s="358"/>
      <c r="H962" s="260"/>
      <c r="I962" s="260"/>
      <c r="J962" s="260"/>
      <c r="K962" s="315"/>
      <c r="L962" s="3"/>
      <c r="M962" s="3"/>
      <c r="N962" s="6"/>
      <c r="O962" s="6"/>
      <c r="P962" s="260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3"/>
      <c r="AF962" s="6"/>
      <c r="AG962" s="6"/>
      <c r="AH962" s="6"/>
      <c r="AI962" s="6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6"/>
      <c r="AY962" s="6"/>
    </row>
    <row r="963" spans="2:51" ht="15" customHeight="1" x14ac:dyDescent="0.25">
      <c r="B963" s="260"/>
      <c r="C963" s="260"/>
      <c r="D963" s="260"/>
      <c r="E963" s="260"/>
      <c r="F963" s="358"/>
      <c r="G963" s="358"/>
      <c r="H963" s="260"/>
      <c r="I963" s="260"/>
      <c r="J963" s="260"/>
      <c r="K963" s="315"/>
      <c r="L963" s="3"/>
      <c r="M963" s="3"/>
      <c r="N963" s="6"/>
      <c r="O963" s="6"/>
      <c r="P963" s="260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3"/>
      <c r="AF963" s="6"/>
      <c r="AG963" s="6"/>
      <c r="AH963" s="6"/>
      <c r="AI963" s="6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6"/>
      <c r="AY963" s="6"/>
    </row>
    <row r="964" spans="2:51" ht="15" customHeight="1" x14ac:dyDescent="0.25">
      <c r="B964" s="260"/>
      <c r="C964" s="260"/>
      <c r="D964" s="260"/>
      <c r="E964" s="260"/>
      <c r="F964" s="358"/>
      <c r="G964" s="358"/>
      <c r="H964" s="260"/>
      <c r="I964" s="260"/>
      <c r="J964" s="260"/>
      <c r="K964" s="315"/>
      <c r="L964" s="3"/>
      <c r="M964" s="3"/>
      <c r="N964" s="6"/>
      <c r="O964" s="6"/>
      <c r="P964" s="260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3"/>
      <c r="AF964" s="6"/>
      <c r="AG964" s="6"/>
      <c r="AH964" s="6"/>
      <c r="AI964" s="6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6"/>
      <c r="AY964" s="6"/>
    </row>
    <row r="965" spans="2:51" ht="15" customHeight="1" x14ac:dyDescent="0.25">
      <c r="B965" s="260"/>
      <c r="C965" s="260"/>
      <c r="D965" s="260"/>
      <c r="E965" s="260"/>
      <c r="F965" s="358"/>
      <c r="G965" s="358"/>
      <c r="H965" s="260"/>
      <c r="I965" s="260"/>
      <c r="J965" s="260"/>
      <c r="K965" s="315"/>
      <c r="L965" s="3"/>
      <c r="M965" s="3"/>
      <c r="N965" s="6"/>
      <c r="O965" s="6"/>
      <c r="P965" s="260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3"/>
      <c r="AF965" s="6"/>
      <c r="AG965" s="6"/>
      <c r="AH965" s="6"/>
      <c r="AI965" s="6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6"/>
      <c r="AY965" s="6"/>
    </row>
    <row r="966" spans="2:51" ht="15" customHeight="1" x14ac:dyDescent="0.25">
      <c r="B966" s="260"/>
      <c r="C966" s="260"/>
      <c r="D966" s="260"/>
      <c r="E966" s="260"/>
      <c r="F966" s="358"/>
      <c r="G966" s="358"/>
      <c r="H966" s="260"/>
      <c r="I966" s="260"/>
      <c r="J966" s="260"/>
      <c r="K966" s="315"/>
      <c r="L966" s="3"/>
      <c r="M966" s="3"/>
      <c r="N966" s="6"/>
      <c r="O966" s="6"/>
      <c r="P966" s="260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3"/>
      <c r="AF966" s="6"/>
      <c r="AG966" s="6"/>
      <c r="AH966" s="6"/>
      <c r="AI966" s="6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6"/>
      <c r="AY966" s="6"/>
    </row>
    <row r="967" spans="2:51" ht="15" customHeight="1" x14ac:dyDescent="0.25">
      <c r="B967" s="260"/>
      <c r="C967" s="260"/>
      <c r="D967" s="260"/>
      <c r="E967" s="260"/>
      <c r="F967" s="358"/>
      <c r="G967" s="358"/>
      <c r="H967" s="260"/>
      <c r="I967" s="260"/>
      <c r="J967" s="260"/>
      <c r="K967" s="315"/>
      <c r="L967" s="3"/>
      <c r="M967" s="3"/>
      <c r="N967" s="6"/>
      <c r="O967" s="6"/>
      <c r="P967" s="260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3"/>
      <c r="AF967" s="6"/>
      <c r="AG967" s="6"/>
      <c r="AH967" s="6"/>
      <c r="AI967" s="6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6"/>
      <c r="AY967" s="6"/>
    </row>
    <row r="968" spans="2:51" ht="15" customHeight="1" x14ac:dyDescent="0.25">
      <c r="B968" s="260"/>
      <c r="C968" s="260"/>
      <c r="D968" s="260"/>
      <c r="E968" s="260"/>
      <c r="F968" s="358"/>
      <c r="G968" s="358"/>
      <c r="H968" s="260"/>
      <c r="I968" s="260"/>
      <c r="J968" s="260"/>
      <c r="K968" s="315"/>
      <c r="L968" s="3"/>
      <c r="M968" s="3"/>
      <c r="N968" s="6"/>
      <c r="O968" s="6"/>
      <c r="P968" s="260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3"/>
      <c r="AF968" s="6"/>
      <c r="AG968" s="6"/>
      <c r="AH968" s="6"/>
      <c r="AI968" s="6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6"/>
      <c r="AY968" s="6"/>
    </row>
    <row r="969" spans="2:51" ht="15" customHeight="1" x14ac:dyDescent="0.25">
      <c r="B969" s="260"/>
      <c r="C969" s="260"/>
      <c r="D969" s="260"/>
      <c r="E969" s="260"/>
      <c r="F969" s="358"/>
      <c r="G969" s="358"/>
      <c r="H969" s="260"/>
      <c r="I969" s="260"/>
      <c r="J969" s="260"/>
      <c r="K969" s="315"/>
      <c r="L969" s="3"/>
      <c r="M969" s="3"/>
      <c r="N969" s="6"/>
      <c r="O969" s="6"/>
      <c r="P969" s="260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3"/>
      <c r="AF969" s="6"/>
      <c r="AG969" s="6"/>
      <c r="AH969" s="6"/>
      <c r="AI969" s="6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6"/>
      <c r="AY969" s="6"/>
    </row>
    <row r="970" spans="2:51" ht="15" customHeight="1" x14ac:dyDescent="0.25">
      <c r="B970" s="260"/>
      <c r="C970" s="260"/>
      <c r="D970" s="260"/>
      <c r="E970" s="260"/>
      <c r="F970" s="358"/>
      <c r="G970" s="358"/>
      <c r="H970" s="260"/>
      <c r="I970" s="260"/>
      <c r="J970" s="260"/>
      <c r="K970" s="315"/>
      <c r="L970" s="3"/>
      <c r="M970" s="3"/>
      <c r="N970" s="6"/>
      <c r="O970" s="6"/>
      <c r="P970" s="260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3"/>
      <c r="AF970" s="6"/>
      <c r="AG970" s="6"/>
      <c r="AH970" s="6"/>
      <c r="AI970" s="6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6"/>
      <c r="AY970" s="6"/>
    </row>
    <row r="971" spans="2:51" ht="15" customHeight="1" x14ac:dyDescent="0.25">
      <c r="B971" s="260"/>
      <c r="C971" s="260"/>
      <c r="D971" s="260"/>
      <c r="E971" s="260"/>
      <c r="F971" s="358"/>
      <c r="G971" s="358"/>
      <c r="H971" s="260"/>
      <c r="I971" s="260"/>
      <c r="J971" s="260"/>
      <c r="K971" s="315"/>
      <c r="L971" s="3"/>
      <c r="M971" s="3"/>
      <c r="N971" s="6"/>
      <c r="O971" s="6"/>
      <c r="P971" s="260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3"/>
      <c r="AF971" s="6"/>
      <c r="AG971" s="6"/>
      <c r="AH971" s="6"/>
      <c r="AI971" s="6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6"/>
      <c r="AY971" s="6"/>
    </row>
    <row r="972" spans="2:51" ht="15" customHeight="1" x14ac:dyDescent="0.25">
      <c r="B972" s="260"/>
      <c r="C972" s="260"/>
      <c r="D972" s="260"/>
      <c r="E972" s="260"/>
      <c r="F972" s="358"/>
      <c r="G972" s="358"/>
      <c r="H972" s="260"/>
      <c r="I972" s="260"/>
      <c r="J972" s="260"/>
      <c r="K972" s="315"/>
      <c r="L972" s="3"/>
      <c r="M972" s="3"/>
      <c r="N972" s="6"/>
      <c r="O972" s="6"/>
      <c r="P972" s="260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3"/>
      <c r="AF972" s="6"/>
      <c r="AG972" s="6"/>
      <c r="AH972" s="6"/>
      <c r="AI972" s="6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6"/>
      <c r="AY972" s="6"/>
    </row>
    <row r="973" spans="2:51" ht="15" customHeight="1" x14ac:dyDescent="0.25">
      <c r="B973" s="260"/>
      <c r="C973" s="260"/>
      <c r="D973" s="260"/>
      <c r="E973" s="260"/>
      <c r="F973" s="358"/>
      <c r="G973" s="358"/>
      <c r="H973" s="260"/>
      <c r="I973" s="260"/>
      <c r="J973" s="260"/>
      <c r="K973" s="315"/>
      <c r="L973" s="3"/>
      <c r="M973" s="3"/>
      <c r="N973" s="6"/>
      <c r="O973" s="6"/>
      <c r="P973" s="260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3"/>
      <c r="AF973" s="6"/>
      <c r="AG973" s="6"/>
      <c r="AH973" s="6"/>
      <c r="AI973" s="6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6"/>
      <c r="AY973" s="6"/>
    </row>
    <row r="974" spans="2:51" ht="15" customHeight="1" x14ac:dyDescent="0.25">
      <c r="B974" s="260"/>
      <c r="C974" s="260"/>
      <c r="D974" s="260"/>
      <c r="E974" s="260"/>
      <c r="F974" s="358"/>
      <c r="G974" s="358"/>
      <c r="H974" s="260"/>
      <c r="I974" s="260"/>
      <c r="J974" s="260"/>
      <c r="K974" s="315"/>
      <c r="L974" s="3"/>
      <c r="M974" s="3"/>
      <c r="N974" s="6"/>
      <c r="O974" s="6"/>
      <c r="P974" s="260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3"/>
      <c r="AF974" s="6"/>
      <c r="AG974" s="6"/>
      <c r="AH974" s="6"/>
      <c r="AI974" s="6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6"/>
      <c r="AY974" s="6"/>
    </row>
    <row r="975" spans="2:51" ht="15" customHeight="1" x14ac:dyDescent="0.25">
      <c r="B975" s="260"/>
      <c r="C975" s="260"/>
      <c r="D975" s="260"/>
      <c r="E975" s="260"/>
      <c r="F975" s="358"/>
      <c r="G975" s="358"/>
      <c r="H975" s="260"/>
      <c r="I975" s="260"/>
      <c r="J975" s="260"/>
      <c r="K975" s="315"/>
      <c r="L975" s="3"/>
      <c r="M975" s="3"/>
      <c r="N975" s="6"/>
      <c r="O975" s="6"/>
      <c r="P975" s="260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3"/>
      <c r="AF975" s="6"/>
      <c r="AG975" s="6"/>
      <c r="AH975" s="6"/>
      <c r="AI975" s="6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6"/>
      <c r="AY975" s="6"/>
    </row>
    <row r="976" spans="2:51" ht="15" customHeight="1" x14ac:dyDescent="0.25">
      <c r="B976" s="260"/>
      <c r="C976" s="260"/>
      <c r="D976" s="260"/>
      <c r="E976" s="260"/>
      <c r="F976" s="358"/>
      <c r="G976" s="358"/>
      <c r="H976" s="260"/>
      <c r="I976" s="260"/>
      <c r="J976" s="260"/>
      <c r="K976" s="315"/>
      <c r="L976" s="3"/>
      <c r="M976" s="3"/>
      <c r="N976" s="6"/>
      <c r="O976" s="6"/>
      <c r="P976" s="260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3"/>
      <c r="AF976" s="6"/>
      <c r="AG976" s="6"/>
      <c r="AH976" s="6"/>
      <c r="AI976" s="6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6"/>
      <c r="AY976" s="6"/>
    </row>
    <row r="977" spans="2:51" ht="15" customHeight="1" x14ac:dyDescent="0.25">
      <c r="B977" s="260"/>
      <c r="C977" s="260"/>
      <c r="D977" s="260"/>
      <c r="E977" s="260"/>
      <c r="F977" s="358"/>
      <c r="G977" s="358"/>
      <c r="H977" s="260"/>
      <c r="I977" s="260"/>
      <c r="J977" s="260"/>
      <c r="K977" s="315"/>
      <c r="L977" s="3"/>
      <c r="M977" s="3"/>
      <c r="N977" s="6"/>
      <c r="O977" s="6"/>
      <c r="P977" s="260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3"/>
      <c r="AF977" s="6"/>
      <c r="AG977" s="6"/>
      <c r="AH977" s="6"/>
      <c r="AI977" s="6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6"/>
      <c r="AY977" s="6"/>
    </row>
    <row r="978" spans="2:51" ht="15" customHeight="1" x14ac:dyDescent="0.25">
      <c r="B978" s="260"/>
      <c r="C978" s="260"/>
      <c r="D978" s="260"/>
      <c r="E978" s="260"/>
      <c r="F978" s="358"/>
      <c r="G978" s="358"/>
      <c r="H978" s="260"/>
      <c r="I978" s="260"/>
      <c r="J978" s="260"/>
      <c r="K978" s="315"/>
      <c r="L978" s="3"/>
      <c r="M978" s="3"/>
      <c r="N978" s="6"/>
      <c r="O978" s="6"/>
      <c r="P978" s="260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3"/>
      <c r="AF978" s="6"/>
      <c r="AG978" s="6"/>
      <c r="AH978" s="6"/>
      <c r="AI978" s="6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6"/>
      <c r="AY978" s="6"/>
    </row>
    <row r="979" spans="2:51" ht="15" customHeight="1" x14ac:dyDescent="0.25">
      <c r="B979" s="260"/>
      <c r="C979" s="260"/>
      <c r="D979" s="260"/>
      <c r="E979" s="260"/>
      <c r="F979" s="358"/>
      <c r="G979" s="358"/>
      <c r="H979" s="260"/>
      <c r="I979" s="260"/>
      <c r="J979" s="260"/>
      <c r="K979" s="315"/>
      <c r="L979" s="3"/>
      <c r="M979" s="3"/>
      <c r="N979" s="6"/>
      <c r="O979" s="6"/>
      <c r="P979" s="260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3"/>
      <c r="AF979" s="6"/>
      <c r="AG979" s="6"/>
      <c r="AH979" s="6"/>
      <c r="AI979" s="6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6"/>
      <c r="AY979" s="6"/>
    </row>
    <row r="980" spans="2:51" ht="15" customHeight="1" x14ac:dyDescent="0.25">
      <c r="B980" s="260"/>
      <c r="C980" s="260"/>
      <c r="D980" s="260"/>
      <c r="E980" s="260"/>
      <c r="F980" s="358"/>
      <c r="G980" s="358"/>
      <c r="H980" s="260"/>
      <c r="I980" s="260"/>
      <c r="J980" s="260"/>
      <c r="K980" s="315"/>
      <c r="L980" s="3"/>
      <c r="M980" s="3"/>
      <c r="N980" s="6"/>
      <c r="O980" s="6"/>
      <c r="P980" s="260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3"/>
      <c r="AF980" s="6"/>
      <c r="AG980" s="6"/>
      <c r="AH980" s="6"/>
      <c r="AI980" s="6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6"/>
      <c r="AY980" s="6"/>
    </row>
    <row r="981" spans="2:51" ht="15" customHeight="1" x14ac:dyDescent="0.25">
      <c r="B981" s="260"/>
      <c r="C981" s="260"/>
      <c r="D981" s="260"/>
      <c r="E981" s="260"/>
      <c r="F981" s="358"/>
      <c r="G981" s="358"/>
      <c r="H981" s="260"/>
      <c r="I981" s="260"/>
      <c r="J981" s="260"/>
      <c r="K981" s="315"/>
      <c r="L981" s="3"/>
      <c r="M981" s="3"/>
      <c r="N981" s="6"/>
      <c r="O981" s="6"/>
      <c r="P981" s="260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3"/>
      <c r="AF981" s="6"/>
      <c r="AG981" s="6"/>
      <c r="AH981" s="6"/>
      <c r="AI981" s="6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6"/>
      <c r="AY981" s="6"/>
    </row>
    <row r="982" spans="2:51" ht="15" customHeight="1" x14ac:dyDescent="0.25">
      <c r="B982" s="260"/>
      <c r="C982" s="260"/>
      <c r="D982" s="260"/>
      <c r="E982" s="260"/>
      <c r="F982" s="358"/>
      <c r="G982" s="358"/>
      <c r="H982" s="260"/>
      <c r="I982" s="260"/>
      <c r="J982" s="260"/>
      <c r="K982" s="315"/>
      <c r="L982" s="3"/>
      <c r="M982" s="3"/>
      <c r="N982" s="6"/>
      <c r="O982" s="6"/>
      <c r="P982" s="260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3"/>
      <c r="AF982" s="6"/>
      <c r="AG982" s="6"/>
      <c r="AH982" s="6"/>
      <c r="AI982" s="6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6"/>
      <c r="AY982" s="6"/>
    </row>
    <row r="983" spans="2:51" ht="15" customHeight="1" x14ac:dyDescent="0.25">
      <c r="B983" s="260"/>
      <c r="C983" s="260"/>
      <c r="D983" s="260"/>
      <c r="E983" s="260"/>
      <c r="F983" s="358"/>
      <c r="G983" s="358"/>
      <c r="H983" s="260"/>
      <c r="I983" s="260"/>
      <c r="J983" s="260"/>
      <c r="K983" s="315"/>
      <c r="L983" s="3"/>
      <c r="M983" s="3"/>
      <c r="N983" s="6"/>
      <c r="O983" s="6"/>
      <c r="P983" s="260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3"/>
      <c r="AF983" s="6"/>
      <c r="AG983" s="6"/>
      <c r="AH983" s="6"/>
      <c r="AI983" s="6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6"/>
      <c r="AY983" s="6"/>
    </row>
    <row r="984" spans="2:51" ht="15" customHeight="1" x14ac:dyDescent="0.25">
      <c r="B984" s="260"/>
      <c r="C984" s="260"/>
      <c r="D984" s="260"/>
      <c r="E984" s="260"/>
      <c r="F984" s="358"/>
      <c r="G984" s="358"/>
      <c r="H984" s="260"/>
      <c r="I984" s="260"/>
      <c r="J984" s="260"/>
      <c r="K984" s="315"/>
      <c r="L984" s="3"/>
      <c r="M984" s="3"/>
      <c r="N984" s="6"/>
      <c r="O984" s="6"/>
      <c r="P984" s="260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3"/>
      <c r="AF984" s="6"/>
      <c r="AG984" s="6"/>
      <c r="AH984" s="6"/>
      <c r="AI984" s="6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6"/>
      <c r="AY984" s="6"/>
    </row>
    <row r="985" spans="2:51" ht="15" customHeight="1" x14ac:dyDescent="0.25">
      <c r="B985" s="260"/>
      <c r="C985" s="260"/>
      <c r="D985" s="260"/>
      <c r="E985" s="260"/>
      <c r="F985" s="358"/>
      <c r="G985" s="358"/>
      <c r="H985" s="260"/>
      <c r="I985" s="260"/>
      <c r="J985" s="260"/>
      <c r="K985" s="315"/>
      <c r="L985" s="3"/>
      <c r="M985" s="3"/>
      <c r="N985" s="6"/>
      <c r="O985" s="6"/>
      <c r="P985" s="260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3"/>
      <c r="AF985" s="6"/>
      <c r="AG985" s="6"/>
      <c r="AH985" s="6"/>
      <c r="AI985" s="6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6"/>
      <c r="AY985" s="6"/>
    </row>
    <row r="986" spans="2:51" ht="15" customHeight="1" x14ac:dyDescent="0.25">
      <c r="B986" s="260"/>
      <c r="C986" s="260"/>
      <c r="D986" s="260"/>
      <c r="E986" s="260"/>
      <c r="F986" s="358"/>
      <c r="G986" s="358"/>
      <c r="H986" s="260"/>
      <c r="I986" s="260"/>
      <c r="J986" s="260"/>
      <c r="K986" s="315"/>
      <c r="L986" s="3"/>
      <c r="M986" s="3"/>
      <c r="N986" s="6"/>
      <c r="O986" s="6"/>
      <c r="P986" s="260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3"/>
      <c r="AF986" s="6"/>
      <c r="AG986" s="6"/>
      <c r="AH986" s="6"/>
      <c r="AI986" s="6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6"/>
      <c r="AY986" s="6"/>
    </row>
    <row r="987" spans="2:51" ht="15" customHeight="1" x14ac:dyDescent="0.25">
      <c r="B987" s="260"/>
      <c r="C987" s="260"/>
      <c r="D987" s="260"/>
      <c r="E987" s="260"/>
      <c r="F987" s="358"/>
      <c r="G987" s="358"/>
      <c r="H987" s="260"/>
      <c r="I987" s="260"/>
      <c r="J987" s="260"/>
      <c r="K987" s="315"/>
      <c r="L987" s="3"/>
      <c r="M987" s="3"/>
      <c r="N987" s="6"/>
      <c r="O987" s="6"/>
      <c r="P987" s="260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3"/>
      <c r="AF987" s="6"/>
      <c r="AG987" s="6"/>
      <c r="AH987" s="6"/>
      <c r="AI987" s="6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6"/>
      <c r="AY987" s="6"/>
    </row>
    <row r="988" spans="2:51" ht="15" customHeight="1" x14ac:dyDescent="0.25">
      <c r="B988" s="260"/>
      <c r="C988" s="260"/>
      <c r="D988" s="260"/>
      <c r="E988" s="260"/>
      <c r="F988" s="358"/>
      <c r="G988" s="358"/>
      <c r="H988" s="260"/>
      <c r="I988" s="260"/>
      <c r="J988" s="260"/>
      <c r="K988" s="315"/>
      <c r="L988" s="3"/>
      <c r="M988" s="3"/>
      <c r="N988" s="6"/>
      <c r="O988" s="6"/>
      <c r="P988" s="260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3"/>
      <c r="AF988" s="6"/>
      <c r="AG988" s="6"/>
      <c r="AH988" s="6"/>
      <c r="AI988" s="6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6"/>
      <c r="AY988" s="6"/>
    </row>
    <row r="989" spans="2:51" ht="15" customHeight="1" x14ac:dyDescent="0.25">
      <c r="B989" s="260"/>
      <c r="C989" s="260"/>
      <c r="D989" s="260"/>
      <c r="E989" s="260"/>
      <c r="F989" s="358"/>
      <c r="G989" s="358"/>
      <c r="H989" s="260"/>
      <c r="I989" s="260"/>
      <c r="J989" s="260"/>
      <c r="K989" s="315"/>
      <c r="L989" s="3"/>
      <c r="M989" s="3"/>
      <c r="N989" s="6"/>
      <c r="O989" s="6"/>
      <c r="P989" s="260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3"/>
      <c r="AF989" s="6"/>
      <c r="AG989" s="6"/>
      <c r="AH989" s="6"/>
      <c r="AI989" s="6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6"/>
      <c r="AY989" s="6"/>
    </row>
    <row r="990" spans="2:51" ht="15" customHeight="1" x14ac:dyDescent="0.25">
      <c r="B990" s="260"/>
      <c r="C990" s="260"/>
      <c r="D990" s="260"/>
      <c r="E990" s="260"/>
      <c r="F990" s="358"/>
      <c r="G990" s="358"/>
      <c r="H990" s="260"/>
      <c r="I990" s="260"/>
      <c r="J990" s="260"/>
      <c r="K990" s="315"/>
      <c r="L990" s="3"/>
      <c r="M990" s="3"/>
      <c r="N990" s="6"/>
      <c r="O990" s="6"/>
      <c r="P990" s="260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3"/>
      <c r="AF990" s="6"/>
      <c r="AG990" s="6"/>
      <c r="AH990" s="6"/>
      <c r="AI990" s="6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6"/>
      <c r="AY990" s="6"/>
    </row>
    <row r="991" spans="2:51" ht="15" customHeight="1" x14ac:dyDescent="0.25">
      <c r="B991" s="260"/>
      <c r="C991" s="260"/>
      <c r="D991" s="260"/>
      <c r="E991" s="260"/>
      <c r="F991" s="358"/>
      <c r="G991" s="358"/>
      <c r="H991" s="260"/>
      <c r="I991" s="260"/>
      <c r="J991" s="260"/>
      <c r="K991" s="315"/>
      <c r="L991" s="3"/>
      <c r="M991" s="3"/>
      <c r="N991" s="6"/>
      <c r="O991" s="6"/>
      <c r="P991" s="260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3"/>
      <c r="AF991" s="6"/>
      <c r="AG991" s="6"/>
      <c r="AH991" s="6"/>
      <c r="AI991" s="6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6"/>
      <c r="AY991" s="6"/>
    </row>
    <row r="992" spans="2:51" ht="15" customHeight="1" x14ac:dyDescent="0.25">
      <c r="B992" s="260"/>
      <c r="C992" s="260"/>
      <c r="D992" s="260"/>
      <c r="E992" s="260"/>
      <c r="F992" s="358"/>
      <c r="G992" s="358"/>
      <c r="H992" s="260"/>
      <c r="I992" s="260"/>
      <c r="J992" s="260"/>
      <c r="K992" s="315"/>
      <c r="L992" s="3"/>
      <c r="M992" s="3"/>
      <c r="N992" s="6"/>
      <c r="O992" s="6"/>
      <c r="P992" s="260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3"/>
      <c r="AF992" s="6"/>
      <c r="AG992" s="6"/>
      <c r="AH992" s="6"/>
      <c r="AI992" s="6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6"/>
      <c r="AY992" s="6"/>
    </row>
    <row r="993" spans="2:51" ht="15" customHeight="1" x14ac:dyDescent="0.25">
      <c r="B993" s="260"/>
      <c r="C993" s="260"/>
      <c r="D993" s="260"/>
      <c r="E993" s="260"/>
      <c r="F993" s="358"/>
      <c r="G993" s="358"/>
      <c r="H993" s="260"/>
      <c r="I993" s="260"/>
      <c r="J993" s="260"/>
      <c r="K993" s="315"/>
      <c r="L993" s="3"/>
      <c r="M993" s="3"/>
      <c r="N993" s="6"/>
      <c r="O993" s="6"/>
      <c r="P993" s="260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3"/>
      <c r="AF993" s="6"/>
      <c r="AG993" s="6"/>
      <c r="AH993" s="6"/>
      <c r="AI993" s="6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6"/>
      <c r="AY993" s="6"/>
    </row>
    <row r="994" spans="2:51" ht="15" customHeight="1" x14ac:dyDescent="0.25">
      <c r="B994" s="260"/>
      <c r="C994" s="260"/>
      <c r="D994" s="260"/>
      <c r="E994" s="260"/>
      <c r="F994" s="358"/>
      <c r="G994" s="358"/>
      <c r="H994" s="260"/>
      <c r="I994" s="260"/>
      <c r="J994" s="260"/>
      <c r="K994" s="315"/>
      <c r="L994" s="3"/>
      <c r="M994" s="3"/>
      <c r="N994" s="6"/>
      <c r="O994" s="6"/>
      <c r="P994" s="260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3"/>
      <c r="AF994" s="6"/>
      <c r="AG994" s="6"/>
      <c r="AH994" s="6"/>
      <c r="AI994" s="6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6"/>
      <c r="AY994" s="6"/>
    </row>
    <row r="995" spans="2:51" ht="15" customHeight="1" x14ac:dyDescent="0.25">
      <c r="B995" s="260"/>
      <c r="C995" s="260"/>
      <c r="D995" s="260"/>
      <c r="E995" s="260"/>
      <c r="F995" s="358"/>
      <c r="G995" s="358"/>
      <c r="H995" s="260"/>
      <c r="I995" s="260"/>
      <c r="J995" s="260"/>
      <c r="K995" s="315"/>
      <c r="L995" s="3"/>
      <c r="M995" s="3"/>
      <c r="N995" s="6"/>
      <c r="O995" s="6"/>
      <c r="P995" s="260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3"/>
      <c r="AF995" s="6"/>
      <c r="AG995" s="6"/>
      <c r="AH995" s="6"/>
      <c r="AI995" s="6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6"/>
      <c r="AY995" s="6"/>
    </row>
    <row r="996" spans="2:51" ht="15" customHeight="1" x14ac:dyDescent="0.25">
      <c r="B996" s="260"/>
      <c r="C996" s="260"/>
      <c r="D996" s="260"/>
      <c r="E996" s="260"/>
      <c r="F996" s="358"/>
      <c r="G996" s="358"/>
      <c r="H996" s="260"/>
      <c r="I996" s="260"/>
      <c r="J996" s="260"/>
      <c r="K996" s="315"/>
      <c r="L996" s="3"/>
      <c r="M996" s="3"/>
      <c r="N996" s="6"/>
      <c r="O996" s="6"/>
      <c r="P996" s="260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3"/>
      <c r="AF996" s="6"/>
      <c r="AG996" s="6"/>
      <c r="AH996" s="6"/>
      <c r="AI996" s="6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6"/>
      <c r="AY996" s="6"/>
    </row>
    <row r="997" spans="2:51" ht="15" customHeight="1" x14ac:dyDescent="0.25">
      <c r="B997" s="260"/>
      <c r="C997" s="260"/>
      <c r="D997" s="260"/>
      <c r="E997" s="260"/>
      <c r="F997" s="358"/>
      <c r="G997" s="358"/>
      <c r="H997" s="260"/>
      <c r="I997" s="260"/>
      <c r="J997" s="260"/>
      <c r="K997" s="315"/>
      <c r="L997" s="3"/>
      <c r="M997" s="3"/>
      <c r="N997" s="6"/>
      <c r="O997" s="6"/>
      <c r="P997" s="260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3"/>
      <c r="AF997" s="6"/>
      <c r="AG997" s="6"/>
      <c r="AH997" s="6"/>
      <c r="AI997" s="6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6"/>
      <c r="AY997" s="6"/>
    </row>
    <row r="998" spans="2:51" ht="15" customHeight="1" x14ac:dyDescent="0.25">
      <c r="B998" s="260"/>
      <c r="C998" s="260"/>
      <c r="D998" s="260"/>
      <c r="E998" s="260"/>
      <c r="F998" s="358"/>
      <c r="G998" s="358"/>
      <c r="H998" s="260"/>
      <c r="I998" s="260"/>
      <c r="J998" s="260"/>
      <c r="K998" s="315"/>
      <c r="L998" s="3"/>
      <c r="M998" s="3"/>
      <c r="N998" s="6"/>
      <c r="O998" s="6"/>
      <c r="P998" s="260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3"/>
      <c r="AF998" s="6"/>
      <c r="AG998" s="6"/>
      <c r="AH998" s="6"/>
      <c r="AI998" s="6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6"/>
      <c r="AY998" s="6"/>
    </row>
    <row r="999" spans="2:51" ht="15" customHeight="1" x14ac:dyDescent="0.25">
      <c r="B999" s="260"/>
      <c r="C999" s="260"/>
      <c r="D999" s="260"/>
      <c r="E999" s="260"/>
      <c r="F999" s="358"/>
      <c r="G999" s="358"/>
      <c r="H999" s="260"/>
      <c r="I999" s="260"/>
      <c r="J999" s="260"/>
      <c r="K999" s="315"/>
      <c r="L999" s="3"/>
      <c r="M999" s="3"/>
      <c r="N999" s="6"/>
      <c r="O999" s="6"/>
      <c r="P999" s="260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3"/>
      <c r="AF999" s="6"/>
      <c r="AG999" s="6"/>
      <c r="AH999" s="6"/>
      <c r="AI999" s="6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6"/>
      <c r="AY999" s="6"/>
    </row>
    <row r="1000" spans="2:51" ht="15" customHeight="1" x14ac:dyDescent="0.25">
      <c r="B1000" s="260"/>
      <c r="C1000" s="260"/>
      <c r="D1000" s="260"/>
      <c r="E1000" s="260"/>
      <c r="F1000" s="358"/>
      <c r="G1000" s="358"/>
      <c r="H1000" s="260"/>
      <c r="I1000" s="260"/>
      <c r="J1000" s="260"/>
      <c r="K1000" s="315"/>
      <c r="L1000" s="3"/>
      <c r="M1000" s="3"/>
      <c r="N1000" s="6"/>
      <c r="O1000" s="6"/>
      <c r="P1000" s="260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3"/>
      <c r="AF1000" s="6"/>
      <c r="AG1000" s="6"/>
      <c r="AH1000" s="6"/>
      <c r="AI1000" s="6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6"/>
      <c r="AY1000" s="6"/>
    </row>
    <row r="1001" spans="2:51" ht="15" customHeight="1" x14ac:dyDescent="0.25">
      <c r="B1001" s="260"/>
      <c r="C1001" s="260"/>
      <c r="D1001" s="260"/>
      <c r="E1001" s="260"/>
      <c r="F1001" s="358"/>
      <c r="G1001" s="358"/>
      <c r="H1001" s="260"/>
      <c r="I1001" s="260"/>
      <c r="J1001" s="260"/>
      <c r="K1001" s="315"/>
      <c r="L1001" s="3"/>
      <c r="M1001" s="3"/>
      <c r="N1001" s="6"/>
      <c r="O1001" s="6"/>
      <c r="P1001" s="260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3"/>
      <c r="AF1001" s="6"/>
      <c r="AG1001" s="6"/>
      <c r="AH1001" s="6"/>
      <c r="AI1001" s="6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6"/>
      <c r="AY1001" s="6"/>
    </row>
    <row r="1002" spans="2:51" ht="15" customHeight="1" x14ac:dyDescent="0.25">
      <c r="B1002" s="260"/>
      <c r="C1002" s="260"/>
      <c r="D1002" s="260"/>
      <c r="E1002" s="260"/>
      <c r="F1002" s="358"/>
      <c r="G1002" s="358"/>
      <c r="H1002" s="260"/>
      <c r="I1002" s="260"/>
      <c r="J1002" s="260"/>
      <c r="K1002" s="315"/>
      <c r="L1002" s="3"/>
      <c r="M1002" s="3"/>
      <c r="N1002" s="6"/>
      <c r="O1002" s="6"/>
      <c r="P1002" s="260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3"/>
      <c r="AF1002" s="6"/>
      <c r="AG1002" s="6"/>
      <c r="AH1002" s="6"/>
      <c r="AI1002" s="6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6"/>
      <c r="AY1002" s="6"/>
    </row>
    <row r="1003" spans="2:51" ht="15" customHeight="1" x14ac:dyDescent="0.25">
      <c r="B1003" s="260"/>
      <c r="C1003" s="260"/>
      <c r="D1003" s="260"/>
      <c r="E1003" s="260"/>
      <c r="F1003" s="358"/>
      <c r="G1003" s="358"/>
      <c r="H1003" s="260"/>
      <c r="I1003" s="260"/>
      <c r="J1003" s="260"/>
      <c r="K1003" s="315"/>
      <c r="L1003" s="3"/>
      <c r="M1003" s="3"/>
      <c r="N1003" s="6"/>
      <c r="O1003" s="6"/>
      <c r="P1003" s="260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3"/>
      <c r="AF1003" s="6"/>
      <c r="AG1003" s="6"/>
      <c r="AH1003" s="6"/>
      <c r="AI1003" s="6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6"/>
      <c r="AY1003" s="6"/>
    </row>
    <row r="1004" spans="2:51" ht="15" customHeight="1" x14ac:dyDescent="0.25">
      <c r="B1004" s="260"/>
      <c r="C1004" s="260"/>
      <c r="D1004" s="260"/>
      <c r="E1004" s="260"/>
      <c r="F1004" s="358"/>
      <c r="G1004" s="358"/>
      <c r="H1004" s="260"/>
      <c r="I1004" s="260"/>
      <c r="J1004" s="260"/>
      <c r="K1004" s="315"/>
      <c r="L1004" s="3"/>
      <c r="M1004" s="3"/>
      <c r="N1004" s="6"/>
      <c r="O1004" s="6"/>
      <c r="P1004" s="260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3"/>
      <c r="AF1004" s="6"/>
      <c r="AG1004" s="6"/>
      <c r="AH1004" s="6"/>
      <c r="AI1004" s="6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6"/>
      <c r="AY1004" s="6"/>
    </row>
    <row r="1005" spans="2:51" ht="15" customHeight="1" x14ac:dyDescent="0.25">
      <c r="B1005" s="260"/>
      <c r="C1005" s="260"/>
      <c r="D1005" s="260"/>
      <c r="E1005" s="260"/>
      <c r="F1005" s="358"/>
      <c r="G1005" s="358"/>
      <c r="H1005" s="260"/>
      <c r="I1005" s="260"/>
      <c r="J1005" s="260"/>
      <c r="K1005" s="315"/>
      <c r="L1005" s="3"/>
      <c r="M1005" s="3"/>
      <c r="N1005" s="6"/>
      <c r="O1005" s="6"/>
      <c r="P1005" s="260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3"/>
      <c r="AF1005" s="6"/>
      <c r="AG1005" s="6"/>
      <c r="AH1005" s="6"/>
      <c r="AI1005" s="6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6"/>
      <c r="AY1005" s="6"/>
    </row>
    <row r="1006" spans="2:51" ht="15" customHeight="1" x14ac:dyDescent="0.25">
      <c r="B1006" s="260"/>
      <c r="C1006" s="260"/>
      <c r="D1006" s="260"/>
      <c r="E1006" s="260"/>
      <c r="F1006" s="358"/>
      <c r="G1006" s="358"/>
      <c r="H1006" s="260"/>
      <c r="I1006" s="260"/>
      <c r="J1006" s="260"/>
      <c r="K1006" s="315"/>
      <c r="L1006" s="3"/>
      <c r="M1006" s="3"/>
      <c r="N1006" s="6"/>
      <c r="O1006" s="6"/>
      <c r="P1006" s="260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3"/>
      <c r="AF1006" s="6"/>
      <c r="AG1006" s="6"/>
      <c r="AH1006" s="6"/>
      <c r="AI1006" s="6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6"/>
      <c r="AY1006" s="6"/>
    </row>
    <row r="1007" spans="2:51" ht="15" customHeight="1" x14ac:dyDescent="0.25">
      <c r="B1007" s="260"/>
      <c r="C1007" s="260"/>
      <c r="D1007" s="260"/>
      <c r="E1007" s="260"/>
      <c r="F1007" s="358"/>
      <c r="G1007" s="358"/>
      <c r="H1007" s="260"/>
      <c r="I1007" s="260"/>
      <c r="J1007" s="260"/>
      <c r="K1007" s="315"/>
      <c r="L1007" s="3"/>
      <c r="M1007" s="3"/>
      <c r="N1007" s="6"/>
      <c r="O1007" s="6"/>
      <c r="P1007" s="260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3"/>
      <c r="AF1007" s="6"/>
      <c r="AG1007" s="6"/>
      <c r="AH1007" s="6"/>
      <c r="AI1007" s="6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6"/>
      <c r="AY1007" s="6"/>
    </row>
    <row r="1008" spans="2:51" ht="15" customHeight="1" x14ac:dyDescent="0.25">
      <c r="B1008" s="260"/>
      <c r="C1008" s="260"/>
      <c r="D1008" s="260"/>
      <c r="E1008" s="260"/>
      <c r="F1008" s="358"/>
      <c r="G1008" s="358"/>
      <c r="H1008" s="260"/>
      <c r="I1008" s="260"/>
      <c r="J1008" s="260"/>
      <c r="K1008" s="315"/>
      <c r="L1008" s="3"/>
      <c r="M1008" s="3"/>
      <c r="N1008" s="6"/>
      <c r="O1008" s="6"/>
      <c r="P1008" s="260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3"/>
      <c r="AF1008" s="6"/>
      <c r="AG1008" s="6"/>
      <c r="AH1008" s="6"/>
      <c r="AI1008" s="6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6"/>
      <c r="AY1008" s="6"/>
    </row>
    <row r="1009" spans="2:51" ht="15" customHeight="1" x14ac:dyDescent="0.25">
      <c r="B1009" s="260"/>
      <c r="C1009" s="260"/>
      <c r="D1009" s="260"/>
      <c r="E1009" s="260"/>
      <c r="F1009" s="358"/>
      <c r="G1009" s="358"/>
      <c r="H1009" s="260"/>
      <c r="I1009" s="260"/>
      <c r="J1009" s="260"/>
      <c r="K1009" s="315"/>
      <c r="L1009" s="3"/>
      <c r="M1009" s="3"/>
      <c r="N1009" s="6"/>
      <c r="O1009" s="6"/>
      <c r="P1009" s="260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3"/>
      <c r="AF1009" s="6"/>
      <c r="AG1009" s="6"/>
      <c r="AH1009" s="6"/>
      <c r="AI1009" s="6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6"/>
      <c r="AY1009" s="6"/>
    </row>
    <row r="1010" spans="2:51" ht="15" customHeight="1" x14ac:dyDescent="0.25">
      <c r="B1010" s="260"/>
      <c r="C1010" s="260"/>
      <c r="D1010" s="260"/>
      <c r="E1010" s="260"/>
      <c r="F1010" s="358"/>
      <c r="G1010" s="358"/>
      <c r="H1010" s="260"/>
      <c r="I1010" s="260"/>
      <c r="J1010" s="260"/>
      <c r="K1010" s="315"/>
      <c r="L1010" s="3"/>
      <c r="M1010" s="3"/>
      <c r="N1010" s="6"/>
      <c r="O1010" s="6"/>
      <c r="P1010" s="260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3"/>
      <c r="AF1010" s="6"/>
      <c r="AG1010" s="6"/>
      <c r="AH1010" s="6"/>
      <c r="AI1010" s="6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6"/>
      <c r="AY1010" s="6"/>
    </row>
    <row r="1011" spans="2:51" ht="15" customHeight="1" x14ac:dyDescent="0.25">
      <c r="B1011" s="260"/>
      <c r="C1011" s="260"/>
      <c r="D1011" s="260"/>
      <c r="E1011" s="260"/>
      <c r="F1011" s="358"/>
      <c r="G1011" s="358"/>
      <c r="H1011" s="260"/>
      <c r="I1011" s="260"/>
      <c r="J1011" s="260"/>
      <c r="K1011" s="315"/>
      <c r="L1011" s="3"/>
      <c r="M1011" s="3"/>
      <c r="N1011" s="6"/>
      <c r="O1011" s="6"/>
      <c r="P1011" s="260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3"/>
      <c r="AF1011" s="6"/>
      <c r="AG1011" s="6"/>
      <c r="AH1011" s="6"/>
      <c r="AI1011" s="6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6"/>
      <c r="AY1011" s="6"/>
    </row>
    <row r="1012" spans="2:51" ht="15" customHeight="1" x14ac:dyDescent="0.25">
      <c r="B1012" s="260"/>
      <c r="C1012" s="260"/>
      <c r="D1012" s="260"/>
      <c r="E1012" s="260"/>
      <c r="F1012" s="358"/>
      <c r="G1012" s="358"/>
      <c r="H1012" s="260"/>
      <c r="I1012" s="260"/>
      <c r="J1012" s="260"/>
      <c r="K1012" s="315"/>
      <c r="L1012" s="3"/>
      <c r="M1012" s="3"/>
      <c r="N1012" s="6"/>
      <c r="O1012" s="6"/>
      <c r="P1012" s="260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3"/>
      <c r="AF1012" s="6"/>
      <c r="AG1012" s="6"/>
      <c r="AH1012" s="6"/>
      <c r="AI1012" s="6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6"/>
      <c r="AY1012" s="6"/>
    </row>
    <row r="1013" spans="2:51" ht="15" customHeight="1" x14ac:dyDescent="0.25">
      <c r="B1013" s="260"/>
      <c r="C1013" s="260"/>
      <c r="D1013" s="260"/>
      <c r="E1013" s="260"/>
      <c r="F1013" s="358"/>
      <c r="G1013" s="358"/>
      <c r="H1013" s="260"/>
      <c r="I1013" s="260"/>
      <c r="J1013" s="260"/>
      <c r="K1013" s="315"/>
      <c r="L1013" s="3"/>
      <c r="M1013" s="3"/>
      <c r="N1013" s="6"/>
      <c r="O1013" s="6"/>
      <c r="P1013" s="260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3"/>
      <c r="AF1013" s="6"/>
      <c r="AG1013" s="6"/>
      <c r="AH1013" s="6"/>
      <c r="AI1013" s="6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6"/>
      <c r="AY1013" s="6"/>
    </row>
    <row r="1014" spans="2:51" ht="15" customHeight="1" x14ac:dyDescent="0.25">
      <c r="B1014" s="260"/>
      <c r="C1014" s="260"/>
      <c r="D1014" s="260"/>
      <c r="E1014" s="260"/>
      <c r="F1014" s="358"/>
      <c r="G1014" s="358"/>
      <c r="H1014" s="260"/>
      <c r="I1014" s="260"/>
      <c r="J1014" s="260"/>
      <c r="K1014" s="315"/>
      <c r="L1014" s="3"/>
      <c r="M1014" s="3"/>
      <c r="N1014" s="6"/>
      <c r="O1014" s="6"/>
      <c r="P1014" s="260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3"/>
      <c r="AF1014" s="6"/>
      <c r="AG1014" s="6"/>
      <c r="AH1014" s="6"/>
      <c r="AI1014" s="6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6"/>
      <c r="AY1014" s="6"/>
    </row>
    <row r="1015" spans="2:51" ht="15" customHeight="1" x14ac:dyDescent="0.25">
      <c r="B1015" s="260"/>
      <c r="C1015" s="260"/>
      <c r="D1015" s="260"/>
      <c r="E1015" s="260"/>
      <c r="F1015" s="358"/>
      <c r="G1015" s="358"/>
      <c r="H1015" s="260"/>
      <c r="I1015" s="260"/>
      <c r="J1015" s="260"/>
      <c r="K1015" s="315"/>
      <c r="L1015" s="3"/>
      <c r="M1015" s="3"/>
      <c r="N1015" s="6"/>
      <c r="O1015" s="6"/>
      <c r="P1015" s="260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3"/>
      <c r="AF1015" s="6"/>
      <c r="AG1015" s="6"/>
      <c r="AH1015" s="6"/>
      <c r="AI1015" s="6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6"/>
      <c r="AY1015" s="6"/>
    </row>
    <row r="1016" spans="2:51" ht="15" customHeight="1" x14ac:dyDescent="0.25">
      <c r="B1016" s="260"/>
      <c r="C1016" s="260"/>
      <c r="D1016" s="260"/>
      <c r="E1016" s="260"/>
      <c r="F1016" s="358"/>
      <c r="G1016" s="358"/>
      <c r="H1016" s="260"/>
      <c r="I1016" s="260"/>
      <c r="J1016" s="260"/>
      <c r="K1016" s="315"/>
      <c r="L1016" s="3"/>
      <c r="M1016" s="3"/>
      <c r="N1016" s="6"/>
      <c r="O1016" s="6"/>
      <c r="P1016" s="260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3"/>
      <c r="AF1016" s="6"/>
      <c r="AG1016" s="6"/>
      <c r="AH1016" s="6"/>
      <c r="AI1016" s="6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6"/>
      <c r="AY1016" s="6"/>
    </row>
    <row r="1017" spans="2:51" ht="15" customHeight="1" x14ac:dyDescent="0.25">
      <c r="B1017" s="260"/>
      <c r="C1017" s="260"/>
      <c r="D1017" s="260"/>
      <c r="E1017" s="260"/>
      <c r="F1017" s="358"/>
      <c r="G1017" s="358"/>
      <c r="H1017" s="260"/>
      <c r="I1017" s="260"/>
      <c r="J1017" s="260"/>
      <c r="K1017" s="315"/>
      <c r="L1017" s="3"/>
      <c r="M1017" s="3"/>
      <c r="N1017" s="6"/>
      <c r="O1017" s="6"/>
      <c r="P1017" s="260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3"/>
      <c r="AF1017" s="6"/>
      <c r="AG1017" s="6"/>
      <c r="AH1017" s="6"/>
      <c r="AI1017" s="6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6"/>
      <c r="AY1017" s="6"/>
    </row>
    <row r="1018" spans="2:51" ht="15" customHeight="1" x14ac:dyDescent="0.25">
      <c r="B1018" s="260"/>
      <c r="C1018" s="260"/>
      <c r="D1018" s="260"/>
      <c r="E1018" s="260"/>
      <c r="F1018" s="358"/>
      <c r="G1018" s="358"/>
      <c r="H1018" s="260"/>
      <c r="I1018" s="260"/>
      <c r="J1018" s="260"/>
      <c r="K1018" s="315"/>
      <c r="L1018" s="3"/>
      <c r="M1018" s="3"/>
      <c r="N1018" s="6"/>
      <c r="O1018" s="6"/>
      <c r="P1018" s="260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3"/>
      <c r="AF1018" s="6"/>
      <c r="AG1018" s="6"/>
      <c r="AH1018" s="6"/>
      <c r="AI1018" s="6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6"/>
      <c r="AX1018" s="6"/>
      <c r="AY1018" s="6"/>
    </row>
    <row r="1019" spans="2:51" ht="15" customHeight="1" x14ac:dyDescent="0.25">
      <c r="B1019" s="260"/>
      <c r="C1019" s="260"/>
      <c r="D1019" s="260"/>
      <c r="E1019" s="260"/>
      <c r="F1019" s="358"/>
      <c r="G1019" s="358"/>
      <c r="H1019" s="260"/>
      <c r="I1019" s="260"/>
      <c r="J1019" s="260"/>
      <c r="K1019" s="315"/>
      <c r="L1019" s="3"/>
      <c r="M1019" s="3"/>
      <c r="N1019" s="6"/>
      <c r="O1019" s="6"/>
      <c r="P1019" s="260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3"/>
      <c r="AF1019" s="6"/>
      <c r="AG1019" s="6"/>
      <c r="AH1019" s="6"/>
      <c r="AI1019" s="6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6"/>
      <c r="AX1019" s="6"/>
      <c r="AY1019" s="6"/>
    </row>
    <row r="1020" spans="2:51" ht="15" customHeight="1" x14ac:dyDescent="0.25">
      <c r="B1020" s="260"/>
      <c r="C1020" s="260"/>
      <c r="D1020" s="260"/>
      <c r="E1020" s="260"/>
      <c r="F1020" s="358"/>
      <c r="G1020" s="358"/>
      <c r="H1020" s="260"/>
      <c r="I1020" s="260"/>
      <c r="J1020" s="260"/>
      <c r="K1020" s="315"/>
      <c r="L1020" s="3"/>
      <c r="M1020" s="3"/>
      <c r="N1020" s="6"/>
      <c r="O1020" s="6"/>
      <c r="P1020" s="260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3"/>
      <c r="AF1020" s="6"/>
      <c r="AG1020" s="6"/>
      <c r="AH1020" s="6"/>
      <c r="AI1020" s="6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6"/>
      <c r="AX1020" s="6"/>
      <c r="AY1020" s="6"/>
    </row>
    <row r="1021" spans="2:51" ht="15" customHeight="1" x14ac:dyDescent="0.25">
      <c r="B1021" s="260"/>
      <c r="C1021" s="260"/>
      <c r="D1021" s="260"/>
      <c r="E1021" s="260"/>
      <c r="F1021" s="358"/>
      <c r="G1021" s="358"/>
      <c r="H1021" s="260"/>
      <c r="I1021" s="260"/>
      <c r="J1021" s="260"/>
      <c r="K1021" s="315"/>
      <c r="L1021" s="3"/>
      <c r="M1021" s="3"/>
      <c r="N1021" s="6"/>
      <c r="O1021" s="6"/>
      <c r="P1021" s="260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3"/>
      <c r="AF1021" s="6"/>
      <c r="AG1021" s="6"/>
      <c r="AH1021" s="6"/>
      <c r="AI1021" s="6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6"/>
      <c r="AX1021" s="6"/>
      <c r="AY1021" s="6"/>
    </row>
    <row r="1022" spans="2:51" ht="15" customHeight="1" x14ac:dyDescent="0.25">
      <c r="B1022" s="260"/>
      <c r="C1022" s="260"/>
      <c r="D1022" s="260"/>
      <c r="E1022" s="260"/>
      <c r="F1022" s="358"/>
      <c r="G1022" s="358"/>
      <c r="H1022" s="260"/>
      <c r="I1022" s="260"/>
      <c r="J1022" s="260"/>
      <c r="K1022" s="315"/>
      <c r="L1022" s="3"/>
      <c r="M1022" s="3"/>
      <c r="N1022" s="6"/>
      <c r="O1022" s="6"/>
      <c r="P1022" s="260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3"/>
      <c r="AF1022" s="6"/>
      <c r="AG1022" s="6"/>
      <c r="AH1022" s="6"/>
      <c r="AI1022" s="6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6"/>
      <c r="AX1022" s="6"/>
      <c r="AY1022" s="6"/>
    </row>
    <row r="1023" spans="2:51" ht="15" customHeight="1" x14ac:dyDescent="0.25">
      <c r="B1023" s="260"/>
      <c r="C1023" s="260"/>
      <c r="D1023" s="260"/>
      <c r="E1023" s="260"/>
      <c r="F1023" s="358"/>
      <c r="G1023" s="358"/>
      <c r="H1023" s="260"/>
      <c r="I1023" s="260"/>
      <c r="J1023" s="260"/>
      <c r="K1023" s="315"/>
      <c r="L1023" s="3"/>
      <c r="M1023" s="3"/>
      <c r="N1023" s="6"/>
      <c r="O1023" s="6"/>
      <c r="P1023" s="260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3"/>
      <c r="AF1023" s="6"/>
      <c r="AG1023" s="6"/>
      <c r="AH1023" s="6"/>
      <c r="AI1023" s="6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6"/>
      <c r="AX1023" s="6"/>
      <c r="AY1023" s="6"/>
    </row>
    <row r="1024" spans="2:51" ht="15" customHeight="1" x14ac:dyDescent="0.25">
      <c r="B1024" s="260"/>
      <c r="C1024" s="260"/>
      <c r="D1024" s="260"/>
      <c r="E1024" s="260"/>
      <c r="F1024" s="358"/>
      <c r="G1024" s="358"/>
      <c r="H1024" s="260"/>
      <c r="I1024" s="260"/>
      <c r="J1024" s="260"/>
      <c r="K1024" s="315"/>
      <c r="L1024" s="3"/>
      <c r="M1024" s="3"/>
      <c r="N1024" s="6"/>
      <c r="O1024" s="6"/>
      <c r="P1024" s="260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3"/>
      <c r="AF1024" s="6"/>
      <c r="AG1024" s="6"/>
      <c r="AH1024" s="6"/>
      <c r="AI1024" s="6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6"/>
      <c r="AX1024" s="6"/>
      <c r="AY1024" s="6"/>
    </row>
    <row r="1025" spans="2:51" ht="15" customHeight="1" x14ac:dyDescent="0.25">
      <c r="B1025" s="260"/>
      <c r="C1025" s="260"/>
      <c r="D1025" s="260"/>
      <c r="E1025" s="260"/>
      <c r="F1025" s="358"/>
      <c r="G1025" s="261"/>
      <c r="H1025" s="260"/>
      <c r="I1025" s="260"/>
      <c r="J1025" s="260"/>
      <c r="K1025" s="315"/>
      <c r="L1025" s="3"/>
      <c r="M1025" s="3"/>
      <c r="N1025" s="6"/>
      <c r="O1025" s="6"/>
      <c r="P1025" s="260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3"/>
      <c r="AF1025" s="6"/>
      <c r="AG1025" s="6"/>
      <c r="AH1025" s="6"/>
      <c r="AI1025" s="6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6"/>
      <c r="AX1025" s="6"/>
      <c r="AY1025" s="6"/>
    </row>
    <row r="1026" spans="2:51" ht="15" customHeight="1" x14ac:dyDescent="0.25">
      <c r="B1026" s="260"/>
      <c r="C1026" s="260"/>
      <c r="D1026" s="260"/>
      <c r="E1026" s="260"/>
      <c r="F1026" s="358"/>
      <c r="G1026" s="261"/>
      <c r="H1026" s="260"/>
      <c r="I1026" s="260"/>
      <c r="J1026" s="260"/>
      <c r="K1026" s="315"/>
      <c r="L1026" s="3"/>
      <c r="M1026" s="3"/>
      <c r="N1026" s="6"/>
      <c r="O1026" s="6"/>
      <c r="P1026" s="260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3"/>
      <c r="AF1026" s="6"/>
      <c r="AG1026" s="6"/>
      <c r="AH1026" s="6"/>
      <c r="AI1026" s="6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6"/>
      <c r="AX1026" s="6"/>
      <c r="AY1026" s="6"/>
    </row>
    <row r="1027" spans="2:51" ht="15" customHeight="1" x14ac:dyDescent="0.25">
      <c r="B1027" s="260"/>
      <c r="C1027" s="260"/>
      <c r="D1027" s="260"/>
      <c r="E1027" s="260"/>
      <c r="F1027" s="358"/>
      <c r="G1027" s="261"/>
      <c r="H1027" s="260"/>
      <c r="I1027" s="260"/>
      <c r="J1027" s="260"/>
      <c r="K1027" s="315"/>
      <c r="L1027" s="3"/>
      <c r="M1027" s="3"/>
      <c r="N1027" s="6"/>
      <c r="O1027" s="6"/>
      <c r="P1027" s="260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3"/>
      <c r="AF1027" s="6"/>
      <c r="AG1027" s="6"/>
      <c r="AH1027" s="6"/>
      <c r="AI1027" s="6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6"/>
      <c r="AX1027" s="6"/>
      <c r="AY1027" s="6"/>
    </row>
    <row r="1028" spans="2:51" ht="15" customHeight="1" x14ac:dyDescent="0.25">
      <c r="B1028" s="260"/>
      <c r="C1028" s="260"/>
      <c r="D1028" s="260"/>
      <c r="E1028" s="260"/>
      <c r="F1028" s="358"/>
      <c r="G1028" s="261"/>
      <c r="H1028" s="260"/>
      <c r="I1028" s="260"/>
      <c r="J1028" s="260"/>
      <c r="K1028" s="315"/>
      <c r="L1028" s="3"/>
      <c r="M1028" s="3"/>
      <c r="N1028" s="6"/>
      <c r="O1028" s="6"/>
      <c r="P1028" s="260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3"/>
      <c r="AF1028" s="6"/>
      <c r="AG1028" s="6"/>
      <c r="AH1028" s="6"/>
      <c r="AI1028" s="6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6"/>
      <c r="AX1028" s="6"/>
      <c r="AY1028" s="6"/>
    </row>
    <row r="1029" spans="2:51" ht="15" customHeight="1" x14ac:dyDescent="0.25">
      <c r="B1029" s="260"/>
      <c r="C1029" s="260"/>
      <c r="D1029" s="260"/>
      <c r="E1029" s="260"/>
      <c r="F1029" s="358"/>
      <c r="G1029" s="261"/>
      <c r="H1029" s="260"/>
      <c r="I1029" s="260"/>
      <c r="J1029" s="260"/>
      <c r="K1029" s="315"/>
      <c r="L1029" s="3"/>
      <c r="M1029" s="3"/>
      <c r="N1029" s="6"/>
      <c r="O1029" s="6"/>
      <c r="P1029" s="260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3"/>
      <c r="AF1029" s="6"/>
      <c r="AG1029" s="6"/>
      <c r="AH1029" s="6"/>
      <c r="AI1029" s="6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6"/>
      <c r="AX1029" s="6"/>
      <c r="AY1029" s="6"/>
    </row>
    <row r="1030" spans="2:51" ht="15" customHeight="1" x14ac:dyDescent="0.25">
      <c r="B1030" s="260"/>
      <c r="C1030" s="260"/>
      <c r="D1030" s="260"/>
      <c r="E1030" s="260"/>
      <c r="F1030" s="358"/>
      <c r="G1030" s="261"/>
      <c r="H1030" s="260"/>
      <c r="I1030" s="260"/>
      <c r="J1030" s="260"/>
      <c r="K1030" s="315"/>
      <c r="L1030" s="3"/>
      <c r="M1030" s="3"/>
      <c r="N1030" s="6"/>
      <c r="O1030" s="6"/>
      <c r="P1030" s="260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3"/>
      <c r="AF1030" s="6"/>
      <c r="AG1030" s="6"/>
      <c r="AH1030" s="6"/>
      <c r="AI1030" s="6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6"/>
      <c r="AX1030" s="6"/>
      <c r="AY1030" s="6"/>
    </row>
    <row r="1031" spans="2:51" ht="15" customHeight="1" x14ac:dyDescent="0.25">
      <c r="B1031" s="260"/>
      <c r="C1031" s="260"/>
      <c r="D1031" s="260"/>
      <c r="E1031" s="260"/>
      <c r="F1031" s="358"/>
      <c r="G1031" s="261"/>
      <c r="H1031" s="260"/>
      <c r="I1031" s="260"/>
      <c r="J1031" s="260"/>
      <c r="K1031" s="315"/>
      <c r="L1031" s="3"/>
      <c r="M1031" s="3"/>
      <c r="N1031" s="6"/>
      <c r="O1031" s="6"/>
      <c r="P1031" s="260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3"/>
      <c r="AF1031" s="6"/>
      <c r="AG1031" s="6"/>
      <c r="AH1031" s="6"/>
      <c r="AI1031" s="6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6"/>
      <c r="AX1031" s="6"/>
      <c r="AY1031" s="6"/>
    </row>
    <row r="1032" spans="2:51" ht="15" customHeight="1" x14ac:dyDescent="0.25">
      <c r="B1032" s="260"/>
      <c r="C1032" s="260"/>
      <c r="D1032" s="260"/>
      <c r="E1032" s="260"/>
      <c r="F1032" s="358"/>
      <c r="G1032" s="261"/>
      <c r="H1032" s="260"/>
      <c r="I1032" s="260"/>
      <c r="J1032" s="260"/>
      <c r="K1032" s="315"/>
      <c r="L1032" s="3"/>
      <c r="M1032" s="3"/>
      <c r="N1032" s="6"/>
      <c r="O1032" s="6"/>
      <c r="P1032" s="260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3"/>
      <c r="AF1032" s="6"/>
      <c r="AG1032" s="6"/>
      <c r="AH1032" s="6"/>
      <c r="AI1032" s="6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6"/>
      <c r="AX1032" s="6"/>
      <c r="AY1032" s="6"/>
    </row>
    <row r="1033" spans="2:51" ht="15" customHeight="1" x14ac:dyDescent="0.25">
      <c r="B1033" s="260"/>
      <c r="C1033" s="260"/>
      <c r="D1033" s="260"/>
      <c r="E1033" s="260"/>
      <c r="F1033" s="358"/>
      <c r="G1033" s="261"/>
      <c r="H1033" s="260"/>
      <c r="I1033" s="260"/>
      <c r="J1033" s="260"/>
      <c r="K1033" s="315"/>
      <c r="L1033" s="3"/>
      <c r="M1033" s="3"/>
      <c r="N1033" s="6"/>
      <c r="O1033" s="6"/>
      <c r="P1033" s="260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3"/>
      <c r="AF1033" s="6"/>
      <c r="AG1033" s="6"/>
      <c r="AH1033" s="6"/>
      <c r="AI1033" s="6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6"/>
      <c r="AX1033" s="6"/>
      <c r="AY1033" s="6"/>
    </row>
    <row r="1034" spans="2:51" ht="15" customHeight="1" x14ac:dyDescent="0.25">
      <c r="B1034" s="260"/>
      <c r="C1034" s="260"/>
      <c r="D1034" s="260"/>
      <c r="E1034" s="260"/>
      <c r="F1034" s="358"/>
      <c r="G1034" s="261"/>
      <c r="H1034" s="260"/>
      <c r="I1034" s="260"/>
      <c r="J1034" s="260"/>
      <c r="K1034" s="315"/>
      <c r="L1034" s="3"/>
      <c r="M1034" s="3"/>
      <c r="N1034" s="6"/>
      <c r="O1034" s="6"/>
      <c r="P1034" s="260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3"/>
      <c r="AF1034" s="6"/>
      <c r="AG1034" s="6"/>
      <c r="AH1034" s="6"/>
      <c r="AI1034" s="6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6"/>
      <c r="AX1034" s="6"/>
      <c r="AY1034" s="6"/>
    </row>
    <row r="1035" spans="2:51" ht="15" customHeight="1" x14ac:dyDescent="0.25">
      <c r="B1035" s="260"/>
      <c r="C1035" s="260"/>
      <c r="D1035" s="260"/>
      <c r="E1035" s="260"/>
      <c r="F1035" s="358"/>
      <c r="G1035" s="261"/>
      <c r="H1035" s="260"/>
      <c r="I1035" s="260"/>
      <c r="J1035" s="260"/>
      <c r="K1035" s="315"/>
      <c r="L1035" s="3"/>
      <c r="M1035" s="3"/>
      <c r="N1035" s="6"/>
      <c r="O1035" s="6"/>
      <c r="P1035" s="260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3"/>
      <c r="AF1035" s="6"/>
      <c r="AG1035" s="6"/>
      <c r="AH1035" s="6"/>
      <c r="AI1035" s="6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6"/>
      <c r="AX1035" s="6"/>
      <c r="AY1035" s="6"/>
    </row>
    <row r="1036" spans="2:51" ht="15" customHeight="1" x14ac:dyDescent="0.25">
      <c r="B1036" s="260"/>
      <c r="C1036" s="260"/>
      <c r="D1036" s="260"/>
      <c r="E1036" s="260"/>
      <c r="F1036" s="358"/>
      <c r="G1036" s="261"/>
      <c r="H1036" s="260"/>
      <c r="I1036" s="260"/>
      <c r="J1036" s="260"/>
      <c r="K1036" s="315"/>
      <c r="L1036" s="3"/>
      <c r="M1036" s="3"/>
      <c r="N1036" s="6"/>
      <c r="O1036" s="6"/>
      <c r="P1036" s="260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3"/>
      <c r="AF1036" s="6"/>
      <c r="AG1036" s="6"/>
      <c r="AH1036" s="6"/>
      <c r="AI1036" s="6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6"/>
      <c r="AX1036" s="6"/>
      <c r="AY1036" s="6"/>
    </row>
    <row r="1037" spans="2:51" ht="15" customHeight="1" x14ac:dyDescent="0.25">
      <c r="B1037" s="260"/>
      <c r="C1037" s="260"/>
      <c r="D1037" s="260"/>
      <c r="E1037" s="260"/>
      <c r="F1037" s="358"/>
      <c r="G1037" s="261"/>
      <c r="H1037" s="260"/>
      <c r="I1037" s="260"/>
      <c r="J1037" s="260"/>
      <c r="K1037" s="315"/>
      <c r="L1037" s="3"/>
      <c r="M1037" s="3"/>
      <c r="N1037" s="6"/>
      <c r="O1037" s="6"/>
      <c r="P1037" s="260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3"/>
      <c r="AF1037" s="6"/>
      <c r="AG1037" s="6"/>
      <c r="AH1037" s="6"/>
      <c r="AI1037" s="6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6"/>
      <c r="AX1037" s="6"/>
      <c r="AY1037" s="6"/>
    </row>
    <row r="1038" spans="2:51" ht="15" customHeight="1" x14ac:dyDescent="0.25">
      <c r="B1038" s="260"/>
      <c r="C1038" s="260"/>
      <c r="D1038" s="260"/>
      <c r="E1038" s="260"/>
      <c r="F1038" s="358"/>
      <c r="G1038" s="261"/>
      <c r="H1038" s="260"/>
      <c r="I1038" s="260"/>
      <c r="J1038" s="260"/>
      <c r="K1038" s="315"/>
      <c r="L1038" s="3"/>
      <c r="M1038" s="3"/>
      <c r="N1038" s="6"/>
      <c r="O1038" s="6"/>
      <c r="P1038" s="260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3"/>
      <c r="AF1038" s="6"/>
      <c r="AG1038" s="6"/>
      <c r="AH1038" s="6"/>
      <c r="AI1038" s="6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6"/>
      <c r="AX1038" s="6"/>
      <c r="AY1038" s="6"/>
    </row>
    <row r="1039" spans="2:51" ht="15" customHeight="1" x14ac:dyDescent="0.25">
      <c r="B1039" s="260"/>
      <c r="C1039" s="260"/>
      <c r="D1039" s="260"/>
      <c r="E1039" s="260"/>
      <c r="F1039" s="358"/>
      <c r="G1039" s="261"/>
      <c r="H1039" s="260"/>
      <c r="I1039" s="260"/>
      <c r="J1039" s="260"/>
      <c r="K1039" s="315"/>
      <c r="L1039" s="3"/>
      <c r="M1039" s="3"/>
      <c r="N1039" s="6"/>
      <c r="O1039" s="6"/>
      <c r="P1039" s="260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3"/>
      <c r="AF1039" s="6"/>
      <c r="AG1039" s="6"/>
      <c r="AH1039" s="6"/>
      <c r="AI1039" s="6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6"/>
      <c r="AX1039" s="6"/>
      <c r="AY1039" s="6"/>
    </row>
    <row r="1040" spans="2:51" ht="15" customHeight="1" x14ac:dyDescent="0.25">
      <c r="B1040" s="260"/>
      <c r="C1040" s="260"/>
      <c r="D1040" s="260"/>
      <c r="E1040" s="260"/>
      <c r="F1040" s="358"/>
      <c r="G1040" s="261"/>
      <c r="H1040" s="260"/>
      <c r="I1040" s="260"/>
      <c r="J1040" s="260"/>
      <c r="K1040" s="315"/>
      <c r="L1040" s="3"/>
      <c r="M1040" s="3"/>
      <c r="N1040" s="6"/>
      <c r="O1040" s="6"/>
      <c r="P1040" s="260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3"/>
      <c r="AF1040" s="6"/>
      <c r="AG1040" s="6"/>
      <c r="AH1040" s="6"/>
      <c r="AI1040" s="6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6"/>
      <c r="AX1040" s="6"/>
      <c r="AY1040" s="6"/>
    </row>
    <row r="1041" spans="2:51" ht="15" customHeight="1" x14ac:dyDescent="0.25">
      <c r="B1041" s="260"/>
      <c r="C1041" s="260"/>
      <c r="D1041" s="260"/>
      <c r="E1041" s="260"/>
      <c r="F1041" s="358"/>
      <c r="G1041" s="261"/>
      <c r="H1041" s="260"/>
      <c r="I1041" s="260"/>
      <c r="J1041" s="260"/>
      <c r="K1041" s="315"/>
      <c r="L1041" s="3"/>
      <c r="M1041" s="3"/>
      <c r="N1041" s="6"/>
      <c r="O1041" s="6"/>
      <c r="P1041" s="260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3"/>
      <c r="AF1041" s="6"/>
      <c r="AG1041" s="6"/>
      <c r="AH1041" s="6"/>
      <c r="AI1041" s="6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6"/>
      <c r="AX1041" s="6"/>
      <c r="AY1041" s="6"/>
    </row>
    <row r="1042" spans="2:51" ht="15" customHeight="1" x14ac:dyDescent="0.25">
      <c r="B1042" s="260"/>
      <c r="C1042" s="260"/>
      <c r="D1042" s="260"/>
      <c r="E1042" s="260"/>
      <c r="F1042" s="358"/>
      <c r="G1042" s="261"/>
      <c r="H1042" s="260"/>
      <c r="I1042" s="260"/>
      <c r="J1042" s="260"/>
      <c r="K1042" s="315"/>
      <c r="L1042" s="3"/>
      <c r="M1042" s="3"/>
      <c r="N1042" s="6"/>
      <c r="O1042" s="6"/>
      <c r="P1042" s="260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3"/>
      <c r="AF1042" s="6"/>
      <c r="AG1042" s="6"/>
      <c r="AH1042" s="6"/>
      <c r="AI1042" s="6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6"/>
      <c r="AX1042" s="6"/>
      <c r="AY1042" s="6"/>
    </row>
    <row r="1043" spans="2:51" ht="15" customHeight="1" x14ac:dyDescent="0.25">
      <c r="B1043" s="260"/>
      <c r="C1043" s="260"/>
      <c r="D1043" s="260"/>
      <c r="E1043" s="260"/>
      <c r="F1043" s="358"/>
      <c r="G1043" s="261"/>
      <c r="H1043" s="260"/>
      <c r="I1043" s="260"/>
      <c r="J1043" s="260"/>
      <c r="K1043" s="315"/>
      <c r="L1043" s="3"/>
      <c r="M1043" s="3"/>
      <c r="N1043" s="6"/>
      <c r="O1043" s="6"/>
      <c r="P1043" s="260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3"/>
      <c r="AF1043" s="6"/>
      <c r="AG1043" s="6"/>
      <c r="AH1043" s="6"/>
      <c r="AI1043" s="6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6"/>
      <c r="AX1043" s="6"/>
      <c r="AY1043" s="6"/>
    </row>
    <row r="1044" spans="2:51" ht="15" customHeight="1" x14ac:dyDescent="0.25">
      <c r="B1044" s="260"/>
      <c r="C1044" s="260"/>
      <c r="D1044" s="260"/>
      <c r="E1044" s="260"/>
      <c r="F1044" s="358"/>
      <c r="G1044" s="261"/>
      <c r="H1044" s="260"/>
      <c r="I1044" s="260"/>
      <c r="J1044" s="260"/>
      <c r="K1044" s="315"/>
      <c r="L1044" s="3"/>
      <c r="M1044" s="3"/>
      <c r="N1044" s="6"/>
      <c r="O1044" s="6"/>
      <c r="P1044" s="260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3"/>
      <c r="AF1044" s="6"/>
      <c r="AG1044" s="6"/>
      <c r="AH1044" s="6"/>
      <c r="AI1044" s="6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6"/>
      <c r="AX1044" s="6"/>
      <c r="AY1044" s="6"/>
    </row>
    <row r="1045" spans="2:51" ht="15" customHeight="1" x14ac:dyDescent="0.25">
      <c r="B1045" s="260"/>
      <c r="C1045" s="260"/>
      <c r="D1045" s="260"/>
      <c r="E1045" s="260"/>
      <c r="F1045" s="358"/>
      <c r="G1045" s="261"/>
      <c r="H1045" s="260"/>
      <c r="I1045" s="260"/>
      <c r="J1045" s="260"/>
      <c r="K1045" s="315"/>
      <c r="L1045" s="3"/>
      <c r="M1045" s="3"/>
      <c r="N1045" s="6"/>
      <c r="O1045" s="6"/>
      <c r="P1045" s="260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3"/>
      <c r="AF1045" s="6"/>
      <c r="AG1045" s="6"/>
      <c r="AH1045" s="6"/>
      <c r="AI1045" s="6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6"/>
      <c r="AX1045" s="6"/>
      <c r="AY1045" s="6"/>
    </row>
    <row r="1046" spans="2:51" ht="15" customHeight="1" x14ac:dyDescent="0.25">
      <c r="B1046" s="260"/>
      <c r="C1046" s="260"/>
      <c r="D1046" s="260"/>
      <c r="E1046" s="260"/>
      <c r="F1046" s="358"/>
      <c r="G1046" s="261"/>
      <c r="H1046" s="260"/>
      <c r="I1046" s="260"/>
      <c r="J1046" s="260"/>
      <c r="K1046" s="315"/>
      <c r="L1046" s="3"/>
      <c r="M1046" s="3"/>
      <c r="N1046" s="6"/>
      <c r="O1046" s="6"/>
      <c r="P1046" s="260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3"/>
      <c r="AF1046" s="6"/>
      <c r="AG1046" s="6"/>
      <c r="AH1046" s="6"/>
      <c r="AI1046" s="6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6"/>
      <c r="AX1046" s="6"/>
      <c r="AY1046" s="6"/>
    </row>
    <row r="1047" spans="2:51" ht="15" customHeight="1" x14ac:dyDescent="0.25">
      <c r="B1047" s="260"/>
      <c r="C1047" s="260"/>
      <c r="D1047" s="260"/>
      <c r="E1047" s="260"/>
      <c r="F1047" s="358"/>
      <c r="G1047" s="261"/>
      <c r="H1047" s="260"/>
      <c r="I1047" s="260"/>
      <c r="J1047" s="260"/>
      <c r="K1047" s="315"/>
      <c r="L1047" s="3"/>
      <c r="M1047" s="3"/>
      <c r="N1047" s="6"/>
      <c r="O1047" s="6"/>
      <c r="P1047" s="260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3"/>
      <c r="AF1047" s="6"/>
      <c r="AG1047" s="6"/>
      <c r="AH1047" s="6"/>
      <c r="AI1047" s="6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6"/>
      <c r="AX1047" s="6"/>
      <c r="AY1047" s="6"/>
    </row>
    <row r="1048" spans="2:51" ht="15" customHeight="1" x14ac:dyDescent="0.25">
      <c r="B1048" s="260"/>
      <c r="C1048" s="260"/>
      <c r="D1048" s="260"/>
      <c r="E1048" s="260"/>
      <c r="F1048" s="358"/>
      <c r="G1048" s="261"/>
      <c r="H1048" s="260"/>
      <c r="I1048" s="260"/>
      <c r="J1048" s="260"/>
      <c r="K1048" s="315"/>
      <c r="L1048" s="3"/>
      <c r="M1048" s="3"/>
      <c r="N1048" s="6"/>
      <c r="O1048" s="6"/>
      <c r="P1048" s="260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3"/>
      <c r="AF1048" s="6"/>
      <c r="AG1048" s="6"/>
      <c r="AH1048" s="6"/>
      <c r="AI1048" s="6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6"/>
      <c r="AX1048" s="6"/>
      <c r="AY1048" s="6"/>
    </row>
    <row r="1049" spans="2:51" ht="15" customHeight="1" x14ac:dyDescent="0.25">
      <c r="B1049" s="260"/>
      <c r="C1049" s="260"/>
      <c r="D1049" s="260"/>
      <c r="E1049" s="260"/>
      <c r="F1049" s="358"/>
      <c r="G1049" s="261"/>
      <c r="H1049" s="260"/>
      <c r="I1049" s="260"/>
      <c r="J1049" s="260"/>
      <c r="K1049" s="315"/>
      <c r="L1049" s="3"/>
      <c r="M1049" s="3"/>
      <c r="N1049" s="6"/>
      <c r="O1049" s="6"/>
      <c r="P1049" s="260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3"/>
      <c r="AF1049" s="6"/>
      <c r="AG1049" s="6"/>
      <c r="AH1049" s="6"/>
      <c r="AI1049" s="6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6"/>
      <c r="AX1049" s="6"/>
      <c r="AY1049" s="6"/>
    </row>
    <row r="1050" spans="2:51" ht="15" customHeight="1" x14ac:dyDescent="0.25">
      <c r="B1050" s="260"/>
      <c r="C1050" s="260"/>
      <c r="D1050" s="260"/>
      <c r="E1050" s="260"/>
      <c r="F1050" s="358"/>
      <c r="G1050" s="261"/>
      <c r="H1050" s="260"/>
      <c r="I1050" s="260"/>
      <c r="J1050" s="260"/>
      <c r="K1050" s="315"/>
      <c r="L1050" s="3"/>
      <c r="M1050" s="3"/>
      <c r="N1050" s="6"/>
      <c r="O1050" s="6"/>
      <c r="P1050" s="260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3"/>
      <c r="AF1050" s="6"/>
      <c r="AG1050" s="6"/>
      <c r="AH1050" s="6"/>
      <c r="AI1050" s="6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6"/>
      <c r="AX1050" s="6"/>
      <c r="AY1050" s="6"/>
    </row>
    <row r="1051" spans="2:51" ht="15" customHeight="1" x14ac:dyDescent="0.25">
      <c r="B1051" s="260"/>
      <c r="C1051" s="260"/>
      <c r="D1051" s="260"/>
      <c r="E1051" s="260"/>
      <c r="F1051" s="358"/>
      <c r="G1051" s="261"/>
      <c r="H1051" s="260"/>
      <c r="I1051" s="260"/>
      <c r="J1051" s="260"/>
      <c r="K1051" s="315"/>
      <c r="L1051" s="3"/>
      <c r="M1051" s="3"/>
      <c r="N1051" s="6"/>
      <c r="O1051" s="6"/>
      <c r="P1051" s="260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3"/>
      <c r="AF1051" s="6"/>
      <c r="AG1051" s="6"/>
      <c r="AH1051" s="6"/>
      <c r="AI1051" s="6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6"/>
      <c r="AX1051" s="6"/>
      <c r="AY1051" s="6"/>
    </row>
    <row r="1052" spans="2:51" ht="15" customHeight="1" x14ac:dyDescent="0.25">
      <c r="B1052" s="260"/>
      <c r="C1052" s="260"/>
      <c r="D1052" s="260"/>
      <c r="E1052" s="260"/>
      <c r="F1052" s="358"/>
      <c r="G1052" s="261"/>
      <c r="H1052" s="260"/>
      <c r="I1052" s="260"/>
      <c r="J1052" s="260"/>
      <c r="K1052" s="315"/>
      <c r="L1052" s="3"/>
      <c r="M1052" s="3"/>
      <c r="N1052" s="6"/>
      <c r="O1052" s="6"/>
      <c r="P1052" s="260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3"/>
      <c r="AF1052" s="6"/>
      <c r="AG1052" s="6"/>
      <c r="AH1052" s="6"/>
      <c r="AI1052" s="6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6"/>
      <c r="AX1052" s="6"/>
      <c r="AY1052" s="6"/>
    </row>
    <row r="1053" spans="2:51" ht="15" customHeight="1" x14ac:dyDescent="0.25">
      <c r="B1053" s="260"/>
      <c r="C1053" s="260"/>
      <c r="D1053" s="260"/>
      <c r="E1053" s="260"/>
      <c r="F1053" s="358"/>
      <c r="G1053" s="261"/>
      <c r="H1053" s="260"/>
      <c r="I1053" s="260"/>
      <c r="J1053" s="260"/>
      <c r="K1053" s="315"/>
      <c r="L1053" s="3"/>
      <c r="M1053" s="3"/>
      <c r="N1053" s="6"/>
      <c r="O1053" s="6"/>
      <c r="P1053" s="260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3"/>
      <c r="AF1053" s="6"/>
      <c r="AG1053" s="6"/>
      <c r="AH1053" s="6"/>
      <c r="AI1053" s="6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6"/>
      <c r="AX1053" s="6"/>
      <c r="AY1053" s="6"/>
    </row>
    <row r="1054" spans="2:51" ht="15" customHeight="1" x14ac:dyDescent="0.25">
      <c r="B1054" s="260"/>
      <c r="C1054" s="260"/>
      <c r="D1054" s="260"/>
      <c r="E1054" s="260"/>
      <c r="F1054" s="358"/>
      <c r="G1054" s="261"/>
      <c r="H1054" s="260"/>
      <c r="I1054" s="260"/>
      <c r="J1054" s="260"/>
      <c r="K1054" s="315"/>
      <c r="L1054" s="3"/>
      <c r="M1054" s="3"/>
      <c r="N1054" s="6"/>
      <c r="O1054" s="6"/>
      <c r="P1054" s="260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3"/>
      <c r="AF1054" s="6"/>
      <c r="AG1054" s="6"/>
      <c r="AH1054" s="6"/>
      <c r="AI1054" s="6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6"/>
      <c r="AX1054" s="6"/>
      <c r="AY1054" s="6"/>
    </row>
    <row r="1055" spans="2:51" ht="15" customHeight="1" x14ac:dyDescent="0.25">
      <c r="B1055" s="260"/>
      <c r="C1055" s="260"/>
      <c r="D1055" s="260"/>
      <c r="E1055" s="260"/>
      <c r="F1055" s="358"/>
      <c r="G1055" s="261"/>
      <c r="H1055" s="260"/>
      <c r="I1055" s="260"/>
      <c r="J1055" s="260"/>
      <c r="K1055" s="315"/>
      <c r="L1055" s="3"/>
      <c r="M1055" s="3"/>
      <c r="N1055" s="6"/>
      <c r="O1055" s="6"/>
      <c r="P1055" s="260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3"/>
      <c r="AF1055" s="6"/>
      <c r="AG1055" s="6"/>
      <c r="AH1055" s="6"/>
      <c r="AI1055" s="6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6"/>
      <c r="AX1055" s="6"/>
      <c r="AY1055" s="6"/>
    </row>
    <row r="1056" spans="2:51" ht="15" customHeight="1" x14ac:dyDescent="0.25">
      <c r="B1056" s="260"/>
      <c r="C1056" s="260"/>
      <c r="D1056" s="260"/>
      <c r="E1056" s="260"/>
      <c r="F1056" s="358"/>
      <c r="G1056" s="261"/>
      <c r="H1056" s="260"/>
      <c r="I1056" s="260"/>
      <c r="J1056" s="260"/>
      <c r="K1056" s="315"/>
      <c r="L1056" s="3"/>
      <c r="M1056" s="3"/>
      <c r="N1056" s="6"/>
      <c r="O1056" s="6"/>
      <c r="P1056" s="260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3"/>
      <c r="AF1056" s="6"/>
      <c r="AG1056" s="6"/>
      <c r="AH1056" s="6"/>
      <c r="AI1056" s="6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6"/>
      <c r="AX1056" s="6"/>
      <c r="AY1056" s="6"/>
    </row>
    <row r="1057" spans="2:51" ht="15" customHeight="1" x14ac:dyDescent="0.25">
      <c r="B1057" s="260"/>
      <c r="C1057" s="260"/>
      <c r="D1057" s="260"/>
      <c r="E1057" s="260"/>
      <c r="F1057" s="358"/>
      <c r="G1057" s="261"/>
      <c r="H1057" s="260"/>
      <c r="I1057" s="260"/>
      <c r="J1057" s="260"/>
      <c r="K1057" s="315"/>
      <c r="L1057" s="3"/>
      <c r="M1057" s="3"/>
      <c r="N1057" s="6"/>
      <c r="O1057" s="6"/>
      <c r="P1057" s="260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3"/>
      <c r="AF1057" s="6"/>
      <c r="AG1057" s="6"/>
      <c r="AH1057" s="6"/>
      <c r="AI1057" s="6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6"/>
      <c r="AX1057" s="6"/>
      <c r="AY1057" s="6"/>
    </row>
    <row r="1058" spans="2:51" ht="15" customHeight="1" x14ac:dyDescent="0.25">
      <c r="B1058" s="260"/>
      <c r="C1058" s="260"/>
      <c r="D1058" s="260"/>
      <c r="E1058" s="260"/>
      <c r="F1058" s="358"/>
      <c r="G1058" s="261"/>
      <c r="H1058" s="260"/>
      <c r="I1058" s="260"/>
      <c r="J1058" s="260"/>
      <c r="K1058" s="315"/>
      <c r="L1058" s="3"/>
      <c r="M1058" s="3"/>
      <c r="N1058" s="6"/>
      <c r="O1058" s="6"/>
      <c r="P1058" s="260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3"/>
      <c r="AF1058" s="6"/>
      <c r="AG1058" s="6"/>
      <c r="AH1058" s="6"/>
      <c r="AI1058" s="6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6"/>
      <c r="AX1058" s="6"/>
      <c r="AY1058" s="6"/>
    </row>
    <row r="1059" spans="2:51" ht="15" customHeight="1" x14ac:dyDescent="0.25">
      <c r="B1059" s="260"/>
      <c r="C1059" s="260"/>
      <c r="D1059" s="260"/>
      <c r="E1059" s="260"/>
      <c r="F1059" s="358"/>
      <c r="G1059" s="261"/>
      <c r="H1059" s="260"/>
      <c r="I1059" s="260"/>
      <c r="J1059" s="260"/>
      <c r="K1059" s="315"/>
      <c r="L1059" s="3"/>
      <c r="M1059" s="3"/>
      <c r="N1059" s="6"/>
      <c r="O1059" s="6"/>
      <c r="P1059" s="260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3"/>
      <c r="AF1059" s="6"/>
      <c r="AG1059" s="6"/>
      <c r="AH1059" s="6"/>
      <c r="AI1059" s="6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6"/>
      <c r="AX1059" s="6"/>
      <c r="AY1059" s="6"/>
    </row>
    <row r="1060" spans="2:51" ht="15" customHeight="1" x14ac:dyDescent="0.25">
      <c r="B1060" s="260"/>
      <c r="C1060" s="260"/>
      <c r="D1060" s="260"/>
      <c r="E1060" s="260"/>
      <c r="F1060" s="358"/>
      <c r="G1060" s="261"/>
      <c r="H1060" s="260"/>
      <c r="I1060" s="260"/>
      <c r="J1060" s="260"/>
      <c r="K1060" s="315"/>
      <c r="L1060" s="3"/>
      <c r="M1060" s="3"/>
      <c r="N1060" s="6"/>
      <c r="O1060" s="6"/>
      <c r="P1060" s="260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3"/>
      <c r="AF1060" s="6"/>
      <c r="AG1060" s="6"/>
      <c r="AH1060" s="6"/>
      <c r="AI1060" s="6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6"/>
      <c r="AX1060" s="6"/>
      <c r="AY1060" s="6"/>
    </row>
    <row r="1061" spans="2:51" ht="15" customHeight="1" x14ac:dyDescent="0.25">
      <c r="B1061" s="260"/>
      <c r="C1061" s="260"/>
      <c r="D1061" s="260"/>
      <c r="E1061" s="260"/>
      <c r="F1061" s="358"/>
      <c r="G1061" s="261"/>
      <c r="H1061" s="260"/>
      <c r="I1061" s="260"/>
      <c r="J1061" s="260"/>
      <c r="K1061" s="315"/>
      <c r="L1061" s="3"/>
      <c r="M1061" s="3"/>
      <c r="N1061" s="6"/>
      <c r="O1061" s="6"/>
      <c r="P1061" s="260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3"/>
      <c r="AF1061" s="6"/>
      <c r="AG1061" s="6"/>
      <c r="AH1061" s="6"/>
      <c r="AI1061" s="6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6"/>
      <c r="AX1061" s="6"/>
      <c r="AY1061" s="6"/>
    </row>
    <row r="1062" spans="2:51" ht="15" customHeight="1" x14ac:dyDescent="0.25">
      <c r="B1062" s="260"/>
      <c r="C1062" s="260"/>
      <c r="D1062" s="260"/>
      <c r="E1062" s="260"/>
      <c r="F1062" s="358"/>
      <c r="G1062" s="261"/>
      <c r="H1062" s="260"/>
      <c r="I1062" s="260"/>
      <c r="J1062" s="260"/>
      <c r="K1062" s="315"/>
      <c r="L1062" s="3"/>
      <c r="M1062" s="3"/>
      <c r="N1062" s="6"/>
      <c r="O1062" s="6"/>
      <c r="P1062" s="260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3"/>
      <c r="AF1062" s="6"/>
      <c r="AG1062" s="6"/>
      <c r="AH1062" s="6"/>
      <c r="AI1062" s="6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6"/>
      <c r="AX1062" s="6"/>
      <c r="AY1062" s="6"/>
    </row>
    <row r="1063" spans="2:51" ht="15" customHeight="1" x14ac:dyDescent="0.25">
      <c r="B1063" s="260"/>
      <c r="C1063" s="260"/>
      <c r="D1063" s="260"/>
      <c r="E1063" s="260"/>
      <c r="F1063" s="358"/>
      <c r="G1063" s="261"/>
      <c r="H1063" s="260"/>
      <c r="I1063" s="260"/>
      <c r="J1063" s="260"/>
      <c r="K1063" s="315"/>
      <c r="L1063" s="3"/>
      <c r="M1063" s="3"/>
      <c r="N1063" s="6"/>
      <c r="O1063" s="6"/>
      <c r="P1063" s="260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3"/>
      <c r="AF1063" s="6"/>
      <c r="AG1063" s="6"/>
      <c r="AH1063" s="6"/>
      <c r="AI1063" s="6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6"/>
      <c r="AX1063" s="6"/>
      <c r="AY1063" s="6"/>
    </row>
    <row r="1064" spans="2:51" ht="15" customHeight="1" x14ac:dyDescent="0.25">
      <c r="B1064" s="260"/>
      <c r="C1064" s="260"/>
      <c r="D1064" s="260"/>
      <c r="E1064" s="260"/>
      <c r="F1064" s="358"/>
      <c r="G1064" s="261"/>
      <c r="H1064" s="260"/>
      <c r="I1064" s="260"/>
      <c r="J1064" s="260"/>
      <c r="K1064" s="315"/>
      <c r="L1064" s="3"/>
      <c r="M1064" s="3"/>
      <c r="N1064" s="6"/>
      <c r="O1064" s="6"/>
      <c r="P1064" s="260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3"/>
      <c r="AF1064" s="6"/>
      <c r="AG1064" s="6"/>
      <c r="AH1064" s="6"/>
      <c r="AI1064" s="6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6"/>
      <c r="AX1064" s="6"/>
      <c r="AY1064" s="6"/>
    </row>
    <row r="1065" spans="2:51" ht="15" customHeight="1" x14ac:dyDescent="0.25">
      <c r="B1065" s="260"/>
      <c r="C1065" s="260"/>
      <c r="D1065" s="260"/>
      <c r="E1065" s="260"/>
      <c r="F1065" s="358"/>
      <c r="G1065" s="261"/>
      <c r="H1065" s="260"/>
      <c r="I1065" s="260"/>
      <c r="J1065" s="260"/>
      <c r="K1065" s="315"/>
      <c r="L1065" s="3"/>
      <c r="M1065" s="3"/>
      <c r="N1065" s="6"/>
      <c r="O1065" s="6"/>
      <c r="P1065" s="260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3"/>
      <c r="AF1065" s="6"/>
      <c r="AG1065" s="6"/>
      <c r="AH1065" s="6"/>
      <c r="AI1065" s="6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6"/>
      <c r="AX1065" s="6"/>
      <c r="AY1065" s="6"/>
    </row>
    <row r="1066" spans="2:51" ht="15" customHeight="1" x14ac:dyDescent="0.25">
      <c r="B1066" s="260"/>
      <c r="C1066" s="260"/>
      <c r="D1066" s="260"/>
      <c r="E1066" s="260"/>
      <c r="F1066" s="358"/>
      <c r="G1066" s="261"/>
      <c r="H1066" s="260"/>
      <c r="I1066" s="260"/>
      <c r="J1066" s="260"/>
      <c r="K1066" s="315"/>
      <c r="L1066" s="3"/>
      <c r="M1066" s="3"/>
      <c r="N1066" s="6"/>
      <c r="O1066" s="6"/>
      <c r="P1066" s="260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3"/>
      <c r="AF1066" s="6"/>
      <c r="AG1066" s="6"/>
      <c r="AH1066" s="6"/>
      <c r="AI1066" s="6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6"/>
      <c r="AX1066" s="6"/>
      <c r="AY1066" s="6"/>
    </row>
    <row r="1067" spans="2:51" ht="15" customHeight="1" x14ac:dyDescent="0.25">
      <c r="B1067" s="260"/>
      <c r="C1067" s="260"/>
      <c r="D1067" s="260"/>
      <c r="E1067" s="260"/>
      <c r="F1067" s="358"/>
      <c r="G1067" s="261"/>
      <c r="H1067" s="260"/>
      <c r="I1067" s="260"/>
      <c r="J1067" s="260"/>
      <c r="K1067" s="315"/>
      <c r="L1067" s="3"/>
      <c r="M1067" s="3"/>
      <c r="N1067" s="6"/>
      <c r="O1067" s="6"/>
      <c r="P1067" s="260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3"/>
      <c r="AF1067" s="6"/>
      <c r="AG1067" s="6"/>
      <c r="AH1067" s="6"/>
      <c r="AI1067" s="6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6"/>
      <c r="AX1067" s="6"/>
      <c r="AY1067" s="6"/>
    </row>
    <row r="1068" spans="2:51" ht="15" customHeight="1" x14ac:dyDescent="0.25">
      <c r="B1068" s="260"/>
      <c r="C1068" s="260"/>
      <c r="D1068" s="260"/>
      <c r="E1068" s="260"/>
      <c r="F1068" s="358"/>
      <c r="G1068" s="261"/>
      <c r="H1068" s="260"/>
      <c r="I1068" s="260"/>
      <c r="J1068" s="260"/>
      <c r="K1068" s="315"/>
      <c r="L1068" s="3"/>
      <c r="M1068" s="3"/>
      <c r="N1068" s="6"/>
      <c r="O1068" s="6"/>
      <c r="P1068" s="260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3"/>
      <c r="AF1068" s="6"/>
      <c r="AG1068" s="6"/>
      <c r="AH1068" s="6"/>
      <c r="AI1068" s="6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6"/>
      <c r="AX1068" s="6"/>
      <c r="AY1068" s="6"/>
    </row>
    <row r="1069" spans="2:51" ht="15" customHeight="1" x14ac:dyDescent="0.25">
      <c r="B1069" s="260"/>
      <c r="C1069" s="260"/>
      <c r="D1069" s="260"/>
      <c r="E1069" s="260"/>
      <c r="F1069" s="358"/>
      <c r="G1069" s="261"/>
      <c r="H1069" s="260"/>
      <c r="I1069" s="260"/>
      <c r="J1069" s="260"/>
      <c r="K1069" s="315"/>
      <c r="L1069" s="3"/>
      <c r="M1069" s="3"/>
      <c r="N1069" s="6"/>
      <c r="O1069" s="6"/>
      <c r="P1069" s="260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3"/>
      <c r="AF1069" s="6"/>
      <c r="AG1069" s="6"/>
      <c r="AH1069" s="6"/>
      <c r="AI1069" s="6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6"/>
      <c r="AX1069" s="6"/>
      <c r="AY1069" s="6"/>
    </row>
    <row r="1070" spans="2:51" ht="15" customHeight="1" x14ac:dyDescent="0.25">
      <c r="B1070" s="260"/>
      <c r="C1070" s="260"/>
      <c r="D1070" s="260"/>
      <c r="E1070" s="260"/>
      <c r="F1070" s="358"/>
      <c r="G1070" s="261"/>
      <c r="H1070" s="260"/>
      <c r="I1070" s="260"/>
      <c r="J1070" s="260"/>
      <c r="K1070" s="315"/>
      <c r="L1070" s="3"/>
      <c r="M1070" s="3"/>
      <c r="N1070" s="6"/>
      <c r="O1070" s="6"/>
      <c r="P1070" s="260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3"/>
      <c r="AF1070" s="6"/>
      <c r="AG1070" s="6"/>
      <c r="AH1070" s="6"/>
      <c r="AI1070" s="6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6"/>
      <c r="AX1070" s="6"/>
      <c r="AY1070" s="6"/>
    </row>
    <row r="1071" spans="2:51" ht="15" customHeight="1" x14ac:dyDescent="0.25">
      <c r="B1071" s="260"/>
      <c r="C1071" s="260"/>
      <c r="D1071" s="260"/>
      <c r="E1071" s="260"/>
      <c r="F1071" s="358"/>
      <c r="G1071" s="261"/>
      <c r="H1071" s="260"/>
      <c r="I1071" s="260"/>
      <c r="J1071" s="260"/>
      <c r="K1071" s="315"/>
      <c r="L1071" s="3"/>
      <c r="M1071" s="3"/>
      <c r="N1071" s="6"/>
      <c r="O1071" s="6"/>
      <c r="P1071" s="260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3"/>
      <c r="AF1071" s="6"/>
      <c r="AG1071" s="6"/>
      <c r="AH1071" s="6"/>
      <c r="AI1071" s="6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6"/>
      <c r="AX1071" s="6"/>
      <c r="AY1071" s="6"/>
    </row>
    <row r="1072" spans="2:51" ht="15" customHeight="1" x14ac:dyDescent="0.25">
      <c r="B1072" s="260"/>
      <c r="C1072" s="260"/>
      <c r="D1072" s="260"/>
      <c r="E1072" s="260"/>
      <c r="F1072" s="358"/>
      <c r="G1072" s="261"/>
      <c r="H1072" s="260"/>
      <c r="I1072" s="260"/>
      <c r="J1072" s="260"/>
      <c r="K1072" s="315"/>
      <c r="L1072" s="3"/>
      <c r="M1072" s="3"/>
      <c r="N1072" s="6"/>
      <c r="O1072" s="6"/>
      <c r="P1072" s="260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3"/>
      <c r="AF1072" s="6"/>
      <c r="AG1072" s="6"/>
      <c r="AH1072" s="6"/>
      <c r="AI1072" s="6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6"/>
      <c r="AX1072" s="6"/>
      <c r="AY1072" s="6"/>
    </row>
    <row r="1073" spans="2:51" ht="15" customHeight="1" x14ac:dyDescent="0.25">
      <c r="B1073" s="260"/>
      <c r="C1073" s="260"/>
      <c r="D1073" s="260"/>
      <c r="E1073" s="260"/>
      <c r="F1073" s="358"/>
      <c r="G1073" s="261"/>
      <c r="H1073" s="260"/>
      <c r="I1073" s="260"/>
      <c r="J1073" s="260"/>
      <c r="K1073" s="315"/>
      <c r="L1073" s="3"/>
      <c r="M1073" s="3"/>
      <c r="N1073" s="6"/>
      <c r="O1073" s="6"/>
      <c r="P1073" s="260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3"/>
      <c r="AF1073" s="6"/>
      <c r="AG1073" s="6"/>
      <c r="AH1073" s="6"/>
      <c r="AI1073" s="6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6"/>
      <c r="AX1073" s="6"/>
      <c r="AY1073" s="6"/>
    </row>
    <row r="1074" spans="2:51" ht="15" customHeight="1" x14ac:dyDescent="0.25">
      <c r="B1074" s="260"/>
      <c r="C1074" s="260"/>
      <c r="D1074" s="260"/>
      <c r="E1074" s="260"/>
      <c r="F1074" s="358"/>
      <c r="G1074" s="261"/>
      <c r="H1074" s="260"/>
      <c r="I1074" s="260"/>
      <c r="J1074" s="260"/>
      <c r="K1074" s="315"/>
      <c r="L1074" s="3"/>
      <c r="M1074" s="3"/>
      <c r="N1074" s="6"/>
      <c r="O1074" s="6"/>
      <c r="P1074" s="260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3"/>
      <c r="AF1074" s="6"/>
      <c r="AG1074" s="6"/>
      <c r="AH1074" s="6"/>
      <c r="AI1074" s="6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6"/>
      <c r="AX1074" s="6"/>
      <c r="AY1074" s="6"/>
    </row>
    <row r="1075" spans="2:51" ht="15" customHeight="1" x14ac:dyDescent="0.25">
      <c r="B1075" s="260"/>
      <c r="C1075" s="260"/>
      <c r="D1075" s="260"/>
      <c r="E1075" s="260"/>
      <c r="F1075" s="358"/>
      <c r="G1075" s="261"/>
      <c r="H1075" s="260"/>
      <c r="I1075" s="260"/>
      <c r="J1075" s="260"/>
      <c r="K1075" s="315"/>
      <c r="L1075" s="3"/>
      <c r="M1075" s="3"/>
      <c r="N1075" s="6"/>
      <c r="O1075" s="6"/>
      <c r="P1075" s="260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3"/>
      <c r="AF1075" s="6"/>
      <c r="AG1075" s="6"/>
      <c r="AH1075" s="6"/>
      <c r="AI1075" s="6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6"/>
      <c r="AX1075" s="6"/>
      <c r="AY1075" s="6"/>
    </row>
    <row r="1076" spans="2:51" ht="15" customHeight="1" x14ac:dyDescent="0.25">
      <c r="B1076" s="260"/>
      <c r="C1076" s="260"/>
      <c r="D1076" s="260"/>
      <c r="E1076" s="260"/>
      <c r="F1076" s="358"/>
      <c r="G1076" s="261"/>
      <c r="H1076" s="260"/>
      <c r="I1076" s="260"/>
      <c r="J1076" s="260"/>
      <c r="K1076" s="315"/>
      <c r="L1076" s="3"/>
      <c r="M1076" s="3"/>
      <c r="N1076" s="6"/>
      <c r="O1076" s="6"/>
      <c r="P1076" s="260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3"/>
      <c r="AF1076" s="6"/>
      <c r="AG1076" s="6"/>
      <c r="AH1076" s="6"/>
      <c r="AI1076" s="6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6"/>
      <c r="AX1076" s="6"/>
      <c r="AY1076" s="6"/>
    </row>
    <row r="1077" spans="2:51" ht="15" customHeight="1" x14ac:dyDescent="0.25">
      <c r="B1077" s="260"/>
      <c r="C1077" s="260"/>
      <c r="D1077" s="260"/>
      <c r="E1077" s="260"/>
      <c r="F1077" s="358"/>
      <c r="G1077" s="261"/>
      <c r="H1077" s="260"/>
      <c r="I1077" s="260"/>
      <c r="J1077" s="260"/>
      <c r="K1077" s="315"/>
      <c r="L1077" s="3"/>
      <c r="M1077" s="3"/>
      <c r="N1077" s="6"/>
      <c r="O1077" s="6"/>
      <c r="P1077" s="260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3"/>
      <c r="AF1077" s="6"/>
      <c r="AG1077" s="6"/>
      <c r="AH1077" s="6"/>
      <c r="AI1077" s="6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6"/>
      <c r="AX1077" s="6"/>
      <c r="AY1077" s="6"/>
    </row>
    <row r="1078" spans="2:51" ht="15" customHeight="1" x14ac:dyDescent="0.25">
      <c r="B1078" s="260"/>
      <c r="C1078" s="260"/>
      <c r="D1078" s="260"/>
      <c r="E1078" s="260"/>
      <c r="F1078" s="358"/>
      <c r="G1078" s="261"/>
      <c r="H1078" s="260"/>
      <c r="I1078" s="260"/>
      <c r="J1078" s="260"/>
      <c r="K1078" s="315"/>
      <c r="L1078" s="3"/>
      <c r="M1078" s="3"/>
      <c r="N1078" s="6"/>
      <c r="O1078" s="6"/>
      <c r="P1078" s="260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3"/>
      <c r="AF1078" s="6"/>
      <c r="AG1078" s="6"/>
      <c r="AH1078" s="6"/>
      <c r="AI1078" s="6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6"/>
      <c r="AX1078" s="6"/>
      <c r="AY1078" s="6"/>
    </row>
    <row r="1079" spans="2:51" ht="15" customHeight="1" x14ac:dyDescent="0.25">
      <c r="B1079" s="260"/>
      <c r="C1079" s="260"/>
      <c r="D1079" s="260"/>
      <c r="E1079" s="260"/>
      <c r="F1079" s="358"/>
      <c r="G1079" s="261"/>
      <c r="H1079" s="260"/>
      <c r="I1079" s="260"/>
      <c r="J1079" s="260"/>
      <c r="K1079" s="315"/>
      <c r="L1079" s="3"/>
      <c r="M1079" s="3"/>
      <c r="N1079" s="6"/>
      <c r="O1079" s="6"/>
      <c r="P1079" s="260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3"/>
      <c r="AF1079" s="6"/>
      <c r="AG1079" s="6"/>
      <c r="AH1079" s="6"/>
      <c r="AI1079" s="6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6"/>
      <c r="AX1079" s="6"/>
      <c r="AY1079" s="6"/>
    </row>
    <row r="1080" spans="2:51" ht="15" customHeight="1" x14ac:dyDescent="0.25">
      <c r="B1080" s="260"/>
      <c r="C1080" s="260"/>
      <c r="D1080" s="260"/>
      <c r="E1080" s="260"/>
      <c r="F1080" s="358"/>
      <c r="G1080" s="261"/>
      <c r="H1080" s="260"/>
      <c r="I1080" s="260"/>
      <c r="J1080" s="260"/>
      <c r="K1080" s="315"/>
      <c r="L1080" s="3"/>
      <c r="M1080" s="3"/>
      <c r="N1080" s="6"/>
      <c r="O1080" s="6"/>
      <c r="P1080" s="260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3"/>
      <c r="AF1080" s="6"/>
      <c r="AG1080" s="6"/>
      <c r="AH1080" s="6"/>
      <c r="AI1080" s="6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6"/>
      <c r="AX1080" s="6"/>
      <c r="AY1080" s="6"/>
    </row>
    <row r="1081" spans="2:51" ht="15" customHeight="1" x14ac:dyDescent="0.25">
      <c r="B1081" s="260"/>
      <c r="C1081" s="260"/>
      <c r="D1081" s="260"/>
      <c r="E1081" s="260"/>
      <c r="F1081" s="358"/>
      <c r="G1081" s="261"/>
      <c r="H1081" s="260"/>
      <c r="I1081" s="260"/>
      <c r="J1081" s="260"/>
      <c r="K1081" s="315"/>
      <c r="L1081" s="3"/>
      <c r="M1081" s="3"/>
      <c r="N1081" s="6"/>
      <c r="O1081" s="6"/>
      <c r="P1081" s="260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3"/>
      <c r="AF1081" s="6"/>
      <c r="AG1081" s="6"/>
      <c r="AH1081" s="6"/>
      <c r="AI1081" s="6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6"/>
      <c r="AX1081" s="6"/>
      <c r="AY1081" s="6"/>
    </row>
    <row r="1082" spans="2:51" ht="15" customHeight="1" x14ac:dyDescent="0.25">
      <c r="B1082" s="260"/>
      <c r="C1082" s="260"/>
      <c r="D1082" s="260"/>
      <c r="E1082" s="260"/>
      <c r="F1082" s="358"/>
      <c r="G1082" s="261"/>
      <c r="H1082" s="260"/>
      <c r="I1082" s="260"/>
      <c r="J1082" s="260"/>
      <c r="K1082" s="315"/>
      <c r="L1082" s="3"/>
      <c r="M1082" s="3"/>
      <c r="N1082" s="6"/>
      <c r="O1082" s="6"/>
      <c r="P1082" s="260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3"/>
      <c r="AF1082" s="6"/>
      <c r="AG1082" s="6"/>
      <c r="AH1082" s="6"/>
      <c r="AI1082" s="6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6"/>
      <c r="AX1082" s="6"/>
      <c r="AY1082" s="6"/>
    </row>
    <row r="1083" spans="2:51" ht="15" customHeight="1" x14ac:dyDescent="0.25">
      <c r="B1083" s="260"/>
      <c r="C1083" s="260"/>
      <c r="D1083" s="260"/>
      <c r="E1083" s="260"/>
      <c r="F1083" s="358"/>
      <c r="G1083" s="261"/>
      <c r="H1083" s="260"/>
      <c r="I1083" s="260"/>
      <c r="J1083" s="260"/>
      <c r="K1083" s="315"/>
      <c r="L1083" s="3"/>
      <c r="M1083" s="3"/>
      <c r="N1083" s="6"/>
      <c r="O1083" s="6"/>
      <c r="P1083" s="260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3"/>
      <c r="AF1083" s="6"/>
      <c r="AG1083" s="6"/>
      <c r="AH1083" s="6"/>
      <c r="AI1083" s="6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6"/>
      <c r="AX1083" s="6"/>
      <c r="AY1083" s="6"/>
    </row>
    <row r="1084" spans="2:51" ht="15" customHeight="1" x14ac:dyDescent="0.25">
      <c r="B1084" s="260"/>
      <c r="C1084" s="260"/>
      <c r="D1084" s="260"/>
      <c r="E1084" s="260"/>
      <c r="F1084" s="358"/>
      <c r="G1084" s="261"/>
      <c r="H1084" s="260"/>
      <c r="I1084" s="260"/>
      <c r="J1084" s="260"/>
      <c r="K1084" s="315"/>
      <c r="L1084" s="3"/>
      <c r="M1084" s="3"/>
      <c r="N1084" s="6"/>
      <c r="O1084" s="6"/>
      <c r="P1084" s="260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3"/>
      <c r="AF1084" s="6"/>
      <c r="AG1084" s="6"/>
      <c r="AH1084" s="6"/>
      <c r="AI1084" s="6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6"/>
      <c r="AX1084" s="6"/>
      <c r="AY1084" s="6"/>
    </row>
    <row r="1085" spans="2:51" ht="15" customHeight="1" x14ac:dyDescent="0.25">
      <c r="B1085" s="260"/>
      <c r="C1085" s="260"/>
      <c r="D1085" s="260"/>
      <c r="E1085" s="260"/>
      <c r="F1085" s="358"/>
      <c r="G1085" s="261"/>
      <c r="H1085" s="260"/>
      <c r="I1085" s="260"/>
      <c r="J1085" s="260"/>
      <c r="K1085" s="315"/>
      <c r="L1085" s="3"/>
      <c r="M1085" s="3"/>
      <c r="N1085" s="6"/>
      <c r="O1085" s="6"/>
      <c r="P1085" s="260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3"/>
      <c r="AF1085" s="6"/>
      <c r="AG1085" s="6"/>
      <c r="AH1085" s="6"/>
      <c r="AI1085" s="6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6"/>
      <c r="AX1085" s="6"/>
      <c r="AY1085" s="6"/>
    </row>
    <row r="1086" spans="2:51" ht="15" customHeight="1" x14ac:dyDescent="0.25">
      <c r="B1086" s="260"/>
      <c r="C1086" s="260"/>
      <c r="D1086" s="260"/>
      <c r="E1086" s="260"/>
      <c r="F1086" s="358"/>
      <c r="G1086" s="261"/>
      <c r="H1086" s="260"/>
      <c r="I1086" s="260"/>
      <c r="J1086" s="260"/>
      <c r="K1086" s="315"/>
      <c r="L1086" s="3"/>
      <c r="M1086" s="3"/>
      <c r="N1086" s="6"/>
      <c r="O1086" s="6"/>
      <c r="P1086" s="260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3"/>
      <c r="AF1086" s="6"/>
      <c r="AG1086" s="6"/>
      <c r="AH1086" s="6"/>
      <c r="AI1086" s="6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6"/>
      <c r="AX1086" s="6"/>
      <c r="AY1086" s="6"/>
    </row>
    <row r="1087" spans="2:51" ht="15" customHeight="1" x14ac:dyDescent="0.25">
      <c r="B1087" s="260"/>
      <c r="C1087" s="260"/>
      <c r="D1087" s="260"/>
      <c r="E1087" s="260"/>
      <c r="F1087" s="358"/>
      <c r="G1087" s="261"/>
      <c r="H1087" s="260"/>
      <c r="I1087" s="260"/>
      <c r="J1087" s="260"/>
      <c r="K1087" s="315"/>
      <c r="L1087" s="3"/>
      <c r="M1087" s="3"/>
      <c r="N1087" s="6"/>
      <c r="O1087" s="6"/>
      <c r="P1087" s="260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3"/>
      <c r="AF1087" s="6"/>
      <c r="AG1087" s="6"/>
      <c r="AH1087" s="6"/>
      <c r="AI1087" s="6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6"/>
      <c r="AX1087" s="6"/>
      <c r="AY1087" s="6"/>
    </row>
    <row r="1088" spans="2:51" ht="15" customHeight="1" x14ac:dyDescent="0.25">
      <c r="B1088" s="260"/>
      <c r="C1088" s="260"/>
      <c r="D1088" s="260"/>
      <c r="E1088" s="260"/>
      <c r="F1088" s="358"/>
      <c r="G1088" s="261"/>
      <c r="H1088" s="260"/>
      <c r="I1088" s="260"/>
      <c r="J1088" s="260"/>
      <c r="K1088" s="315"/>
      <c r="L1088" s="3"/>
      <c r="M1088" s="3"/>
      <c r="N1088" s="6"/>
      <c r="O1088" s="6"/>
      <c r="P1088" s="260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3"/>
      <c r="AF1088" s="6"/>
      <c r="AG1088" s="6"/>
      <c r="AH1088" s="6"/>
      <c r="AI1088" s="6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6"/>
      <c r="AX1088" s="6"/>
      <c r="AY1088" s="6"/>
    </row>
    <row r="1089" spans="2:51" ht="15" customHeight="1" x14ac:dyDescent="0.25">
      <c r="B1089" s="260"/>
      <c r="C1089" s="260"/>
      <c r="D1089" s="260"/>
      <c r="E1089" s="260"/>
      <c r="F1089" s="358"/>
      <c r="G1089" s="261"/>
      <c r="H1089" s="260"/>
      <c r="I1089" s="260"/>
      <c r="J1089" s="260"/>
      <c r="K1089" s="315"/>
      <c r="L1089" s="3"/>
      <c r="M1089" s="3"/>
      <c r="N1089" s="6"/>
      <c r="O1089" s="6"/>
      <c r="P1089" s="260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3"/>
      <c r="AF1089" s="6"/>
      <c r="AG1089" s="6"/>
      <c r="AH1089" s="6"/>
      <c r="AI1089" s="6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6"/>
      <c r="AX1089" s="6"/>
      <c r="AY1089" s="6"/>
    </row>
    <row r="1090" spans="2:51" ht="15" customHeight="1" x14ac:dyDescent="0.25">
      <c r="B1090" s="260"/>
      <c r="C1090" s="260"/>
      <c r="D1090" s="260"/>
      <c r="E1090" s="260"/>
      <c r="F1090" s="358"/>
      <c r="G1090" s="261"/>
      <c r="H1090" s="260"/>
      <c r="I1090" s="260"/>
      <c r="J1090" s="260"/>
      <c r="K1090" s="315"/>
      <c r="L1090" s="3"/>
      <c r="M1090" s="3"/>
      <c r="N1090" s="6"/>
      <c r="O1090" s="6"/>
      <c r="P1090" s="260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3"/>
      <c r="AF1090" s="6"/>
      <c r="AG1090" s="6"/>
      <c r="AH1090" s="6"/>
      <c r="AI1090" s="6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6"/>
      <c r="AX1090" s="6"/>
      <c r="AY1090" s="6"/>
    </row>
    <row r="1091" spans="2:51" ht="15" customHeight="1" x14ac:dyDescent="0.25">
      <c r="B1091" s="260"/>
      <c r="C1091" s="260"/>
      <c r="D1091" s="260"/>
      <c r="E1091" s="260"/>
      <c r="F1091" s="358"/>
      <c r="G1091" s="261"/>
      <c r="H1091" s="260"/>
      <c r="I1091" s="260"/>
      <c r="J1091" s="260"/>
      <c r="K1091" s="315"/>
      <c r="L1091" s="3"/>
      <c r="M1091" s="3"/>
      <c r="N1091" s="6"/>
      <c r="O1091" s="6"/>
      <c r="P1091" s="260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3"/>
      <c r="AF1091" s="6"/>
      <c r="AG1091" s="6"/>
      <c r="AH1091" s="6"/>
      <c r="AI1091" s="6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6"/>
      <c r="AX1091" s="6"/>
      <c r="AY1091" s="6"/>
    </row>
    <row r="1092" spans="2:51" ht="15" customHeight="1" x14ac:dyDescent="0.25">
      <c r="B1092" s="260"/>
      <c r="C1092" s="260"/>
      <c r="D1092" s="260"/>
      <c r="E1092" s="260"/>
      <c r="F1092" s="358"/>
      <c r="G1092" s="261"/>
      <c r="H1092" s="260"/>
      <c r="I1092" s="260"/>
      <c r="J1092" s="260"/>
      <c r="K1092" s="315"/>
      <c r="L1092" s="3"/>
      <c r="M1092" s="3"/>
      <c r="N1092" s="6"/>
      <c r="O1092" s="6"/>
      <c r="P1092" s="260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3"/>
      <c r="AF1092" s="6"/>
      <c r="AG1092" s="6"/>
      <c r="AH1092" s="6"/>
      <c r="AI1092" s="6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6"/>
      <c r="AX1092" s="6"/>
      <c r="AY1092" s="6"/>
    </row>
    <row r="1093" spans="2:51" ht="15" customHeight="1" x14ac:dyDescent="0.25">
      <c r="B1093" s="260"/>
      <c r="C1093" s="260"/>
      <c r="D1093" s="260"/>
      <c r="E1093" s="260"/>
      <c r="F1093" s="358"/>
      <c r="G1093" s="261"/>
      <c r="H1093" s="260"/>
      <c r="I1093" s="260"/>
      <c r="J1093" s="260"/>
      <c r="K1093" s="315"/>
      <c r="L1093" s="3"/>
      <c r="M1093" s="3"/>
      <c r="N1093" s="6"/>
      <c r="O1093" s="6"/>
      <c r="P1093" s="260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3"/>
      <c r="AF1093" s="6"/>
      <c r="AG1093" s="6"/>
      <c r="AH1093" s="6"/>
      <c r="AI1093" s="6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6"/>
      <c r="AX1093" s="6"/>
      <c r="AY1093" s="6"/>
    </row>
    <row r="1094" spans="2:51" ht="15" customHeight="1" x14ac:dyDescent="0.25">
      <c r="B1094" s="260"/>
      <c r="C1094" s="260"/>
      <c r="D1094" s="260"/>
      <c r="E1094" s="260"/>
      <c r="F1094" s="358"/>
      <c r="G1094" s="261"/>
      <c r="H1094" s="260"/>
      <c r="I1094" s="260"/>
      <c r="J1094" s="260"/>
      <c r="K1094" s="315"/>
      <c r="L1094" s="3"/>
      <c r="M1094" s="3"/>
      <c r="N1094" s="6"/>
      <c r="O1094" s="6"/>
      <c r="P1094" s="260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3"/>
      <c r="AF1094" s="6"/>
      <c r="AG1094" s="6"/>
      <c r="AH1094" s="6"/>
      <c r="AI1094" s="6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6"/>
      <c r="AX1094" s="6"/>
      <c r="AY1094" s="6"/>
    </row>
    <row r="1095" spans="2:51" ht="15" customHeight="1" x14ac:dyDescent="0.25">
      <c r="B1095" s="260"/>
      <c r="C1095" s="260"/>
      <c r="D1095" s="260"/>
      <c r="E1095" s="260"/>
      <c r="F1095" s="358"/>
      <c r="G1095" s="261"/>
      <c r="H1095" s="260"/>
      <c r="I1095" s="260"/>
      <c r="J1095" s="260"/>
      <c r="K1095" s="315"/>
      <c r="L1095" s="3"/>
      <c r="M1095" s="3"/>
      <c r="N1095" s="6"/>
      <c r="O1095" s="6"/>
      <c r="P1095" s="260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3"/>
      <c r="AF1095" s="6"/>
      <c r="AG1095" s="6"/>
      <c r="AH1095" s="6"/>
      <c r="AI1095" s="6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6"/>
      <c r="AX1095" s="6"/>
      <c r="AY1095" s="6"/>
    </row>
    <row r="1096" spans="2:51" ht="15" customHeight="1" x14ac:dyDescent="0.25">
      <c r="B1096" s="260"/>
      <c r="C1096" s="260"/>
      <c r="D1096" s="260"/>
      <c r="E1096" s="260"/>
      <c r="F1096" s="358"/>
      <c r="G1096" s="261"/>
      <c r="H1096" s="260"/>
      <c r="I1096" s="260"/>
      <c r="J1096" s="260"/>
      <c r="K1096" s="315"/>
      <c r="L1096" s="3"/>
      <c r="M1096" s="3"/>
      <c r="N1096" s="6"/>
      <c r="O1096" s="6"/>
      <c r="P1096" s="260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3"/>
      <c r="AF1096" s="6"/>
      <c r="AG1096" s="6"/>
      <c r="AH1096" s="6"/>
      <c r="AI1096" s="6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6"/>
      <c r="AX1096" s="6"/>
      <c r="AY1096" s="6"/>
    </row>
    <row r="1097" spans="2:51" ht="15" customHeight="1" x14ac:dyDescent="0.25">
      <c r="B1097" s="260"/>
      <c r="C1097" s="260"/>
      <c r="D1097" s="260"/>
      <c r="E1097" s="260"/>
      <c r="F1097" s="358"/>
      <c r="G1097" s="261"/>
      <c r="H1097" s="260"/>
      <c r="I1097" s="260"/>
      <c r="J1097" s="260"/>
      <c r="K1097" s="315"/>
      <c r="L1097" s="3"/>
      <c r="M1097" s="3"/>
      <c r="N1097" s="6"/>
      <c r="O1097" s="6"/>
      <c r="P1097" s="260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3"/>
      <c r="AF1097" s="6"/>
      <c r="AG1097" s="6"/>
      <c r="AH1097" s="6"/>
      <c r="AI1097" s="6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6"/>
      <c r="AX1097" s="6"/>
      <c r="AY1097" s="6"/>
    </row>
    <row r="1098" spans="2:51" ht="15" customHeight="1" x14ac:dyDescent="0.25">
      <c r="B1098" s="260"/>
      <c r="C1098" s="260"/>
      <c r="D1098" s="260"/>
      <c r="E1098" s="260"/>
      <c r="F1098" s="358"/>
      <c r="G1098" s="261"/>
      <c r="H1098" s="260"/>
      <c r="I1098" s="260"/>
      <c r="J1098" s="260"/>
      <c r="K1098" s="315"/>
      <c r="L1098" s="3"/>
      <c r="M1098" s="3"/>
      <c r="N1098" s="6"/>
      <c r="O1098" s="6"/>
      <c r="P1098" s="260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3"/>
      <c r="AF1098" s="6"/>
      <c r="AG1098" s="6"/>
      <c r="AH1098" s="6"/>
      <c r="AI1098" s="6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6"/>
      <c r="AX1098" s="6"/>
      <c r="AY1098" s="6"/>
    </row>
    <row r="1099" spans="2:51" ht="15" customHeight="1" x14ac:dyDescent="0.25">
      <c r="B1099" s="260"/>
      <c r="C1099" s="260"/>
      <c r="D1099" s="260"/>
      <c r="E1099" s="260"/>
      <c r="F1099" s="358"/>
      <c r="G1099" s="261"/>
      <c r="H1099" s="260"/>
      <c r="I1099" s="260"/>
      <c r="J1099" s="260"/>
      <c r="K1099" s="315"/>
      <c r="L1099" s="3"/>
      <c r="M1099" s="3"/>
      <c r="N1099" s="6"/>
      <c r="O1099" s="6"/>
      <c r="P1099" s="260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3"/>
      <c r="AF1099" s="6"/>
      <c r="AG1099" s="6"/>
      <c r="AH1099" s="6"/>
      <c r="AI1099" s="6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6"/>
      <c r="AX1099" s="6"/>
      <c r="AY1099" s="6"/>
    </row>
    <row r="1100" spans="2:51" ht="15" customHeight="1" x14ac:dyDescent="0.25">
      <c r="B1100" s="260"/>
      <c r="C1100" s="260"/>
      <c r="D1100" s="260"/>
      <c r="E1100" s="260"/>
      <c r="F1100" s="358"/>
      <c r="G1100" s="261"/>
      <c r="H1100" s="260"/>
      <c r="I1100" s="260"/>
      <c r="J1100" s="260"/>
      <c r="K1100" s="315"/>
      <c r="L1100" s="3"/>
      <c r="M1100" s="3"/>
      <c r="N1100" s="6"/>
      <c r="O1100" s="6"/>
      <c r="P1100" s="260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3"/>
      <c r="AF1100" s="6"/>
      <c r="AG1100" s="6"/>
      <c r="AH1100" s="6"/>
      <c r="AI1100" s="6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6"/>
      <c r="AX1100" s="6"/>
      <c r="AY1100" s="6"/>
    </row>
    <row r="1101" spans="2:51" ht="15" customHeight="1" x14ac:dyDescent="0.25">
      <c r="B1101" s="260"/>
      <c r="C1101" s="260"/>
      <c r="D1101" s="260"/>
      <c r="E1101" s="260"/>
      <c r="F1101" s="358"/>
      <c r="G1101" s="261"/>
      <c r="H1101" s="260"/>
      <c r="I1101" s="260"/>
      <c r="J1101" s="260"/>
      <c r="K1101" s="315"/>
      <c r="L1101" s="3"/>
      <c r="M1101" s="3"/>
      <c r="N1101" s="6"/>
      <c r="O1101" s="6"/>
      <c r="P1101" s="260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3"/>
      <c r="AF1101" s="6"/>
      <c r="AG1101" s="6"/>
      <c r="AH1101" s="6"/>
      <c r="AI1101" s="6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6"/>
      <c r="AX1101" s="6"/>
      <c r="AY1101" s="6"/>
    </row>
    <row r="1102" spans="2:51" ht="15" customHeight="1" x14ac:dyDescent="0.25">
      <c r="B1102" s="260"/>
      <c r="C1102" s="260"/>
      <c r="D1102" s="260"/>
      <c r="E1102" s="260"/>
      <c r="F1102" s="358"/>
      <c r="G1102" s="261"/>
      <c r="H1102" s="260"/>
      <c r="I1102" s="260"/>
      <c r="J1102" s="260"/>
      <c r="K1102" s="315"/>
      <c r="L1102" s="3"/>
      <c r="M1102" s="3"/>
      <c r="N1102" s="6"/>
      <c r="O1102" s="6"/>
      <c r="P1102" s="260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3"/>
      <c r="AF1102" s="6"/>
      <c r="AG1102" s="6"/>
      <c r="AH1102" s="6"/>
      <c r="AI1102" s="6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6"/>
      <c r="AX1102" s="6"/>
      <c r="AY1102" s="6"/>
    </row>
    <row r="1103" spans="2:51" ht="15" customHeight="1" x14ac:dyDescent="0.25">
      <c r="B1103" s="260"/>
      <c r="C1103" s="260"/>
      <c r="D1103" s="260"/>
      <c r="E1103" s="260"/>
      <c r="F1103" s="358"/>
      <c r="G1103" s="261"/>
      <c r="H1103" s="260"/>
      <c r="I1103" s="260"/>
      <c r="J1103" s="260"/>
      <c r="K1103" s="315"/>
      <c r="L1103" s="3"/>
      <c r="M1103" s="3"/>
      <c r="N1103" s="6"/>
      <c r="O1103" s="6"/>
      <c r="P1103" s="260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3"/>
      <c r="AF1103" s="6"/>
      <c r="AG1103" s="6"/>
      <c r="AH1103" s="6"/>
      <c r="AI1103" s="6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6"/>
      <c r="AX1103" s="6"/>
      <c r="AY1103" s="6"/>
    </row>
    <row r="1104" spans="2:51" ht="15" customHeight="1" x14ac:dyDescent="0.25">
      <c r="B1104" s="260"/>
      <c r="C1104" s="260"/>
      <c r="D1104" s="260"/>
      <c r="E1104" s="260"/>
      <c r="F1104" s="358"/>
      <c r="G1104" s="261"/>
      <c r="H1104" s="260"/>
      <c r="I1104" s="260"/>
      <c r="J1104" s="260"/>
      <c r="K1104" s="315"/>
      <c r="L1104" s="3"/>
      <c r="M1104" s="3"/>
      <c r="N1104" s="6"/>
      <c r="O1104" s="6"/>
      <c r="P1104" s="260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3"/>
      <c r="AF1104" s="6"/>
      <c r="AG1104" s="6"/>
      <c r="AH1104" s="6"/>
      <c r="AI1104" s="6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6"/>
      <c r="AX1104" s="6"/>
      <c r="AY1104" s="6"/>
    </row>
    <row r="1105" spans="2:51" ht="15" customHeight="1" x14ac:dyDescent="0.25">
      <c r="B1105" s="260"/>
      <c r="C1105" s="260"/>
      <c r="D1105" s="260"/>
      <c r="E1105" s="260"/>
      <c r="F1105" s="358"/>
      <c r="G1105" s="261"/>
      <c r="H1105" s="260"/>
      <c r="I1105" s="260"/>
      <c r="J1105" s="260"/>
      <c r="K1105" s="315"/>
      <c r="L1105" s="3"/>
      <c r="M1105" s="3"/>
      <c r="N1105" s="6"/>
      <c r="O1105" s="6"/>
      <c r="P1105" s="260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3"/>
      <c r="AF1105" s="6"/>
      <c r="AG1105" s="6"/>
      <c r="AH1105" s="6"/>
      <c r="AI1105" s="6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6"/>
      <c r="AX1105" s="6"/>
      <c r="AY1105" s="6"/>
    </row>
    <row r="1106" spans="2:51" ht="15" customHeight="1" x14ac:dyDescent="0.25">
      <c r="B1106" s="260"/>
      <c r="C1106" s="260"/>
      <c r="D1106" s="260"/>
      <c r="E1106" s="260"/>
      <c r="F1106" s="358"/>
      <c r="G1106" s="261"/>
      <c r="H1106" s="260"/>
      <c r="I1106" s="260"/>
      <c r="J1106" s="260"/>
      <c r="K1106" s="315"/>
      <c r="L1106" s="3"/>
      <c r="M1106" s="3"/>
      <c r="N1106" s="6"/>
      <c r="O1106" s="6"/>
      <c r="P1106" s="260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3"/>
      <c r="AF1106" s="6"/>
      <c r="AG1106" s="6"/>
      <c r="AH1106" s="6"/>
      <c r="AI1106" s="6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6"/>
      <c r="AX1106" s="6"/>
      <c r="AY1106" s="6"/>
    </row>
    <row r="1107" spans="2:51" ht="15" customHeight="1" x14ac:dyDescent="0.25">
      <c r="B1107" s="260"/>
      <c r="C1107" s="260"/>
      <c r="D1107" s="260"/>
      <c r="E1107" s="260"/>
      <c r="F1107" s="358"/>
      <c r="G1107" s="261"/>
      <c r="H1107" s="260"/>
      <c r="I1107" s="260"/>
      <c r="J1107" s="260"/>
      <c r="K1107" s="315"/>
      <c r="L1107" s="3"/>
      <c r="M1107" s="3"/>
      <c r="N1107" s="6"/>
      <c r="O1107" s="6"/>
      <c r="P1107" s="260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3"/>
      <c r="AF1107" s="6"/>
      <c r="AG1107" s="6"/>
      <c r="AH1107" s="6"/>
      <c r="AI1107" s="6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6"/>
      <c r="AX1107" s="6"/>
      <c r="AY1107" s="6"/>
    </row>
    <row r="1108" spans="2:51" ht="15" customHeight="1" x14ac:dyDescent="0.25">
      <c r="B1108" s="260"/>
      <c r="C1108" s="260"/>
      <c r="D1108" s="260"/>
      <c r="E1108" s="260"/>
      <c r="F1108" s="358"/>
      <c r="G1108" s="261"/>
      <c r="H1108" s="260"/>
      <c r="I1108" s="260"/>
      <c r="J1108" s="260"/>
      <c r="K1108" s="315"/>
      <c r="L1108" s="3"/>
      <c r="M1108" s="3"/>
      <c r="N1108" s="6"/>
      <c r="O1108" s="6"/>
      <c r="P1108" s="260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3"/>
      <c r="AF1108" s="6"/>
      <c r="AG1108" s="6"/>
      <c r="AH1108" s="6"/>
      <c r="AI1108" s="6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6"/>
      <c r="AX1108" s="6"/>
      <c r="AY1108" s="6"/>
    </row>
    <row r="1109" spans="2:51" ht="15" customHeight="1" x14ac:dyDescent="0.25">
      <c r="B1109" s="260"/>
      <c r="C1109" s="260"/>
      <c r="D1109" s="260"/>
      <c r="E1109" s="260"/>
      <c r="F1109" s="358"/>
      <c r="G1109" s="261"/>
      <c r="H1109" s="260"/>
      <c r="I1109" s="260"/>
      <c r="J1109" s="260"/>
      <c r="K1109" s="315"/>
      <c r="L1109" s="3"/>
      <c r="M1109" s="3"/>
      <c r="N1109" s="6"/>
      <c r="O1109" s="6"/>
      <c r="P1109" s="260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3"/>
      <c r="AF1109" s="6"/>
      <c r="AG1109" s="6"/>
      <c r="AH1109" s="6"/>
      <c r="AI1109" s="6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6"/>
      <c r="AX1109" s="6"/>
      <c r="AY1109" s="6"/>
    </row>
    <row r="1110" spans="2:51" ht="15" customHeight="1" x14ac:dyDescent="0.25">
      <c r="B1110" s="260"/>
      <c r="C1110" s="260"/>
      <c r="D1110" s="260"/>
      <c r="E1110" s="260"/>
      <c r="F1110" s="358"/>
      <c r="G1110" s="261"/>
      <c r="H1110" s="260"/>
      <c r="I1110" s="260"/>
      <c r="J1110" s="260"/>
      <c r="K1110" s="315"/>
      <c r="L1110" s="3"/>
      <c r="M1110" s="3"/>
      <c r="N1110" s="6"/>
      <c r="O1110" s="6"/>
      <c r="P1110" s="260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3"/>
      <c r="AF1110" s="6"/>
      <c r="AG1110" s="6"/>
      <c r="AH1110" s="6"/>
      <c r="AI1110" s="6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6"/>
      <c r="AX1110" s="6"/>
      <c r="AY1110" s="6"/>
    </row>
    <row r="1111" spans="2:51" ht="15" customHeight="1" x14ac:dyDescent="0.25">
      <c r="B1111" s="260"/>
      <c r="C1111" s="260"/>
      <c r="D1111" s="260"/>
      <c r="E1111" s="260"/>
      <c r="F1111" s="358"/>
      <c r="G1111" s="261"/>
      <c r="H1111" s="260"/>
      <c r="I1111" s="260"/>
      <c r="J1111" s="260"/>
      <c r="K1111" s="315"/>
      <c r="L1111" s="3"/>
      <c r="M1111" s="3"/>
      <c r="N1111" s="6"/>
      <c r="O1111" s="6"/>
      <c r="P1111" s="260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3"/>
      <c r="AF1111" s="6"/>
      <c r="AG1111" s="6"/>
      <c r="AH1111" s="6"/>
      <c r="AI1111" s="6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6"/>
      <c r="AX1111" s="6"/>
      <c r="AY1111" s="6"/>
    </row>
    <row r="1112" spans="2:51" ht="15" customHeight="1" x14ac:dyDescent="0.25">
      <c r="B1112" s="260"/>
      <c r="C1112" s="260"/>
      <c r="D1112" s="260"/>
      <c r="E1112" s="260"/>
      <c r="F1112" s="358"/>
      <c r="G1112" s="261"/>
      <c r="H1112" s="260"/>
      <c r="I1112" s="260"/>
      <c r="J1112" s="260"/>
      <c r="K1112" s="315"/>
      <c r="L1112" s="3"/>
      <c r="M1112" s="3"/>
      <c r="N1112" s="6"/>
      <c r="O1112" s="6"/>
      <c r="P1112" s="260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3"/>
      <c r="AF1112" s="6"/>
      <c r="AG1112" s="6"/>
      <c r="AH1112" s="6"/>
      <c r="AI1112" s="6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6"/>
      <c r="AX1112" s="6"/>
      <c r="AY1112" s="6"/>
    </row>
    <row r="1113" spans="2:51" ht="15" customHeight="1" x14ac:dyDescent="0.25">
      <c r="B1113" s="260"/>
      <c r="C1113" s="260"/>
      <c r="D1113" s="260"/>
      <c r="E1113" s="260"/>
      <c r="F1113" s="358"/>
      <c r="G1113" s="261"/>
      <c r="H1113" s="260"/>
      <c r="I1113" s="260"/>
      <c r="J1113" s="260"/>
      <c r="K1113" s="315"/>
      <c r="L1113" s="3"/>
      <c r="M1113" s="3"/>
      <c r="N1113" s="6"/>
      <c r="O1113" s="6"/>
      <c r="P1113" s="260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3"/>
      <c r="AF1113" s="6"/>
      <c r="AG1113" s="6"/>
      <c r="AH1113" s="6"/>
      <c r="AI1113" s="6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6"/>
      <c r="AX1113" s="6"/>
      <c r="AY1113" s="6"/>
    </row>
    <row r="1114" spans="2:51" ht="15" customHeight="1" x14ac:dyDescent="0.25">
      <c r="B1114" s="260"/>
      <c r="C1114" s="260"/>
      <c r="D1114" s="260"/>
      <c r="E1114" s="260"/>
      <c r="F1114" s="358"/>
      <c r="G1114" s="261"/>
      <c r="H1114" s="260"/>
      <c r="I1114" s="260"/>
      <c r="J1114" s="260"/>
      <c r="K1114" s="315"/>
      <c r="L1114" s="3"/>
      <c r="M1114" s="3"/>
      <c r="N1114" s="6"/>
      <c r="O1114" s="6"/>
      <c r="P1114" s="260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3"/>
      <c r="AF1114" s="6"/>
      <c r="AG1114" s="6"/>
      <c r="AH1114" s="6"/>
      <c r="AI1114" s="6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6"/>
      <c r="AX1114" s="6"/>
      <c r="AY1114" s="6"/>
    </row>
    <row r="1115" spans="2:51" ht="15" customHeight="1" x14ac:dyDescent="0.25">
      <c r="B1115" s="260"/>
      <c r="C1115" s="260"/>
      <c r="D1115" s="260"/>
      <c r="E1115" s="260"/>
      <c r="F1115" s="358"/>
      <c r="G1115" s="261"/>
      <c r="H1115" s="260"/>
      <c r="I1115" s="260"/>
      <c r="J1115" s="260"/>
      <c r="K1115" s="315"/>
      <c r="L1115" s="3"/>
      <c r="M1115" s="3"/>
      <c r="N1115" s="6"/>
      <c r="O1115" s="6"/>
      <c r="P1115" s="260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3"/>
      <c r="AF1115" s="6"/>
      <c r="AG1115" s="6"/>
      <c r="AH1115" s="6"/>
      <c r="AI1115" s="6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6"/>
      <c r="AX1115" s="6"/>
      <c r="AY1115" s="6"/>
    </row>
    <row r="1116" spans="2:51" ht="15" customHeight="1" x14ac:dyDescent="0.25">
      <c r="B1116" s="260"/>
      <c r="C1116" s="260"/>
      <c r="D1116" s="260"/>
      <c r="E1116" s="260"/>
      <c r="F1116" s="358"/>
      <c r="G1116" s="261"/>
      <c r="H1116" s="260"/>
      <c r="I1116" s="260"/>
      <c r="J1116" s="260"/>
      <c r="K1116" s="315"/>
      <c r="L1116" s="3"/>
      <c r="M1116" s="3"/>
      <c r="N1116" s="6"/>
      <c r="O1116" s="6"/>
      <c r="P1116" s="260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3"/>
      <c r="AF1116" s="6"/>
      <c r="AG1116" s="6"/>
      <c r="AH1116" s="6"/>
      <c r="AI1116" s="6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6"/>
      <c r="AX1116" s="6"/>
      <c r="AY1116" s="6"/>
    </row>
    <row r="1117" spans="2:51" ht="15" customHeight="1" x14ac:dyDescent="0.25">
      <c r="B1117" s="260"/>
      <c r="C1117" s="260"/>
      <c r="D1117" s="260"/>
      <c r="E1117" s="260"/>
      <c r="F1117" s="358"/>
      <c r="G1117" s="260"/>
      <c r="H1117" s="260"/>
      <c r="I1117" s="260"/>
      <c r="J1117" s="260"/>
      <c r="K1117" s="315"/>
      <c r="L1117" s="3"/>
      <c r="M1117" s="3"/>
      <c r="N1117" s="6"/>
      <c r="O1117" s="6"/>
      <c r="P1117" s="260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3"/>
      <c r="AF1117" s="6"/>
      <c r="AG1117" s="6"/>
      <c r="AH1117" s="6"/>
      <c r="AI1117" s="6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6"/>
      <c r="AX1117" s="6"/>
      <c r="AY1117" s="6"/>
    </row>
    <row r="1118" spans="2:51" ht="15" customHeight="1" x14ac:dyDescent="0.25">
      <c r="B1118" s="260"/>
      <c r="C1118" s="260"/>
      <c r="D1118" s="260"/>
      <c r="E1118" s="260"/>
      <c r="F1118" s="358"/>
      <c r="G1118" s="260"/>
      <c r="H1118" s="260"/>
      <c r="I1118" s="260"/>
      <c r="J1118" s="260"/>
      <c r="K1118" s="315"/>
      <c r="L1118" s="3"/>
      <c r="M1118" s="3"/>
      <c r="N1118" s="6"/>
      <c r="O1118" s="6"/>
      <c r="P1118" s="260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3"/>
      <c r="AF1118" s="6"/>
      <c r="AG1118" s="6"/>
      <c r="AH1118" s="6"/>
      <c r="AI1118" s="6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6"/>
      <c r="AX1118" s="6"/>
      <c r="AY1118" s="6"/>
    </row>
    <row r="1119" spans="2:51" ht="15" customHeight="1" x14ac:dyDescent="0.25">
      <c r="B1119" s="260"/>
      <c r="C1119" s="260"/>
      <c r="D1119" s="260"/>
      <c r="E1119" s="260"/>
      <c r="F1119" s="358"/>
      <c r="G1119" s="260"/>
      <c r="H1119" s="260"/>
      <c r="I1119" s="260"/>
      <c r="J1119" s="260"/>
      <c r="K1119" s="315"/>
      <c r="L1119" s="3"/>
      <c r="M1119" s="3"/>
      <c r="N1119" s="6"/>
      <c r="O1119" s="6"/>
      <c r="P1119" s="260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3"/>
      <c r="AF1119" s="6"/>
      <c r="AG1119" s="6"/>
      <c r="AH1119" s="6"/>
      <c r="AI1119" s="6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6"/>
      <c r="AX1119" s="6"/>
      <c r="AY1119" s="6"/>
    </row>
    <row r="1120" spans="2:51" ht="15" customHeight="1" x14ac:dyDescent="0.25">
      <c r="B1120" s="260"/>
      <c r="C1120" s="260"/>
      <c r="D1120" s="260"/>
      <c r="E1120" s="260"/>
      <c r="F1120" s="358"/>
      <c r="G1120" s="260"/>
      <c r="H1120" s="260"/>
      <c r="I1120" s="260"/>
      <c r="J1120" s="260"/>
      <c r="K1120" s="315"/>
      <c r="L1120" s="3"/>
      <c r="M1120" s="3"/>
      <c r="N1120" s="6"/>
      <c r="O1120" s="6"/>
      <c r="P1120" s="260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3"/>
      <c r="AF1120" s="6"/>
      <c r="AG1120" s="6"/>
      <c r="AH1120" s="6"/>
      <c r="AI1120" s="6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6"/>
      <c r="AX1120" s="6"/>
      <c r="AY1120" s="6"/>
    </row>
    <row r="1121" spans="2:54" ht="15" customHeight="1" x14ac:dyDescent="0.25">
      <c r="B1121" s="260"/>
      <c r="C1121" s="260"/>
      <c r="D1121" s="260"/>
      <c r="E1121" s="260"/>
      <c r="F1121" s="358"/>
      <c r="G1121" s="260"/>
      <c r="H1121" s="260"/>
      <c r="I1121" s="260"/>
      <c r="J1121" s="260"/>
      <c r="K1121" s="315"/>
      <c r="L1121" s="3"/>
      <c r="M1121" s="3"/>
      <c r="N1121" s="6"/>
      <c r="O1121" s="6"/>
      <c r="P1121" s="260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3"/>
      <c r="AF1121" s="6"/>
      <c r="AG1121" s="6"/>
      <c r="AH1121" s="6"/>
      <c r="AI1121" s="6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6"/>
      <c r="AX1121" s="6"/>
      <c r="AY1121" s="6"/>
    </row>
    <row r="1122" spans="2:54" ht="15" customHeight="1" x14ac:dyDescent="0.25">
      <c r="B1122" s="260"/>
      <c r="C1122" s="260"/>
      <c r="D1122" s="260"/>
      <c r="E1122" s="260"/>
      <c r="F1122" s="358"/>
      <c r="G1122" s="260"/>
      <c r="H1122" s="260"/>
      <c r="I1122" s="260"/>
      <c r="J1122" s="260"/>
      <c r="K1122" s="315"/>
      <c r="L1122" s="3"/>
      <c r="M1122" s="3"/>
      <c r="N1122" s="6"/>
      <c r="O1122" s="6"/>
      <c r="P1122" s="260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3"/>
      <c r="AF1122" s="6"/>
      <c r="AG1122" s="6"/>
      <c r="AH1122" s="6"/>
      <c r="AI1122" s="6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6"/>
      <c r="AX1122" s="6"/>
      <c r="AY1122" s="6"/>
    </row>
    <row r="1123" spans="2:54" ht="15" customHeight="1" x14ac:dyDescent="0.25">
      <c r="B1123" s="260"/>
      <c r="C1123" s="260"/>
      <c r="D1123" s="260"/>
      <c r="E1123" s="260"/>
      <c r="F1123" s="358"/>
      <c r="G1123" s="260"/>
      <c r="H1123" s="260"/>
      <c r="I1123" s="260"/>
      <c r="J1123" s="260"/>
      <c r="K1123" s="315"/>
      <c r="L1123" s="3"/>
      <c r="M1123" s="3"/>
      <c r="N1123" s="6"/>
      <c r="O1123" s="6"/>
      <c r="P1123" s="260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3"/>
      <c r="AF1123" s="6"/>
      <c r="AG1123" s="6"/>
      <c r="AH1123" s="6"/>
      <c r="AI1123" s="6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6"/>
      <c r="AX1123" s="6"/>
      <c r="AY1123" s="6"/>
    </row>
    <row r="1124" spans="2:54" ht="15" customHeight="1" x14ac:dyDescent="0.25">
      <c r="B1124" s="260"/>
      <c r="C1124" s="260"/>
      <c r="D1124" s="260"/>
      <c r="E1124" s="260"/>
      <c r="F1124" s="358"/>
      <c r="G1124" s="260"/>
      <c r="H1124" s="260"/>
      <c r="I1124" s="260"/>
      <c r="J1124" s="260"/>
      <c r="K1124" s="315"/>
      <c r="L1124" s="3"/>
      <c r="M1124" s="3"/>
      <c r="N1124" s="6"/>
      <c r="O1124" s="6"/>
      <c r="P1124" s="260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3"/>
      <c r="AF1124" s="6"/>
      <c r="AG1124" s="6"/>
      <c r="AH1124" s="6"/>
      <c r="AI1124" s="6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6"/>
      <c r="AX1124" s="6"/>
      <c r="AY1124" s="6"/>
    </row>
    <row r="1125" spans="2:54" ht="15" customHeight="1" x14ac:dyDescent="0.25">
      <c r="B1125" s="260"/>
      <c r="C1125" s="260"/>
      <c r="D1125" s="260"/>
      <c r="E1125" s="260"/>
      <c r="F1125" s="358"/>
      <c r="G1125" s="260"/>
      <c r="H1125" s="260"/>
      <c r="I1125" s="260"/>
      <c r="J1125" s="260"/>
      <c r="K1125" s="315"/>
      <c r="L1125" s="3"/>
      <c r="M1125" s="3"/>
      <c r="N1125" s="6"/>
      <c r="O1125" s="6"/>
      <c r="P1125" s="260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3"/>
      <c r="AF1125" s="6"/>
      <c r="AG1125" s="6"/>
      <c r="AH1125" s="6"/>
      <c r="AI1125" s="6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6"/>
      <c r="AX1125" s="6"/>
      <c r="AY1125" s="6"/>
    </row>
    <row r="1126" spans="2:54" ht="15" customHeight="1" x14ac:dyDescent="0.25">
      <c r="B1126" s="260"/>
      <c r="C1126" s="260"/>
      <c r="D1126" s="260"/>
      <c r="E1126" s="260"/>
      <c r="F1126" s="358"/>
      <c r="G1126" s="260"/>
      <c r="H1126" s="260"/>
      <c r="I1126" s="260"/>
      <c r="J1126" s="260"/>
      <c r="K1126" s="315"/>
      <c r="L1126" s="3"/>
      <c r="M1126" s="3"/>
      <c r="N1126" s="6"/>
      <c r="O1126" s="6"/>
      <c r="P1126" s="260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3"/>
      <c r="AF1126" s="6"/>
      <c r="AG1126" s="6"/>
      <c r="AH1126" s="6"/>
      <c r="AI1126" s="6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6"/>
      <c r="AX1126" s="6"/>
      <c r="AY1126" s="6"/>
    </row>
    <row r="1127" spans="2:54" ht="15" customHeight="1" x14ac:dyDescent="0.25">
      <c r="B1127" s="260"/>
      <c r="C1127" s="260"/>
      <c r="D1127" s="260"/>
      <c r="E1127" s="260"/>
      <c r="F1127" s="358"/>
      <c r="G1127" s="260"/>
      <c r="H1127" s="260"/>
      <c r="I1127" s="260"/>
      <c r="J1127" s="260"/>
      <c r="K1127" s="315"/>
      <c r="L1127" s="3"/>
      <c r="M1127" s="3"/>
      <c r="N1127" s="6"/>
      <c r="O1127" s="6"/>
      <c r="P1127" s="260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3"/>
      <c r="AF1127" s="6"/>
      <c r="AG1127" s="6"/>
      <c r="AH1127" s="6"/>
      <c r="AI1127" s="6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6"/>
      <c r="AX1127" s="6"/>
      <c r="AY1127" s="6"/>
    </row>
    <row r="1128" spans="2:54" ht="15" customHeight="1" x14ac:dyDescent="0.25">
      <c r="I1128" s="337"/>
      <c r="BA1128" s="10"/>
      <c r="BB1128" s="10"/>
    </row>
    <row r="1142" ht="15" customHeight="1" x14ac:dyDescent="0.25"/>
  </sheetData>
  <autoFilter ref="A3:BF631"/>
  <mergeCells count="1">
    <mergeCell ref="A1:BC2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Z1098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7" customWidth="1"/>
    <col min="2" max="2" width="24.7109375" style="92" customWidth="1"/>
    <col min="3" max="3" width="15.85546875" style="92" customWidth="1"/>
    <col min="4" max="4" width="26" style="92" customWidth="1"/>
    <col min="5" max="5" width="16" style="92" customWidth="1"/>
    <col min="6" max="6" width="22.7109375" style="92" customWidth="1"/>
    <col min="7" max="7" width="15.5703125" style="93" customWidth="1"/>
    <col min="8" max="8" width="16.5703125" style="92" customWidth="1"/>
    <col min="9" max="9" width="13.42578125" style="92" customWidth="1"/>
    <col min="10" max="11" width="15.5703125" style="94" customWidth="1"/>
    <col min="12" max="12" width="26.7109375" style="94" customWidth="1"/>
    <col min="13" max="15" width="20.28515625" style="92" customWidth="1"/>
    <col min="16" max="16" width="15" style="92" customWidth="1"/>
    <col min="17" max="17" width="17.42578125" style="92" customWidth="1"/>
    <col min="18" max="18" width="16.42578125" style="92" customWidth="1"/>
    <col min="19" max="20" width="13.28515625" customWidth="1"/>
    <col min="21" max="21" width="14.5703125" customWidth="1"/>
    <col min="22" max="23" width="16.5703125" customWidth="1"/>
    <col min="24" max="24" width="12.85546875" style="4" customWidth="1"/>
    <col min="25" max="25" width="11" customWidth="1"/>
    <col min="26" max="26" width="12.140625" style="4" customWidth="1"/>
    <col min="27" max="27" width="20.28515625" style="4" customWidth="1"/>
    <col min="28" max="29" width="16" style="4" customWidth="1"/>
    <col min="30" max="30" width="13" customWidth="1"/>
    <col min="31" max="31" width="14.28515625" style="4" customWidth="1"/>
    <col min="32" max="35" width="14.85546875" style="4" customWidth="1"/>
    <col min="36" max="37" width="13" customWidth="1"/>
    <col min="38" max="41" width="13.7109375" customWidth="1"/>
    <col min="42" max="42" width="16.28515625" customWidth="1"/>
    <col min="43" max="44" width="13.7109375" customWidth="1"/>
    <col min="45" max="45" width="17.28515625" customWidth="1"/>
    <col min="46" max="49" width="13.7109375" customWidth="1"/>
    <col min="50" max="50" width="14.7109375" style="4" customWidth="1"/>
    <col min="51" max="52" width="15.85546875" customWidth="1"/>
    <col min="53" max="53" width="21.140625" style="4" customWidth="1"/>
    <col min="54" max="54" width="24.28515625" style="4" customWidth="1"/>
    <col min="55" max="55" width="20.28515625" style="4" customWidth="1"/>
    <col min="56" max="56" width="16.28515625" style="151" customWidth="1"/>
    <col min="57" max="57" width="50.5703125" customWidth="1"/>
  </cols>
  <sheetData>
    <row r="1" spans="1:56" s="8" customFormat="1" ht="101.25" customHeight="1" thickBot="1" x14ac:dyDescent="0.3">
      <c r="B1" s="65"/>
      <c r="C1" s="65"/>
      <c r="D1" s="66"/>
      <c r="E1" s="66"/>
      <c r="F1" s="67" t="s">
        <v>2718</v>
      </c>
      <c r="G1" s="68"/>
      <c r="H1" s="67"/>
      <c r="I1" s="67"/>
      <c r="J1" s="69"/>
      <c r="K1" s="69"/>
      <c r="L1" s="69"/>
      <c r="M1" s="70"/>
      <c r="N1" s="70"/>
      <c r="O1" s="70"/>
      <c r="P1" s="70"/>
      <c r="Q1" s="70"/>
      <c r="R1" s="70"/>
      <c r="X1" s="9"/>
      <c r="Z1" s="9"/>
      <c r="AA1" s="9"/>
      <c r="AB1" s="9"/>
      <c r="AC1" s="9"/>
      <c r="AE1" s="9"/>
      <c r="AF1" s="9"/>
      <c r="AG1" s="9"/>
      <c r="AH1" s="9"/>
      <c r="AI1" s="9"/>
      <c r="AX1" s="9"/>
      <c r="BA1" s="9"/>
      <c r="BB1" s="9"/>
      <c r="BC1" s="9"/>
      <c r="BD1" s="149"/>
    </row>
    <row r="2" spans="1:56" s="54" customFormat="1" ht="116.25" thickBot="1" x14ac:dyDescent="0.3">
      <c r="A2" s="48" t="s">
        <v>453</v>
      </c>
      <c r="B2" s="71" t="s">
        <v>397</v>
      </c>
      <c r="C2" s="49" t="s">
        <v>398</v>
      </c>
      <c r="D2" s="50" t="s">
        <v>493</v>
      </c>
      <c r="E2" s="49" t="s">
        <v>399</v>
      </c>
      <c r="F2" s="106" t="s">
        <v>400</v>
      </c>
      <c r="G2" s="50" t="s">
        <v>401</v>
      </c>
      <c r="H2" s="49" t="s">
        <v>402</v>
      </c>
      <c r="I2" s="49" t="s">
        <v>543</v>
      </c>
      <c r="J2" s="51" t="s">
        <v>403</v>
      </c>
      <c r="K2" s="51" t="s">
        <v>17066</v>
      </c>
      <c r="L2" s="51" t="s">
        <v>17059</v>
      </c>
      <c r="M2" s="49" t="s">
        <v>404</v>
      </c>
      <c r="N2" s="49" t="s">
        <v>11743</v>
      </c>
      <c r="O2" s="49" t="s">
        <v>12694</v>
      </c>
      <c r="P2" s="49" t="s">
        <v>13293</v>
      </c>
      <c r="Q2" s="49" t="s">
        <v>18762</v>
      </c>
      <c r="R2" s="49" t="s">
        <v>13943</v>
      </c>
      <c r="S2" s="49" t="s">
        <v>405</v>
      </c>
      <c r="T2" s="49" t="s">
        <v>1359</v>
      </c>
      <c r="U2" s="49" t="s">
        <v>6718</v>
      </c>
      <c r="V2" s="49" t="s">
        <v>14719</v>
      </c>
      <c r="W2" s="49" t="s">
        <v>14808</v>
      </c>
      <c r="X2" s="49" t="s">
        <v>998</v>
      </c>
      <c r="Y2" s="50" t="s">
        <v>406</v>
      </c>
      <c r="Z2" s="49" t="s">
        <v>4210</v>
      </c>
      <c r="AA2" s="49" t="s">
        <v>8821</v>
      </c>
      <c r="AB2" s="158" t="s">
        <v>8820</v>
      </c>
      <c r="AC2" s="158" t="s">
        <v>22532</v>
      </c>
      <c r="AD2" s="49" t="s">
        <v>454</v>
      </c>
      <c r="AE2" s="49" t="s">
        <v>455</v>
      </c>
      <c r="AF2" s="53" t="s">
        <v>2002</v>
      </c>
      <c r="AG2" s="53" t="s">
        <v>8944</v>
      </c>
      <c r="AH2" s="53" t="s">
        <v>4437</v>
      </c>
      <c r="AI2" s="53" t="s">
        <v>12269</v>
      </c>
      <c r="AJ2" s="53" t="s">
        <v>1420</v>
      </c>
      <c r="AK2" s="53" t="s">
        <v>22377</v>
      </c>
      <c r="AL2" s="53" t="s">
        <v>1421</v>
      </c>
      <c r="AM2" s="49" t="s">
        <v>20401</v>
      </c>
      <c r="AN2" s="53" t="s">
        <v>6915</v>
      </c>
      <c r="AO2" s="53" t="s">
        <v>6917</v>
      </c>
      <c r="AP2" s="53" t="s">
        <v>13742</v>
      </c>
      <c r="AQ2" s="147" t="s">
        <v>15374</v>
      </c>
      <c r="AR2" s="147" t="s">
        <v>18876</v>
      </c>
      <c r="AS2" s="148" t="s">
        <v>15372</v>
      </c>
      <c r="AT2" s="147" t="s">
        <v>13042</v>
      </c>
      <c r="AU2" s="49" t="s">
        <v>15782</v>
      </c>
      <c r="AV2" s="147" t="s">
        <v>9085</v>
      </c>
      <c r="AW2" s="148" t="s">
        <v>9086</v>
      </c>
      <c r="AX2" s="53" t="s">
        <v>3657</v>
      </c>
      <c r="AY2" s="53" t="s">
        <v>3656</v>
      </c>
      <c r="AZ2" s="53" t="s">
        <v>14555</v>
      </c>
      <c r="BA2" s="53" t="s">
        <v>5241</v>
      </c>
      <c r="BB2" s="53" t="s">
        <v>407</v>
      </c>
      <c r="BC2" s="53" t="s">
        <v>4885</v>
      </c>
      <c r="BD2" s="150" t="s">
        <v>3575</v>
      </c>
    </row>
    <row r="3" spans="1:56" ht="30" customHeight="1" x14ac:dyDescent="0.25">
      <c r="A3" s="11">
        <v>42</v>
      </c>
      <c r="B3" s="72" t="s">
        <v>1981</v>
      </c>
      <c r="C3" s="72" t="s">
        <v>1982</v>
      </c>
      <c r="D3" s="72" t="s">
        <v>1984</v>
      </c>
      <c r="E3" s="72" t="s">
        <v>1873</v>
      </c>
      <c r="F3" s="75" t="s">
        <v>14807</v>
      </c>
      <c r="G3" s="73" t="s">
        <v>17425</v>
      </c>
      <c r="H3" s="72" t="s">
        <v>1988</v>
      </c>
      <c r="I3" s="72"/>
      <c r="J3" s="74" t="s">
        <v>1983</v>
      </c>
      <c r="K3" s="74" t="s">
        <v>16600</v>
      </c>
      <c r="L3" s="74" t="str">
        <f>CONCATENATE(K3,0,0,J3)</f>
        <v>P-71914075-00253-6</v>
      </c>
      <c r="M3" s="72" t="s">
        <v>698</v>
      </c>
      <c r="N3" s="72"/>
      <c r="O3" s="72"/>
      <c r="P3" s="72"/>
      <c r="Q3" s="72"/>
      <c r="R3" s="72"/>
      <c r="S3" s="23"/>
      <c r="T3" s="23"/>
      <c r="U3" s="23"/>
      <c r="V3" s="23"/>
      <c r="W3" s="23"/>
      <c r="X3" s="11"/>
      <c r="Y3" s="23"/>
      <c r="Z3" s="11"/>
      <c r="AA3" s="11"/>
      <c r="AB3" s="11"/>
      <c r="AC3" s="11"/>
      <c r="AD3" s="23"/>
      <c r="AE3" s="11"/>
      <c r="AF3" s="11"/>
      <c r="AG3" s="11"/>
      <c r="AH3" s="11"/>
      <c r="AI3" s="11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11"/>
      <c r="AY3" s="23"/>
      <c r="AZ3" s="23"/>
      <c r="BA3" s="11"/>
      <c r="BB3" s="42"/>
      <c r="BC3" s="193"/>
      <c r="BD3" s="113"/>
    </row>
    <row r="4" spans="1:56" ht="45" customHeight="1" x14ac:dyDescent="0.25">
      <c r="A4" s="11">
        <v>136</v>
      </c>
      <c r="B4" s="72" t="s">
        <v>2285</v>
      </c>
      <c r="C4" s="72" t="s">
        <v>1062</v>
      </c>
      <c r="D4" s="72" t="s">
        <v>2286</v>
      </c>
      <c r="E4" s="72" t="s">
        <v>7550</v>
      </c>
      <c r="F4" s="75" t="s">
        <v>14807</v>
      </c>
      <c r="G4" s="73" t="s">
        <v>7544</v>
      </c>
      <c r="H4" s="72" t="s">
        <v>2753</v>
      </c>
      <c r="I4" s="72" t="s">
        <v>4538</v>
      </c>
      <c r="J4" s="74" t="s">
        <v>2287</v>
      </c>
      <c r="K4" s="74" t="s">
        <v>16110</v>
      </c>
      <c r="L4" s="74" t="str">
        <f>CONCATENATE(K4,0,J4)</f>
        <v>P-71914059-01178-1</v>
      </c>
      <c r="M4" s="72" t="s">
        <v>678</v>
      </c>
      <c r="N4" s="72"/>
      <c r="O4" s="72"/>
      <c r="P4" s="72"/>
      <c r="Q4" s="72"/>
      <c r="R4" s="72"/>
      <c r="S4" s="23"/>
      <c r="T4" s="23"/>
      <c r="U4" s="23"/>
      <c r="V4" s="23"/>
      <c r="W4" s="23"/>
      <c r="X4" s="11" t="s">
        <v>4841</v>
      </c>
      <c r="Y4" s="23"/>
      <c r="Z4" s="11"/>
      <c r="AA4" s="11"/>
      <c r="AB4" s="11"/>
      <c r="AC4" s="11"/>
      <c r="AD4" s="23"/>
      <c r="AE4" s="11"/>
      <c r="AF4" s="11"/>
      <c r="AG4" s="11"/>
      <c r="AH4" s="11"/>
      <c r="AI4" s="11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11"/>
      <c r="AY4" s="23"/>
      <c r="AZ4" s="23"/>
      <c r="BA4" s="11"/>
      <c r="BB4" s="41" t="s">
        <v>3677</v>
      </c>
      <c r="BC4" s="41"/>
      <c r="BD4" s="114"/>
    </row>
    <row r="5" spans="1:56" ht="30" customHeight="1" x14ac:dyDescent="0.25">
      <c r="A5" s="11">
        <v>14</v>
      </c>
      <c r="B5" s="72" t="s">
        <v>1898</v>
      </c>
      <c r="C5" s="72" t="s">
        <v>296</v>
      </c>
      <c r="D5" s="72" t="s">
        <v>1899</v>
      </c>
      <c r="E5" s="72" t="s">
        <v>1873</v>
      </c>
      <c r="F5" s="75" t="s">
        <v>14807</v>
      </c>
      <c r="G5" s="73" t="s">
        <v>641</v>
      </c>
      <c r="H5" s="72" t="s">
        <v>1988</v>
      </c>
      <c r="I5" s="75" t="s">
        <v>4201</v>
      </c>
      <c r="J5" s="74" t="s">
        <v>1900</v>
      </c>
      <c r="K5" s="74" t="s">
        <v>16600</v>
      </c>
      <c r="L5" s="74" t="str">
        <f>CONCATENATE(K5,0,0,J5)</f>
        <v>P-71914075-00773-7</v>
      </c>
      <c r="M5" s="72" t="s">
        <v>698</v>
      </c>
      <c r="N5" s="72"/>
      <c r="O5" s="72"/>
      <c r="P5" s="72"/>
      <c r="Q5" s="72"/>
      <c r="R5" s="72"/>
      <c r="S5" s="23"/>
      <c r="T5" s="23"/>
      <c r="U5" s="23"/>
      <c r="V5" s="23"/>
      <c r="W5" s="23"/>
      <c r="X5" s="11"/>
      <c r="Y5" s="23"/>
      <c r="Z5" s="11" t="s">
        <v>5335</v>
      </c>
      <c r="AA5" s="11"/>
      <c r="AB5" s="11" t="s">
        <v>5950</v>
      </c>
      <c r="AC5" s="11"/>
      <c r="AD5" s="23"/>
      <c r="AE5" s="11" t="s">
        <v>4508</v>
      </c>
      <c r="AF5" s="11">
        <v>323.72000000000003</v>
      </c>
      <c r="AG5" s="11"/>
      <c r="AH5" s="11"/>
      <c r="AI5" s="11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11" t="s">
        <v>4841</v>
      </c>
      <c r="AY5" s="23"/>
      <c r="AZ5" s="23"/>
      <c r="BA5" s="11" t="s">
        <v>6011</v>
      </c>
      <c r="BB5" s="42"/>
      <c r="BC5" s="42"/>
      <c r="BD5" s="114"/>
    </row>
    <row r="6" spans="1:56" s="230" customFormat="1" ht="15" customHeight="1" x14ac:dyDescent="0.25">
      <c r="A6" s="61">
        <v>202</v>
      </c>
      <c r="B6" s="242" t="s">
        <v>2509</v>
      </c>
      <c r="C6" s="242" t="s">
        <v>2479</v>
      </c>
      <c r="D6" s="242" t="s">
        <v>2510</v>
      </c>
      <c r="E6" s="242" t="s">
        <v>2726</v>
      </c>
      <c r="F6" s="286" t="s">
        <v>14807</v>
      </c>
      <c r="G6" s="287" t="s">
        <v>680</v>
      </c>
      <c r="H6" s="242" t="s">
        <v>2890</v>
      </c>
      <c r="I6" s="242" t="s">
        <v>7816</v>
      </c>
      <c r="J6" s="288" t="s">
        <v>2929</v>
      </c>
      <c r="K6" s="288" t="s">
        <v>16999</v>
      </c>
      <c r="L6" s="288" t="str">
        <f>CONCATENATE(K6,0,0,J6)</f>
        <v>P-71914032-00380-1,9002-0</v>
      </c>
      <c r="M6" s="242" t="s">
        <v>506</v>
      </c>
      <c r="N6" s="242"/>
      <c r="O6" s="242"/>
      <c r="P6" s="242"/>
      <c r="Q6" s="242"/>
      <c r="R6" s="242"/>
      <c r="S6" s="226"/>
      <c r="T6" s="226"/>
      <c r="U6" s="226"/>
      <c r="V6" s="226"/>
      <c r="W6" s="226"/>
      <c r="X6" s="61" t="s">
        <v>6175</v>
      </c>
      <c r="Y6" s="226"/>
      <c r="Z6" s="61" t="s">
        <v>9395</v>
      </c>
      <c r="AA6" s="61"/>
      <c r="AB6" s="61" t="s">
        <v>13329</v>
      </c>
      <c r="AC6" s="61"/>
      <c r="AD6" s="226"/>
      <c r="AE6" s="61" t="s">
        <v>7857</v>
      </c>
      <c r="AF6" s="61">
        <v>162.36000000000001</v>
      </c>
      <c r="AG6" s="61"/>
      <c r="AH6" s="61"/>
      <c r="AI6" s="61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61" t="s">
        <v>8572</v>
      </c>
      <c r="AY6" s="226"/>
      <c r="AZ6" s="226"/>
      <c r="BA6" s="61" t="s">
        <v>13339</v>
      </c>
      <c r="BB6" s="229"/>
      <c r="BC6" s="229"/>
      <c r="BD6" s="241"/>
    </row>
    <row r="7" spans="1:56" ht="15" customHeight="1" x14ac:dyDescent="0.25">
      <c r="A7" s="11">
        <v>615</v>
      </c>
      <c r="B7" s="72" t="s">
        <v>22379</v>
      </c>
      <c r="C7" s="72" t="s">
        <v>4013</v>
      </c>
      <c r="D7" s="72" t="s">
        <v>4014</v>
      </c>
      <c r="E7" s="72" t="s">
        <v>4159</v>
      </c>
      <c r="F7" s="75" t="s">
        <v>14807</v>
      </c>
      <c r="G7" s="73" t="s">
        <v>22606</v>
      </c>
      <c r="H7" s="72"/>
      <c r="I7" s="75" t="s">
        <v>22380</v>
      </c>
      <c r="J7" s="74" t="s">
        <v>4015</v>
      </c>
      <c r="K7" s="74" t="s">
        <v>17002</v>
      </c>
      <c r="L7" s="74" t="str">
        <f>CONCATENATE(K7,0,J7)</f>
        <v>P-71914045-01082-2</v>
      </c>
      <c r="M7" s="72" t="s">
        <v>4016</v>
      </c>
      <c r="N7" s="72"/>
      <c r="O7" s="72"/>
      <c r="P7" s="72"/>
      <c r="Q7" s="72"/>
      <c r="R7" s="72"/>
      <c r="S7" s="23"/>
      <c r="T7" s="23"/>
      <c r="U7" s="23"/>
      <c r="V7" s="23"/>
      <c r="W7" s="23"/>
      <c r="X7" s="11"/>
      <c r="Y7" s="23"/>
      <c r="Z7" s="11"/>
      <c r="AA7" s="11"/>
      <c r="AB7" s="11"/>
      <c r="AC7" s="11"/>
      <c r="AD7" s="23"/>
      <c r="AE7" s="11"/>
      <c r="AF7" s="11"/>
      <c r="AG7" s="11"/>
      <c r="AH7" s="11"/>
      <c r="AI7" s="11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11" t="s">
        <v>9431</v>
      </c>
      <c r="AW7" s="11" t="s">
        <v>6304</v>
      </c>
      <c r="AX7" s="11"/>
      <c r="AY7" s="23"/>
      <c r="AZ7" s="23"/>
      <c r="BA7" s="11"/>
      <c r="BB7" s="42"/>
      <c r="BC7" s="42"/>
      <c r="BD7" s="114"/>
    </row>
    <row r="8" spans="1:56" ht="30" customHeight="1" x14ac:dyDescent="0.25">
      <c r="A8" s="11">
        <v>411</v>
      </c>
      <c r="B8" s="72" t="s">
        <v>3243</v>
      </c>
      <c r="C8" s="72" t="s">
        <v>3234</v>
      </c>
      <c r="D8" s="72" t="s">
        <v>3244</v>
      </c>
      <c r="E8" s="72" t="s">
        <v>3252</v>
      </c>
      <c r="F8" s="75" t="s">
        <v>14807</v>
      </c>
      <c r="G8" s="73" t="s">
        <v>683</v>
      </c>
      <c r="H8" s="72"/>
      <c r="I8" s="75" t="s">
        <v>3655</v>
      </c>
      <c r="J8" s="74" t="s">
        <v>3245</v>
      </c>
      <c r="K8" s="74" t="s">
        <v>16600</v>
      </c>
      <c r="L8" s="74" t="str">
        <f>CONCATENATE(K8,0,0,J8)</f>
        <v>P-71914075-00295-12</v>
      </c>
      <c r="M8" s="72" t="s">
        <v>698</v>
      </c>
      <c r="N8" s="72"/>
      <c r="O8" s="72"/>
      <c r="P8" s="72"/>
      <c r="Q8" s="72"/>
      <c r="R8" s="72"/>
      <c r="S8" s="23"/>
      <c r="T8" s="23"/>
      <c r="U8" s="23"/>
      <c r="V8" s="23"/>
      <c r="W8" s="23"/>
      <c r="X8" s="11"/>
      <c r="Y8" s="23"/>
      <c r="Z8" s="11" t="s">
        <v>3988</v>
      </c>
      <c r="AA8" s="11"/>
      <c r="AB8" s="11" t="s">
        <v>4721</v>
      </c>
      <c r="AC8" s="11"/>
      <c r="AD8" s="23"/>
      <c r="AE8" s="11" t="s">
        <v>3669</v>
      </c>
      <c r="AF8" s="11">
        <v>402.65</v>
      </c>
      <c r="AG8" s="11"/>
      <c r="AH8" s="11"/>
      <c r="AI8" s="11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8" t="s">
        <v>3789</v>
      </c>
      <c r="AY8" s="23"/>
      <c r="AZ8" s="23"/>
      <c r="BA8" s="11" t="s">
        <v>4724</v>
      </c>
      <c r="BB8" s="42"/>
      <c r="BC8" s="42" t="s">
        <v>5244</v>
      </c>
      <c r="BD8" s="114"/>
    </row>
    <row r="9" spans="1:56" ht="75" customHeight="1" x14ac:dyDescent="0.25">
      <c r="A9" s="11">
        <v>848</v>
      </c>
      <c r="B9" s="80" t="s">
        <v>4835</v>
      </c>
      <c r="C9" s="80" t="s">
        <v>4789</v>
      </c>
      <c r="D9" s="80" t="s">
        <v>4836</v>
      </c>
      <c r="E9" s="80"/>
      <c r="F9" s="75" t="s">
        <v>14807</v>
      </c>
      <c r="G9" s="79" t="s">
        <v>625</v>
      </c>
      <c r="H9" s="80"/>
      <c r="I9" s="80"/>
      <c r="J9" s="82" t="s">
        <v>4837</v>
      </c>
      <c r="K9" s="82" t="s">
        <v>16171</v>
      </c>
      <c r="L9" s="82" t="str">
        <f>CONCATENATE(K9,J9)</f>
        <v>P-71914050-00026-8</v>
      </c>
      <c r="M9" s="72" t="s">
        <v>704</v>
      </c>
      <c r="N9" s="80"/>
      <c r="O9" s="80"/>
      <c r="P9" s="80"/>
      <c r="Q9" s="80"/>
      <c r="R9" s="80"/>
      <c r="S9" s="2"/>
      <c r="T9" s="2"/>
      <c r="U9" s="2"/>
      <c r="V9" s="2"/>
      <c r="W9" s="2"/>
      <c r="X9" s="1"/>
      <c r="Y9" s="2"/>
      <c r="Z9" s="1"/>
      <c r="AA9" s="1"/>
      <c r="AB9" s="1" t="s">
        <v>7935</v>
      </c>
      <c r="AC9" s="1"/>
      <c r="AD9" s="2"/>
      <c r="AE9" s="1" t="s">
        <v>5336</v>
      </c>
      <c r="AF9" s="1">
        <v>440.81</v>
      </c>
      <c r="AG9" s="1"/>
      <c r="AH9" s="1"/>
      <c r="AI9" s="1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1" t="s">
        <v>6692</v>
      </c>
      <c r="AY9" s="2"/>
      <c r="AZ9" s="2"/>
      <c r="BA9" s="1" t="s">
        <v>7989</v>
      </c>
      <c r="BB9" s="101"/>
      <c r="BC9" s="101"/>
      <c r="BD9" s="115"/>
    </row>
    <row r="10" spans="1:56" ht="30" customHeight="1" x14ac:dyDescent="0.25">
      <c r="A10" s="11">
        <v>962</v>
      </c>
      <c r="B10" s="80" t="s">
        <v>5259</v>
      </c>
      <c r="C10" s="80" t="s">
        <v>5244</v>
      </c>
      <c r="D10" s="80" t="s">
        <v>5260</v>
      </c>
      <c r="E10" s="80"/>
      <c r="F10" s="75" t="s">
        <v>14807</v>
      </c>
      <c r="G10" s="79" t="s">
        <v>17794</v>
      </c>
      <c r="H10" s="80" t="s">
        <v>6692</v>
      </c>
      <c r="I10" s="80" t="s">
        <v>6896</v>
      </c>
      <c r="J10" s="82" t="s">
        <v>5261</v>
      </c>
      <c r="K10" s="74" t="s">
        <v>16110</v>
      </c>
      <c r="L10" s="74" t="str">
        <f>CONCATENATE(K10,J10)</f>
        <v>P-71914059-03365-2</v>
      </c>
      <c r="M10" s="72" t="s">
        <v>678</v>
      </c>
      <c r="N10" s="80"/>
      <c r="O10" s="80"/>
      <c r="P10" s="80"/>
      <c r="Q10" s="80"/>
      <c r="R10" s="80"/>
      <c r="S10" s="2"/>
      <c r="T10" s="2"/>
      <c r="U10" s="2"/>
      <c r="V10" s="2"/>
      <c r="W10" s="2"/>
      <c r="X10" s="108" t="s">
        <v>7063</v>
      </c>
      <c r="Y10" s="2"/>
      <c r="Z10" s="1"/>
      <c r="AA10" s="1"/>
      <c r="AB10" s="1"/>
      <c r="AC10" s="1"/>
      <c r="AD10" s="2"/>
      <c r="AE10" s="1"/>
      <c r="AF10" s="1"/>
      <c r="AG10" s="1"/>
      <c r="AH10" s="1"/>
      <c r="AI10" s="1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1"/>
      <c r="AY10" s="2"/>
      <c r="AZ10" s="2"/>
      <c r="BA10" s="1"/>
      <c r="BB10" s="101"/>
      <c r="BC10" s="101"/>
      <c r="BD10" s="115"/>
    </row>
    <row r="11" spans="1:56" ht="15" customHeight="1" x14ac:dyDescent="0.25">
      <c r="A11" s="11">
        <v>37</v>
      </c>
      <c r="B11" s="72" t="s">
        <v>1964</v>
      </c>
      <c r="C11" s="72" t="s">
        <v>61</v>
      </c>
      <c r="D11" s="72" t="s">
        <v>1965</v>
      </c>
      <c r="E11" s="72" t="s">
        <v>1873</v>
      </c>
      <c r="F11" s="75" t="s">
        <v>14807</v>
      </c>
      <c r="G11" s="77" t="s">
        <v>5961</v>
      </c>
      <c r="H11" s="72" t="s">
        <v>1988</v>
      </c>
      <c r="I11" s="72"/>
      <c r="J11" s="74" t="s">
        <v>1966</v>
      </c>
      <c r="K11" s="74" t="s">
        <v>16110</v>
      </c>
      <c r="L11" s="74" t="str">
        <f t="shared" ref="L11" si="0">CONCATENATE(K11,0,J11)</f>
        <v>P-71914059-03058-4</v>
      </c>
      <c r="M11" s="72" t="s">
        <v>678</v>
      </c>
      <c r="N11" s="72"/>
      <c r="O11" s="72"/>
      <c r="P11" s="72"/>
      <c r="Q11" s="72"/>
      <c r="R11" s="72"/>
      <c r="S11" s="23"/>
      <c r="T11" s="23"/>
      <c r="U11" s="23"/>
      <c r="V11" s="23"/>
      <c r="W11" s="23"/>
      <c r="X11" s="11"/>
      <c r="Y11" s="23"/>
      <c r="Z11" s="11"/>
      <c r="AA11" s="11"/>
      <c r="AB11" s="11"/>
      <c r="AC11" s="11"/>
      <c r="AD11" s="23"/>
      <c r="AE11" s="11"/>
      <c r="AF11" s="11"/>
      <c r="AG11" s="11"/>
      <c r="AH11" s="11"/>
      <c r="AI11" s="11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11"/>
      <c r="AY11" s="23"/>
      <c r="AZ11" s="23"/>
      <c r="BA11" s="11"/>
      <c r="BB11" s="41" t="s">
        <v>4567</v>
      </c>
      <c r="BC11" s="41"/>
      <c r="BD11" s="114"/>
    </row>
    <row r="12" spans="1:56" ht="15" customHeight="1" x14ac:dyDescent="0.25">
      <c r="A12" s="11">
        <v>97</v>
      </c>
      <c r="B12" s="72" t="s">
        <v>2125</v>
      </c>
      <c r="C12" s="72" t="s">
        <v>61</v>
      </c>
      <c r="D12" s="72" t="s">
        <v>2126</v>
      </c>
      <c r="E12" s="72" t="s">
        <v>3101</v>
      </c>
      <c r="F12" s="75" t="s">
        <v>14807</v>
      </c>
      <c r="G12" s="73" t="s">
        <v>652</v>
      </c>
      <c r="H12" s="72" t="s">
        <v>2753</v>
      </c>
      <c r="I12" s="72"/>
      <c r="J12" s="74" t="s">
        <v>2757</v>
      </c>
      <c r="K12" s="82" t="s">
        <v>16171</v>
      </c>
      <c r="L12" s="82" t="str">
        <f>CONCATENATE(K12,0,0,J12)</f>
        <v>P-71914050-00666-14</v>
      </c>
      <c r="M12" s="72" t="s">
        <v>704</v>
      </c>
      <c r="N12" s="72"/>
      <c r="O12" s="72"/>
      <c r="P12" s="72"/>
      <c r="Q12" s="72"/>
      <c r="R12" s="72"/>
      <c r="S12" s="23"/>
      <c r="T12" s="23"/>
      <c r="U12" s="23"/>
      <c r="V12" s="23"/>
      <c r="W12" s="23"/>
      <c r="X12" s="11"/>
      <c r="Y12" s="23"/>
      <c r="Z12" s="11"/>
      <c r="AA12" s="11"/>
      <c r="AB12" s="11"/>
      <c r="AC12" s="11"/>
      <c r="AD12" s="23"/>
      <c r="AE12" s="11"/>
      <c r="AF12" s="11"/>
      <c r="AG12" s="11"/>
      <c r="AH12" s="11"/>
      <c r="AI12" s="11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11"/>
      <c r="AY12" s="23"/>
      <c r="AZ12" s="23"/>
      <c r="BA12" s="11"/>
      <c r="BB12" s="41" t="s">
        <v>3099</v>
      </c>
      <c r="BC12" s="41"/>
      <c r="BD12" s="114"/>
    </row>
    <row r="13" spans="1:56" ht="15" customHeight="1" x14ac:dyDescent="0.25">
      <c r="A13" s="11">
        <v>83</v>
      </c>
      <c r="B13" s="72" t="s">
        <v>2101</v>
      </c>
      <c r="C13" s="72" t="s">
        <v>1039</v>
      </c>
      <c r="D13" s="72" t="s">
        <v>2102</v>
      </c>
      <c r="E13" s="72" t="s">
        <v>2726</v>
      </c>
      <c r="F13" s="75" t="s">
        <v>14807</v>
      </c>
      <c r="G13" s="73" t="s">
        <v>680</v>
      </c>
      <c r="H13" s="72" t="s">
        <v>2753</v>
      </c>
      <c r="I13" s="72"/>
      <c r="J13" s="74" t="s">
        <v>2103</v>
      </c>
      <c r="K13" s="74" t="s">
        <v>16110</v>
      </c>
      <c r="L13" s="74" t="str">
        <f>CONCATENATE(K13,0,0,J13)</f>
        <v>P-71914059-00794-3</v>
      </c>
      <c r="M13" s="72" t="s">
        <v>678</v>
      </c>
      <c r="N13" s="72"/>
      <c r="O13" s="72"/>
      <c r="P13" s="72"/>
      <c r="Q13" s="72"/>
      <c r="R13" s="72"/>
      <c r="S13" s="23"/>
      <c r="T13" s="23"/>
      <c r="U13" s="23"/>
      <c r="V13" s="23"/>
      <c r="W13" s="23"/>
      <c r="X13" s="11"/>
      <c r="Y13" s="23"/>
      <c r="Z13" s="11"/>
      <c r="AA13" s="11"/>
      <c r="AB13" s="11"/>
      <c r="AC13" s="11"/>
      <c r="AD13" s="23"/>
      <c r="AE13" s="11"/>
      <c r="AF13" s="11"/>
      <c r="AG13" s="11"/>
      <c r="AH13" s="11"/>
      <c r="AI13" s="11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11"/>
      <c r="AY13" s="23"/>
      <c r="AZ13" s="23"/>
      <c r="BA13" s="11"/>
      <c r="BB13" s="42"/>
      <c r="BC13" s="42"/>
      <c r="BD13" s="114"/>
    </row>
    <row r="14" spans="1:56" ht="15" customHeight="1" x14ac:dyDescent="0.25">
      <c r="A14" s="11">
        <v>687</v>
      </c>
      <c r="B14" s="80" t="s">
        <v>4263</v>
      </c>
      <c r="C14" s="80" t="s">
        <v>4250</v>
      </c>
      <c r="D14" s="80" t="s">
        <v>4264</v>
      </c>
      <c r="E14" s="72" t="s">
        <v>4346</v>
      </c>
      <c r="F14" s="75" t="s">
        <v>14807</v>
      </c>
      <c r="G14" s="79" t="s">
        <v>3368</v>
      </c>
      <c r="H14" s="80"/>
      <c r="I14" s="80"/>
      <c r="J14" s="82" t="s">
        <v>4265</v>
      </c>
      <c r="K14" s="82" t="s">
        <v>16919</v>
      </c>
      <c r="L14" s="82" t="str">
        <f>CONCATENATE(K14,0,J14)</f>
        <v>P-71914013-01437-3</v>
      </c>
      <c r="M14" s="75" t="s">
        <v>740</v>
      </c>
      <c r="N14" s="81"/>
      <c r="O14" s="81"/>
      <c r="P14" s="81"/>
      <c r="Q14" s="81"/>
      <c r="R14" s="81"/>
      <c r="S14" s="2"/>
      <c r="T14" s="2"/>
      <c r="U14" s="2"/>
      <c r="V14" s="2"/>
      <c r="W14" s="2"/>
      <c r="X14" s="108" t="s">
        <v>4494</v>
      </c>
      <c r="Y14" s="2"/>
      <c r="Z14" s="1"/>
      <c r="AA14" s="1"/>
      <c r="AB14" s="1" t="s">
        <v>6564</v>
      </c>
      <c r="AC14" s="1"/>
      <c r="AD14" s="2"/>
      <c r="AE14" s="1" t="s">
        <v>5526</v>
      </c>
      <c r="AF14" s="1">
        <v>247.74</v>
      </c>
      <c r="AG14" s="1"/>
      <c r="AH14" s="1"/>
      <c r="AI14" s="1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1" t="s">
        <v>6153</v>
      </c>
      <c r="AY14" s="2"/>
      <c r="AZ14" s="2"/>
      <c r="BA14" s="1" t="s">
        <v>6621</v>
      </c>
      <c r="BB14" s="101"/>
      <c r="BC14" s="101"/>
      <c r="BD14" s="115"/>
    </row>
    <row r="15" spans="1:56" ht="15" customHeight="1" x14ac:dyDescent="0.25">
      <c r="A15" s="11">
        <v>688</v>
      </c>
      <c r="B15" s="80" t="s">
        <v>4266</v>
      </c>
      <c r="C15" s="80" t="s">
        <v>4250</v>
      </c>
      <c r="D15" s="80" t="s">
        <v>4264</v>
      </c>
      <c r="E15" s="72" t="s">
        <v>4346</v>
      </c>
      <c r="F15" s="75" t="s">
        <v>14807</v>
      </c>
      <c r="G15" s="79" t="s">
        <v>3368</v>
      </c>
      <c r="H15" s="80" t="s">
        <v>5268</v>
      </c>
      <c r="I15" s="80"/>
      <c r="J15" s="82" t="s">
        <v>4265</v>
      </c>
      <c r="K15" s="82" t="s">
        <v>16919</v>
      </c>
      <c r="L15" s="82" t="str">
        <f>CONCATENATE(K15,0,J15)</f>
        <v>P-71914013-01437-3</v>
      </c>
      <c r="M15" s="75" t="s">
        <v>740</v>
      </c>
      <c r="N15" s="81"/>
      <c r="O15" s="81"/>
      <c r="P15" s="81"/>
      <c r="Q15" s="81"/>
      <c r="R15" s="81"/>
      <c r="S15" s="2"/>
      <c r="T15" s="2"/>
      <c r="U15" s="2"/>
      <c r="V15" s="2"/>
      <c r="W15" s="2"/>
      <c r="X15" s="108" t="s">
        <v>4477</v>
      </c>
      <c r="Y15" s="2"/>
      <c r="Z15" s="1"/>
      <c r="AA15" s="1"/>
      <c r="AB15" s="1" t="s">
        <v>6692</v>
      </c>
      <c r="AC15" s="1"/>
      <c r="AD15" s="2"/>
      <c r="AE15" s="1" t="s">
        <v>5526</v>
      </c>
      <c r="AF15" s="1">
        <v>287.55</v>
      </c>
      <c r="AG15" s="1"/>
      <c r="AH15" s="1"/>
      <c r="AI15" s="1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1" t="s">
        <v>6153</v>
      </c>
      <c r="AY15" s="2"/>
      <c r="AZ15" s="2"/>
      <c r="BA15" s="1" t="s">
        <v>6717</v>
      </c>
      <c r="BB15" s="101"/>
      <c r="BC15" s="101" t="s">
        <v>5211</v>
      </c>
      <c r="BD15" s="115"/>
    </row>
    <row r="16" spans="1:56" ht="60" customHeight="1" x14ac:dyDescent="0.25">
      <c r="A16" s="11">
        <v>523</v>
      </c>
      <c r="B16" s="72" t="s">
        <v>3689</v>
      </c>
      <c r="C16" s="72" t="s">
        <v>3669</v>
      </c>
      <c r="D16" s="72" t="s">
        <v>3690</v>
      </c>
      <c r="E16" s="72" t="s">
        <v>3712</v>
      </c>
      <c r="F16" s="75" t="s">
        <v>14807</v>
      </c>
      <c r="G16" s="73" t="s">
        <v>684</v>
      </c>
      <c r="H16" s="72"/>
      <c r="I16" s="72"/>
      <c r="J16" s="74" t="s">
        <v>3691</v>
      </c>
      <c r="K16" s="74" t="s">
        <v>17044</v>
      </c>
      <c r="L16" s="74" t="str">
        <f>CONCATENATE(K16,0,0,J16)</f>
        <v>P-71914056-00118-12</v>
      </c>
      <c r="M16" s="72" t="s">
        <v>13843</v>
      </c>
      <c r="N16" s="72"/>
      <c r="O16" s="72"/>
      <c r="P16" s="72"/>
      <c r="Q16" s="72"/>
      <c r="R16" s="72"/>
      <c r="S16" s="23"/>
      <c r="T16" s="23"/>
      <c r="U16" s="23"/>
      <c r="V16" s="23"/>
      <c r="W16" s="23"/>
      <c r="X16" s="11"/>
      <c r="Y16" s="23"/>
      <c r="Z16" s="11" t="s">
        <v>4348</v>
      </c>
      <c r="AA16" s="11"/>
      <c r="AB16" s="11" t="s">
        <v>4717</v>
      </c>
      <c r="AC16" s="11"/>
      <c r="AD16" s="23"/>
      <c r="AE16" s="11" t="s">
        <v>3969</v>
      </c>
      <c r="AF16" s="11">
        <v>261.91000000000003</v>
      </c>
      <c r="AG16" s="11"/>
      <c r="AH16" s="11"/>
      <c r="AI16" s="11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11" t="s">
        <v>4200</v>
      </c>
      <c r="AY16" s="23"/>
      <c r="AZ16" s="23"/>
      <c r="BA16" s="11" t="s">
        <v>4725</v>
      </c>
      <c r="BB16" s="42"/>
      <c r="BC16" s="42"/>
      <c r="BD16" s="114"/>
    </row>
    <row r="17" spans="1:56" ht="15" customHeight="1" x14ac:dyDescent="0.25">
      <c r="A17" s="11">
        <v>47</v>
      </c>
      <c r="B17" s="72" t="s">
        <v>2004</v>
      </c>
      <c r="C17" s="72" t="s">
        <v>2001</v>
      </c>
      <c r="D17" s="72" t="s">
        <v>2005</v>
      </c>
      <c r="E17" s="72" t="s">
        <v>3669</v>
      </c>
      <c r="F17" s="75" t="s">
        <v>21407</v>
      </c>
      <c r="G17" s="73" t="s">
        <v>14623</v>
      </c>
      <c r="H17" s="72" t="s">
        <v>4823</v>
      </c>
      <c r="I17" s="72" t="s">
        <v>2457</v>
      </c>
      <c r="J17" s="74" t="s">
        <v>2006</v>
      </c>
      <c r="K17" s="74" t="s">
        <v>16110</v>
      </c>
      <c r="L17" s="74" t="str">
        <f t="shared" ref="L17:L19" si="1">CONCATENATE(K17,0,J17)</f>
        <v>P-71914059-01411-10</v>
      </c>
      <c r="M17" s="72" t="s">
        <v>678</v>
      </c>
      <c r="N17" s="72"/>
      <c r="O17" s="72"/>
      <c r="P17" s="72"/>
      <c r="Q17" s="72"/>
      <c r="R17" s="72"/>
      <c r="S17" s="23"/>
      <c r="T17" s="23"/>
      <c r="U17" s="23"/>
      <c r="V17" s="23"/>
      <c r="W17" s="23"/>
      <c r="X17" s="11" t="s">
        <v>2865</v>
      </c>
      <c r="Y17" s="23"/>
      <c r="Z17" s="11"/>
      <c r="AA17" s="11"/>
      <c r="AB17" s="11"/>
      <c r="AC17" s="11"/>
      <c r="AD17" s="23"/>
      <c r="AE17" s="11"/>
      <c r="AF17" s="11"/>
      <c r="AG17" s="11"/>
      <c r="AH17" s="11"/>
      <c r="AI17" s="11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11"/>
      <c r="AY17" s="23"/>
      <c r="AZ17" s="23"/>
      <c r="BA17" s="11"/>
      <c r="BB17" s="41" t="s">
        <v>5005</v>
      </c>
      <c r="BC17" s="41"/>
      <c r="BD17" s="114"/>
    </row>
    <row r="18" spans="1:56" ht="34.5" customHeight="1" x14ac:dyDescent="0.25">
      <c r="A18" s="11">
        <v>731</v>
      </c>
      <c r="B18" s="80" t="s">
        <v>4401</v>
      </c>
      <c r="C18" s="80" t="s">
        <v>4380</v>
      </c>
      <c r="D18" s="80" t="s">
        <v>4402</v>
      </c>
      <c r="E18" s="80" t="s">
        <v>4425</v>
      </c>
      <c r="F18" s="75" t="s">
        <v>6405</v>
      </c>
      <c r="G18" s="84" t="s">
        <v>641</v>
      </c>
      <c r="H18" s="80"/>
      <c r="I18" s="80"/>
      <c r="J18" s="82" t="s">
        <v>937</v>
      </c>
      <c r="K18" s="74" t="s">
        <v>16110</v>
      </c>
      <c r="L18" s="74" t="str">
        <f t="shared" si="1"/>
        <v>P-71914059-06511-0</v>
      </c>
      <c r="M18" s="72" t="s">
        <v>678</v>
      </c>
      <c r="N18" s="80"/>
      <c r="O18" s="80"/>
      <c r="P18" s="80"/>
      <c r="Q18" s="80"/>
      <c r="R18" s="80"/>
      <c r="S18" s="2"/>
      <c r="T18" s="2"/>
      <c r="U18" s="2"/>
      <c r="V18" s="2"/>
      <c r="W18" s="2"/>
      <c r="X18" s="1" t="s">
        <v>4724</v>
      </c>
      <c r="Y18" s="2"/>
      <c r="Z18" s="1"/>
      <c r="AA18" s="1"/>
      <c r="AB18" s="1"/>
      <c r="AC18" s="1"/>
      <c r="AD18" s="2"/>
      <c r="AE18" s="1"/>
      <c r="AF18" s="1"/>
      <c r="AG18" s="1"/>
      <c r="AH18" s="1"/>
      <c r="AI18" s="1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1"/>
      <c r="AY18" s="2"/>
      <c r="AZ18" s="2"/>
      <c r="BA18" s="1"/>
      <c r="BB18" s="101"/>
      <c r="BC18" s="101"/>
      <c r="BD18" s="115"/>
    </row>
    <row r="19" spans="1:56" ht="30" customHeight="1" x14ac:dyDescent="0.25">
      <c r="A19" s="11">
        <v>843</v>
      </c>
      <c r="B19" s="80" t="s">
        <v>22362</v>
      </c>
      <c r="C19" s="80" t="s">
        <v>4820</v>
      </c>
      <c r="D19" s="80" t="s">
        <v>4821</v>
      </c>
      <c r="E19" s="80"/>
      <c r="F19" s="75" t="s">
        <v>5348</v>
      </c>
      <c r="G19" s="79" t="s">
        <v>625</v>
      </c>
      <c r="H19" s="80"/>
      <c r="I19" s="80" t="s">
        <v>22360</v>
      </c>
      <c r="J19" s="82" t="s">
        <v>4822</v>
      </c>
      <c r="K19" s="74" t="s">
        <v>16110</v>
      </c>
      <c r="L19" s="74" t="str">
        <f t="shared" si="1"/>
        <v>P-71914059-01411-11</v>
      </c>
      <c r="M19" s="72" t="s">
        <v>678</v>
      </c>
      <c r="N19" s="80"/>
      <c r="O19" s="80"/>
      <c r="P19" s="80"/>
      <c r="Q19" s="80"/>
      <c r="R19" s="80"/>
      <c r="S19" s="2"/>
      <c r="T19" s="2"/>
      <c r="U19" s="1" t="s">
        <v>5479</v>
      </c>
      <c r="V19" s="1"/>
      <c r="W19" s="1"/>
      <c r="X19" s="1"/>
      <c r="Y19" s="2"/>
      <c r="Z19" s="1"/>
      <c r="AA19" s="1"/>
      <c r="AB19" s="1"/>
      <c r="AC19" s="1"/>
      <c r="AD19" s="2"/>
      <c r="AE19" s="1" t="s">
        <v>22551</v>
      </c>
      <c r="AF19" s="1">
        <v>328.94</v>
      </c>
      <c r="AG19" s="1"/>
      <c r="AH19" s="1"/>
      <c r="AI19" s="1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1"/>
      <c r="AY19" s="2"/>
      <c r="AZ19" s="2"/>
      <c r="BA19" s="1"/>
      <c r="BB19" s="101"/>
      <c r="BC19" s="101"/>
      <c r="BD19" s="115"/>
    </row>
    <row r="20" spans="1:56" ht="15" customHeight="1" x14ac:dyDescent="0.25">
      <c r="A20" s="11">
        <v>829</v>
      </c>
      <c r="B20" s="80" t="s">
        <v>4780</v>
      </c>
      <c r="C20" s="80" t="s">
        <v>4773</v>
      </c>
      <c r="D20" s="80" t="s">
        <v>4782</v>
      </c>
      <c r="E20" s="80"/>
      <c r="F20" s="75" t="s">
        <v>14807</v>
      </c>
      <c r="G20" s="79" t="s">
        <v>683</v>
      </c>
      <c r="H20" s="80" t="s">
        <v>5305</v>
      </c>
      <c r="I20" s="80" t="s">
        <v>6001</v>
      </c>
      <c r="J20" s="82" t="s">
        <v>4781</v>
      </c>
      <c r="K20" s="82" t="s">
        <v>16171</v>
      </c>
      <c r="L20" s="82" t="str">
        <f>CONCATENATE(K20,0,0,J20)</f>
        <v>P-71914050-00569-9</v>
      </c>
      <c r="M20" s="72" t="s">
        <v>704</v>
      </c>
      <c r="N20" s="80"/>
      <c r="O20" s="80"/>
      <c r="P20" s="80"/>
      <c r="Q20" s="80"/>
      <c r="R20" s="80"/>
      <c r="S20" s="2"/>
      <c r="T20" s="2"/>
      <c r="U20" s="2"/>
      <c r="V20" s="2"/>
      <c r="W20" s="2"/>
      <c r="X20" s="1"/>
      <c r="Y20" s="2"/>
      <c r="Z20" s="1"/>
      <c r="AA20" s="1"/>
      <c r="AB20" s="1" t="s">
        <v>13329</v>
      </c>
      <c r="AC20" s="1"/>
      <c r="AD20" s="2"/>
      <c r="AE20" s="1" t="s">
        <v>6153</v>
      </c>
      <c r="AF20" s="1">
        <v>457.99</v>
      </c>
      <c r="AG20" s="1"/>
      <c r="AH20" s="1"/>
      <c r="AI20" s="1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1" t="s">
        <v>6692</v>
      </c>
      <c r="AY20" s="2"/>
      <c r="AZ20" s="2"/>
      <c r="BA20" s="1" t="s">
        <v>13601</v>
      </c>
      <c r="BB20" s="101"/>
      <c r="BC20" s="101"/>
      <c r="BD20" s="115"/>
    </row>
    <row r="21" spans="1:56" ht="15" customHeight="1" x14ac:dyDescent="0.25">
      <c r="A21" s="11">
        <v>654</v>
      </c>
      <c r="B21" s="72" t="s">
        <v>4145</v>
      </c>
      <c r="C21" s="72" t="s">
        <v>4146</v>
      </c>
      <c r="D21" s="72" t="s">
        <v>4147</v>
      </c>
      <c r="E21" s="72" t="s">
        <v>4346</v>
      </c>
      <c r="F21" s="75" t="s">
        <v>14807</v>
      </c>
      <c r="G21" s="73" t="s">
        <v>655</v>
      </c>
      <c r="H21" s="72"/>
      <c r="I21" s="72"/>
      <c r="J21" s="74" t="s">
        <v>4148</v>
      </c>
      <c r="K21" s="74" t="s">
        <v>16600</v>
      </c>
      <c r="L21" s="74" t="str">
        <f>CONCATENATE(K21,0,J21)</f>
        <v>P-71914075-01737-0</v>
      </c>
      <c r="M21" s="72" t="s">
        <v>698</v>
      </c>
      <c r="N21" s="72"/>
      <c r="O21" s="72"/>
      <c r="P21" s="72"/>
      <c r="Q21" s="72"/>
      <c r="R21" s="72"/>
      <c r="S21" s="23"/>
      <c r="T21" s="23"/>
      <c r="U21" s="23"/>
      <c r="V21" s="23"/>
      <c r="W21" s="23"/>
      <c r="X21" s="11"/>
      <c r="Y21" s="23"/>
      <c r="Z21" s="11"/>
      <c r="AA21" s="11"/>
      <c r="AB21" s="11" t="s">
        <v>5335</v>
      </c>
      <c r="AC21" s="11"/>
      <c r="AD21" s="23"/>
      <c r="AE21" s="11" t="s">
        <v>4461</v>
      </c>
      <c r="AF21" s="11">
        <v>556.08000000000004</v>
      </c>
      <c r="AG21" s="11"/>
      <c r="AH21" s="11"/>
      <c r="AI21" s="11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11" t="s">
        <v>4566</v>
      </c>
      <c r="AY21" s="23"/>
      <c r="AZ21" s="23"/>
      <c r="BA21" s="11" t="s">
        <v>5342</v>
      </c>
      <c r="BB21" s="42"/>
      <c r="BC21" s="42"/>
      <c r="BD21" s="114"/>
    </row>
    <row r="22" spans="1:56" ht="15" customHeight="1" x14ac:dyDescent="0.25">
      <c r="A22" s="11">
        <v>387</v>
      </c>
      <c r="B22" s="72" t="s">
        <v>3161</v>
      </c>
      <c r="C22" s="72" t="s">
        <v>3162</v>
      </c>
      <c r="D22" s="72" t="s">
        <v>3268</v>
      </c>
      <c r="E22" s="72" t="s">
        <v>3157</v>
      </c>
      <c r="F22" s="75" t="s">
        <v>14807</v>
      </c>
      <c r="G22" s="73" t="s">
        <v>625</v>
      </c>
      <c r="H22" s="72" t="s">
        <v>3470</v>
      </c>
      <c r="I22" s="72" t="s">
        <v>3613</v>
      </c>
      <c r="J22" s="74" t="s">
        <v>3163</v>
      </c>
      <c r="K22" s="74" t="s">
        <v>16110</v>
      </c>
      <c r="L22" s="74" t="str">
        <f>CONCATENATE(K22,0,J22)</f>
        <v>P-71914059-01797-7</v>
      </c>
      <c r="M22" s="72" t="s">
        <v>678</v>
      </c>
      <c r="N22" s="72"/>
      <c r="O22" s="72"/>
      <c r="P22" s="72"/>
      <c r="Q22" s="72"/>
      <c r="R22" s="72"/>
      <c r="S22" s="23"/>
      <c r="T22" s="23"/>
      <c r="U22" s="23"/>
      <c r="V22" s="23"/>
      <c r="W22" s="23"/>
      <c r="X22" s="11" t="s">
        <v>3653</v>
      </c>
      <c r="Y22" s="23"/>
      <c r="Z22" s="11"/>
      <c r="AA22" s="11"/>
      <c r="AB22" s="11"/>
      <c r="AC22" s="11"/>
      <c r="AD22" s="23"/>
      <c r="AE22" s="11"/>
      <c r="AF22" s="11"/>
      <c r="AG22" s="11"/>
      <c r="AH22" s="11"/>
      <c r="AI22" s="11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11"/>
      <c r="AY22" s="23"/>
      <c r="AZ22" s="23"/>
      <c r="BA22" s="11"/>
      <c r="BB22" s="42"/>
      <c r="BC22" s="42"/>
      <c r="BD22" s="114"/>
    </row>
    <row r="23" spans="1:56" ht="15" customHeight="1" x14ac:dyDescent="0.25">
      <c r="A23" s="11">
        <v>156</v>
      </c>
      <c r="B23" s="72" t="s">
        <v>2360</v>
      </c>
      <c r="C23" s="72" t="s">
        <v>2349</v>
      </c>
      <c r="D23" s="72" t="s">
        <v>2361</v>
      </c>
      <c r="E23" s="72" t="s">
        <v>7540</v>
      </c>
      <c r="F23" s="75" t="s">
        <v>5457</v>
      </c>
      <c r="G23" s="73" t="s">
        <v>7531</v>
      </c>
      <c r="H23" s="72"/>
      <c r="I23" s="72"/>
      <c r="J23" s="74"/>
      <c r="K23" s="74"/>
      <c r="L23" s="74"/>
      <c r="M23" s="72"/>
      <c r="N23" s="72"/>
      <c r="O23" s="72"/>
      <c r="P23" s="72"/>
      <c r="Q23" s="72"/>
      <c r="R23" s="72"/>
      <c r="S23" s="23"/>
      <c r="T23" s="23"/>
      <c r="U23" s="23"/>
      <c r="V23" s="23"/>
      <c r="W23" s="23"/>
      <c r="X23" s="11"/>
      <c r="Y23" s="23"/>
      <c r="Z23" s="11"/>
      <c r="AA23" s="11"/>
      <c r="AB23" s="1"/>
      <c r="AC23" s="1"/>
      <c r="AD23" s="23"/>
      <c r="AE23" s="11"/>
      <c r="AF23" s="11"/>
      <c r="AG23" s="11"/>
      <c r="AH23" s="11"/>
      <c r="AI23" s="11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11"/>
      <c r="AY23" s="23"/>
      <c r="AZ23" s="23"/>
      <c r="BA23" s="11"/>
      <c r="BB23" s="42"/>
      <c r="BC23" s="42"/>
      <c r="BD23" s="114"/>
    </row>
    <row r="24" spans="1:56" ht="15" customHeight="1" x14ac:dyDescent="0.25">
      <c r="A24" s="11">
        <v>371</v>
      </c>
      <c r="B24" s="72" t="s">
        <v>3089</v>
      </c>
      <c r="C24" s="72" t="s">
        <v>3085</v>
      </c>
      <c r="D24" s="72" t="s">
        <v>3574</v>
      </c>
      <c r="E24" s="72" t="s">
        <v>3098</v>
      </c>
      <c r="F24" s="75" t="s">
        <v>14807</v>
      </c>
      <c r="G24" s="73" t="s">
        <v>683</v>
      </c>
      <c r="H24" s="72"/>
      <c r="I24" s="72"/>
      <c r="J24" s="74" t="s">
        <v>3090</v>
      </c>
      <c r="K24" s="82" t="s">
        <v>16171</v>
      </c>
      <c r="L24" s="82" t="str">
        <f>CONCATENATE(K24,0,0,J24)</f>
        <v>P-71914050-00492-6</v>
      </c>
      <c r="M24" s="72" t="s">
        <v>704</v>
      </c>
      <c r="N24" s="72"/>
      <c r="O24" s="72"/>
      <c r="P24" s="72"/>
      <c r="Q24" s="72"/>
      <c r="R24" s="72"/>
      <c r="S24" s="23"/>
      <c r="T24" s="23"/>
      <c r="U24" s="23"/>
      <c r="V24" s="23"/>
      <c r="W24" s="23"/>
      <c r="X24" s="11"/>
      <c r="Y24" s="23"/>
      <c r="Z24" s="11" t="s">
        <v>5294</v>
      </c>
      <c r="AA24" s="11"/>
      <c r="AB24" s="11" t="s">
        <v>6104</v>
      </c>
      <c r="AC24" s="11"/>
      <c r="AD24" s="23"/>
      <c r="AE24" s="11" t="s">
        <v>3542</v>
      </c>
      <c r="AF24" s="11">
        <v>352.7</v>
      </c>
      <c r="AG24" s="11"/>
      <c r="AH24" s="11"/>
      <c r="AI24" s="11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8" t="s">
        <v>4477</v>
      </c>
      <c r="AY24" s="23"/>
      <c r="AZ24" s="23"/>
      <c r="BA24" s="11"/>
      <c r="BB24" s="42"/>
      <c r="BC24" s="42"/>
      <c r="BD24" s="114"/>
    </row>
    <row r="25" spans="1:56" ht="30" customHeight="1" x14ac:dyDescent="0.25">
      <c r="A25" s="11">
        <v>19</v>
      </c>
      <c r="B25" s="72" t="s">
        <v>1914</v>
      </c>
      <c r="C25" s="72" t="s">
        <v>16</v>
      </c>
      <c r="D25" s="72" t="s">
        <v>2569</v>
      </c>
      <c r="E25" s="72" t="s">
        <v>1873</v>
      </c>
      <c r="F25" s="75" t="s">
        <v>14807</v>
      </c>
      <c r="G25" s="73" t="s">
        <v>683</v>
      </c>
      <c r="H25" s="72" t="s">
        <v>1873</v>
      </c>
      <c r="I25" s="72" t="s">
        <v>2566</v>
      </c>
      <c r="J25" s="74" t="s">
        <v>1915</v>
      </c>
      <c r="K25" s="74" t="s">
        <v>16600</v>
      </c>
      <c r="L25" s="74" t="str">
        <f t="shared" ref="L25:L26" si="2">CONCATENATE(K25,0,0,J25)</f>
        <v>P-71914075-00769-7</v>
      </c>
      <c r="M25" s="72" t="s">
        <v>698</v>
      </c>
      <c r="N25" s="72"/>
      <c r="O25" s="72"/>
      <c r="P25" s="72"/>
      <c r="Q25" s="72"/>
      <c r="R25" s="72"/>
      <c r="S25" s="23"/>
      <c r="T25" s="23"/>
      <c r="U25" s="23"/>
      <c r="V25" s="23"/>
      <c r="W25" s="23"/>
      <c r="X25" s="11"/>
      <c r="Y25" s="23"/>
      <c r="Z25" s="11"/>
      <c r="AA25" s="11"/>
      <c r="AB25" s="11" t="s">
        <v>4346</v>
      </c>
      <c r="AC25" s="11"/>
      <c r="AD25" s="23"/>
      <c r="AE25" s="11" t="s">
        <v>2636</v>
      </c>
      <c r="AF25" s="11">
        <v>313.83</v>
      </c>
      <c r="AG25" s="11"/>
      <c r="AH25" s="11"/>
      <c r="AI25" s="11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11" t="s">
        <v>3339</v>
      </c>
      <c r="AY25" s="23"/>
      <c r="AZ25" s="23"/>
      <c r="BA25" s="11" t="s">
        <v>4346</v>
      </c>
      <c r="BB25" s="42"/>
      <c r="BC25" s="42"/>
      <c r="BD25" s="114"/>
    </row>
    <row r="26" spans="1:56" s="230" customFormat="1" ht="15" customHeight="1" x14ac:dyDescent="0.25">
      <c r="A26" s="61">
        <v>221</v>
      </c>
      <c r="B26" s="242" t="s">
        <v>2571</v>
      </c>
      <c r="C26" s="242" t="s">
        <v>2566</v>
      </c>
      <c r="D26" s="242" t="s">
        <v>2569</v>
      </c>
      <c r="E26" s="242" t="s">
        <v>3101</v>
      </c>
      <c r="F26" s="286" t="s">
        <v>14807</v>
      </c>
      <c r="G26" s="287" t="s">
        <v>683</v>
      </c>
      <c r="H26" s="242" t="s">
        <v>7032</v>
      </c>
      <c r="I26" s="242"/>
      <c r="J26" s="288" t="s">
        <v>2572</v>
      </c>
      <c r="K26" s="288" t="s">
        <v>16600</v>
      </c>
      <c r="L26" s="74" t="str">
        <f t="shared" si="2"/>
        <v>P-71914075-00769-16,769-17</v>
      </c>
      <c r="M26" s="242" t="s">
        <v>698</v>
      </c>
      <c r="N26" s="242"/>
      <c r="O26" s="242"/>
      <c r="P26" s="242"/>
      <c r="Q26" s="242"/>
      <c r="R26" s="242"/>
      <c r="S26" s="226"/>
      <c r="T26" s="226"/>
      <c r="U26" s="226"/>
      <c r="V26" s="226"/>
      <c r="W26" s="226"/>
      <c r="X26" s="61" t="s">
        <v>3417</v>
      </c>
      <c r="Y26" s="226"/>
      <c r="Z26" s="61" t="s">
        <v>9075</v>
      </c>
      <c r="AA26" s="61"/>
      <c r="AB26" s="61" t="s">
        <v>12556</v>
      </c>
      <c r="AC26" s="61"/>
      <c r="AD26" s="226"/>
      <c r="AE26" s="61" t="s">
        <v>7136</v>
      </c>
      <c r="AF26" s="61">
        <v>309.57</v>
      </c>
      <c r="AG26" s="61"/>
      <c r="AH26" s="61"/>
      <c r="AI26" s="61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61" t="s">
        <v>7445</v>
      </c>
      <c r="AY26" s="226"/>
      <c r="AZ26" s="226"/>
      <c r="BA26" s="61" t="s">
        <v>12625</v>
      </c>
      <c r="BB26" s="289" t="s">
        <v>3099</v>
      </c>
      <c r="BC26" s="289"/>
      <c r="BD26" s="241"/>
    </row>
    <row r="27" spans="1:56" ht="45" customHeight="1" x14ac:dyDescent="0.25">
      <c r="A27" s="11">
        <v>71</v>
      </c>
      <c r="B27" s="72" t="s">
        <v>2071</v>
      </c>
      <c r="C27" s="72" t="s">
        <v>1039</v>
      </c>
      <c r="D27" s="75" t="s">
        <v>2072</v>
      </c>
      <c r="E27" s="72" t="s">
        <v>2726</v>
      </c>
      <c r="F27" s="75" t="s">
        <v>14807</v>
      </c>
      <c r="G27" s="73" t="s">
        <v>684</v>
      </c>
      <c r="H27" s="72" t="s">
        <v>2794</v>
      </c>
      <c r="I27" s="72"/>
      <c r="J27" s="74" t="s">
        <v>1117</v>
      </c>
      <c r="K27" s="74" t="s">
        <v>16110</v>
      </c>
      <c r="L27" s="74" t="str">
        <f>CONCATENATE(K27,0,J27)</f>
        <v>P-71914059-02902-0</v>
      </c>
      <c r="M27" s="72" t="s">
        <v>678</v>
      </c>
      <c r="N27" s="72"/>
      <c r="O27" s="72"/>
      <c r="P27" s="72"/>
      <c r="Q27" s="72"/>
      <c r="R27" s="72"/>
      <c r="S27" s="23"/>
      <c r="T27" s="23"/>
      <c r="U27" s="23"/>
      <c r="V27" s="23"/>
      <c r="W27" s="23"/>
      <c r="X27" s="11" t="s">
        <v>3350</v>
      </c>
      <c r="Y27" s="23"/>
      <c r="Z27" s="11"/>
      <c r="AA27" s="11"/>
      <c r="AB27" s="11"/>
      <c r="AC27" s="11"/>
      <c r="AD27" s="23"/>
      <c r="AE27" s="11"/>
      <c r="AF27" s="11"/>
      <c r="AG27" s="11"/>
      <c r="AH27" s="11"/>
      <c r="AI27" s="11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11"/>
      <c r="AY27" s="23"/>
      <c r="AZ27" s="23"/>
      <c r="BA27" s="11"/>
      <c r="BB27" s="42"/>
      <c r="BC27" s="42"/>
      <c r="BD27" s="114"/>
    </row>
    <row r="28" spans="1:56" ht="15" customHeight="1" x14ac:dyDescent="0.25">
      <c r="A28" s="11">
        <v>488</v>
      </c>
      <c r="B28" s="72" t="s">
        <v>3538</v>
      </c>
      <c r="C28" s="72" t="s">
        <v>3500</v>
      </c>
      <c r="D28" s="72" t="s">
        <v>3539</v>
      </c>
      <c r="E28" s="72" t="s">
        <v>3669</v>
      </c>
      <c r="F28" s="75" t="s">
        <v>3160</v>
      </c>
      <c r="G28" s="73" t="s">
        <v>14624</v>
      </c>
      <c r="H28" s="72" t="s">
        <v>4051</v>
      </c>
      <c r="I28" s="72"/>
      <c r="J28" s="74"/>
      <c r="K28" s="74"/>
      <c r="L28" s="74"/>
      <c r="M28" s="72"/>
      <c r="N28" s="72"/>
      <c r="O28" s="72"/>
      <c r="P28" s="72"/>
      <c r="Q28" s="72"/>
      <c r="R28" s="72"/>
      <c r="S28" s="23"/>
      <c r="T28" s="23"/>
      <c r="U28" s="23"/>
      <c r="V28" s="23"/>
      <c r="W28" s="23"/>
      <c r="X28" s="11"/>
      <c r="Y28" s="23"/>
      <c r="Z28" s="11"/>
      <c r="AA28" s="11"/>
      <c r="AB28" s="11"/>
      <c r="AC28" s="11"/>
      <c r="AD28" s="23"/>
      <c r="AE28" s="11"/>
      <c r="AF28" s="11"/>
      <c r="AG28" s="11"/>
      <c r="AH28" s="11"/>
      <c r="AI28" s="11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11"/>
      <c r="AY28" s="23"/>
      <c r="AZ28" s="23"/>
      <c r="BA28" s="11"/>
      <c r="BB28" s="42"/>
      <c r="BC28" s="42"/>
      <c r="BD28" s="114"/>
    </row>
    <row r="29" spans="1:56" ht="30" customHeight="1" x14ac:dyDescent="0.25">
      <c r="A29" s="11">
        <v>11</v>
      </c>
      <c r="B29" s="72" t="s">
        <v>1890</v>
      </c>
      <c r="C29" s="72" t="s">
        <v>712</v>
      </c>
      <c r="D29" s="72" t="s">
        <v>1891</v>
      </c>
      <c r="E29" s="72" t="s">
        <v>1873</v>
      </c>
      <c r="F29" s="75" t="s">
        <v>14807</v>
      </c>
      <c r="G29" s="73" t="s">
        <v>647</v>
      </c>
      <c r="H29" s="72" t="s">
        <v>1873</v>
      </c>
      <c r="I29" s="72" t="s">
        <v>3531</v>
      </c>
      <c r="J29" s="74"/>
      <c r="K29" s="74"/>
      <c r="L29" s="74"/>
      <c r="M29" s="72"/>
      <c r="N29" s="72"/>
      <c r="O29" s="72"/>
      <c r="P29" s="72"/>
      <c r="Q29" s="72"/>
      <c r="R29" s="72"/>
      <c r="S29" s="23"/>
      <c r="T29" s="23"/>
      <c r="U29" s="23"/>
      <c r="V29" s="23"/>
      <c r="W29" s="23"/>
      <c r="X29" s="11" t="s">
        <v>3621</v>
      </c>
      <c r="Y29" s="23"/>
      <c r="Z29" s="11"/>
      <c r="AA29" s="11"/>
      <c r="AB29" s="11"/>
      <c r="AC29" s="11"/>
      <c r="AD29" s="23"/>
      <c r="AE29" s="11"/>
      <c r="AF29" s="11"/>
      <c r="AG29" s="11"/>
      <c r="AH29" s="11"/>
      <c r="AI29" s="11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11"/>
      <c r="AY29" s="23"/>
      <c r="AZ29" s="23"/>
      <c r="BA29" s="11"/>
      <c r="BB29" s="42"/>
      <c r="BC29" s="42"/>
      <c r="BD29" s="114"/>
    </row>
    <row r="30" spans="1:56" ht="30" customHeight="1" x14ac:dyDescent="0.25">
      <c r="A30" s="11">
        <v>930</v>
      </c>
      <c r="B30" s="80" t="s">
        <v>5163</v>
      </c>
      <c r="C30" s="80" t="s">
        <v>5126</v>
      </c>
      <c r="D30" s="80" t="s">
        <v>5164</v>
      </c>
      <c r="E30" s="80"/>
      <c r="F30" s="75" t="s">
        <v>14807</v>
      </c>
      <c r="G30" s="79" t="s">
        <v>4161</v>
      </c>
      <c r="H30" s="80"/>
      <c r="I30" s="80" t="s">
        <v>6002</v>
      </c>
      <c r="J30" s="82" t="s">
        <v>5165</v>
      </c>
      <c r="K30" s="82" t="s">
        <v>17009</v>
      </c>
      <c r="L30" s="82" t="str">
        <f>CONCATENATE(K30,0,0,J30)</f>
        <v>P-71914021-00489-28</v>
      </c>
      <c r="M30" s="80" t="s">
        <v>2272</v>
      </c>
      <c r="N30" s="80"/>
      <c r="O30" s="80"/>
      <c r="P30" s="80"/>
      <c r="Q30" s="80"/>
      <c r="R30" s="80"/>
      <c r="S30" s="2"/>
      <c r="T30" s="2"/>
      <c r="U30" s="2"/>
      <c r="V30" s="2"/>
      <c r="W30" s="2"/>
      <c r="X30" s="1" t="s">
        <v>5973</v>
      </c>
      <c r="Y30" s="2"/>
      <c r="Z30" s="1"/>
      <c r="AA30" s="1"/>
      <c r="AB30" s="1"/>
      <c r="AC30" s="1"/>
      <c r="AD30" s="2"/>
      <c r="AE30" s="1"/>
      <c r="AF30" s="1"/>
      <c r="AG30" s="1"/>
      <c r="AH30" s="1"/>
      <c r="AI30" s="1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1"/>
      <c r="AY30" s="2"/>
      <c r="AZ30" s="2"/>
      <c r="BA30" s="1"/>
      <c r="BB30" s="101"/>
      <c r="BC30" s="101"/>
      <c r="BD30" s="115"/>
    </row>
    <row r="31" spans="1:56" ht="15" customHeight="1" x14ac:dyDescent="0.25">
      <c r="A31" s="11">
        <v>521</v>
      </c>
      <c r="B31" s="72" t="s">
        <v>3684</v>
      </c>
      <c r="C31" s="72" t="s">
        <v>3669</v>
      </c>
      <c r="D31" s="72" t="s">
        <v>3685</v>
      </c>
      <c r="E31" s="72" t="s">
        <v>3712</v>
      </c>
      <c r="F31" s="75" t="s">
        <v>5457</v>
      </c>
      <c r="G31" s="73" t="s">
        <v>655</v>
      </c>
      <c r="H31" s="72"/>
      <c r="I31" s="72"/>
      <c r="J31" s="74"/>
      <c r="K31" s="74"/>
      <c r="L31" s="74"/>
      <c r="M31" s="72"/>
      <c r="N31" s="72"/>
      <c r="O31" s="72"/>
      <c r="P31" s="72"/>
      <c r="Q31" s="72"/>
      <c r="R31" s="72"/>
      <c r="S31" s="23" t="s">
        <v>3736</v>
      </c>
      <c r="T31" s="23"/>
      <c r="U31" s="23"/>
      <c r="V31" s="23"/>
      <c r="W31" s="23"/>
      <c r="X31" s="11"/>
      <c r="Y31" s="23"/>
      <c r="Z31" s="11"/>
      <c r="AA31" s="11"/>
      <c r="AB31" s="11"/>
      <c r="AC31" s="11"/>
      <c r="AD31" s="23"/>
      <c r="AE31" s="11"/>
      <c r="AF31" s="11"/>
      <c r="AG31" s="11"/>
      <c r="AH31" s="11"/>
      <c r="AI31" s="11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11"/>
      <c r="AY31" s="23"/>
      <c r="AZ31" s="23"/>
      <c r="BA31" s="11"/>
      <c r="BB31" s="42" t="s">
        <v>9247</v>
      </c>
      <c r="BC31" s="42"/>
      <c r="BD31" s="114"/>
    </row>
    <row r="32" spans="1:56" ht="15" customHeight="1" x14ac:dyDescent="0.25">
      <c r="A32" s="11">
        <v>589</v>
      </c>
      <c r="B32" s="72" t="s">
        <v>3929</v>
      </c>
      <c r="C32" s="72" t="s">
        <v>3921</v>
      </c>
      <c r="D32" s="75" t="s">
        <v>3930</v>
      </c>
      <c r="E32" s="72" t="s">
        <v>4159</v>
      </c>
      <c r="F32" s="75" t="s">
        <v>14807</v>
      </c>
      <c r="G32" s="73" t="s">
        <v>640</v>
      </c>
      <c r="H32" s="72"/>
      <c r="I32" s="72"/>
      <c r="J32" s="74" t="s">
        <v>3931</v>
      </c>
      <c r="K32" s="74" t="s">
        <v>16600</v>
      </c>
      <c r="L32" s="74" t="str">
        <f>CONCATENATE(K32,0,0,J32)</f>
        <v>P-71914075-00412-15</v>
      </c>
      <c r="M32" s="72" t="s">
        <v>698</v>
      </c>
      <c r="N32" s="72"/>
      <c r="O32" s="72"/>
      <c r="P32" s="72"/>
      <c r="Q32" s="72"/>
      <c r="R32" s="72"/>
      <c r="S32" s="23"/>
      <c r="T32" s="23"/>
      <c r="U32" s="23"/>
      <c r="V32" s="23"/>
      <c r="W32" s="23"/>
      <c r="X32" s="11"/>
      <c r="Y32" s="23"/>
      <c r="Z32" s="11" t="s">
        <v>5335</v>
      </c>
      <c r="AA32" s="11"/>
      <c r="AB32" s="11" t="s">
        <v>6104</v>
      </c>
      <c r="AC32" s="11"/>
      <c r="AD32" s="23"/>
      <c r="AE32" s="11" t="s">
        <v>4521</v>
      </c>
      <c r="AF32" s="11">
        <v>306.44</v>
      </c>
      <c r="AG32" s="11"/>
      <c r="AH32" s="11"/>
      <c r="AI32" s="11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11" t="s">
        <v>4650</v>
      </c>
      <c r="AY32" s="23"/>
      <c r="AZ32" s="23"/>
      <c r="BA32" s="11"/>
      <c r="BB32" s="42"/>
      <c r="BC32" s="42"/>
      <c r="BD32" s="114"/>
    </row>
    <row r="33" spans="1:56" ht="15" customHeight="1" x14ac:dyDescent="0.25">
      <c r="A33" s="11">
        <v>533</v>
      </c>
      <c r="B33" s="72" t="s">
        <v>3726</v>
      </c>
      <c r="C33" s="72" t="s">
        <v>3712</v>
      </c>
      <c r="D33" s="72" t="s">
        <v>3727</v>
      </c>
      <c r="E33" s="72" t="s">
        <v>3906</v>
      </c>
      <c r="F33" s="75" t="s">
        <v>14807</v>
      </c>
      <c r="G33" s="73" t="s">
        <v>628</v>
      </c>
      <c r="H33" s="72"/>
      <c r="I33" s="72" t="s">
        <v>3988</v>
      </c>
      <c r="J33" s="74" t="s">
        <v>3728</v>
      </c>
      <c r="K33" s="74" t="s">
        <v>16999</v>
      </c>
      <c r="L33" s="74" t="str">
        <f>CONCATENATE(K33,0,0,J33)</f>
        <v>P-71914032-00400-9</v>
      </c>
      <c r="M33" s="72" t="s">
        <v>506</v>
      </c>
      <c r="N33" s="72"/>
      <c r="O33" s="72"/>
      <c r="P33" s="72"/>
      <c r="Q33" s="72"/>
      <c r="R33" s="72"/>
      <c r="S33" s="23"/>
      <c r="T33" s="23"/>
      <c r="U33" s="23"/>
      <c r="V33" s="23"/>
      <c r="W33" s="23"/>
      <c r="X33" s="11"/>
      <c r="Y33" s="23"/>
      <c r="Z33" s="11" t="s">
        <v>4348</v>
      </c>
      <c r="AA33" s="11"/>
      <c r="AB33" s="11" t="s">
        <v>4769</v>
      </c>
      <c r="AC33" s="11"/>
      <c r="AD33" s="23"/>
      <c r="AE33" s="11" t="s">
        <v>3987</v>
      </c>
      <c r="AF33" s="11">
        <v>208.64</v>
      </c>
      <c r="AG33" s="11"/>
      <c r="AH33" s="11"/>
      <c r="AI33" s="11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11" t="s">
        <v>4107</v>
      </c>
      <c r="AY33" s="23"/>
      <c r="AZ33" s="23"/>
      <c r="BA33" s="11" t="s">
        <v>4769</v>
      </c>
      <c r="BB33" s="42"/>
      <c r="BC33" s="42"/>
      <c r="BD33" s="114"/>
    </row>
    <row r="34" spans="1:56" ht="30" customHeight="1" x14ac:dyDescent="0.25">
      <c r="A34" s="11">
        <v>665</v>
      </c>
      <c r="B34" s="80" t="s">
        <v>4181</v>
      </c>
      <c r="C34" s="80" t="s">
        <v>4170</v>
      </c>
      <c r="D34" s="80" t="s">
        <v>4180</v>
      </c>
      <c r="E34" s="72" t="s">
        <v>4346</v>
      </c>
      <c r="F34" s="75" t="s">
        <v>14807</v>
      </c>
      <c r="G34" s="79" t="s">
        <v>647</v>
      </c>
      <c r="H34" s="80"/>
      <c r="I34" s="80"/>
      <c r="J34" s="82" t="s">
        <v>4182</v>
      </c>
      <c r="K34" s="74" t="s">
        <v>16110</v>
      </c>
      <c r="L34" s="74" t="str">
        <f>CONCATENATE(K34,0,0,J34)</f>
        <v>P-71914059-00089-19</v>
      </c>
      <c r="M34" s="72" t="s">
        <v>678</v>
      </c>
      <c r="N34" s="80"/>
      <c r="O34" s="80"/>
      <c r="P34" s="80"/>
      <c r="Q34" s="80"/>
      <c r="R34" s="80"/>
      <c r="S34" s="2"/>
      <c r="T34" s="2"/>
      <c r="U34" s="2"/>
      <c r="V34" s="2"/>
      <c r="W34" s="2"/>
      <c r="X34" s="1"/>
      <c r="Y34" s="2"/>
      <c r="Z34" s="1" t="s">
        <v>5042</v>
      </c>
      <c r="AA34" s="1"/>
      <c r="AB34" s="1" t="s">
        <v>5783</v>
      </c>
      <c r="AC34" s="1"/>
      <c r="AD34" s="2"/>
      <c r="AE34" s="1" t="s">
        <v>4634</v>
      </c>
      <c r="AF34" s="1">
        <v>317.58</v>
      </c>
      <c r="AG34" s="1"/>
      <c r="AH34" s="1"/>
      <c r="AI34" s="1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1" t="s">
        <v>4702</v>
      </c>
      <c r="AY34" s="2"/>
      <c r="AZ34" s="2"/>
      <c r="BA34" s="1" t="s">
        <v>5810</v>
      </c>
      <c r="BB34" s="101"/>
      <c r="BC34" s="101"/>
      <c r="BD34" s="115"/>
    </row>
    <row r="35" spans="1:56" ht="30" customHeight="1" x14ac:dyDescent="0.25">
      <c r="A35" s="11">
        <v>498</v>
      </c>
      <c r="B35" s="72" t="s">
        <v>3582</v>
      </c>
      <c r="C35" s="72" t="s">
        <v>3542</v>
      </c>
      <c r="D35" s="72" t="s">
        <v>913</v>
      </c>
      <c r="E35" s="72" t="s">
        <v>3669</v>
      </c>
      <c r="F35" s="75" t="s">
        <v>6405</v>
      </c>
      <c r="G35" s="73" t="s">
        <v>647</v>
      </c>
      <c r="H35" s="72"/>
      <c r="I35" s="72" t="s">
        <v>12754</v>
      </c>
      <c r="J35" s="74" t="s">
        <v>3583</v>
      </c>
      <c r="K35" s="74" t="s">
        <v>16110</v>
      </c>
      <c r="L35" s="74" t="str">
        <f>CONCATENATE(K35,0,0,J35)</f>
        <v>P-71914059-00180-10</v>
      </c>
      <c r="M35" s="72" t="s">
        <v>678</v>
      </c>
      <c r="N35" s="72"/>
      <c r="O35" s="72"/>
      <c r="P35" s="72"/>
      <c r="Q35" s="72"/>
      <c r="R35" s="72"/>
      <c r="S35" s="23"/>
      <c r="T35" s="23"/>
      <c r="U35" s="23"/>
      <c r="V35" s="23"/>
      <c r="W35" s="23"/>
      <c r="X35" s="11"/>
      <c r="Y35" s="23"/>
      <c r="Z35" s="11" t="s">
        <v>4348</v>
      </c>
      <c r="AA35" s="11"/>
      <c r="AB35" s="11" t="s">
        <v>13330</v>
      </c>
      <c r="AC35" s="11"/>
      <c r="AD35" s="23"/>
      <c r="AE35" s="11"/>
      <c r="AF35" s="11"/>
      <c r="AG35" s="11"/>
      <c r="AH35" s="11"/>
      <c r="AI35" s="11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8" t="s">
        <v>4027</v>
      </c>
      <c r="AY35" s="23"/>
      <c r="AZ35" s="23"/>
      <c r="BA35" s="11" t="s">
        <v>12979</v>
      </c>
      <c r="BB35" s="42"/>
      <c r="BC35" s="42"/>
      <c r="BD35" s="114"/>
    </row>
    <row r="36" spans="1:56" ht="30" customHeight="1" x14ac:dyDescent="0.25">
      <c r="A36" s="11">
        <v>584</v>
      </c>
      <c r="B36" s="72" t="s">
        <v>3899</v>
      </c>
      <c r="C36" s="72" t="s">
        <v>3900</v>
      </c>
      <c r="D36" s="72" t="s">
        <v>3901</v>
      </c>
      <c r="E36" s="72" t="s">
        <v>3906</v>
      </c>
      <c r="F36" s="75" t="s">
        <v>14807</v>
      </c>
      <c r="G36" s="73" t="s">
        <v>640</v>
      </c>
      <c r="H36" s="72"/>
      <c r="I36" s="72"/>
      <c r="J36" s="74" t="s">
        <v>3902</v>
      </c>
      <c r="K36" s="74" t="s">
        <v>16110</v>
      </c>
      <c r="L36" s="74" t="str">
        <f>CONCATENATE(K36,0,0,J36)</f>
        <v>P-71914059-00318-9</v>
      </c>
      <c r="M36" s="72" t="s">
        <v>678</v>
      </c>
      <c r="N36" s="72"/>
      <c r="O36" s="72"/>
      <c r="P36" s="72"/>
      <c r="Q36" s="72"/>
      <c r="R36" s="72"/>
      <c r="S36" s="23"/>
      <c r="T36" s="23"/>
      <c r="U36" s="23"/>
      <c r="V36" s="23"/>
      <c r="W36" s="23"/>
      <c r="X36" s="11"/>
      <c r="Y36" s="23"/>
      <c r="Z36" s="11"/>
      <c r="AA36" s="11"/>
      <c r="AB36" s="11" t="s">
        <v>6998</v>
      </c>
      <c r="AC36" s="11"/>
      <c r="AD36" s="23"/>
      <c r="AE36" s="11" t="s">
        <v>4380</v>
      </c>
      <c r="AF36" s="11">
        <v>152.72</v>
      </c>
      <c r="AG36" s="11"/>
      <c r="AH36" s="11"/>
      <c r="AI36" s="11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8" t="s">
        <v>6154</v>
      </c>
      <c r="AY36" s="23"/>
      <c r="AZ36" s="23"/>
      <c r="BA36" s="11" t="s">
        <v>7032</v>
      </c>
      <c r="BB36" s="42"/>
      <c r="BC36" s="42"/>
      <c r="BD36" s="114"/>
    </row>
    <row r="37" spans="1:56" ht="30" customHeight="1" x14ac:dyDescent="0.25">
      <c r="A37" s="11">
        <v>318</v>
      </c>
      <c r="B37" s="72" t="s">
        <v>2900</v>
      </c>
      <c r="C37" s="72" t="s">
        <v>2886</v>
      </c>
      <c r="D37" s="72" t="s">
        <v>2901</v>
      </c>
      <c r="E37" s="72" t="s">
        <v>3101</v>
      </c>
      <c r="F37" s="75" t="s">
        <v>14807</v>
      </c>
      <c r="G37" s="73" t="s">
        <v>682</v>
      </c>
      <c r="H37" s="72"/>
      <c r="I37" s="72"/>
      <c r="J37" s="74" t="s">
        <v>2902</v>
      </c>
      <c r="K37" s="74" t="s">
        <v>16600</v>
      </c>
      <c r="L37" s="74" t="str">
        <f>CONCATENATE(K37,0,J37)</f>
        <v>P-71914075-01238-40</v>
      </c>
      <c r="M37" s="72" t="s">
        <v>698</v>
      </c>
      <c r="N37" s="72"/>
      <c r="O37" s="72"/>
      <c r="P37" s="72"/>
      <c r="Q37" s="72"/>
      <c r="R37" s="72"/>
      <c r="S37" s="23"/>
      <c r="T37" s="23"/>
      <c r="U37" s="23"/>
      <c r="V37" s="23"/>
      <c r="W37" s="23"/>
      <c r="X37" s="11" t="s">
        <v>4566</v>
      </c>
      <c r="Y37" s="23"/>
      <c r="Z37" s="11" t="s">
        <v>5362</v>
      </c>
      <c r="AA37" s="11"/>
      <c r="AB37" s="1" t="s">
        <v>5858</v>
      </c>
      <c r="AC37" s="1"/>
      <c r="AD37" s="23"/>
      <c r="AE37" s="11" t="s">
        <v>4725</v>
      </c>
      <c r="AF37" s="11">
        <v>248.86</v>
      </c>
      <c r="AG37" s="11"/>
      <c r="AH37" s="11"/>
      <c r="AI37" s="11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11" t="s">
        <v>4865</v>
      </c>
      <c r="AY37" s="23"/>
      <c r="AZ37" s="23"/>
      <c r="BA37" s="11" t="s">
        <v>5909</v>
      </c>
      <c r="BB37" s="41" t="s">
        <v>4732</v>
      </c>
      <c r="BC37" s="41"/>
      <c r="BD37" s="114"/>
    </row>
    <row r="38" spans="1:56" ht="30" customHeight="1" x14ac:dyDescent="0.25">
      <c r="A38" s="11">
        <v>248</v>
      </c>
      <c r="B38" s="72" t="s">
        <v>2660</v>
      </c>
      <c r="C38" s="72" t="s">
        <v>2636</v>
      </c>
      <c r="D38" s="72" t="s">
        <v>2661</v>
      </c>
      <c r="E38" s="72" t="s">
        <v>2726</v>
      </c>
      <c r="F38" s="75" t="s">
        <v>14807</v>
      </c>
      <c r="G38" s="73" t="s">
        <v>628</v>
      </c>
      <c r="H38" s="72"/>
      <c r="I38" s="75" t="s">
        <v>3624</v>
      </c>
      <c r="J38" s="74" t="s">
        <v>2662</v>
      </c>
      <c r="K38" s="74" t="s">
        <v>17044</v>
      </c>
      <c r="L38" s="74" t="str">
        <f>CONCATENATE(K38,0,0,J38)</f>
        <v>P-71914056-00766-5</v>
      </c>
      <c r="M38" s="72" t="s">
        <v>13843</v>
      </c>
      <c r="N38" s="72"/>
      <c r="O38" s="72"/>
      <c r="P38" s="72"/>
      <c r="Q38" s="72"/>
      <c r="R38" s="72"/>
      <c r="S38" s="23"/>
      <c r="T38" s="23"/>
      <c r="U38" s="23"/>
      <c r="V38" s="23"/>
      <c r="W38" s="23"/>
      <c r="X38" s="11"/>
      <c r="Y38" s="23"/>
      <c r="Z38" s="11" t="s">
        <v>4721</v>
      </c>
      <c r="AA38" s="11"/>
      <c r="AB38" s="1"/>
      <c r="AC38" s="1"/>
      <c r="AD38" s="23"/>
      <c r="AE38" s="11" t="s">
        <v>3648</v>
      </c>
      <c r="AF38" s="11">
        <v>214.92</v>
      </c>
      <c r="AG38" s="11"/>
      <c r="AH38" s="11"/>
      <c r="AI38" s="11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11" t="s">
        <v>3817</v>
      </c>
      <c r="AY38" s="23"/>
      <c r="AZ38" s="23"/>
      <c r="BA38" s="11" t="s">
        <v>4865</v>
      </c>
      <c r="BB38" s="42"/>
      <c r="BC38" s="42"/>
      <c r="BD38" s="114"/>
    </row>
    <row r="39" spans="1:56" ht="30" customHeight="1" x14ac:dyDescent="0.25">
      <c r="A39" s="11">
        <v>825</v>
      </c>
      <c r="B39" s="80" t="s">
        <v>4761</v>
      </c>
      <c r="C39" s="80" t="s">
        <v>4750</v>
      </c>
      <c r="D39" s="80" t="s">
        <v>4762</v>
      </c>
      <c r="E39" s="80"/>
      <c r="F39" s="75" t="s">
        <v>14807</v>
      </c>
      <c r="G39" s="79" t="s">
        <v>9295</v>
      </c>
      <c r="H39" s="80"/>
      <c r="I39" s="80"/>
      <c r="J39" s="82" t="s">
        <v>1282</v>
      </c>
      <c r="K39" s="74" t="s">
        <v>16110</v>
      </c>
      <c r="L39" s="74" t="str">
        <f>CONCATENATE(K39,0,J39)</f>
        <v>P-71914059-04000-0</v>
      </c>
      <c r="M39" s="72" t="s">
        <v>678</v>
      </c>
      <c r="N39" s="80"/>
      <c r="O39" s="80"/>
      <c r="P39" s="80"/>
      <c r="Q39" s="80"/>
      <c r="R39" s="80"/>
      <c r="S39" s="2"/>
      <c r="T39" s="2"/>
      <c r="U39" s="2"/>
      <c r="V39" s="2"/>
      <c r="W39" s="2"/>
      <c r="X39" s="1" t="s">
        <v>5541</v>
      </c>
      <c r="Y39" s="2"/>
      <c r="Z39" s="1"/>
      <c r="AA39" s="1"/>
      <c r="AB39" s="1"/>
      <c r="AC39" s="1"/>
      <c r="AD39" s="2"/>
      <c r="AE39" s="1"/>
      <c r="AF39" s="1"/>
      <c r="AG39" s="1"/>
      <c r="AH39" s="1"/>
      <c r="AI39" s="1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1"/>
      <c r="AY39" s="2"/>
      <c r="AZ39" s="2"/>
      <c r="BA39" s="1"/>
      <c r="BB39" s="101"/>
      <c r="BC39" s="101"/>
      <c r="BD39" s="115"/>
    </row>
    <row r="40" spans="1:56" ht="60" customHeight="1" x14ac:dyDescent="0.25">
      <c r="A40" s="11">
        <v>242</v>
      </c>
      <c r="B40" s="72" t="s">
        <v>2640</v>
      </c>
      <c r="C40" s="72" t="s">
        <v>2634</v>
      </c>
      <c r="D40" s="72" t="s">
        <v>2641</v>
      </c>
      <c r="E40" s="72" t="s">
        <v>2726</v>
      </c>
      <c r="F40" s="75" t="s">
        <v>14807</v>
      </c>
      <c r="G40" s="73" t="s">
        <v>647</v>
      </c>
      <c r="H40" s="72"/>
      <c r="I40" s="72"/>
      <c r="J40" s="74" t="s">
        <v>2642</v>
      </c>
      <c r="K40" s="74" t="s">
        <v>16600</v>
      </c>
      <c r="L40" s="74" t="str">
        <f t="shared" ref="L40" si="3">CONCATENATE(K40,0,0,J40)</f>
        <v>P-71914075-00414-2</v>
      </c>
      <c r="M40" s="72" t="s">
        <v>698</v>
      </c>
      <c r="N40" s="72"/>
      <c r="O40" s="72"/>
      <c r="P40" s="72"/>
      <c r="Q40" s="72"/>
      <c r="R40" s="72"/>
      <c r="S40" s="23"/>
      <c r="T40" s="23"/>
      <c r="U40" s="23"/>
      <c r="V40" s="23"/>
      <c r="W40" s="23"/>
      <c r="X40" s="11"/>
      <c r="Y40" s="23"/>
      <c r="Z40" s="11" t="s">
        <v>4508</v>
      </c>
      <c r="AA40" s="11"/>
      <c r="AB40" s="1"/>
      <c r="AC40" s="1"/>
      <c r="AD40" s="23"/>
      <c r="AE40" s="11" t="s">
        <v>3083</v>
      </c>
      <c r="AF40" s="11">
        <v>367.31</v>
      </c>
      <c r="AG40" s="11"/>
      <c r="AH40" s="11"/>
      <c r="AI40" s="11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11" t="s">
        <v>3254</v>
      </c>
      <c r="AY40" s="23"/>
      <c r="AZ40" s="23"/>
      <c r="BA40" s="11" t="s">
        <v>4532</v>
      </c>
      <c r="BB40" s="42"/>
      <c r="BC40" s="42"/>
      <c r="BD40" s="114"/>
    </row>
    <row r="41" spans="1:56" ht="30" customHeight="1" x14ac:dyDescent="0.25">
      <c r="A41" s="11">
        <v>691</v>
      </c>
      <c r="B41" s="80" t="s">
        <v>4274</v>
      </c>
      <c r="C41" s="80" t="s">
        <v>4258</v>
      </c>
      <c r="D41" s="80" t="s">
        <v>4275</v>
      </c>
      <c r="E41" s="72" t="s">
        <v>4346</v>
      </c>
      <c r="F41" s="75" t="s">
        <v>14807</v>
      </c>
      <c r="G41" s="79" t="s">
        <v>652</v>
      </c>
      <c r="H41" s="80"/>
      <c r="I41" s="80"/>
      <c r="J41" s="82" t="s">
        <v>4276</v>
      </c>
      <c r="K41" s="74" t="s">
        <v>16600</v>
      </c>
      <c r="L41" s="74" t="str">
        <f>CONCATENATE(K41,0,J41)</f>
        <v>P-71914075-00316-22</v>
      </c>
      <c r="M41" s="72" t="s">
        <v>698</v>
      </c>
      <c r="N41" s="80"/>
      <c r="O41" s="80"/>
      <c r="P41" s="80"/>
      <c r="Q41" s="80"/>
      <c r="R41" s="80"/>
      <c r="S41" s="2"/>
      <c r="T41" s="2"/>
      <c r="U41" s="2"/>
      <c r="V41" s="2"/>
      <c r="W41" s="2"/>
      <c r="X41" s="1"/>
      <c r="Y41" s="2"/>
      <c r="Z41" s="1" t="s">
        <v>5379</v>
      </c>
      <c r="AA41" s="1"/>
      <c r="AB41" s="1" t="s">
        <v>5762</v>
      </c>
      <c r="AC41" s="1"/>
      <c r="AD41" s="2"/>
      <c r="AE41" s="1" t="s">
        <v>4789</v>
      </c>
      <c r="AF41" s="1">
        <v>514.65</v>
      </c>
      <c r="AG41" s="1"/>
      <c r="AH41" s="1"/>
      <c r="AI41" s="1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1" t="s">
        <v>5244</v>
      </c>
      <c r="AY41" s="2"/>
      <c r="AZ41" s="2"/>
      <c r="BA41" s="1" t="s">
        <v>5810</v>
      </c>
      <c r="BB41" s="101"/>
      <c r="BC41" s="101"/>
      <c r="BD41" s="115"/>
    </row>
    <row r="42" spans="1:56" ht="15" customHeight="1" x14ac:dyDescent="0.25">
      <c r="A42" s="11">
        <v>543</v>
      </c>
      <c r="B42" s="72" t="s">
        <v>3763</v>
      </c>
      <c r="C42" s="72" t="s">
        <v>3747</v>
      </c>
      <c r="D42" s="72" t="s">
        <v>3764</v>
      </c>
      <c r="E42" s="72" t="s">
        <v>7535</v>
      </c>
      <c r="F42" s="75" t="s">
        <v>14807</v>
      </c>
      <c r="G42" s="73" t="s">
        <v>7534</v>
      </c>
      <c r="H42" s="72"/>
      <c r="I42" s="72"/>
      <c r="J42" s="74" t="s">
        <v>3765</v>
      </c>
      <c r="K42" s="74" t="s">
        <v>16110</v>
      </c>
      <c r="L42" s="74" t="str">
        <f t="shared" ref="L42:L49" si="4">CONCATENATE(K42,0,J42)</f>
        <v>P-71914059-07171-9</v>
      </c>
      <c r="M42" s="72" t="s">
        <v>678</v>
      </c>
      <c r="N42" s="72"/>
      <c r="O42" s="72"/>
      <c r="P42" s="72"/>
      <c r="Q42" s="72"/>
      <c r="R42" s="72"/>
      <c r="S42" s="23"/>
      <c r="T42" s="23"/>
      <c r="U42" s="23"/>
      <c r="V42" s="23"/>
      <c r="W42" s="23"/>
      <c r="X42" s="11"/>
      <c r="Y42" s="23"/>
      <c r="Z42" s="11" t="s">
        <v>5027</v>
      </c>
      <c r="AA42" s="11"/>
      <c r="AB42" s="11" t="s">
        <v>13385</v>
      </c>
      <c r="AC42" s="11"/>
      <c r="AD42" s="23"/>
      <c r="AE42" s="11"/>
      <c r="AF42" s="11"/>
      <c r="AG42" s="11"/>
      <c r="AH42" s="11"/>
      <c r="AI42" s="11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11" t="s">
        <v>4346</v>
      </c>
      <c r="AY42" s="23"/>
      <c r="AZ42" s="23"/>
      <c r="BA42" s="11" t="s">
        <v>13437</v>
      </c>
      <c r="BB42" s="42"/>
      <c r="BC42" s="42"/>
      <c r="BD42" s="114"/>
    </row>
    <row r="43" spans="1:56" ht="30" customHeight="1" x14ac:dyDescent="0.25">
      <c r="A43" s="11">
        <v>435</v>
      </c>
      <c r="B43" s="72" t="s">
        <v>3347</v>
      </c>
      <c r="C43" s="72" t="s">
        <v>3339</v>
      </c>
      <c r="D43" s="72" t="s">
        <v>3348</v>
      </c>
      <c r="E43" s="72" t="s">
        <v>3669</v>
      </c>
      <c r="F43" s="75" t="s">
        <v>6405</v>
      </c>
      <c r="G43" s="73" t="s">
        <v>640</v>
      </c>
      <c r="H43" s="72"/>
      <c r="I43" s="72"/>
      <c r="J43" s="74" t="s">
        <v>3349</v>
      </c>
      <c r="K43" s="74" t="s">
        <v>16110</v>
      </c>
      <c r="L43" s="74" t="str">
        <f t="shared" si="4"/>
        <v>P-71914059-07118-2</v>
      </c>
      <c r="M43" s="72" t="s">
        <v>678</v>
      </c>
      <c r="N43" s="72"/>
      <c r="O43" s="72"/>
      <c r="P43" s="72"/>
      <c r="Q43" s="72"/>
      <c r="R43" s="72"/>
      <c r="S43" s="23"/>
      <c r="T43" s="23"/>
      <c r="U43" s="23"/>
      <c r="V43" s="23"/>
      <c r="W43" s="23"/>
      <c r="X43" s="11" t="s">
        <v>4193</v>
      </c>
      <c r="Y43" s="23"/>
      <c r="Z43" s="11"/>
      <c r="AA43" s="11"/>
      <c r="AB43" s="11"/>
      <c r="AC43" s="11"/>
      <c r="AD43" s="23"/>
      <c r="AE43" s="11"/>
      <c r="AF43" s="11"/>
      <c r="AG43" s="11"/>
      <c r="AH43" s="11"/>
      <c r="AI43" s="11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11"/>
      <c r="AY43" s="23"/>
      <c r="AZ43" s="23"/>
      <c r="BA43" s="11"/>
      <c r="BB43" s="41" t="s">
        <v>3678</v>
      </c>
      <c r="BC43" s="41" t="s">
        <v>5244</v>
      </c>
      <c r="BD43" s="114"/>
    </row>
    <row r="44" spans="1:56" ht="15" customHeight="1" x14ac:dyDescent="0.25">
      <c r="A44" s="11">
        <v>711</v>
      </c>
      <c r="B44" s="80" t="s">
        <v>4332</v>
      </c>
      <c r="C44" s="80" t="s">
        <v>4310</v>
      </c>
      <c r="D44" s="80" t="s">
        <v>4334</v>
      </c>
      <c r="E44" s="72" t="s">
        <v>4346</v>
      </c>
      <c r="F44" s="75" t="s">
        <v>14807</v>
      </c>
      <c r="G44" s="79" t="s">
        <v>4991</v>
      </c>
      <c r="H44" s="80" t="s">
        <v>6505</v>
      </c>
      <c r="I44" s="81" t="s">
        <v>7206</v>
      </c>
      <c r="J44" s="82" t="s">
        <v>4333</v>
      </c>
      <c r="K44" s="74" t="s">
        <v>16110</v>
      </c>
      <c r="L44" s="74" t="str">
        <f t="shared" si="4"/>
        <v>P-71914059-03109-21</v>
      </c>
      <c r="M44" s="72" t="s">
        <v>678</v>
      </c>
      <c r="N44" s="80"/>
      <c r="O44" s="80"/>
      <c r="P44" s="80"/>
      <c r="Q44" s="80"/>
      <c r="R44" s="80"/>
      <c r="S44" s="2"/>
      <c r="T44" s="2"/>
      <c r="U44" s="2"/>
      <c r="V44" s="2"/>
      <c r="W44" s="2"/>
      <c r="X44" s="1"/>
      <c r="Y44" s="2"/>
      <c r="Z44" s="1" t="s">
        <v>9395</v>
      </c>
      <c r="AA44" s="1"/>
      <c r="AB44" s="1" t="s">
        <v>12267</v>
      </c>
      <c r="AC44" s="1"/>
      <c r="AD44" s="2"/>
      <c r="AE44" s="1"/>
      <c r="AF44" s="1"/>
      <c r="AG44" s="1"/>
      <c r="AH44" s="1"/>
      <c r="AI44" s="1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1" t="s">
        <v>8794</v>
      </c>
      <c r="AY44" s="2"/>
      <c r="AZ44" s="2"/>
      <c r="BA44" s="1" t="s">
        <v>12752</v>
      </c>
      <c r="BB44" s="41" t="s">
        <v>4567</v>
      </c>
      <c r="BC44" s="41"/>
      <c r="BD44" s="115"/>
    </row>
    <row r="45" spans="1:56" ht="45" customHeight="1" x14ac:dyDescent="0.25">
      <c r="A45" s="11">
        <v>444</v>
      </c>
      <c r="B45" s="72" t="s">
        <v>3390</v>
      </c>
      <c r="C45" s="72" t="s">
        <v>3375</v>
      </c>
      <c r="D45" s="72" t="s">
        <v>3391</v>
      </c>
      <c r="E45" s="72" t="s">
        <v>3669</v>
      </c>
      <c r="F45" s="75" t="s">
        <v>14807</v>
      </c>
      <c r="G45" s="73" t="s">
        <v>680</v>
      </c>
      <c r="H45" s="72" t="s">
        <v>3986</v>
      </c>
      <c r="I45" s="72"/>
      <c r="J45" s="74" t="s">
        <v>3392</v>
      </c>
      <c r="K45" s="74" t="s">
        <v>16110</v>
      </c>
      <c r="L45" s="74" t="str">
        <f t="shared" si="4"/>
        <v>P-71914059-01827-36</v>
      </c>
      <c r="M45" s="72" t="s">
        <v>678</v>
      </c>
      <c r="N45" s="72"/>
      <c r="O45" s="72"/>
      <c r="P45" s="72"/>
      <c r="Q45" s="72"/>
      <c r="R45" s="72"/>
      <c r="S45" s="23"/>
      <c r="T45" s="23"/>
      <c r="U45" s="23"/>
      <c r="V45" s="23"/>
      <c r="W45" s="23"/>
      <c r="X45" s="11" t="s">
        <v>4901</v>
      </c>
      <c r="Y45" s="23"/>
      <c r="Z45" s="1"/>
      <c r="AA45" s="1"/>
      <c r="AB45" s="11"/>
      <c r="AC45" s="11"/>
      <c r="AD45" s="23"/>
      <c r="AE45" s="11" t="s">
        <v>14854</v>
      </c>
      <c r="AF45" s="11">
        <v>272.83</v>
      </c>
      <c r="AG45" s="11"/>
      <c r="AH45" s="11"/>
      <c r="AI45" s="11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11"/>
      <c r="AY45" s="23"/>
      <c r="AZ45" s="23"/>
      <c r="BA45" s="11"/>
      <c r="BB45" s="41" t="s">
        <v>3678</v>
      </c>
      <c r="BC45" s="41"/>
      <c r="BD45" s="114"/>
    </row>
    <row r="46" spans="1:56" ht="30" customHeight="1" x14ac:dyDescent="0.25">
      <c r="A46" s="11">
        <v>772</v>
      </c>
      <c r="B46" s="80" t="s">
        <v>4564</v>
      </c>
      <c r="C46" s="80" t="s">
        <v>4538</v>
      </c>
      <c r="D46" s="80" t="s">
        <v>639</v>
      </c>
      <c r="E46" s="80" t="s">
        <v>4566</v>
      </c>
      <c r="F46" s="75" t="s">
        <v>14807</v>
      </c>
      <c r="G46" s="79" t="s">
        <v>640</v>
      </c>
      <c r="H46" s="80"/>
      <c r="I46" s="80"/>
      <c r="J46" s="82" t="s">
        <v>4565</v>
      </c>
      <c r="K46" s="74" t="s">
        <v>16110</v>
      </c>
      <c r="L46" s="74" t="str">
        <f>CONCATENATE(K46,0,0,J46)</f>
        <v>P-71914059-00827-8</v>
      </c>
      <c r="M46" s="72" t="s">
        <v>678</v>
      </c>
      <c r="N46" s="80"/>
      <c r="O46" s="80"/>
      <c r="P46" s="80"/>
      <c r="Q46" s="80"/>
      <c r="R46" s="80"/>
      <c r="S46" s="2"/>
      <c r="T46" s="2"/>
      <c r="U46" s="2"/>
      <c r="V46" s="2"/>
      <c r="W46" s="2"/>
      <c r="X46" s="1"/>
      <c r="Y46" s="2"/>
      <c r="Z46" s="1"/>
      <c r="AA46" s="1"/>
      <c r="AB46" s="1" t="s">
        <v>5783</v>
      </c>
      <c r="AC46" s="1"/>
      <c r="AD46" s="2"/>
      <c r="AE46" s="1" t="s">
        <v>4634</v>
      </c>
      <c r="AF46" s="1">
        <v>278.02999999999997</v>
      </c>
      <c r="AG46" s="1"/>
      <c r="AH46" s="1"/>
      <c r="AI46" s="1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1" t="s">
        <v>4920</v>
      </c>
      <c r="AY46" s="2"/>
      <c r="AZ46" s="2"/>
      <c r="BA46" s="1" t="s">
        <v>5810</v>
      </c>
      <c r="BB46" s="101"/>
      <c r="BC46" s="101"/>
      <c r="BD46" s="115"/>
    </row>
    <row r="47" spans="1:56" ht="90" customHeight="1" x14ac:dyDescent="0.25">
      <c r="A47" s="11">
        <v>472</v>
      </c>
      <c r="B47" s="72" t="s">
        <v>3492</v>
      </c>
      <c r="C47" s="72" t="s">
        <v>3470</v>
      </c>
      <c r="D47" s="72" t="s">
        <v>3493</v>
      </c>
      <c r="E47" s="72" t="s">
        <v>3669</v>
      </c>
      <c r="F47" s="75" t="s">
        <v>14807</v>
      </c>
      <c r="G47" s="73" t="s">
        <v>686</v>
      </c>
      <c r="H47" s="72"/>
      <c r="I47" s="72"/>
      <c r="J47" s="74" t="s">
        <v>3494</v>
      </c>
      <c r="K47" s="74" t="s">
        <v>16110</v>
      </c>
      <c r="L47" s="74" t="str">
        <f t="shared" si="4"/>
        <v>P-71914059-07112-9</v>
      </c>
      <c r="M47" s="72" t="s">
        <v>678</v>
      </c>
      <c r="N47" s="72"/>
      <c r="O47" s="72"/>
      <c r="P47" s="72"/>
      <c r="Q47" s="72"/>
      <c r="R47" s="72"/>
      <c r="S47" s="23"/>
      <c r="T47" s="23"/>
      <c r="U47" s="23"/>
      <c r="V47" s="23"/>
      <c r="W47" s="23"/>
      <c r="X47" s="11" t="s">
        <v>3986</v>
      </c>
      <c r="Y47" s="23"/>
      <c r="Z47" s="11"/>
      <c r="AA47" s="11"/>
      <c r="AB47" s="11"/>
      <c r="AC47" s="11"/>
      <c r="AD47" s="23"/>
      <c r="AE47" s="11"/>
      <c r="AF47" s="11"/>
      <c r="AG47" s="11"/>
      <c r="AH47" s="11"/>
      <c r="AI47" s="11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11"/>
      <c r="AY47" s="23"/>
      <c r="AZ47" s="23"/>
      <c r="BA47" s="11"/>
      <c r="BB47" s="42"/>
      <c r="BC47" s="42"/>
      <c r="BD47" s="114"/>
    </row>
    <row r="48" spans="1:56" ht="15" customHeight="1" x14ac:dyDescent="0.25">
      <c r="A48" s="11">
        <v>44</v>
      </c>
      <c r="B48" s="72" t="s">
        <v>1992</v>
      </c>
      <c r="C48" s="72" t="s">
        <v>712</v>
      </c>
      <c r="D48" s="72" t="s">
        <v>1993</v>
      </c>
      <c r="E48" s="72" t="s">
        <v>2167</v>
      </c>
      <c r="F48" s="75" t="s">
        <v>14807</v>
      </c>
      <c r="G48" s="73" t="s">
        <v>625</v>
      </c>
      <c r="H48" s="72"/>
      <c r="I48" s="72" t="s">
        <v>2001</v>
      </c>
      <c r="J48" s="74" t="s">
        <v>1994</v>
      </c>
      <c r="K48" s="74" t="s">
        <v>16110</v>
      </c>
      <c r="L48" s="74" t="str">
        <f t="shared" si="4"/>
        <v>P-71914059-07594-1</v>
      </c>
      <c r="M48" s="72" t="s">
        <v>678</v>
      </c>
      <c r="N48" s="72"/>
      <c r="O48" s="72"/>
      <c r="P48" s="72"/>
      <c r="Q48" s="72"/>
      <c r="R48" s="72"/>
      <c r="S48" s="23"/>
      <c r="T48" s="23"/>
      <c r="U48" s="23"/>
      <c r="V48" s="23"/>
      <c r="W48" s="23"/>
      <c r="X48" s="11"/>
      <c r="Y48" s="23"/>
      <c r="Z48" s="11" t="s">
        <v>2236</v>
      </c>
      <c r="AA48" s="11"/>
      <c r="AB48" s="11"/>
      <c r="AC48" s="11"/>
      <c r="AD48" s="23"/>
      <c r="AE48" s="11"/>
      <c r="AF48" s="11"/>
      <c r="AG48" s="11"/>
      <c r="AH48" s="11"/>
      <c r="AI48" s="11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11" t="s">
        <v>2540</v>
      </c>
      <c r="AY48" s="23"/>
      <c r="AZ48" s="23"/>
      <c r="BA48" s="11" t="s">
        <v>3301</v>
      </c>
      <c r="BB48" s="42"/>
      <c r="BC48" s="42"/>
      <c r="BD48" s="114"/>
    </row>
    <row r="49" spans="1:56" ht="30" customHeight="1" x14ac:dyDescent="0.25">
      <c r="A49" s="11">
        <v>66</v>
      </c>
      <c r="B49" s="72" t="s">
        <v>2060</v>
      </c>
      <c r="C49" s="72" t="s">
        <v>941</v>
      </c>
      <c r="D49" s="72" t="s">
        <v>2061</v>
      </c>
      <c r="E49" s="72" t="s">
        <v>2726</v>
      </c>
      <c r="F49" s="75" t="s">
        <v>14807</v>
      </c>
      <c r="G49" s="73" t="s">
        <v>683</v>
      </c>
      <c r="H49" s="72" t="s">
        <v>2753</v>
      </c>
      <c r="I49" s="72"/>
      <c r="J49" s="74" t="s">
        <v>554</v>
      </c>
      <c r="K49" s="74" t="s">
        <v>16110</v>
      </c>
      <c r="L49" s="74" t="str">
        <f t="shared" si="4"/>
        <v>P-71914059-06172-1</v>
      </c>
      <c r="M49" s="72" t="s">
        <v>678</v>
      </c>
      <c r="N49" s="72"/>
      <c r="O49" s="72"/>
      <c r="P49" s="72"/>
      <c r="Q49" s="72"/>
      <c r="R49" s="72"/>
      <c r="S49" s="23"/>
      <c r="T49" s="23"/>
      <c r="U49" s="23"/>
      <c r="V49" s="23"/>
      <c r="W49" s="23"/>
      <c r="X49" s="11"/>
      <c r="Y49" s="23"/>
      <c r="Z49" s="11"/>
      <c r="AA49" s="11"/>
      <c r="AB49" s="11"/>
      <c r="AC49" s="11"/>
      <c r="AD49" s="23"/>
      <c r="AE49" s="11"/>
      <c r="AF49" s="11"/>
      <c r="AG49" s="11"/>
      <c r="AH49" s="11"/>
      <c r="AI49" s="11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11"/>
      <c r="AY49" s="23"/>
      <c r="AZ49" s="23"/>
      <c r="BA49" s="11"/>
      <c r="BB49" s="42"/>
      <c r="BC49" s="42"/>
      <c r="BD49" s="114"/>
    </row>
    <row r="50" spans="1:56" ht="30" customHeight="1" x14ac:dyDescent="0.25">
      <c r="A50" s="11">
        <v>873</v>
      </c>
      <c r="B50" s="80" t="s">
        <v>4917</v>
      </c>
      <c r="C50" s="80" t="s">
        <v>4901</v>
      </c>
      <c r="D50" s="80" t="s">
        <v>4918</v>
      </c>
      <c r="E50" s="80"/>
      <c r="F50" s="75" t="s">
        <v>14807</v>
      </c>
      <c r="G50" s="79" t="s">
        <v>4160</v>
      </c>
      <c r="H50" s="80"/>
      <c r="I50" s="80"/>
      <c r="J50" s="82" t="s">
        <v>4919</v>
      </c>
      <c r="K50" s="74" t="s">
        <v>16600</v>
      </c>
      <c r="L50" s="74" t="str">
        <f t="shared" ref="L50:L55" si="5">CONCATENATE(K50,0,0,J50)</f>
        <v>P-71914075-00417-11</v>
      </c>
      <c r="M50" s="72" t="s">
        <v>698</v>
      </c>
      <c r="N50" s="80"/>
      <c r="O50" s="80"/>
      <c r="P50" s="80"/>
      <c r="Q50" s="80"/>
      <c r="R50" s="80"/>
      <c r="S50" s="2"/>
      <c r="T50" s="2"/>
      <c r="U50" s="2"/>
      <c r="V50" s="2"/>
      <c r="W50" s="2"/>
      <c r="X50" s="1"/>
      <c r="Y50" s="2"/>
      <c r="Z50" s="1"/>
      <c r="AA50" s="1"/>
      <c r="AB50" s="1" t="s">
        <v>7684</v>
      </c>
      <c r="AC50" s="1"/>
      <c r="AD50" s="2"/>
      <c r="AE50" s="1" t="s">
        <v>5909</v>
      </c>
      <c r="AF50" s="1">
        <v>441.07</v>
      </c>
      <c r="AG50" s="1"/>
      <c r="AH50" s="1"/>
      <c r="AI50" s="1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1" t="s">
        <v>6427</v>
      </c>
      <c r="AY50" s="2"/>
      <c r="AZ50" s="2"/>
      <c r="BA50" s="1" t="s">
        <v>8016</v>
      </c>
      <c r="BB50" s="101"/>
      <c r="BC50" s="101"/>
      <c r="BD50" s="115"/>
    </row>
    <row r="51" spans="1:56" ht="30" customHeight="1" x14ac:dyDescent="0.25">
      <c r="A51" s="11">
        <v>311</v>
      </c>
      <c r="B51" s="72" t="s">
        <v>2878</v>
      </c>
      <c r="C51" s="72" t="s">
        <v>2865</v>
      </c>
      <c r="D51" s="72" t="s">
        <v>2879</v>
      </c>
      <c r="E51" s="72" t="s">
        <v>2945</v>
      </c>
      <c r="F51" s="75" t="s">
        <v>14807</v>
      </c>
      <c r="G51" s="73" t="s">
        <v>628</v>
      </c>
      <c r="H51" s="72"/>
      <c r="I51" s="72" t="s">
        <v>3852</v>
      </c>
      <c r="J51" s="74" t="s">
        <v>2880</v>
      </c>
      <c r="K51" s="74" t="s">
        <v>16600</v>
      </c>
      <c r="L51" s="74" t="str">
        <f t="shared" si="5"/>
        <v>P-71914075-00471-38</v>
      </c>
      <c r="M51" s="72" t="s">
        <v>698</v>
      </c>
      <c r="N51" s="72"/>
      <c r="O51" s="72"/>
      <c r="P51" s="72"/>
      <c r="Q51" s="72"/>
      <c r="R51" s="72"/>
      <c r="S51" s="23"/>
      <c r="T51" s="23"/>
      <c r="U51" s="23"/>
      <c r="V51" s="23"/>
      <c r="W51" s="23"/>
      <c r="X51" s="11"/>
      <c r="Y51" s="23"/>
      <c r="Z51" s="11" t="s">
        <v>4646</v>
      </c>
      <c r="AA51" s="11"/>
      <c r="AB51" s="1"/>
      <c r="AC51" s="1"/>
      <c r="AD51" s="23"/>
      <c r="AE51" s="11" t="s">
        <v>3252</v>
      </c>
      <c r="AF51" s="11">
        <v>153.71</v>
      </c>
      <c r="AG51" s="11"/>
      <c r="AH51" s="11"/>
      <c r="AI51" s="11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11" t="s">
        <v>4013</v>
      </c>
      <c r="AY51" s="23"/>
      <c r="AZ51" s="23"/>
      <c r="BA51" s="11" t="s">
        <v>4660</v>
      </c>
      <c r="BB51" s="42"/>
      <c r="BC51" s="42"/>
      <c r="BD51" s="114"/>
    </row>
    <row r="52" spans="1:56" ht="45" customHeight="1" x14ac:dyDescent="0.25">
      <c r="A52" s="11">
        <v>312</v>
      </c>
      <c r="B52" s="72" t="s">
        <v>2882</v>
      </c>
      <c r="C52" s="72" t="s">
        <v>2865</v>
      </c>
      <c r="D52" s="72" t="s">
        <v>2879</v>
      </c>
      <c r="E52" s="72" t="s">
        <v>2945</v>
      </c>
      <c r="F52" s="75" t="s">
        <v>14807</v>
      </c>
      <c r="G52" s="73" t="s">
        <v>655</v>
      </c>
      <c r="H52" s="72"/>
      <c r="I52" s="72"/>
      <c r="J52" s="74" t="s">
        <v>2881</v>
      </c>
      <c r="K52" s="74" t="s">
        <v>16600</v>
      </c>
      <c r="L52" s="74" t="str">
        <f t="shared" si="5"/>
        <v>P-71914075-00471-37</v>
      </c>
      <c r="M52" s="72" t="s">
        <v>698</v>
      </c>
      <c r="N52" s="72"/>
      <c r="O52" s="72"/>
      <c r="P52" s="72"/>
      <c r="Q52" s="72"/>
      <c r="R52" s="72"/>
      <c r="S52" s="23"/>
      <c r="T52" s="23"/>
      <c r="U52" s="23"/>
      <c r="V52" s="23"/>
      <c r="W52" s="23"/>
      <c r="X52" s="11"/>
      <c r="Y52" s="23"/>
      <c r="Z52" s="11" t="s">
        <v>5211</v>
      </c>
      <c r="AA52" s="11"/>
      <c r="AB52" s="1"/>
      <c r="AC52" s="1"/>
      <c r="AD52" s="23"/>
      <c r="AE52" s="11" t="s">
        <v>4211</v>
      </c>
      <c r="AF52" s="11">
        <v>164.87</v>
      </c>
      <c r="AG52" s="11"/>
      <c r="AH52" s="11"/>
      <c r="AI52" s="11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11" t="s">
        <v>4394</v>
      </c>
      <c r="AY52" s="23"/>
      <c r="AZ52" s="23"/>
      <c r="BA52" s="11" t="s">
        <v>5240</v>
      </c>
      <c r="BB52" s="42"/>
      <c r="BC52" s="42"/>
      <c r="BD52" s="114"/>
    </row>
    <row r="53" spans="1:56" ht="15" customHeight="1" x14ac:dyDescent="0.25">
      <c r="A53" s="11">
        <v>53</v>
      </c>
      <c r="B53" s="72" t="s">
        <v>2026</v>
      </c>
      <c r="C53" s="72" t="s">
        <v>2021</v>
      </c>
      <c r="D53" s="72" t="s">
        <v>2027</v>
      </c>
      <c r="E53" s="72" t="s">
        <v>2167</v>
      </c>
      <c r="F53" s="75" t="s">
        <v>14807</v>
      </c>
      <c r="G53" s="73" t="s">
        <v>684</v>
      </c>
      <c r="H53" s="72"/>
      <c r="I53" s="72"/>
      <c r="J53" s="74" t="s">
        <v>2028</v>
      </c>
      <c r="K53" s="74" t="s">
        <v>16600</v>
      </c>
      <c r="L53" s="74" t="str">
        <f>CONCATENATE(K53,0,J53)</f>
        <v>P-71914075-01272-12</v>
      </c>
      <c r="M53" s="72" t="s">
        <v>698</v>
      </c>
      <c r="N53" s="72"/>
      <c r="O53" s="72"/>
      <c r="P53" s="72"/>
      <c r="Q53" s="72"/>
      <c r="R53" s="72"/>
      <c r="S53" s="23"/>
      <c r="T53" s="23"/>
      <c r="U53" s="23"/>
      <c r="V53" s="23"/>
      <c r="W53" s="23"/>
      <c r="X53" s="11"/>
      <c r="Y53" s="23"/>
      <c r="Z53" s="11"/>
      <c r="AA53" s="11"/>
      <c r="AB53" s="11" t="s">
        <v>5211</v>
      </c>
      <c r="AC53" s="11"/>
      <c r="AD53" s="23"/>
      <c r="AE53" s="11" t="s">
        <v>2283</v>
      </c>
      <c r="AF53" s="11">
        <v>258.16000000000003</v>
      </c>
      <c r="AG53" s="11"/>
      <c r="AH53" s="11"/>
      <c r="AI53" s="11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11" t="s">
        <v>4394</v>
      </c>
      <c r="AY53" s="23"/>
      <c r="AZ53" s="23"/>
      <c r="BA53" s="11" t="s">
        <v>5437</v>
      </c>
      <c r="BB53" s="42"/>
      <c r="BC53" s="42"/>
      <c r="BD53" s="114"/>
    </row>
    <row r="54" spans="1:56" ht="15" customHeight="1" x14ac:dyDescent="0.25">
      <c r="A54" s="11">
        <v>316</v>
      </c>
      <c r="B54" s="72" t="s">
        <v>2894</v>
      </c>
      <c r="C54" s="72" t="s">
        <v>2886</v>
      </c>
      <c r="D54" s="72" t="s">
        <v>2895</v>
      </c>
      <c r="E54" s="72" t="s">
        <v>2945</v>
      </c>
      <c r="F54" s="75" t="s">
        <v>14807</v>
      </c>
      <c r="G54" s="73" t="s">
        <v>655</v>
      </c>
      <c r="H54" s="72"/>
      <c r="I54" s="72"/>
      <c r="J54" s="74" t="s">
        <v>2896</v>
      </c>
      <c r="K54" s="74" t="s">
        <v>16600</v>
      </c>
      <c r="L54" s="74" t="str">
        <f t="shared" si="5"/>
        <v>P-71914075-00331-5</v>
      </c>
      <c r="M54" s="72" t="s">
        <v>698</v>
      </c>
      <c r="N54" s="72"/>
      <c r="O54" s="72"/>
      <c r="P54" s="72"/>
      <c r="Q54" s="72"/>
      <c r="R54" s="72"/>
      <c r="S54" s="23"/>
      <c r="T54" s="23"/>
      <c r="U54" s="23"/>
      <c r="V54" s="23"/>
      <c r="W54" s="23"/>
      <c r="X54" s="11"/>
      <c r="Y54" s="23"/>
      <c r="Z54" s="11" t="s">
        <v>4585</v>
      </c>
      <c r="AA54" s="11"/>
      <c r="AB54" s="1"/>
      <c r="AC54" s="1"/>
      <c r="AD54" s="23"/>
      <c r="AE54" s="11" t="s">
        <v>3470</v>
      </c>
      <c r="AF54" s="11">
        <v>224.8</v>
      </c>
      <c r="AG54" s="11"/>
      <c r="AH54" s="11"/>
      <c r="AI54" s="11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11" t="s">
        <v>3747</v>
      </c>
      <c r="AY54" s="23"/>
      <c r="AZ54" s="23"/>
      <c r="BA54" s="11" t="s">
        <v>4634</v>
      </c>
      <c r="BB54" s="42"/>
      <c r="BC54" s="42"/>
      <c r="BD54" s="114"/>
    </row>
    <row r="55" spans="1:56" ht="15" customHeight="1" x14ac:dyDescent="0.25">
      <c r="A55" s="11">
        <v>327</v>
      </c>
      <c r="B55" s="72" t="s">
        <v>2926</v>
      </c>
      <c r="C55" s="72" t="s">
        <v>2886</v>
      </c>
      <c r="D55" s="72" t="s">
        <v>2895</v>
      </c>
      <c r="E55" s="72" t="s">
        <v>2945</v>
      </c>
      <c r="F55" s="75" t="s">
        <v>14807</v>
      </c>
      <c r="G55" s="73" t="s">
        <v>647</v>
      </c>
      <c r="H55" s="72"/>
      <c r="I55" s="72"/>
      <c r="J55" s="74" t="s">
        <v>2896</v>
      </c>
      <c r="K55" s="74" t="s">
        <v>16600</v>
      </c>
      <c r="L55" s="74" t="str">
        <f t="shared" si="5"/>
        <v>P-71914075-00331-5</v>
      </c>
      <c r="M55" s="72" t="s">
        <v>698</v>
      </c>
      <c r="N55" s="72"/>
      <c r="O55" s="72"/>
      <c r="P55" s="72"/>
      <c r="Q55" s="72"/>
      <c r="R55" s="72"/>
      <c r="S55" s="23"/>
      <c r="T55" s="23"/>
      <c r="U55" s="23"/>
      <c r="V55" s="23"/>
      <c r="W55" s="23"/>
      <c r="X55" s="11"/>
      <c r="Y55" s="23"/>
      <c r="Z55" s="11" t="s">
        <v>3988</v>
      </c>
      <c r="AA55" s="11"/>
      <c r="AB55" s="11" t="s">
        <v>4769</v>
      </c>
      <c r="AC55" s="11"/>
      <c r="AD55" s="23"/>
      <c r="AE55" s="11" t="s">
        <v>3470</v>
      </c>
      <c r="AF55" s="11">
        <v>224.47</v>
      </c>
      <c r="AG55" s="11"/>
      <c r="AH55" s="11"/>
      <c r="AI55" s="11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11" t="s">
        <v>3747</v>
      </c>
      <c r="AY55" s="23"/>
      <c r="AZ55" s="23"/>
      <c r="BA55" s="11" t="s">
        <v>5479</v>
      </c>
      <c r="BB55" s="42"/>
      <c r="BC55" s="42"/>
      <c r="BD55" s="114"/>
    </row>
    <row r="56" spans="1:56" ht="45" customHeight="1" x14ac:dyDescent="0.25">
      <c r="A56" s="11">
        <v>260</v>
      </c>
      <c r="B56" s="72" t="s">
        <v>2700</v>
      </c>
      <c r="C56" s="72" t="s">
        <v>2695</v>
      </c>
      <c r="D56" s="72" t="s">
        <v>2701</v>
      </c>
      <c r="E56" s="72" t="s">
        <v>2726</v>
      </c>
      <c r="F56" s="75" t="s">
        <v>6405</v>
      </c>
      <c r="G56" s="73" t="s">
        <v>628</v>
      </c>
      <c r="H56" s="72"/>
      <c r="I56" s="72"/>
      <c r="J56" s="74" t="s">
        <v>2702</v>
      </c>
      <c r="K56" s="74" t="s">
        <v>16110</v>
      </c>
      <c r="L56" s="74" t="str">
        <f t="shared" ref="L56:L57" si="6">CONCATENATE(K56,0,J56)</f>
        <v>P-71914059-07443-2</v>
      </c>
      <c r="M56" s="72" t="s">
        <v>678</v>
      </c>
      <c r="N56" s="72"/>
      <c r="O56" s="72"/>
      <c r="P56" s="72"/>
      <c r="Q56" s="72"/>
      <c r="R56" s="72"/>
      <c r="S56" s="23"/>
      <c r="T56" s="23"/>
      <c r="U56" s="23"/>
      <c r="V56" s="23"/>
      <c r="W56" s="23"/>
      <c r="X56" s="11" t="s">
        <v>4889</v>
      </c>
      <c r="Y56" s="23"/>
      <c r="Z56" s="11"/>
      <c r="AA56" s="11"/>
      <c r="AB56" s="1"/>
      <c r="AC56" s="1"/>
      <c r="AD56" s="23"/>
      <c r="AE56" s="11"/>
      <c r="AF56" s="11"/>
      <c r="AG56" s="11"/>
      <c r="AH56" s="11"/>
      <c r="AI56" s="11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11"/>
      <c r="AY56" s="23"/>
      <c r="AZ56" s="23"/>
      <c r="BA56" s="11"/>
      <c r="BB56" s="42"/>
      <c r="BC56" s="42"/>
      <c r="BD56" s="114"/>
    </row>
    <row r="57" spans="1:56" ht="30" customHeight="1" x14ac:dyDescent="0.25">
      <c r="A57" s="11">
        <v>391</v>
      </c>
      <c r="B57" s="72" t="s">
        <v>3174</v>
      </c>
      <c r="C57" s="72" t="s">
        <v>3175</v>
      </c>
      <c r="D57" s="72" t="s">
        <v>3176</v>
      </c>
      <c r="E57" s="72" t="s">
        <v>3179</v>
      </c>
      <c r="F57" s="75" t="s">
        <v>14807</v>
      </c>
      <c r="G57" s="73" t="s">
        <v>683</v>
      </c>
      <c r="H57" s="72"/>
      <c r="I57" s="72"/>
      <c r="J57" s="74" t="s">
        <v>3177</v>
      </c>
      <c r="K57" s="74" t="s">
        <v>16110</v>
      </c>
      <c r="L57" s="74" t="str">
        <f t="shared" si="6"/>
        <v>P-71914059-01730-5</v>
      </c>
      <c r="M57" s="72" t="s">
        <v>678</v>
      </c>
      <c r="N57" s="72"/>
      <c r="O57" s="72"/>
      <c r="P57" s="72"/>
      <c r="Q57" s="72"/>
      <c r="R57" s="72"/>
      <c r="S57" s="23"/>
      <c r="T57" s="23"/>
      <c r="U57" s="23"/>
      <c r="V57" s="23"/>
      <c r="W57" s="23"/>
      <c r="X57" s="11"/>
      <c r="Y57" s="23"/>
      <c r="Z57" s="11"/>
      <c r="AA57" s="11"/>
      <c r="AB57" s="11" t="s">
        <v>5437</v>
      </c>
      <c r="AC57" s="11"/>
      <c r="AD57" s="23"/>
      <c r="AE57" s="11" t="s">
        <v>4065</v>
      </c>
      <c r="AF57" s="11">
        <v>327.66000000000003</v>
      </c>
      <c r="AG57" s="11"/>
      <c r="AH57" s="11"/>
      <c r="AI57" s="11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11" t="s">
        <v>4336</v>
      </c>
      <c r="AY57" s="23"/>
      <c r="AZ57" s="23"/>
      <c r="BA57" s="11" t="s">
        <v>5437</v>
      </c>
      <c r="BB57" s="42"/>
      <c r="BC57" s="42"/>
      <c r="BD57" s="114"/>
    </row>
    <row r="58" spans="1:56" ht="30" customHeight="1" x14ac:dyDescent="0.25">
      <c r="A58" s="11">
        <v>997</v>
      </c>
      <c r="B58" s="80" t="s">
        <v>5383</v>
      </c>
      <c r="C58" s="80" t="s">
        <v>5371</v>
      </c>
      <c r="D58" s="80" t="s">
        <v>5384</v>
      </c>
      <c r="E58" s="80" t="s">
        <v>5668</v>
      </c>
      <c r="F58" s="75" t="s">
        <v>6405</v>
      </c>
      <c r="G58" s="79" t="s">
        <v>644</v>
      </c>
      <c r="H58" s="80"/>
      <c r="I58" s="80"/>
      <c r="J58" s="82" t="s">
        <v>5386</v>
      </c>
      <c r="K58" s="74" t="s">
        <v>16110</v>
      </c>
      <c r="L58" s="74" t="str">
        <f>CONCATENATE(K58,J58)</f>
        <v>P-71914059-10345-0</v>
      </c>
      <c r="M58" s="72" t="s">
        <v>678</v>
      </c>
      <c r="N58" s="80"/>
      <c r="O58" s="80"/>
      <c r="P58" s="80"/>
      <c r="Q58" s="80"/>
      <c r="R58" s="80"/>
      <c r="S58" s="2"/>
      <c r="T58" s="2"/>
      <c r="U58" s="2"/>
      <c r="V58" s="2"/>
      <c r="W58" s="2"/>
      <c r="X58" s="1"/>
      <c r="Y58" s="2"/>
      <c r="Z58" s="1"/>
      <c r="AA58" s="1"/>
      <c r="AB58" s="1"/>
      <c r="AC58" s="1"/>
      <c r="AD58" s="2"/>
      <c r="AE58" s="1"/>
      <c r="AF58" s="1"/>
      <c r="AG58" s="1"/>
      <c r="AH58" s="1"/>
      <c r="AI58" s="1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1"/>
      <c r="AY58" s="2"/>
      <c r="AZ58" s="2"/>
      <c r="BA58" s="1" t="s">
        <v>3988</v>
      </c>
      <c r="BB58" s="101"/>
      <c r="BC58" s="101"/>
      <c r="BD58" s="115"/>
    </row>
    <row r="59" spans="1:56" ht="30" customHeight="1" x14ac:dyDescent="0.25">
      <c r="A59" s="11">
        <v>1030</v>
      </c>
      <c r="B59" s="80" t="s">
        <v>5498</v>
      </c>
      <c r="C59" s="80" t="s">
        <v>5477</v>
      </c>
      <c r="D59" s="80" t="s">
        <v>5499</v>
      </c>
      <c r="E59" s="80" t="s">
        <v>5668</v>
      </c>
      <c r="F59" s="75" t="s">
        <v>14807</v>
      </c>
      <c r="G59" s="79" t="s">
        <v>684</v>
      </c>
      <c r="H59" s="80"/>
      <c r="I59" s="80"/>
      <c r="J59" s="82" t="s">
        <v>5500</v>
      </c>
      <c r="K59" s="74" t="s">
        <v>16600</v>
      </c>
      <c r="L59" s="74" t="str">
        <f>CONCATENATE(K59,0,J59)</f>
        <v>P-71914075-0788-18</v>
      </c>
      <c r="M59" s="72" t="s">
        <v>698</v>
      </c>
      <c r="N59" s="80"/>
      <c r="O59" s="80"/>
      <c r="P59" s="80"/>
      <c r="Q59" s="80"/>
      <c r="R59" s="80"/>
      <c r="S59" s="2"/>
      <c r="T59" s="2"/>
      <c r="U59" s="2"/>
      <c r="V59" s="2"/>
      <c r="W59" s="2"/>
      <c r="X59" s="1"/>
      <c r="Y59" s="2"/>
      <c r="Z59" s="1"/>
      <c r="AA59" s="1"/>
      <c r="AB59" s="1" t="s">
        <v>8106</v>
      </c>
      <c r="AC59" s="1"/>
      <c r="AD59" s="2"/>
      <c r="AE59" s="1" t="s">
        <v>5909</v>
      </c>
      <c r="AF59" s="1">
        <v>465.25</v>
      </c>
      <c r="AG59" s="1"/>
      <c r="AH59" s="1"/>
      <c r="AI59" s="1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1" t="s">
        <v>6692</v>
      </c>
      <c r="AY59" s="2"/>
      <c r="AZ59" s="2"/>
      <c r="BA59" s="1" t="s">
        <v>8106</v>
      </c>
      <c r="BB59" s="101"/>
      <c r="BC59" s="101"/>
      <c r="BD59" s="115"/>
    </row>
    <row r="60" spans="1:56" ht="30" customHeight="1" x14ac:dyDescent="0.25">
      <c r="A60" s="11">
        <v>531</v>
      </c>
      <c r="B60" s="72" t="s">
        <v>3721</v>
      </c>
      <c r="C60" s="72" t="s">
        <v>3712</v>
      </c>
      <c r="D60" s="72" t="s">
        <v>3722</v>
      </c>
      <c r="E60" s="72" t="s">
        <v>3906</v>
      </c>
      <c r="F60" s="75" t="s">
        <v>14807</v>
      </c>
      <c r="G60" s="73" t="s">
        <v>640</v>
      </c>
      <c r="H60" s="72"/>
      <c r="I60" s="72"/>
      <c r="J60" s="74" t="s">
        <v>3723</v>
      </c>
      <c r="K60" s="82" t="s">
        <v>16171</v>
      </c>
      <c r="L60" s="82" t="str">
        <f>CONCATENATE(K60,0,0,J60)</f>
        <v>P-71914050-00582-12</v>
      </c>
      <c r="M60" s="72" t="s">
        <v>704</v>
      </c>
      <c r="N60" s="72"/>
      <c r="O60" s="72"/>
      <c r="P60" s="72"/>
      <c r="Q60" s="72"/>
      <c r="R60" s="72"/>
      <c r="S60" s="23"/>
      <c r="T60" s="23"/>
      <c r="U60" s="23"/>
      <c r="V60" s="23"/>
      <c r="W60" s="23"/>
      <c r="X60" s="11" t="s">
        <v>4346</v>
      </c>
      <c r="Y60" s="23"/>
      <c r="Z60" s="11"/>
      <c r="AA60" s="11"/>
      <c r="AB60" s="11"/>
      <c r="AC60" s="11"/>
      <c r="AD60" s="23"/>
      <c r="AE60" s="11"/>
      <c r="AF60" s="11"/>
      <c r="AG60" s="11"/>
      <c r="AH60" s="11"/>
      <c r="AI60" s="11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11"/>
      <c r="AY60" s="23"/>
      <c r="AZ60" s="23"/>
      <c r="BA60" s="11"/>
      <c r="BB60" s="42"/>
      <c r="BC60" s="42"/>
      <c r="BD60" s="114"/>
    </row>
    <row r="61" spans="1:56" ht="15" customHeight="1" x14ac:dyDescent="0.25">
      <c r="A61" s="11">
        <v>346</v>
      </c>
      <c r="B61" s="72" t="s">
        <v>2983</v>
      </c>
      <c r="C61" s="72" t="s">
        <v>2949</v>
      </c>
      <c r="D61" s="72" t="s">
        <v>2984</v>
      </c>
      <c r="E61" s="72" t="s">
        <v>3037</v>
      </c>
      <c r="F61" s="75" t="s">
        <v>14807</v>
      </c>
      <c r="G61" s="73" t="s">
        <v>628</v>
      </c>
      <c r="H61" s="72"/>
      <c r="I61" s="72"/>
      <c r="J61" s="74" t="s">
        <v>2985</v>
      </c>
      <c r="K61" s="74" t="s">
        <v>16600</v>
      </c>
      <c r="L61" s="74" t="str">
        <f t="shared" ref="L61:L62" si="7">CONCATENATE(K61,0,0,J61)</f>
        <v>P-71914075-00267-12</v>
      </c>
      <c r="M61" s="72" t="s">
        <v>698</v>
      </c>
      <c r="N61" s="72"/>
      <c r="O61" s="72"/>
      <c r="P61" s="72"/>
      <c r="Q61" s="72"/>
      <c r="R61" s="72"/>
      <c r="S61" s="23"/>
      <c r="T61" s="23"/>
      <c r="U61" s="23"/>
      <c r="V61" s="23"/>
      <c r="W61" s="23"/>
      <c r="X61" s="11"/>
      <c r="Y61" s="23"/>
      <c r="Z61" s="11"/>
      <c r="AA61" s="11"/>
      <c r="AB61" s="11"/>
      <c r="AC61" s="11"/>
      <c r="AD61" s="23"/>
      <c r="AE61" s="11" t="s">
        <v>3375</v>
      </c>
      <c r="AF61" s="11">
        <v>583.83000000000004</v>
      </c>
      <c r="AG61" s="11"/>
      <c r="AH61" s="11"/>
      <c r="AI61" s="11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11" t="s">
        <v>3542</v>
      </c>
      <c r="AY61" s="23"/>
      <c r="AZ61" s="23"/>
      <c r="BA61" s="11" t="s">
        <v>4336</v>
      </c>
      <c r="BB61" s="42"/>
      <c r="BC61" s="42"/>
      <c r="BD61" s="114"/>
    </row>
    <row r="62" spans="1:56" ht="15" customHeight="1" x14ac:dyDescent="0.25">
      <c r="A62" s="11">
        <v>904</v>
      </c>
      <c r="B62" s="80" t="s">
        <v>5089</v>
      </c>
      <c r="C62" s="80" t="s">
        <v>5060</v>
      </c>
      <c r="D62" s="80" t="s">
        <v>5090</v>
      </c>
      <c r="E62" s="80"/>
      <c r="F62" s="75" t="s">
        <v>14807</v>
      </c>
      <c r="G62" s="79" t="s">
        <v>3367</v>
      </c>
      <c r="H62" s="80"/>
      <c r="I62" s="80"/>
      <c r="J62" s="82" t="s">
        <v>5091</v>
      </c>
      <c r="K62" s="74" t="s">
        <v>16600</v>
      </c>
      <c r="L62" s="74" t="str">
        <f t="shared" si="7"/>
        <v>P-71914075-00273-13</v>
      </c>
      <c r="M62" s="72" t="s">
        <v>698</v>
      </c>
      <c r="N62" s="80"/>
      <c r="O62" s="80"/>
      <c r="P62" s="80"/>
      <c r="Q62" s="80"/>
      <c r="R62" s="80"/>
      <c r="S62" s="2"/>
      <c r="T62" s="2"/>
      <c r="U62" s="2"/>
      <c r="V62" s="2"/>
      <c r="W62" s="2"/>
      <c r="X62" s="1"/>
      <c r="Y62" s="2"/>
      <c r="Z62" s="1"/>
      <c r="AA62" s="1"/>
      <c r="AB62" s="1" t="s">
        <v>7241</v>
      </c>
      <c r="AC62" s="1"/>
      <c r="AD62" s="2"/>
      <c r="AE62" s="1" t="s">
        <v>5479</v>
      </c>
      <c r="AF62" s="1">
        <v>181.52</v>
      </c>
      <c r="AG62" s="1"/>
      <c r="AH62" s="1"/>
      <c r="AI62" s="1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1" t="s">
        <v>6153</v>
      </c>
      <c r="AY62" s="2"/>
      <c r="AZ62" s="2"/>
      <c r="BA62" s="1" t="s">
        <v>7348</v>
      </c>
      <c r="BB62" s="101"/>
      <c r="BC62" s="101"/>
      <c r="BD62" s="115"/>
    </row>
    <row r="63" spans="1:56" ht="15" customHeight="1" x14ac:dyDescent="0.25">
      <c r="A63" s="11">
        <v>767</v>
      </c>
      <c r="B63" s="80" t="s">
        <v>4548</v>
      </c>
      <c r="C63" s="80" t="s">
        <v>4532</v>
      </c>
      <c r="D63" s="80" t="s">
        <v>4549</v>
      </c>
      <c r="E63" s="80"/>
      <c r="F63" s="75" t="s">
        <v>14807</v>
      </c>
      <c r="G63" s="79" t="s">
        <v>3367</v>
      </c>
      <c r="H63" s="80" t="s">
        <v>5477</v>
      </c>
      <c r="I63" s="80"/>
      <c r="J63" s="82" t="s">
        <v>4550</v>
      </c>
      <c r="K63" s="74" t="s">
        <v>16110</v>
      </c>
      <c r="L63" s="74" t="str">
        <f>CONCATENATE(K63,0,J63)</f>
        <v>P-71914059-01012-2</v>
      </c>
      <c r="M63" s="72" t="s">
        <v>678</v>
      </c>
      <c r="N63" s="80"/>
      <c r="O63" s="80"/>
      <c r="P63" s="80"/>
      <c r="Q63" s="80"/>
      <c r="R63" s="80"/>
      <c r="S63" s="2"/>
      <c r="T63" s="2"/>
      <c r="U63" s="2"/>
      <c r="V63" s="2"/>
      <c r="W63" s="2"/>
      <c r="X63" s="1" t="s">
        <v>6417</v>
      </c>
      <c r="Y63" s="2"/>
      <c r="Z63" s="1" t="s">
        <v>15377</v>
      </c>
      <c r="AA63" s="1"/>
      <c r="AB63" s="1" t="s">
        <v>22395</v>
      </c>
      <c r="AC63" s="1"/>
      <c r="AD63" s="2"/>
      <c r="AE63" s="1"/>
      <c r="AF63" s="1"/>
      <c r="AG63" s="1"/>
      <c r="AH63" s="1"/>
      <c r="AI63" s="1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1" t="s">
        <v>15003</v>
      </c>
      <c r="AY63" s="2"/>
      <c r="AZ63" s="2"/>
      <c r="BA63" s="1" t="s">
        <v>7989</v>
      </c>
      <c r="BB63" s="101" t="s">
        <v>7860</v>
      </c>
      <c r="BC63" s="101"/>
      <c r="BD63" s="115"/>
    </row>
    <row r="64" spans="1:56" ht="15" customHeight="1" x14ac:dyDescent="0.25">
      <c r="A64" s="11">
        <v>1047</v>
      </c>
      <c r="B64" s="80" t="s">
        <v>5556</v>
      </c>
      <c r="C64" s="80" t="s">
        <v>5535</v>
      </c>
      <c r="D64" s="80" t="s">
        <v>5557</v>
      </c>
      <c r="E64" s="80" t="s">
        <v>5668</v>
      </c>
      <c r="F64" s="75" t="s">
        <v>14807</v>
      </c>
      <c r="G64" s="79" t="s">
        <v>655</v>
      </c>
      <c r="H64" s="80"/>
      <c r="I64" s="80"/>
      <c r="J64" s="82" t="s">
        <v>5558</v>
      </c>
      <c r="K64" s="74" t="s">
        <v>16600</v>
      </c>
      <c r="L64" s="74" t="str">
        <f>CONCATENATE(K64,0,0,J64)</f>
        <v>P-71914075-00459-10</v>
      </c>
      <c r="M64" s="72" t="s">
        <v>698</v>
      </c>
      <c r="N64" s="80"/>
      <c r="O64" s="80"/>
      <c r="P64" s="80"/>
      <c r="Q64" s="80"/>
      <c r="R64" s="80"/>
      <c r="S64" s="2"/>
      <c r="T64" s="2"/>
      <c r="U64" s="2"/>
      <c r="V64" s="2"/>
      <c r="W64" s="2"/>
      <c r="X64" s="1"/>
      <c r="Y64" s="2"/>
      <c r="Z64" s="1" t="s">
        <v>7174</v>
      </c>
      <c r="AA64" s="1"/>
      <c r="AB64" s="1" t="s">
        <v>8762</v>
      </c>
      <c r="AC64" s="1"/>
      <c r="AD64" s="2"/>
      <c r="AE64" s="1"/>
      <c r="AF64" s="1"/>
      <c r="AG64" s="1"/>
      <c r="AH64" s="1"/>
      <c r="AI64" s="1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1" t="s">
        <v>6801</v>
      </c>
      <c r="AY64" s="2"/>
      <c r="AZ64" s="2"/>
      <c r="BA64" s="1" t="s">
        <v>8737</v>
      </c>
      <c r="BB64" s="101"/>
      <c r="BC64" s="101"/>
      <c r="BD64" s="115"/>
    </row>
    <row r="65" spans="1:56" s="230" customFormat="1" ht="15" customHeight="1" x14ac:dyDescent="0.25">
      <c r="A65" s="61">
        <v>1017</v>
      </c>
      <c r="B65" s="242" t="s">
        <v>5456</v>
      </c>
      <c r="C65" s="242" t="s">
        <v>5397</v>
      </c>
      <c r="D65" s="242" t="s">
        <v>6849</v>
      </c>
      <c r="E65" s="242" t="s">
        <v>5668</v>
      </c>
      <c r="F65" s="75" t="s">
        <v>5457</v>
      </c>
      <c r="G65" s="287" t="s">
        <v>7696</v>
      </c>
      <c r="H65" s="242"/>
      <c r="I65" s="242"/>
      <c r="J65" s="288"/>
      <c r="K65" s="288" t="s">
        <v>16110</v>
      </c>
      <c r="L65" s="288" t="str">
        <f>CONCATENATE(K65,0,J65)</f>
        <v>P-71914059-0</v>
      </c>
      <c r="M65" s="242" t="s">
        <v>678</v>
      </c>
      <c r="N65" s="242"/>
      <c r="O65" s="242"/>
      <c r="P65" s="242"/>
      <c r="Q65" s="242"/>
      <c r="R65" s="242"/>
      <c r="S65" s="226"/>
      <c r="T65" s="226"/>
      <c r="U65" s="226"/>
      <c r="V65" s="226"/>
      <c r="W65" s="226"/>
      <c r="X65" s="61"/>
      <c r="Y65" s="226"/>
      <c r="Z65" s="61"/>
      <c r="AA65" s="61"/>
      <c r="AB65" s="61"/>
      <c r="AC65" s="61"/>
      <c r="AD65" s="226"/>
      <c r="AE65" s="61"/>
      <c r="AF65" s="61"/>
      <c r="AG65" s="61"/>
      <c r="AH65" s="61"/>
      <c r="AI65" s="61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61"/>
      <c r="AY65" s="226"/>
      <c r="AZ65" s="226"/>
      <c r="BA65" s="61"/>
      <c r="BB65" s="229"/>
      <c r="BC65" s="229"/>
      <c r="BD65" s="241"/>
    </row>
    <row r="66" spans="1:56" ht="15" customHeight="1" x14ac:dyDescent="0.25">
      <c r="A66" s="11">
        <v>198</v>
      </c>
      <c r="B66" s="72" t="s">
        <v>2499</v>
      </c>
      <c r="C66" s="72" t="s">
        <v>968</v>
      </c>
      <c r="D66" s="72" t="s">
        <v>2500</v>
      </c>
      <c r="E66" s="72" t="s">
        <v>2726</v>
      </c>
      <c r="F66" s="75" t="s">
        <v>14807</v>
      </c>
      <c r="G66" s="73" t="s">
        <v>628</v>
      </c>
      <c r="H66" s="72" t="s">
        <v>2789</v>
      </c>
      <c r="I66" s="72"/>
      <c r="J66" s="74" t="s">
        <v>554</v>
      </c>
      <c r="K66" s="74"/>
      <c r="L66" s="74"/>
      <c r="M66" s="72"/>
      <c r="N66" s="72"/>
      <c r="O66" s="72"/>
      <c r="P66" s="72"/>
      <c r="Q66" s="72"/>
      <c r="R66" s="72"/>
      <c r="S66" s="23"/>
      <c r="T66" s="23"/>
      <c r="U66" s="23"/>
      <c r="V66" s="23"/>
      <c r="W66" s="23"/>
      <c r="X66" s="11"/>
      <c r="Y66" s="23"/>
      <c r="Z66" s="11"/>
      <c r="AA66" s="11"/>
      <c r="AB66" s="1"/>
      <c r="AC66" s="1"/>
      <c r="AD66" s="23"/>
      <c r="AE66" s="11"/>
      <c r="AF66" s="11"/>
      <c r="AG66" s="11"/>
      <c r="AH66" s="11"/>
      <c r="AI66" s="11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11"/>
      <c r="AY66" s="23"/>
      <c r="AZ66" s="23"/>
      <c r="BA66" s="11"/>
      <c r="BB66" s="42"/>
      <c r="BC66" s="42"/>
      <c r="BD66" s="114"/>
    </row>
    <row r="67" spans="1:56" ht="15" customHeight="1" x14ac:dyDescent="0.25">
      <c r="A67" s="11">
        <v>757</v>
      </c>
      <c r="B67" s="80" t="s">
        <v>4503</v>
      </c>
      <c r="C67" s="80" t="s">
        <v>4494</v>
      </c>
      <c r="D67" s="80" t="s">
        <v>4504</v>
      </c>
      <c r="E67" s="80"/>
      <c r="F67" s="75" t="s">
        <v>6405</v>
      </c>
      <c r="G67" s="79" t="s">
        <v>652</v>
      </c>
      <c r="H67" s="80"/>
      <c r="I67" s="80"/>
      <c r="J67" s="82" t="s">
        <v>4505</v>
      </c>
      <c r="K67" s="74" t="s">
        <v>16110</v>
      </c>
      <c r="L67" s="74" t="str">
        <f t="shared" ref="L67" si="8">CONCATENATE(K67,0,J67)</f>
        <v>P-71914059-02674-19</v>
      </c>
      <c r="M67" s="72" t="s">
        <v>678</v>
      </c>
      <c r="N67" s="80"/>
      <c r="O67" s="80"/>
      <c r="P67" s="80"/>
      <c r="Q67" s="80"/>
      <c r="R67" s="80"/>
      <c r="S67" s="2"/>
      <c r="T67" s="2"/>
      <c r="U67" s="2"/>
      <c r="V67" s="2"/>
      <c r="W67" s="2"/>
      <c r="X67" s="1" t="s">
        <v>6175</v>
      </c>
      <c r="Y67" s="2"/>
      <c r="Z67" s="1"/>
      <c r="AA67" s="1"/>
      <c r="AB67" s="1"/>
      <c r="AC67" s="1"/>
      <c r="AD67" s="2"/>
      <c r="AE67" s="1"/>
      <c r="AF67" s="1"/>
      <c r="AG67" s="1"/>
      <c r="AH67" s="1"/>
      <c r="AI67" s="1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1"/>
      <c r="AY67" s="2"/>
      <c r="AZ67" s="2"/>
      <c r="BA67" s="1"/>
      <c r="BB67" s="101"/>
      <c r="BC67" s="101"/>
      <c r="BD67" s="115"/>
    </row>
    <row r="68" spans="1:56" ht="15" customHeight="1" x14ac:dyDescent="0.25">
      <c r="A68" s="11">
        <v>130</v>
      </c>
      <c r="B68" s="72" t="s">
        <v>2260</v>
      </c>
      <c r="C68" s="72" t="s">
        <v>2236</v>
      </c>
      <c r="D68" s="72" t="s">
        <v>2261</v>
      </c>
      <c r="E68" s="72" t="s">
        <v>2726</v>
      </c>
      <c r="F68" s="75" t="s">
        <v>6405</v>
      </c>
      <c r="G68" s="73" t="s">
        <v>680</v>
      </c>
      <c r="H68" s="72" t="s">
        <v>6330</v>
      </c>
      <c r="I68" s="72" t="s">
        <v>13533</v>
      </c>
      <c r="J68" s="74" t="s">
        <v>2262</v>
      </c>
      <c r="K68" s="74" t="s">
        <v>16110</v>
      </c>
      <c r="L68" s="74" t="str">
        <f>CONCATENATE(K68,0,0,J68)</f>
        <v>P-71914059-00382-9</v>
      </c>
      <c r="M68" s="72" t="s">
        <v>678</v>
      </c>
      <c r="N68" s="72"/>
      <c r="O68" s="72"/>
      <c r="P68" s="72"/>
      <c r="Q68" s="72"/>
      <c r="R68" s="72"/>
      <c r="S68" s="23"/>
      <c r="T68" s="23"/>
      <c r="U68" s="23" t="s">
        <v>17247</v>
      </c>
      <c r="V68" s="23"/>
      <c r="W68" s="23"/>
      <c r="X68" s="11"/>
      <c r="Y68" s="23"/>
      <c r="Z68" s="11"/>
      <c r="AA68" s="11"/>
      <c r="AB68" s="11"/>
      <c r="AC68" s="11"/>
      <c r="AD68" s="23"/>
      <c r="AE68" s="11"/>
      <c r="AF68" s="11"/>
      <c r="AG68" s="11"/>
      <c r="AH68" s="11"/>
      <c r="AI68" s="11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11"/>
      <c r="AY68" s="23"/>
      <c r="AZ68" s="23"/>
      <c r="BA68" s="11"/>
      <c r="BB68" s="42"/>
      <c r="BC68" s="42"/>
      <c r="BD68" s="114"/>
    </row>
    <row r="69" spans="1:56" ht="45" customHeight="1" x14ac:dyDescent="0.25">
      <c r="A69" s="11">
        <v>1026</v>
      </c>
      <c r="B69" s="80" t="s">
        <v>5486</v>
      </c>
      <c r="C69" s="80" t="s">
        <v>5479</v>
      </c>
      <c r="D69" s="80" t="s">
        <v>5487</v>
      </c>
      <c r="E69" s="80" t="s">
        <v>5668</v>
      </c>
      <c r="F69" s="75" t="s">
        <v>14807</v>
      </c>
      <c r="G69" s="79" t="s">
        <v>680</v>
      </c>
      <c r="H69" s="80"/>
      <c r="I69" s="80" t="s">
        <v>6011</v>
      </c>
      <c r="J69" s="82" t="s">
        <v>5488</v>
      </c>
      <c r="K69" s="82" t="s">
        <v>16171</v>
      </c>
      <c r="L69" s="82" t="str">
        <f>CONCATENATE(K69,J69)</f>
        <v>P-71914050-00969-1</v>
      </c>
      <c r="M69" s="72" t="s">
        <v>704</v>
      </c>
      <c r="N69" s="80"/>
      <c r="O69" s="80"/>
      <c r="P69" s="80"/>
      <c r="Q69" s="80"/>
      <c r="R69" s="80"/>
      <c r="S69" s="2"/>
      <c r="T69" s="2"/>
      <c r="U69" s="2"/>
      <c r="V69" s="2"/>
      <c r="W69" s="2"/>
      <c r="X69" s="1"/>
      <c r="Y69" s="2"/>
      <c r="Z69" s="1"/>
      <c r="AA69" s="1"/>
      <c r="AB69" s="1" t="s">
        <v>6998</v>
      </c>
      <c r="AC69" s="1"/>
      <c r="AD69" s="2"/>
      <c r="AE69" s="1"/>
      <c r="AF69" s="1"/>
      <c r="AG69" s="1"/>
      <c r="AH69" s="1"/>
      <c r="AI69" s="1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1" t="s">
        <v>6427</v>
      </c>
      <c r="AY69" s="2"/>
      <c r="AZ69" s="2"/>
      <c r="BA69" s="1" t="s">
        <v>7150</v>
      </c>
      <c r="BB69" s="101"/>
      <c r="BC69" s="101"/>
      <c r="BD69" s="115"/>
    </row>
    <row r="70" spans="1:56" ht="15" customHeight="1" x14ac:dyDescent="0.25">
      <c r="A70" s="11">
        <v>974</v>
      </c>
      <c r="B70" s="80" t="s">
        <v>5301</v>
      </c>
      <c r="C70" s="80" t="s">
        <v>5294</v>
      </c>
      <c r="D70" s="80" t="s">
        <v>5302</v>
      </c>
      <c r="E70" s="80" t="s">
        <v>7591</v>
      </c>
      <c r="F70" s="75" t="s">
        <v>14807</v>
      </c>
      <c r="G70" s="79" t="s">
        <v>7563</v>
      </c>
      <c r="H70" s="80"/>
      <c r="I70" s="80"/>
      <c r="J70" s="82" t="s">
        <v>5303</v>
      </c>
      <c r="K70" s="74" t="s">
        <v>16110</v>
      </c>
      <c r="L70" s="74" t="str">
        <f t="shared" ref="L70:L72" si="9">CONCATENATE(K70,0,J70)</f>
        <v>P-71914059-03982-0</v>
      </c>
      <c r="M70" s="72" t="s">
        <v>678</v>
      </c>
      <c r="N70" s="80"/>
      <c r="O70" s="80"/>
      <c r="P70" s="80"/>
      <c r="Q70" s="80"/>
      <c r="R70" s="80"/>
      <c r="S70" s="2"/>
      <c r="T70" s="2"/>
      <c r="U70" s="2"/>
      <c r="V70" s="2"/>
      <c r="W70" s="2"/>
      <c r="X70" s="1"/>
      <c r="Y70" s="2"/>
      <c r="Z70" s="1"/>
      <c r="AA70" s="1"/>
      <c r="AB70" s="1"/>
      <c r="AC70" s="1"/>
      <c r="AD70" s="2"/>
      <c r="AE70" s="1"/>
      <c r="AF70" s="1"/>
      <c r="AG70" s="1"/>
      <c r="AH70" s="1"/>
      <c r="AI70" s="1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1"/>
      <c r="AY70" s="2"/>
      <c r="AZ70" s="2"/>
      <c r="BA70" s="1"/>
      <c r="BB70" s="101"/>
      <c r="BC70" s="101"/>
      <c r="BD70" s="115"/>
    </row>
    <row r="71" spans="1:56" ht="15" customHeight="1" x14ac:dyDescent="0.25">
      <c r="A71" s="11">
        <v>379</v>
      </c>
      <c r="B71" s="72" t="s">
        <v>20858</v>
      </c>
      <c r="C71" s="72" t="s">
        <v>3101</v>
      </c>
      <c r="D71" s="72" t="s">
        <v>259</v>
      </c>
      <c r="E71" s="72" t="s">
        <v>3157</v>
      </c>
      <c r="F71" s="75" t="s">
        <v>14807</v>
      </c>
      <c r="G71" s="73" t="s">
        <v>3367</v>
      </c>
      <c r="H71" s="72" t="s">
        <v>4769</v>
      </c>
      <c r="I71" s="72" t="s">
        <v>3906</v>
      </c>
      <c r="J71" s="74" t="s">
        <v>3140</v>
      </c>
      <c r="K71" s="74" t="s">
        <v>16110</v>
      </c>
      <c r="L71" s="74" t="str">
        <f t="shared" si="9"/>
        <v>P-71914059-06180-24</v>
      </c>
      <c r="M71" s="72" t="s">
        <v>678</v>
      </c>
      <c r="N71" s="72"/>
      <c r="O71" s="72" t="s">
        <v>13548</v>
      </c>
      <c r="P71" s="72"/>
      <c r="Q71" s="72"/>
      <c r="R71" s="72" t="s">
        <v>20881</v>
      </c>
      <c r="S71" s="11" t="s">
        <v>14269</v>
      </c>
      <c r="T71" s="11" t="s">
        <v>20859</v>
      </c>
      <c r="U71" s="23" t="s">
        <v>13646</v>
      </c>
      <c r="V71" s="23"/>
      <c r="W71" s="23" t="s">
        <v>15304</v>
      </c>
      <c r="X71" s="11" t="s">
        <v>4080</v>
      </c>
      <c r="Y71" s="23"/>
      <c r="Z71" s="11"/>
      <c r="AA71" s="11"/>
      <c r="AB71" s="11"/>
      <c r="AC71" s="11"/>
      <c r="AD71" s="23"/>
      <c r="AE71" s="11"/>
      <c r="AF71" s="11"/>
      <c r="AG71" s="11"/>
      <c r="AH71" s="11"/>
      <c r="AI71" s="11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11"/>
      <c r="AY71" s="23"/>
      <c r="AZ71" s="23"/>
      <c r="BA71" s="11"/>
      <c r="BB71" s="42"/>
      <c r="BC71" s="42"/>
      <c r="BD71" s="114"/>
    </row>
    <row r="72" spans="1:56" ht="30" customHeight="1" x14ac:dyDescent="0.25">
      <c r="A72" s="11">
        <v>1052</v>
      </c>
      <c r="B72" s="80" t="s">
        <v>15878</v>
      </c>
      <c r="C72" s="80" t="s">
        <v>5574</v>
      </c>
      <c r="D72" s="80" t="s">
        <v>5576</v>
      </c>
      <c r="E72" s="80" t="s">
        <v>5668</v>
      </c>
      <c r="F72" s="75" t="s">
        <v>14807</v>
      </c>
      <c r="G72" s="79" t="s">
        <v>3367</v>
      </c>
      <c r="H72" s="80"/>
      <c r="I72" s="80" t="s">
        <v>15869</v>
      </c>
      <c r="J72" s="82" t="s">
        <v>5577</v>
      </c>
      <c r="K72" s="74" t="s">
        <v>16110</v>
      </c>
      <c r="L72" s="74" t="str">
        <f t="shared" si="9"/>
        <v>P-71914059-02978-18</v>
      </c>
      <c r="M72" s="72" t="s">
        <v>678</v>
      </c>
      <c r="N72" s="80"/>
      <c r="O72" s="80"/>
      <c r="P72" s="80"/>
      <c r="Q72" s="80"/>
      <c r="R72" s="80"/>
      <c r="S72" s="2"/>
      <c r="T72" s="2"/>
      <c r="U72" s="2"/>
      <c r="V72" s="2"/>
      <c r="W72" s="2"/>
      <c r="X72" s="1" t="s">
        <v>6175</v>
      </c>
      <c r="Y72" s="2"/>
      <c r="Z72" s="1"/>
      <c r="AA72" s="1"/>
      <c r="AB72" s="1"/>
      <c r="AC72" s="1"/>
      <c r="AD72" s="2"/>
      <c r="AE72" s="1"/>
      <c r="AF72" s="1"/>
      <c r="AG72" s="1"/>
      <c r="AH72" s="1"/>
      <c r="AI72" s="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1"/>
      <c r="AY72" s="2"/>
      <c r="AZ72" s="2"/>
      <c r="BA72" s="1"/>
      <c r="BB72" s="101"/>
      <c r="BC72" s="101"/>
      <c r="BD72" s="115"/>
    </row>
    <row r="73" spans="1:56" ht="15" customHeight="1" x14ac:dyDescent="0.25">
      <c r="A73" s="11">
        <v>935</v>
      </c>
      <c r="B73" s="80" t="s">
        <v>5177</v>
      </c>
      <c r="C73" s="80" t="s">
        <v>5043</v>
      </c>
      <c r="D73" s="80" t="s">
        <v>5178</v>
      </c>
      <c r="E73" s="80"/>
      <c r="F73" s="75" t="s">
        <v>14807</v>
      </c>
      <c r="G73" s="79" t="s">
        <v>17425</v>
      </c>
      <c r="H73" s="80"/>
      <c r="I73" s="80"/>
      <c r="J73" s="82" t="s">
        <v>5179</v>
      </c>
      <c r="K73" s="74" t="s">
        <v>16110</v>
      </c>
      <c r="L73" s="74" t="str">
        <f>CONCATENATE(K73,0,0,J73)</f>
        <v>P-71914059-00128-0</v>
      </c>
      <c r="M73" s="72" t="s">
        <v>678</v>
      </c>
      <c r="N73" s="80"/>
      <c r="O73" s="80"/>
      <c r="P73" s="80"/>
      <c r="Q73" s="80"/>
      <c r="R73" s="80"/>
      <c r="S73" s="2"/>
      <c r="T73" s="2" t="s">
        <v>13437</v>
      </c>
      <c r="U73" s="2"/>
      <c r="V73" s="2"/>
      <c r="W73" s="2"/>
      <c r="X73" s="1" t="s">
        <v>6840</v>
      </c>
      <c r="Y73" s="2"/>
      <c r="Z73" s="1"/>
      <c r="AA73" s="1"/>
      <c r="AB73" s="1"/>
      <c r="AC73" s="1"/>
      <c r="AD73" s="2"/>
      <c r="AE73" s="1"/>
      <c r="AF73" s="1"/>
      <c r="AG73" s="1"/>
      <c r="AH73" s="1"/>
      <c r="AI73" s="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1"/>
      <c r="AY73" s="2"/>
      <c r="AZ73" s="2"/>
      <c r="BA73" s="1"/>
      <c r="BB73" s="101"/>
      <c r="BC73" s="101"/>
      <c r="BD73" s="115"/>
    </row>
    <row r="74" spans="1:56" ht="15" customHeight="1" x14ac:dyDescent="0.25">
      <c r="A74" s="11">
        <v>692</v>
      </c>
      <c r="B74" s="80" t="s">
        <v>4277</v>
      </c>
      <c r="C74" s="80" t="s">
        <v>4258</v>
      </c>
      <c r="D74" s="80" t="s">
        <v>4278</v>
      </c>
      <c r="E74" s="72" t="s">
        <v>4346</v>
      </c>
      <c r="F74" s="75" t="s">
        <v>14807</v>
      </c>
      <c r="G74" s="79" t="s">
        <v>625</v>
      </c>
      <c r="H74" s="80" t="s">
        <v>5055</v>
      </c>
      <c r="I74" s="80" t="s">
        <v>7208</v>
      </c>
      <c r="J74" s="82" t="s">
        <v>4279</v>
      </c>
      <c r="K74" s="74" t="s">
        <v>16600</v>
      </c>
      <c r="L74" s="74" t="str">
        <f t="shared" ref="L74:L76" si="10">CONCATENATE(K74,0,0,J74)</f>
        <v>P-71914075-000493-4</v>
      </c>
      <c r="M74" s="72" t="s">
        <v>698</v>
      </c>
      <c r="N74" s="80"/>
      <c r="O74" s="80"/>
      <c r="P74" s="80"/>
      <c r="Q74" s="80"/>
      <c r="R74" s="80"/>
      <c r="S74" s="2"/>
      <c r="T74" s="2"/>
      <c r="U74" s="2"/>
      <c r="V74" s="2"/>
      <c r="W74" s="2"/>
      <c r="X74" s="1"/>
      <c r="Y74" s="2"/>
      <c r="Z74" s="1" t="s">
        <v>12979</v>
      </c>
      <c r="AA74" s="1"/>
      <c r="AB74" s="1" t="s">
        <v>14255</v>
      </c>
      <c r="AC74" s="1"/>
      <c r="AD74" s="2"/>
      <c r="AE74" s="1" t="s">
        <v>7441</v>
      </c>
      <c r="AF74" s="1">
        <v>18.36</v>
      </c>
      <c r="AG74" s="1"/>
      <c r="AH74" s="1"/>
      <c r="AI74" s="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1" t="s">
        <v>13025</v>
      </c>
      <c r="AY74" s="2"/>
      <c r="AZ74" s="2"/>
      <c r="BA74" s="1" t="s">
        <v>14255</v>
      </c>
      <c r="BB74" s="101"/>
      <c r="BC74" s="101" t="s">
        <v>14309</v>
      </c>
      <c r="BD74" s="115"/>
    </row>
    <row r="75" spans="1:56" ht="30" customHeight="1" x14ac:dyDescent="0.25">
      <c r="A75" s="11">
        <v>693</v>
      </c>
      <c r="B75" s="80" t="s">
        <v>4280</v>
      </c>
      <c r="C75" s="80" t="s">
        <v>4258</v>
      </c>
      <c r="D75" s="80" t="s">
        <v>4278</v>
      </c>
      <c r="E75" s="72" t="s">
        <v>4346</v>
      </c>
      <c r="F75" s="75" t="s">
        <v>14807</v>
      </c>
      <c r="G75" s="79" t="s">
        <v>625</v>
      </c>
      <c r="H75" s="80" t="s">
        <v>5055</v>
      </c>
      <c r="I75" s="80" t="s">
        <v>7208</v>
      </c>
      <c r="J75" s="82" t="s">
        <v>4279</v>
      </c>
      <c r="K75" s="74" t="s">
        <v>16600</v>
      </c>
      <c r="L75" s="74" t="str">
        <f t="shared" si="10"/>
        <v>P-71914075-000493-4</v>
      </c>
      <c r="M75" s="72" t="s">
        <v>698</v>
      </c>
      <c r="N75" s="80"/>
      <c r="O75" s="80"/>
      <c r="P75" s="80"/>
      <c r="Q75" s="80"/>
      <c r="R75" s="80"/>
      <c r="S75" s="2"/>
      <c r="T75" s="2"/>
      <c r="U75" s="2"/>
      <c r="V75" s="2"/>
      <c r="W75" s="2"/>
      <c r="X75" s="1"/>
      <c r="Y75" s="2"/>
      <c r="Z75" s="1" t="s">
        <v>12979</v>
      </c>
      <c r="AA75" s="1"/>
      <c r="AB75" s="1" t="s">
        <v>13962</v>
      </c>
      <c r="AC75" s="1"/>
      <c r="AD75" s="2"/>
      <c r="AE75" s="1" t="s">
        <v>7441</v>
      </c>
      <c r="AF75" s="1">
        <v>263.75</v>
      </c>
      <c r="AG75" s="1"/>
      <c r="AH75" s="1"/>
      <c r="AI75" s="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1" t="s">
        <v>13025</v>
      </c>
      <c r="AY75" s="2"/>
      <c r="AZ75" s="2"/>
      <c r="BA75" s="1" t="s">
        <v>14255</v>
      </c>
      <c r="BB75" s="101"/>
      <c r="BC75" s="101" t="s">
        <v>14311</v>
      </c>
      <c r="BD75" s="115"/>
    </row>
    <row r="76" spans="1:56" ht="15" customHeight="1" x14ac:dyDescent="0.25">
      <c r="A76" s="11">
        <v>694</v>
      </c>
      <c r="B76" s="80" t="s">
        <v>4281</v>
      </c>
      <c r="C76" s="80" t="s">
        <v>4258</v>
      </c>
      <c r="D76" s="80" t="s">
        <v>4278</v>
      </c>
      <c r="E76" s="72" t="s">
        <v>4346</v>
      </c>
      <c r="F76" s="75" t="s">
        <v>14807</v>
      </c>
      <c r="G76" s="79" t="s">
        <v>625</v>
      </c>
      <c r="H76" s="80"/>
      <c r="I76" s="80"/>
      <c r="J76" s="82" t="s">
        <v>4279</v>
      </c>
      <c r="K76" s="74" t="s">
        <v>16600</v>
      </c>
      <c r="L76" s="74" t="str">
        <f t="shared" si="10"/>
        <v>P-71914075-000493-4</v>
      </c>
      <c r="M76" s="72" t="s">
        <v>698</v>
      </c>
      <c r="N76" s="80"/>
      <c r="O76" s="80"/>
      <c r="P76" s="80"/>
      <c r="Q76" s="80"/>
      <c r="R76" s="80"/>
      <c r="S76" s="2"/>
      <c r="T76" s="2"/>
      <c r="U76" s="2"/>
      <c r="V76" s="2"/>
      <c r="W76" s="2"/>
      <c r="X76" s="1" t="s">
        <v>4585</v>
      </c>
      <c r="Y76" s="2"/>
      <c r="Z76" s="1"/>
      <c r="AA76" s="1"/>
      <c r="AB76" s="1"/>
      <c r="AC76" s="1"/>
      <c r="AD76" s="2"/>
      <c r="AE76" s="1"/>
      <c r="AF76" s="1"/>
      <c r="AG76" s="1"/>
      <c r="AH76" s="1"/>
      <c r="AI76" s="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1"/>
      <c r="AY76" s="2"/>
      <c r="AZ76" s="2"/>
      <c r="BA76" s="1"/>
      <c r="BB76" s="101"/>
      <c r="BC76" s="101"/>
      <c r="BD76" s="115"/>
    </row>
    <row r="77" spans="1:56" ht="15" customHeight="1" x14ac:dyDescent="0.25">
      <c r="A77" s="11">
        <v>572</v>
      </c>
      <c r="B77" s="72" t="s">
        <v>3868</v>
      </c>
      <c r="C77" s="72" t="s">
        <v>3852</v>
      </c>
      <c r="D77" s="72" t="s">
        <v>3869</v>
      </c>
      <c r="E77" s="72" t="s">
        <v>3906</v>
      </c>
      <c r="F77" s="75" t="s">
        <v>6405</v>
      </c>
      <c r="G77" s="73" t="s">
        <v>3367</v>
      </c>
      <c r="H77" s="72"/>
      <c r="I77" s="72"/>
      <c r="J77" s="74" t="s">
        <v>3870</v>
      </c>
      <c r="K77" s="74" t="s">
        <v>16110</v>
      </c>
      <c r="L77" s="74" t="str">
        <f>CONCATENATE(K77,0,0,J77)</f>
        <v>P-71914059-00895-0</v>
      </c>
      <c r="M77" s="72" t="s">
        <v>678</v>
      </c>
      <c r="N77" s="72"/>
      <c r="O77" s="72"/>
      <c r="P77" s="72"/>
      <c r="Q77" s="72"/>
      <c r="R77" s="72"/>
      <c r="S77" s="23"/>
      <c r="T77" s="23"/>
      <c r="U77" s="23"/>
      <c r="V77" s="23"/>
      <c r="W77" s="23"/>
      <c r="X77" s="11"/>
      <c r="Y77" s="23"/>
      <c r="Z77" s="11"/>
      <c r="AA77" s="11"/>
      <c r="AB77" s="11"/>
      <c r="AC77" s="11"/>
      <c r="AD77" s="23"/>
      <c r="AE77" s="11"/>
      <c r="AF77" s="11"/>
      <c r="AG77" s="11"/>
      <c r="AH77" s="11"/>
      <c r="AI77" s="11"/>
      <c r="AJ77" s="23"/>
      <c r="AK77" s="23"/>
      <c r="AL77" s="23"/>
      <c r="AM77" s="23"/>
      <c r="AN77" s="23"/>
      <c r="AO77" s="23"/>
      <c r="AP77" s="23"/>
      <c r="AQ77" s="23" t="s">
        <v>13693</v>
      </c>
      <c r="AR77" s="23"/>
      <c r="AS77" s="23"/>
      <c r="AT77" s="23"/>
      <c r="AU77" s="23"/>
      <c r="AV77" s="23"/>
      <c r="AW77" s="23"/>
      <c r="AX77" s="11"/>
      <c r="AY77" s="23"/>
      <c r="AZ77" s="23"/>
      <c r="BA77" s="11"/>
      <c r="BB77" s="42"/>
      <c r="BC77" s="42"/>
      <c r="BD77" s="114"/>
    </row>
    <row r="78" spans="1:56" ht="15" customHeight="1" x14ac:dyDescent="0.25">
      <c r="A78" s="11">
        <v>46</v>
      </c>
      <c r="B78" s="72" t="s">
        <v>1997</v>
      </c>
      <c r="C78" s="72" t="s">
        <v>1988</v>
      </c>
      <c r="D78" s="72" t="s">
        <v>1998</v>
      </c>
      <c r="E78" s="72" t="s">
        <v>7673</v>
      </c>
      <c r="F78" s="75" t="s">
        <v>14807</v>
      </c>
      <c r="G78" s="73" t="s">
        <v>7559</v>
      </c>
      <c r="H78" s="72" t="s">
        <v>2945</v>
      </c>
      <c r="I78" s="72" t="s">
        <v>3015</v>
      </c>
      <c r="J78" s="74" t="s">
        <v>1999</v>
      </c>
      <c r="K78" s="74" t="s">
        <v>16600</v>
      </c>
      <c r="L78" s="74" t="str">
        <f t="shared" ref="L78:L79" si="11">CONCATENATE(K78,0,0,J78)</f>
        <v>P-71914075-00205-10</v>
      </c>
      <c r="M78" s="72" t="s">
        <v>698</v>
      </c>
      <c r="N78" s="72"/>
      <c r="O78" s="72"/>
      <c r="P78" s="72"/>
      <c r="Q78" s="72"/>
      <c r="R78" s="72"/>
      <c r="S78" s="23"/>
      <c r="T78" s="23"/>
      <c r="U78" s="23"/>
      <c r="V78" s="23"/>
      <c r="W78" s="23"/>
      <c r="X78" s="11" t="s">
        <v>2290</v>
      </c>
      <c r="Y78" s="23"/>
      <c r="Z78" s="11"/>
      <c r="AA78" s="11"/>
      <c r="AB78" s="11"/>
      <c r="AC78" s="11"/>
      <c r="AD78" s="23"/>
      <c r="AE78" s="11" t="s">
        <v>3086</v>
      </c>
      <c r="AF78" s="11">
        <v>604</v>
      </c>
      <c r="AG78" s="11"/>
      <c r="AH78" s="11"/>
      <c r="AI78" s="11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11" t="s">
        <v>3215</v>
      </c>
      <c r="AY78" s="23"/>
      <c r="AZ78" s="23"/>
      <c r="BA78" s="11" t="s">
        <v>3500</v>
      </c>
      <c r="BB78" s="42"/>
      <c r="BC78" s="42"/>
      <c r="BD78" s="114"/>
    </row>
    <row r="79" spans="1:56" ht="27" customHeight="1" x14ac:dyDescent="0.25">
      <c r="A79" s="11">
        <v>36</v>
      </c>
      <c r="B79" s="72" t="s">
        <v>1961</v>
      </c>
      <c r="C79" s="72" t="s">
        <v>1721</v>
      </c>
      <c r="D79" s="72" t="s">
        <v>1962</v>
      </c>
      <c r="E79" s="72" t="s">
        <v>1873</v>
      </c>
      <c r="F79" s="75" t="s">
        <v>14807</v>
      </c>
      <c r="G79" s="73" t="s">
        <v>5965</v>
      </c>
      <c r="H79" s="75" t="s">
        <v>3541</v>
      </c>
      <c r="I79" s="75" t="s">
        <v>4172</v>
      </c>
      <c r="J79" s="74" t="s">
        <v>1963</v>
      </c>
      <c r="K79" s="74" t="s">
        <v>16600</v>
      </c>
      <c r="L79" s="74" t="str">
        <f t="shared" si="11"/>
        <v>P-71914075-00773-19</v>
      </c>
      <c r="M79" s="72" t="s">
        <v>698</v>
      </c>
      <c r="N79" s="72"/>
      <c r="O79" s="72"/>
      <c r="P79" s="72"/>
      <c r="Q79" s="72"/>
      <c r="R79" s="72"/>
      <c r="S79" s="23"/>
      <c r="T79" s="23"/>
      <c r="U79" s="23"/>
      <c r="V79" s="23"/>
      <c r="W79" s="23"/>
      <c r="X79" s="11"/>
      <c r="Y79" s="23"/>
      <c r="Z79" s="11"/>
      <c r="AA79" s="11"/>
      <c r="AB79" s="11" t="s">
        <v>6998</v>
      </c>
      <c r="AC79" s="11"/>
      <c r="AD79" s="23"/>
      <c r="AE79" s="11"/>
      <c r="AF79" s="11" t="s">
        <v>4538</v>
      </c>
      <c r="AG79" s="11"/>
      <c r="AH79" s="11">
        <v>335.73</v>
      </c>
      <c r="AI79" s="11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11" t="s">
        <v>6153</v>
      </c>
      <c r="AY79" s="23"/>
      <c r="AZ79" s="23"/>
      <c r="BA79" s="11" t="s">
        <v>7032</v>
      </c>
      <c r="BB79" s="41" t="s">
        <v>4567</v>
      </c>
      <c r="BC79" s="41"/>
      <c r="BD79" s="114"/>
    </row>
    <row r="80" spans="1:56" ht="30" customHeight="1" x14ac:dyDescent="0.25">
      <c r="A80" s="11">
        <v>960</v>
      </c>
      <c r="B80" s="80" t="s">
        <v>5254</v>
      </c>
      <c r="C80" s="80" t="s">
        <v>5240</v>
      </c>
      <c r="D80" s="80" t="s">
        <v>5255</v>
      </c>
      <c r="E80" s="80"/>
      <c r="F80" s="75" t="s">
        <v>14807</v>
      </c>
      <c r="G80" s="79" t="s">
        <v>14625</v>
      </c>
      <c r="H80" s="80" t="s">
        <v>7445</v>
      </c>
      <c r="I80" s="80"/>
      <c r="J80" s="82" t="s">
        <v>5256</v>
      </c>
      <c r="K80" s="74" t="s">
        <v>16110</v>
      </c>
      <c r="L80" s="74" t="str">
        <f>CONCATENATE(K80,0,J80)</f>
        <v>P-71914059-07639-10</v>
      </c>
      <c r="M80" s="72" t="s">
        <v>678</v>
      </c>
      <c r="N80" s="80"/>
      <c r="O80" s="80"/>
      <c r="P80" s="80"/>
      <c r="Q80" s="80"/>
      <c r="R80" s="80"/>
      <c r="S80" s="2"/>
      <c r="T80" s="2"/>
      <c r="U80" s="2"/>
      <c r="V80" s="2"/>
      <c r="W80" s="2"/>
      <c r="X80" s="1"/>
      <c r="Y80" s="2"/>
      <c r="Z80" s="1" t="s">
        <v>14919</v>
      </c>
      <c r="AA80" s="1"/>
      <c r="AB80" s="1" t="s">
        <v>15371</v>
      </c>
      <c r="AC80" s="1"/>
      <c r="AD80" s="2"/>
      <c r="AE80" s="1" t="s">
        <v>14457</v>
      </c>
      <c r="AF80" s="1">
        <v>401.12</v>
      </c>
      <c r="AG80" s="1"/>
      <c r="AH80" s="1"/>
      <c r="AI80" s="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1" t="s">
        <v>14710</v>
      </c>
      <c r="AY80" s="2"/>
      <c r="AZ80" s="2"/>
      <c r="BA80" s="1" t="s">
        <v>15844</v>
      </c>
      <c r="BB80" s="101"/>
      <c r="BC80" s="101" t="s">
        <v>14501</v>
      </c>
      <c r="BD80" s="115"/>
    </row>
    <row r="81" spans="1:56" ht="15" customHeight="1" x14ac:dyDescent="0.25">
      <c r="A81" s="11">
        <v>231</v>
      </c>
      <c r="B81" s="72" t="s">
        <v>2602</v>
      </c>
      <c r="C81" s="72" t="s">
        <v>1033</v>
      </c>
      <c r="D81" s="72" t="s">
        <v>2603</v>
      </c>
      <c r="E81" s="72" t="s">
        <v>2726</v>
      </c>
      <c r="F81" s="75" t="s">
        <v>14807</v>
      </c>
      <c r="G81" s="73" t="s">
        <v>641</v>
      </c>
      <c r="H81" s="72"/>
      <c r="I81" s="75" t="s">
        <v>3123</v>
      </c>
      <c r="J81" s="74" t="s">
        <v>2604</v>
      </c>
      <c r="K81" s="74" t="s">
        <v>16600</v>
      </c>
      <c r="L81" s="74" t="str">
        <f>CONCATENATE(K81,0,0,J81)</f>
        <v>P-71914075-00284-11</v>
      </c>
      <c r="M81" s="72" t="s">
        <v>698</v>
      </c>
      <c r="N81" s="72"/>
      <c r="O81" s="72"/>
      <c r="P81" s="72"/>
      <c r="Q81" s="72"/>
      <c r="R81" s="72"/>
      <c r="S81" s="23"/>
      <c r="T81" s="23"/>
      <c r="U81" s="23"/>
      <c r="V81" s="23"/>
      <c r="W81" s="23"/>
      <c r="X81" s="11"/>
      <c r="Y81" s="23"/>
      <c r="Z81" s="11"/>
      <c r="AA81" s="11"/>
      <c r="AB81" s="1" t="s">
        <v>13329</v>
      </c>
      <c r="AC81" s="1"/>
      <c r="AD81" s="23"/>
      <c r="AE81" s="11"/>
      <c r="AF81" s="11"/>
      <c r="AG81" s="11"/>
      <c r="AH81" s="11"/>
      <c r="AI81" s="11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11" t="s">
        <v>3211</v>
      </c>
      <c r="AY81" s="23"/>
      <c r="AZ81" s="23"/>
      <c r="BA81" s="11" t="s">
        <v>13329</v>
      </c>
      <c r="BB81" s="42"/>
      <c r="BC81" s="42"/>
      <c r="BD81" s="114"/>
    </row>
    <row r="82" spans="1:56" ht="15" customHeight="1" x14ac:dyDescent="0.25">
      <c r="A82" s="11">
        <v>571</v>
      </c>
      <c r="B82" s="72" t="s">
        <v>3865</v>
      </c>
      <c r="C82" s="72" t="s">
        <v>3852</v>
      </c>
      <c r="D82" s="72" t="s">
        <v>3866</v>
      </c>
      <c r="E82" s="72" t="s">
        <v>3906</v>
      </c>
      <c r="F82" s="75" t="s">
        <v>6405</v>
      </c>
      <c r="G82" s="73" t="s">
        <v>640</v>
      </c>
      <c r="H82" s="72"/>
      <c r="I82" s="72"/>
      <c r="J82" s="74" t="s">
        <v>3867</v>
      </c>
      <c r="K82" s="74" t="s">
        <v>16110</v>
      </c>
      <c r="L82" s="74" t="str">
        <f>CONCATENATE(K82,0,J82)</f>
        <v>P-71914059-01861-8</v>
      </c>
      <c r="M82" s="72" t="s">
        <v>678</v>
      </c>
      <c r="N82" s="72"/>
      <c r="O82" s="72"/>
      <c r="P82" s="72"/>
      <c r="Q82" s="72"/>
      <c r="R82" s="72"/>
      <c r="S82" s="23"/>
      <c r="T82" s="23"/>
      <c r="U82" s="23"/>
      <c r="V82" s="23"/>
      <c r="W82" s="23"/>
      <c r="X82" s="11" t="s">
        <v>4660</v>
      </c>
      <c r="Y82" s="23"/>
      <c r="Z82" s="11"/>
      <c r="AA82" s="11"/>
      <c r="AB82" s="11"/>
      <c r="AC82" s="11"/>
      <c r="AD82" s="23"/>
      <c r="AE82" s="11"/>
      <c r="AF82" s="11"/>
      <c r="AG82" s="11"/>
      <c r="AH82" s="11"/>
      <c r="AI82" s="11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11"/>
      <c r="AY82" s="23"/>
      <c r="AZ82" s="23"/>
      <c r="BA82" s="11"/>
      <c r="BB82" s="42"/>
      <c r="BC82" s="42"/>
      <c r="BD82" s="114"/>
    </row>
    <row r="83" spans="1:56" ht="15" customHeight="1" x14ac:dyDescent="0.25">
      <c r="A83" s="11">
        <v>135</v>
      </c>
      <c r="B83" s="72" t="s">
        <v>2278</v>
      </c>
      <c r="C83" s="72" t="s">
        <v>2246</v>
      </c>
      <c r="D83" s="72" t="s">
        <v>2281</v>
      </c>
      <c r="E83" s="72" t="s">
        <v>3669</v>
      </c>
      <c r="F83" s="75" t="s">
        <v>14807</v>
      </c>
      <c r="G83" s="73" t="s">
        <v>2243</v>
      </c>
      <c r="H83" s="72"/>
      <c r="I83" s="72"/>
      <c r="J83" s="74" t="s">
        <v>2279</v>
      </c>
      <c r="K83" s="74" t="s">
        <v>16600</v>
      </c>
      <c r="L83" s="74" t="str">
        <f t="shared" ref="L83:L84" si="12">CONCATENATE(K83,0,0,J83)</f>
        <v>P-71914075-00283-10</v>
      </c>
      <c r="M83" s="72" t="s">
        <v>698</v>
      </c>
      <c r="N83" s="72"/>
      <c r="O83" s="72"/>
      <c r="P83" s="72"/>
      <c r="Q83" s="72"/>
      <c r="R83" s="72"/>
      <c r="S83" s="23"/>
      <c r="T83" s="23"/>
      <c r="U83" s="23"/>
      <c r="V83" s="23"/>
      <c r="W83" s="23"/>
      <c r="X83" s="11"/>
      <c r="Y83" s="23"/>
      <c r="Z83" s="11" t="s">
        <v>4348</v>
      </c>
      <c r="AA83" s="11"/>
      <c r="AB83" s="11" t="s">
        <v>4769</v>
      </c>
      <c r="AC83" s="11"/>
      <c r="AD83" s="23"/>
      <c r="AE83" s="11" t="s">
        <v>3986</v>
      </c>
      <c r="AF83" s="11">
        <v>427.74</v>
      </c>
      <c r="AG83" s="11"/>
      <c r="AH83" s="11"/>
      <c r="AI83" s="11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11" t="s">
        <v>4159</v>
      </c>
      <c r="AY83" s="23"/>
      <c r="AZ83" s="23"/>
      <c r="BA83" s="11" t="s">
        <v>4789</v>
      </c>
      <c r="BB83" s="41" t="s">
        <v>3677</v>
      </c>
      <c r="BC83" s="41"/>
      <c r="BD83" s="114"/>
    </row>
    <row r="84" spans="1:56" s="230" customFormat="1" ht="14.45" customHeight="1" x14ac:dyDescent="0.25">
      <c r="A84" s="61">
        <v>183</v>
      </c>
      <c r="B84" s="242" t="s">
        <v>3354</v>
      </c>
      <c r="C84" s="242" t="s">
        <v>2454</v>
      </c>
      <c r="D84" s="242" t="s">
        <v>2456</v>
      </c>
      <c r="E84" s="242" t="s">
        <v>2726</v>
      </c>
      <c r="F84" s="286" t="s">
        <v>6405</v>
      </c>
      <c r="G84" s="290" t="s">
        <v>625</v>
      </c>
      <c r="H84" s="242"/>
      <c r="I84" s="286" t="s">
        <v>7779</v>
      </c>
      <c r="J84" s="288" t="s">
        <v>7284</v>
      </c>
      <c r="K84" s="288" t="s">
        <v>16600</v>
      </c>
      <c r="L84" s="288" t="str">
        <f t="shared" si="12"/>
        <v>P-71914075-00381-2/1839-1</v>
      </c>
      <c r="M84" s="242" t="s">
        <v>698</v>
      </c>
      <c r="N84" s="242"/>
      <c r="O84" s="242"/>
      <c r="P84" s="242"/>
      <c r="Q84" s="242"/>
      <c r="R84" s="242"/>
      <c r="S84" s="226"/>
      <c r="T84" s="226"/>
      <c r="U84" s="226"/>
      <c r="V84" s="226"/>
      <c r="W84" s="226"/>
      <c r="X84" s="61"/>
      <c r="Y84" s="226"/>
      <c r="Z84" s="61" t="s">
        <v>5535</v>
      </c>
      <c r="AA84" s="61" t="s">
        <v>7150</v>
      </c>
      <c r="AB84" s="61" t="s">
        <v>9657</v>
      </c>
      <c r="AC84" s="61"/>
      <c r="AD84" s="226"/>
      <c r="AE84" s="61" t="s">
        <v>5244</v>
      </c>
      <c r="AF84" s="61">
        <v>52063.46</v>
      </c>
      <c r="AG84" s="61"/>
      <c r="AH84" s="61"/>
      <c r="AI84" s="61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61"/>
      <c r="AY84" s="226" t="s">
        <v>5335</v>
      </c>
      <c r="AZ84" s="61" t="s">
        <v>7846</v>
      </c>
      <c r="BA84" s="61" t="s">
        <v>9657</v>
      </c>
      <c r="BB84" s="289" t="s">
        <v>13957</v>
      </c>
      <c r="BC84" s="229"/>
      <c r="BD84" s="241"/>
    </row>
    <row r="85" spans="1:56" ht="15" customHeight="1" x14ac:dyDescent="0.25">
      <c r="A85" s="11">
        <v>359</v>
      </c>
      <c r="B85" s="72" t="s">
        <v>7450</v>
      </c>
      <c r="C85" s="72" t="s">
        <v>3016</v>
      </c>
      <c r="D85" s="72" t="s">
        <v>3050</v>
      </c>
      <c r="E85" s="72" t="s">
        <v>3086</v>
      </c>
      <c r="F85" s="75" t="s">
        <v>6405</v>
      </c>
      <c r="G85" s="73" t="s">
        <v>628</v>
      </c>
      <c r="H85" s="72" t="s">
        <v>7286</v>
      </c>
      <c r="I85" s="75" t="s">
        <v>6230</v>
      </c>
      <c r="J85" s="74" t="s">
        <v>3051</v>
      </c>
      <c r="K85" s="74"/>
      <c r="L85" s="74"/>
      <c r="M85" s="75" t="s">
        <v>3049</v>
      </c>
      <c r="N85" s="75"/>
      <c r="O85" s="75"/>
      <c r="P85" s="75"/>
      <c r="Q85" s="75"/>
      <c r="R85" s="75"/>
      <c r="S85" s="23"/>
      <c r="T85" s="23"/>
      <c r="U85" s="23"/>
      <c r="V85" s="23"/>
      <c r="W85" s="23"/>
      <c r="X85" s="11" t="s">
        <v>3648</v>
      </c>
      <c r="Y85" s="23"/>
      <c r="Z85" s="11"/>
      <c r="AA85" s="11"/>
      <c r="AB85" s="28" t="s">
        <v>8763</v>
      </c>
      <c r="AC85" s="28"/>
      <c r="AD85" s="23"/>
      <c r="AE85" s="11" t="s">
        <v>4336</v>
      </c>
      <c r="AF85" s="11">
        <v>473.63</v>
      </c>
      <c r="AG85" s="11"/>
      <c r="AH85" s="11"/>
      <c r="AI85" s="11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8" t="s">
        <v>4532</v>
      </c>
      <c r="AY85" s="35" t="s">
        <v>6427</v>
      </c>
      <c r="AZ85" s="23"/>
      <c r="BA85" s="11" t="s">
        <v>8794</v>
      </c>
      <c r="BB85" s="42"/>
      <c r="BC85" s="42"/>
      <c r="BD85" s="114"/>
    </row>
    <row r="86" spans="1:56" ht="15" customHeight="1" x14ac:dyDescent="0.25">
      <c r="A86" s="11">
        <v>419</v>
      </c>
      <c r="B86" s="72" t="s">
        <v>3283</v>
      </c>
      <c r="C86" s="72" t="s">
        <v>3278</v>
      </c>
      <c r="D86" s="72" t="s">
        <v>3284</v>
      </c>
      <c r="E86" s="72" t="s">
        <v>7676</v>
      </c>
      <c r="F86" s="75" t="s">
        <v>14807</v>
      </c>
      <c r="G86" s="73" t="s">
        <v>7585</v>
      </c>
      <c r="H86" s="72"/>
      <c r="I86" s="72"/>
      <c r="J86" s="74" t="s">
        <v>3285</v>
      </c>
      <c r="K86" s="74" t="s">
        <v>16460</v>
      </c>
      <c r="L86" s="74" t="str">
        <f>CONCATENATE(K86,0,0,J86)</f>
        <v>P-71914066-00440-11</v>
      </c>
      <c r="M86" s="72" t="s">
        <v>552</v>
      </c>
      <c r="N86" s="72"/>
      <c r="O86" s="72"/>
      <c r="P86" s="72"/>
      <c r="Q86" s="72"/>
      <c r="R86" s="72"/>
      <c r="S86" s="23"/>
      <c r="T86" s="23"/>
      <c r="U86" s="23"/>
      <c r="V86" s="23"/>
      <c r="W86" s="23"/>
      <c r="X86" s="11"/>
      <c r="Y86" s="23"/>
      <c r="Z86" s="11" t="s">
        <v>3988</v>
      </c>
      <c r="AA86" s="11"/>
      <c r="AB86" s="11" t="s">
        <v>4721</v>
      </c>
      <c r="AC86" s="11"/>
      <c r="AD86" s="23"/>
      <c r="AE86" s="11" t="s">
        <v>3648</v>
      </c>
      <c r="AF86" s="11">
        <v>307.18</v>
      </c>
      <c r="AG86" s="11"/>
      <c r="AH86" s="11"/>
      <c r="AI86" s="11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11" t="s">
        <v>3813</v>
      </c>
      <c r="AY86" s="23"/>
      <c r="AZ86" s="23"/>
      <c r="BA86" s="11" t="s">
        <v>4750</v>
      </c>
      <c r="BB86" s="42"/>
      <c r="BC86" s="42" t="s">
        <v>4970</v>
      </c>
      <c r="BD86" s="114"/>
    </row>
    <row r="87" spans="1:56" ht="60" customHeight="1" x14ac:dyDescent="0.25">
      <c r="A87" s="11">
        <v>436</v>
      </c>
      <c r="B87" s="72" t="s">
        <v>3355</v>
      </c>
      <c r="C87" s="72" t="s">
        <v>3350</v>
      </c>
      <c r="D87" s="72" t="s">
        <v>3356</v>
      </c>
      <c r="E87" s="72" t="s">
        <v>3470</v>
      </c>
      <c r="F87" s="75" t="s">
        <v>14807</v>
      </c>
      <c r="G87" s="73" t="s">
        <v>652</v>
      </c>
      <c r="H87" s="72"/>
      <c r="I87" s="72" t="s">
        <v>3621</v>
      </c>
      <c r="J87" s="74" t="s">
        <v>3357</v>
      </c>
      <c r="K87" s="74" t="s">
        <v>16600</v>
      </c>
      <c r="L87" s="74" t="str">
        <f t="shared" ref="L87" si="13">CONCATENATE(K87,0,0,J87)</f>
        <v>P-71914075-00867-37</v>
      </c>
      <c r="M87" s="72" t="s">
        <v>698</v>
      </c>
      <c r="N87" s="72"/>
      <c r="O87" s="72"/>
      <c r="P87" s="72"/>
      <c r="Q87" s="72"/>
      <c r="R87" s="72"/>
      <c r="S87" s="23"/>
      <c r="T87" s="23"/>
      <c r="U87" s="23"/>
      <c r="V87" s="23"/>
      <c r="W87" s="23"/>
      <c r="X87" s="11" t="s">
        <v>4508</v>
      </c>
      <c r="Y87" s="23"/>
      <c r="Z87" s="11"/>
      <c r="AA87" s="11"/>
      <c r="AB87" s="11"/>
      <c r="AC87" s="11"/>
      <c r="AD87" s="23"/>
      <c r="AE87" s="11"/>
      <c r="AF87" s="11"/>
      <c r="AG87" s="11"/>
      <c r="AH87" s="11"/>
      <c r="AI87" s="11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11"/>
      <c r="AY87" s="23"/>
      <c r="AZ87" s="23"/>
      <c r="BA87" s="11"/>
      <c r="BB87" s="42"/>
      <c r="BC87" s="42"/>
      <c r="BD87" s="114"/>
    </row>
    <row r="88" spans="1:56" ht="15" customHeight="1" x14ac:dyDescent="0.25">
      <c r="A88" s="11">
        <v>272</v>
      </c>
      <c r="B88" s="72" t="s">
        <v>2744</v>
      </c>
      <c r="C88" s="72" t="s">
        <v>2742</v>
      </c>
      <c r="D88" s="72" t="s">
        <v>2745</v>
      </c>
      <c r="E88" s="72" t="s">
        <v>2945</v>
      </c>
      <c r="F88" s="75" t="s">
        <v>14807</v>
      </c>
      <c r="G88" s="73" t="s">
        <v>652</v>
      </c>
      <c r="H88" s="72"/>
      <c r="I88" s="72"/>
      <c r="J88" s="74" t="s">
        <v>2746</v>
      </c>
      <c r="K88" s="74" t="s">
        <v>16600</v>
      </c>
      <c r="L88" s="74" t="str">
        <f>CONCATENATE(K88,0,J88)</f>
        <v>P-71914075-01254-19</v>
      </c>
      <c r="M88" s="72" t="s">
        <v>698</v>
      </c>
      <c r="N88" s="72"/>
      <c r="O88" s="72"/>
      <c r="P88" s="72"/>
      <c r="Q88" s="72"/>
      <c r="R88" s="72"/>
      <c r="S88" s="23"/>
      <c r="T88" s="23"/>
      <c r="U88" s="23"/>
      <c r="V88" s="23"/>
      <c r="W88" s="23"/>
      <c r="X88" s="11"/>
      <c r="Y88" s="23"/>
      <c r="Z88" s="11" t="s">
        <v>4646</v>
      </c>
      <c r="AA88" s="11"/>
      <c r="AB88" s="1"/>
      <c r="AC88" s="1"/>
      <c r="AD88" s="23"/>
      <c r="AE88" s="11" t="s">
        <v>3375</v>
      </c>
      <c r="AF88" s="11">
        <v>373.5</v>
      </c>
      <c r="AG88" s="11"/>
      <c r="AH88" s="11"/>
      <c r="AI88" s="11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11" t="s">
        <v>3736</v>
      </c>
      <c r="AY88" s="23"/>
      <c r="AZ88" s="23"/>
      <c r="BA88" s="11" t="s">
        <v>4660</v>
      </c>
      <c r="BB88" s="42"/>
      <c r="BC88" s="42"/>
      <c r="BD88" s="114"/>
    </row>
    <row r="89" spans="1:56" ht="30" customHeight="1" x14ac:dyDescent="0.25">
      <c r="A89" s="11">
        <v>725</v>
      </c>
      <c r="B89" s="80" t="s">
        <v>4374</v>
      </c>
      <c r="C89" s="80" t="s">
        <v>4367</v>
      </c>
      <c r="D89" s="80" t="s">
        <v>4375</v>
      </c>
      <c r="E89" s="80" t="s">
        <v>4425</v>
      </c>
      <c r="F89" s="75" t="s">
        <v>14807</v>
      </c>
      <c r="G89" s="84" t="s">
        <v>641</v>
      </c>
      <c r="H89" s="80"/>
      <c r="I89" s="80"/>
      <c r="J89" s="82" t="s">
        <v>4376</v>
      </c>
      <c r="K89" s="74" t="s">
        <v>16110</v>
      </c>
      <c r="L89" s="74" t="str">
        <f>CONCATENATE(K89,0,J89)</f>
        <v>P-71914059-06596-0</v>
      </c>
      <c r="M89" s="72" t="s">
        <v>678</v>
      </c>
      <c r="N89" s="80"/>
      <c r="O89" s="80"/>
      <c r="P89" s="80"/>
      <c r="Q89" s="80"/>
      <c r="R89" s="80"/>
      <c r="S89" s="2"/>
      <c r="T89" s="2"/>
      <c r="U89" s="2"/>
      <c r="V89" s="2"/>
      <c r="W89" s="2"/>
      <c r="X89" s="1" t="s">
        <v>4769</v>
      </c>
      <c r="Y89" s="2"/>
      <c r="Z89" s="1"/>
      <c r="AA89" s="1"/>
      <c r="AB89" s="1"/>
      <c r="AC89" s="1"/>
      <c r="AD89" s="2"/>
      <c r="AE89" s="1"/>
      <c r="AF89" s="1"/>
      <c r="AG89" s="1"/>
      <c r="AH89" s="1"/>
      <c r="AI89" s="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1"/>
      <c r="AY89" s="2"/>
      <c r="AZ89" s="2"/>
      <c r="BA89" s="1"/>
      <c r="BB89" s="101"/>
      <c r="BC89" s="101"/>
      <c r="BD89" s="115"/>
    </row>
    <row r="90" spans="1:56" ht="90" customHeight="1" x14ac:dyDescent="0.25">
      <c r="A90" s="11">
        <v>830</v>
      </c>
      <c r="B90" s="80" t="s">
        <v>4783</v>
      </c>
      <c r="C90" s="80" t="s">
        <v>4773</v>
      </c>
      <c r="D90" s="80" t="s">
        <v>4784</v>
      </c>
      <c r="E90" s="80"/>
      <c r="F90" s="75" t="s">
        <v>14807</v>
      </c>
      <c r="G90" s="79" t="s">
        <v>2243</v>
      </c>
      <c r="H90" s="80"/>
      <c r="I90" s="80"/>
      <c r="J90" s="82" t="s">
        <v>4785</v>
      </c>
      <c r="K90" s="74" t="s">
        <v>16600</v>
      </c>
      <c r="L90" s="74" t="str">
        <f>CONCATENATE(K90,0,0,J90)</f>
        <v>P-71914075-00766-12</v>
      </c>
      <c r="M90" s="72" t="s">
        <v>698</v>
      </c>
      <c r="N90" s="80"/>
      <c r="O90" s="80"/>
      <c r="P90" s="80"/>
      <c r="Q90" s="80"/>
      <c r="R90" s="80"/>
      <c r="S90" s="2"/>
      <c r="T90" s="2"/>
      <c r="U90" s="2"/>
      <c r="V90" s="2"/>
      <c r="W90" s="2"/>
      <c r="X90" s="1"/>
      <c r="Y90" s="2"/>
      <c r="Z90" s="1"/>
      <c r="AA90" s="1"/>
      <c r="AB90" s="1" t="s">
        <v>7684</v>
      </c>
      <c r="AC90" s="1"/>
      <c r="AD90" s="2"/>
      <c r="AE90" s="1" t="s">
        <v>5533</v>
      </c>
      <c r="AF90" s="1">
        <v>228.22</v>
      </c>
      <c r="AG90" s="1"/>
      <c r="AH90" s="1"/>
      <c r="AI90" s="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1" t="s">
        <v>6153</v>
      </c>
      <c r="AY90" s="2"/>
      <c r="AZ90" s="2"/>
      <c r="BA90" s="1" t="s">
        <v>7816</v>
      </c>
      <c r="BB90" s="101"/>
      <c r="BC90" s="101"/>
      <c r="BD90" s="115"/>
    </row>
    <row r="91" spans="1:56" ht="45" customHeight="1" x14ac:dyDescent="0.25">
      <c r="A91" s="11">
        <v>49</v>
      </c>
      <c r="B91" s="72" t="s">
        <v>2010</v>
      </c>
      <c r="C91" s="72" t="s">
        <v>2011</v>
      </c>
      <c r="D91" s="72" t="s">
        <v>2012</v>
      </c>
      <c r="E91" s="72" t="s">
        <v>2167</v>
      </c>
      <c r="F91" s="75" t="s">
        <v>14807</v>
      </c>
      <c r="G91" s="73" t="s">
        <v>655</v>
      </c>
      <c r="H91" s="72" t="s">
        <v>2189</v>
      </c>
      <c r="I91" s="75" t="s">
        <v>3343</v>
      </c>
      <c r="J91" s="74" t="s">
        <v>2013</v>
      </c>
      <c r="K91" s="74" t="s">
        <v>16110</v>
      </c>
      <c r="L91" s="74" t="str">
        <f t="shared" ref="L91:L92" si="14">CONCATENATE(K91,0,J91)</f>
        <v>P-71914059-01062-5</v>
      </c>
      <c r="M91" s="72" t="s">
        <v>678</v>
      </c>
      <c r="N91" s="72"/>
      <c r="O91" s="72"/>
      <c r="P91" s="72"/>
      <c r="Q91" s="72"/>
      <c r="R91" s="72"/>
      <c r="S91" s="23"/>
      <c r="T91" s="23"/>
      <c r="U91" s="23"/>
      <c r="V91" s="23"/>
      <c r="W91" s="23"/>
      <c r="X91" s="11"/>
      <c r="Y91" s="23"/>
      <c r="Z91" s="11"/>
      <c r="AA91" s="11"/>
      <c r="AB91" s="11" t="s">
        <v>4185</v>
      </c>
      <c r="AC91" s="11"/>
      <c r="AD91" s="23"/>
      <c r="AE91" s="11"/>
      <c r="AF91" s="11"/>
      <c r="AG91" s="11"/>
      <c r="AH91" s="11"/>
      <c r="AI91" s="11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11" t="s">
        <v>3387</v>
      </c>
      <c r="AY91" s="23"/>
      <c r="AZ91" s="23"/>
      <c r="BA91" s="11" t="s">
        <v>4185</v>
      </c>
      <c r="BB91" s="42"/>
      <c r="BC91" s="42"/>
      <c r="BD91" s="114"/>
    </row>
    <row r="92" spans="1:56" ht="45" customHeight="1" x14ac:dyDescent="0.25">
      <c r="A92" s="11">
        <v>790</v>
      </c>
      <c r="B92" s="80" t="s">
        <v>4628</v>
      </c>
      <c r="C92" s="80" t="s">
        <v>4611</v>
      </c>
      <c r="D92" s="80" t="s">
        <v>4629</v>
      </c>
      <c r="E92" s="80"/>
      <c r="F92" s="75" t="s">
        <v>14807</v>
      </c>
      <c r="G92" s="79" t="s">
        <v>4161</v>
      </c>
      <c r="H92" s="80" t="s">
        <v>5735</v>
      </c>
      <c r="I92" s="80"/>
      <c r="J92" s="82" t="s">
        <v>4630</v>
      </c>
      <c r="K92" s="74" t="s">
        <v>16110</v>
      </c>
      <c r="L92" s="74" t="str">
        <f t="shared" si="14"/>
        <v>P-71914059-07588-14</v>
      </c>
      <c r="M92" s="72" t="s">
        <v>678</v>
      </c>
      <c r="N92" s="80"/>
      <c r="O92" s="80"/>
      <c r="P92" s="80"/>
      <c r="Q92" s="80"/>
      <c r="R92" s="80"/>
      <c r="S92" s="2"/>
      <c r="T92" s="2"/>
      <c r="U92" s="2"/>
      <c r="V92" s="2"/>
      <c r="W92" s="2"/>
      <c r="X92" s="1"/>
      <c r="Y92" s="2"/>
      <c r="Z92" s="1"/>
      <c r="AA92" s="1"/>
      <c r="AB92" s="1"/>
      <c r="AC92" s="1"/>
      <c r="AD92" s="2"/>
      <c r="AE92" s="1"/>
      <c r="AF92" s="1"/>
      <c r="AG92" s="1"/>
      <c r="AH92" s="1"/>
      <c r="AI92" s="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1"/>
      <c r="AY92" s="2"/>
      <c r="AZ92" s="2"/>
      <c r="BA92" s="1"/>
      <c r="BB92" s="101" t="s">
        <v>5378</v>
      </c>
      <c r="BC92" s="101"/>
      <c r="BD92" s="115"/>
    </row>
    <row r="93" spans="1:56" ht="15" customHeight="1" x14ac:dyDescent="0.25">
      <c r="A93" s="11">
        <v>677</v>
      </c>
      <c r="B93" s="80" t="s">
        <v>4231</v>
      </c>
      <c r="C93" s="80" t="s">
        <v>4211</v>
      </c>
      <c r="D93" s="80" t="s">
        <v>4232</v>
      </c>
      <c r="E93" s="72" t="s">
        <v>4346</v>
      </c>
      <c r="F93" s="75" t="s">
        <v>14807</v>
      </c>
      <c r="G93" s="79" t="s">
        <v>4160</v>
      </c>
      <c r="H93" s="80" t="s">
        <v>7594</v>
      </c>
      <c r="I93" s="80" t="s">
        <v>8965</v>
      </c>
      <c r="J93" s="82" t="s">
        <v>4233</v>
      </c>
      <c r="K93" s="74" t="s">
        <v>16110</v>
      </c>
      <c r="L93" s="74" t="str">
        <f>CONCATENATE(K93,0,0,J93)</f>
        <v>P-71914059-00335-2</v>
      </c>
      <c r="M93" s="72" t="s">
        <v>678</v>
      </c>
      <c r="N93" s="80"/>
      <c r="O93" s="80"/>
      <c r="P93" s="80"/>
      <c r="Q93" s="80"/>
      <c r="R93" s="80"/>
      <c r="S93" s="2"/>
      <c r="T93" s="2"/>
      <c r="U93" s="2"/>
      <c r="V93" s="2"/>
      <c r="W93" s="2"/>
      <c r="X93" s="1"/>
      <c r="Y93" s="2"/>
      <c r="Z93" s="1" t="s">
        <v>12755</v>
      </c>
      <c r="AA93" s="1"/>
      <c r="AB93" s="1" t="s">
        <v>13661</v>
      </c>
      <c r="AC93" s="1"/>
      <c r="AD93" s="2"/>
      <c r="AE93" s="1"/>
      <c r="AF93" s="1"/>
      <c r="AG93" s="1"/>
      <c r="AH93" s="1"/>
      <c r="AI93" s="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1" t="s">
        <v>9316</v>
      </c>
      <c r="AY93" s="2"/>
      <c r="AZ93" s="2"/>
      <c r="BA93" s="1" t="s">
        <v>13693</v>
      </c>
      <c r="BB93" s="101"/>
      <c r="BC93" s="101"/>
      <c r="BD93" s="115"/>
    </row>
    <row r="94" spans="1:56" ht="15" customHeight="1" x14ac:dyDescent="0.25">
      <c r="A94" s="11">
        <v>678</v>
      </c>
      <c r="B94" s="80" t="s">
        <v>4234</v>
      </c>
      <c r="C94" s="80" t="s">
        <v>4211</v>
      </c>
      <c r="D94" s="80" t="s">
        <v>4235</v>
      </c>
      <c r="E94" s="72" t="s">
        <v>4346</v>
      </c>
      <c r="F94" s="75" t="s">
        <v>14807</v>
      </c>
      <c r="G94" s="79" t="s">
        <v>4161</v>
      </c>
      <c r="H94" s="80" t="s">
        <v>6330</v>
      </c>
      <c r="I94" s="80" t="s">
        <v>7162</v>
      </c>
      <c r="J94" s="82" t="s">
        <v>4236</v>
      </c>
      <c r="K94" s="74" t="s">
        <v>16999</v>
      </c>
      <c r="L94" s="74" t="str">
        <f t="shared" ref="L94:L95" si="15">CONCATENATE(K94,0,0,J94)</f>
        <v>P-71914032-00238-0</v>
      </c>
      <c r="M94" s="80" t="s">
        <v>506</v>
      </c>
      <c r="N94" s="80"/>
      <c r="O94" s="80"/>
      <c r="P94" s="80"/>
      <c r="Q94" s="80"/>
      <c r="R94" s="80"/>
      <c r="S94" s="2"/>
      <c r="T94" s="2"/>
      <c r="U94" s="2" t="s">
        <v>9198</v>
      </c>
      <c r="V94" s="2"/>
      <c r="W94" s="2"/>
      <c r="X94" s="1"/>
      <c r="Y94" s="2"/>
      <c r="Z94" s="1"/>
      <c r="AA94" s="1"/>
      <c r="AB94" s="1"/>
      <c r="AC94" s="1"/>
      <c r="AD94" s="2"/>
      <c r="AE94" s="1"/>
      <c r="AF94" s="1"/>
      <c r="AG94" s="1"/>
      <c r="AH94" s="1"/>
      <c r="AI94" s="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1"/>
      <c r="AY94" s="2"/>
      <c r="AZ94" s="2"/>
      <c r="BA94" s="1"/>
      <c r="BB94" s="101"/>
      <c r="BC94" s="101"/>
      <c r="BD94" s="115"/>
    </row>
    <row r="95" spans="1:56" ht="15" customHeight="1" x14ac:dyDescent="0.25">
      <c r="A95" s="11">
        <v>679</v>
      </c>
      <c r="B95" s="80" t="s">
        <v>15843</v>
      </c>
      <c r="C95" s="80" t="s">
        <v>4211</v>
      </c>
      <c r="D95" s="80" t="s">
        <v>4235</v>
      </c>
      <c r="E95" s="72" t="s">
        <v>4346</v>
      </c>
      <c r="F95" s="75" t="s">
        <v>14807</v>
      </c>
      <c r="G95" s="79" t="s">
        <v>680</v>
      </c>
      <c r="H95" s="80" t="s">
        <v>15405</v>
      </c>
      <c r="I95" s="80" t="s">
        <v>15842</v>
      </c>
      <c r="J95" s="82" t="s">
        <v>4237</v>
      </c>
      <c r="K95" s="74" t="s">
        <v>16999</v>
      </c>
      <c r="L95" s="74" t="str">
        <f t="shared" si="15"/>
        <v>P-71914032-00401-1</v>
      </c>
      <c r="M95" s="80" t="s">
        <v>506</v>
      </c>
      <c r="N95" s="80"/>
      <c r="O95" s="80"/>
      <c r="P95" s="80"/>
      <c r="Q95" s="80"/>
      <c r="R95" s="80"/>
      <c r="S95" s="2"/>
      <c r="T95" s="2"/>
      <c r="U95" s="2"/>
      <c r="V95" s="2"/>
      <c r="W95" s="2"/>
      <c r="X95" s="1"/>
      <c r="Y95" s="2"/>
      <c r="Z95" s="1" t="s">
        <v>18106</v>
      </c>
      <c r="AA95" s="1"/>
      <c r="AB95" s="1" t="s">
        <v>20894</v>
      </c>
      <c r="AC95" s="1"/>
      <c r="AD95" s="2"/>
      <c r="AE95" s="1" t="s">
        <v>5479</v>
      </c>
      <c r="AF95" s="1">
        <v>376.07</v>
      </c>
      <c r="AG95" s="1"/>
      <c r="AH95" s="1"/>
      <c r="AI95" s="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1" t="s">
        <v>18108</v>
      </c>
      <c r="AY95" s="2"/>
      <c r="AZ95" s="2"/>
      <c r="BA95" s="1" t="s">
        <v>21041</v>
      </c>
      <c r="BB95" s="101"/>
      <c r="BC95" s="101"/>
      <c r="BD95" s="115"/>
    </row>
    <row r="96" spans="1:56" ht="15" customHeight="1" x14ac:dyDescent="0.25">
      <c r="A96" s="11">
        <v>695</v>
      </c>
      <c r="B96" s="80" t="s">
        <v>4282</v>
      </c>
      <c r="C96" s="80" t="s">
        <v>4258</v>
      </c>
      <c r="D96" s="80" t="s">
        <v>4283</v>
      </c>
      <c r="E96" s="72" t="s">
        <v>4346</v>
      </c>
      <c r="F96" s="75" t="s">
        <v>14807</v>
      </c>
      <c r="G96" s="79" t="s">
        <v>3367</v>
      </c>
      <c r="H96" s="80" t="s">
        <v>15003</v>
      </c>
      <c r="I96" s="80"/>
      <c r="J96" s="82" t="s">
        <v>4284</v>
      </c>
      <c r="K96" s="82" t="s">
        <v>16171</v>
      </c>
      <c r="L96" s="82" t="str">
        <f>CONCATENATE(K96,0,J96)</f>
        <v>P-71914050-00249-10</v>
      </c>
      <c r="M96" s="72" t="s">
        <v>704</v>
      </c>
      <c r="N96" s="80"/>
      <c r="O96" s="80"/>
      <c r="P96" s="80"/>
      <c r="Q96" s="80"/>
      <c r="R96" s="80"/>
      <c r="S96" s="2"/>
      <c r="T96" s="2"/>
      <c r="U96" s="2"/>
      <c r="V96" s="2"/>
      <c r="W96" s="2"/>
      <c r="X96" s="1" t="s">
        <v>4686</v>
      </c>
      <c r="Y96" s="2"/>
      <c r="Z96" s="1" t="s">
        <v>22513</v>
      </c>
      <c r="AA96" s="1"/>
      <c r="AB96" s="1"/>
      <c r="AC96" s="1"/>
      <c r="AD96" s="2"/>
      <c r="AE96" s="1"/>
      <c r="AF96" s="1"/>
      <c r="AG96" s="1"/>
      <c r="AH96" s="1"/>
      <c r="AI96" s="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1" t="s">
        <v>22517</v>
      </c>
      <c r="AY96" s="2"/>
      <c r="AZ96" s="2"/>
      <c r="BA96" s="1"/>
      <c r="BB96" s="101"/>
      <c r="BC96" s="101"/>
      <c r="BD96" s="115"/>
    </row>
    <row r="97" spans="1:56" ht="45" customHeight="1" x14ac:dyDescent="0.25">
      <c r="A97" s="11">
        <v>741</v>
      </c>
      <c r="B97" s="80" t="s">
        <v>4452</v>
      </c>
      <c r="C97" s="80" t="s">
        <v>4425</v>
      </c>
      <c r="D97" s="80" t="s">
        <v>7283</v>
      </c>
      <c r="E97" s="80" t="s">
        <v>7683</v>
      </c>
      <c r="F97" s="75" t="s">
        <v>14807</v>
      </c>
      <c r="G97" s="79" t="s">
        <v>7582</v>
      </c>
      <c r="H97" s="80" t="s">
        <v>15475</v>
      </c>
      <c r="I97" s="80" t="s">
        <v>15551</v>
      </c>
      <c r="J97" s="82" t="s">
        <v>4453</v>
      </c>
      <c r="K97" s="82" t="s">
        <v>16918</v>
      </c>
      <c r="L97" s="82" t="str">
        <f>CONCATENATE(K97,0,J97)</f>
        <v>P-71914002-01059-7</v>
      </c>
      <c r="M97" s="80" t="s">
        <v>823</v>
      </c>
      <c r="N97" s="80"/>
      <c r="O97" s="80"/>
      <c r="P97" s="80"/>
      <c r="Q97" s="80"/>
      <c r="R97" s="80"/>
      <c r="S97" s="2"/>
      <c r="T97" s="2"/>
      <c r="U97" s="2"/>
      <c r="V97" s="2"/>
      <c r="W97" s="2"/>
      <c r="X97" s="1"/>
      <c r="Y97" s="2"/>
      <c r="Z97" s="108" t="s">
        <v>7442</v>
      </c>
      <c r="AA97" s="108" t="s">
        <v>13962</v>
      </c>
      <c r="AB97" s="108" t="s">
        <v>18828</v>
      </c>
      <c r="AC97" s="108"/>
      <c r="AD97" s="2"/>
      <c r="AE97" s="1" t="s">
        <v>5263</v>
      </c>
      <c r="AF97" s="1">
        <v>213.06</v>
      </c>
      <c r="AG97" s="1"/>
      <c r="AH97" s="1"/>
      <c r="AI97" s="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108" t="s">
        <v>6838</v>
      </c>
      <c r="AY97" s="2"/>
      <c r="AZ97" s="2" t="s">
        <v>15869</v>
      </c>
      <c r="BA97" s="1" t="s">
        <v>18832</v>
      </c>
      <c r="BB97" s="101"/>
      <c r="BC97" s="101"/>
      <c r="BD97" s="115"/>
    </row>
    <row r="98" spans="1:56" ht="30" customHeight="1" x14ac:dyDescent="0.25">
      <c r="A98" s="11">
        <v>759</v>
      </c>
      <c r="B98" s="80" t="s">
        <v>4515</v>
      </c>
      <c r="C98" s="80" t="s">
        <v>4508</v>
      </c>
      <c r="D98" s="80" t="s">
        <v>4516</v>
      </c>
      <c r="E98" s="80" t="s">
        <v>7529</v>
      </c>
      <c r="F98" s="75" t="s">
        <v>14807</v>
      </c>
      <c r="G98" s="79" t="s">
        <v>7581</v>
      </c>
      <c r="H98" s="80" t="s">
        <v>5285</v>
      </c>
      <c r="I98" s="80" t="s">
        <v>5526</v>
      </c>
      <c r="J98" s="82" t="s">
        <v>4517</v>
      </c>
      <c r="K98" s="74" t="s">
        <v>16110</v>
      </c>
      <c r="L98" s="74" t="str">
        <f>CONCATENATE(K98,0,J98)</f>
        <v>P-71914059-00160-6</v>
      </c>
      <c r="M98" s="72" t="s">
        <v>678</v>
      </c>
      <c r="N98" s="80"/>
      <c r="O98" s="80"/>
      <c r="P98" s="80"/>
      <c r="Q98" s="80"/>
      <c r="R98" s="80"/>
      <c r="S98" s="2"/>
      <c r="T98" s="2"/>
      <c r="U98" s="2"/>
      <c r="V98" s="2"/>
      <c r="W98" s="2"/>
      <c r="X98" s="1"/>
      <c r="Y98" s="2"/>
      <c r="Z98" s="1" t="s">
        <v>6375</v>
      </c>
      <c r="AA98" s="1"/>
      <c r="AB98" s="1" t="s">
        <v>13329</v>
      </c>
      <c r="AC98" s="1"/>
      <c r="AD98" s="2"/>
      <c r="AE98" s="1"/>
      <c r="AF98" s="1"/>
      <c r="AG98" s="1"/>
      <c r="AH98" s="1"/>
      <c r="AI98" s="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1" t="s">
        <v>6153</v>
      </c>
      <c r="AY98" s="2"/>
      <c r="AZ98" s="2"/>
      <c r="BA98" s="1" t="s">
        <v>13385</v>
      </c>
      <c r="BB98" s="101"/>
      <c r="BC98" s="101"/>
      <c r="BD98" s="115"/>
    </row>
    <row r="99" spans="1:56" ht="45" customHeight="1" x14ac:dyDescent="0.25">
      <c r="A99" s="11">
        <v>56</v>
      </c>
      <c r="B99" s="72" t="s">
        <v>15045</v>
      </c>
      <c r="C99" s="72" t="s">
        <v>1039</v>
      </c>
      <c r="D99" s="72" t="s">
        <v>2039</v>
      </c>
      <c r="E99" s="72" t="s">
        <v>3669</v>
      </c>
      <c r="F99" s="75" t="s">
        <v>14807</v>
      </c>
      <c r="G99" s="73" t="s">
        <v>9289</v>
      </c>
      <c r="H99" s="72" t="s">
        <v>2753</v>
      </c>
      <c r="I99" s="72" t="s">
        <v>15037</v>
      </c>
      <c r="J99" s="74" t="s">
        <v>2229</v>
      </c>
      <c r="K99" s="82" t="s">
        <v>16171</v>
      </c>
      <c r="L99" s="82" t="str">
        <f>CONCATENATE(K99,0,0,J99)</f>
        <v>P-71914050-00566-22</v>
      </c>
      <c r="M99" s="72" t="s">
        <v>704</v>
      </c>
      <c r="N99" s="72"/>
      <c r="O99" s="72"/>
      <c r="P99" s="72"/>
      <c r="Q99" s="72"/>
      <c r="R99" s="72"/>
      <c r="S99" s="23"/>
      <c r="T99" s="23"/>
      <c r="U99" s="23"/>
      <c r="V99" s="23"/>
      <c r="W99" s="23"/>
      <c r="X99" s="11"/>
      <c r="Y99" s="23"/>
      <c r="Z99" s="11" t="s">
        <v>18818</v>
      </c>
      <c r="AA99" s="11"/>
      <c r="AB99" s="11" t="s">
        <v>22394</v>
      </c>
      <c r="AC99" s="11"/>
      <c r="AD99" s="23"/>
      <c r="AE99" s="11" t="s">
        <v>15618</v>
      </c>
      <c r="AF99" s="11">
        <v>285.02999999999997</v>
      </c>
      <c r="AG99" s="11"/>
      <c r="AH99" s="11"/>
      <c r="AI99" s="11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11" t="s">
        <v>15820</v>
      </c>
      <c r="AY99" s="23"/>
      <c r="AZ99" s="23"/>
      <c r="BA99" s="11" t="s">
        <v>22395</v>
      </c>
      <c r="BB99" s="41" t="s">
        <v>3677</v>
      </c>
      <c r="BC99" s="41"/>
      <c r="BD99" s="114"/>
    </row>
    <row r="100" spans="1:56" ht="30" customHeight="1" x14ac:dyDescent="0.25">
      <c r="A100" s="11">
        <v>149</v>
      </c>
      <c r="B100" s="72" t="s">
        <v>2324</v>
      </c>
      <c r="C100" s="72" t="s">
        <v>2290</v>
      </c>
      <c r="D100" s="72" t="s">
        <v>2325</v>
      </c>
      <c r="E100" s="72" t="s">
        <v>2726</v>
      </c>
      <c r="F100" s="75" t="s">
        <v>14807</v>
      </c>
      <c r="G100" s="73" t="s">
        <v>684</v>
      </c>
      <c r="H100" s="72"/>
      <c r="I100" s="72"/>
      <c r="J100" s="74" t="s">
        <v>2326</v>
      </c>
      <c r="K100" s="74" t="s">
        <v>16600</v>
      </c>
      <c r="L100" s="74" t="str">
        <f t="shared" ref="L100:L101" si="16">CONCATENATE(K100,0,0,J100)</f>
        <v>P-71914075-00766-34</v>
      </c>
      <c r="M100" s="72" t="s">
        <v>698</v>
      </c>
      <c r="N100" s="72"/>
      <c r="O100" s="72"/>
      <c r="P100" s="72"/>
      <c r="Q100" s="72"/>
      <c r="R100" s="72"/>
      <c r="S100" s="23"/>
      <c r="T100" s="23"/>
      <c r="U100" s="23"/>
      <c r="V100" s="23"/>
      <c r="W100" s="23"/>
      <c r="X100" s="11"/>
      <c r="Y100" s="23"/>
      <c r="Z100" s="11"/>
      <c r="AA100" s="11"/>
      <c r="AB100" s="1" t="s">
        <v>5571</v>
      </c>
      <c r="AC100" s="1"/>
      <c r="AD100" s="23"/>
      <c r="AE100" s="11" t="s">
        <v>3234</v>
      </c>
      <c r="AF100" s="11">
        <v>464.15</v>
      </c>
      <c r="AG100" s="11"/>
      <c r="AH100" s="11"/>
      <c r="AI100" s="11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8" t="s">
        <v>4712</v>
      </c>
      <c r="AY100" s="23"/>
      <c r="AZ100" s="23"/>
      <c r="BA100" s="11" t="s">
        <v>5699</v>
      </c>
      <c r="BB100" s="42"/>
      <c r="BC100" s="42"/>
      <c r="BD100" s="114"/>
    </row>
    <row r="101" spans="1:56" ht="30" customHeight="1" x14ac:dyDescent="0.25">
      <c r="A101" s="11">
        <v>911</v>
      </c>
      <c r="B101" s="80" t="s">
        <v>5114</v>
      </c>
      <c r="C101" s="80" t="s">
        <v>5061</v>
      </c>
      <c r="D101" s="80" t="s">
        <v>5115</v>
      </c>
      <c r="E101" s="80"/>
      <c r="F101" s="75" t="s">
        <v>14807</v>
      </c>
      <c r="G101" s="79" t="s">
        <v>3367</v>
      </c>
      <c r="H101" s="80" t="s">
        <v>5465</v>
      </c>
      <c r="I101" s="80" t="s">
        <v>5909</v>
      </c>
      <c r="J101" s="82" t="s">
        <v>5116</v>
      </c>
      <c r="K101" s="74" t="s">
        <v>16600</v>
      </c>
      <c r="L101" s="74" t="str">
        <f t="shared" si="16"/>
        <v>P-71914075-00768-47</v>
      </c>
      <c r="M101" s="72" t="s">
        <v>698</v>
      </c>
      <c r="N101" s="80"/>
      <c r="O101" s="80"/>
      <c r="P101" s="80"/>
      <c r="Q101" s="80"/>
      <c r="R101" s="80"/>
      <c r="S101" s="2"/>
      <c r="T101" s="2"/>
      <c r="U101" s="2"/>
      <c r="V101" s="2"/>
      <c r="W101" s="2"/>
      <c r="X101" s="1" t="s">
        <v>6252</v>
      </c>
      <c r="Y101" s="2"/>
      <c r="Z101" s="1"/>
      <c r="AA101" s="1"/>
      <c r="AB101" s="1"/>
      <c r="AC101" s="1"/>
      <c r="AD101" s="2"/>
      <c r="AE101" s="1"/>
      <c r="AF101" s="1"/>
      <c r="AG101" s="1"/>
      <c r="AH101" s="1"/>
      <c r="AI101" s="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1"/>
      <c r="AY101" s="2"/>
      <c r="AZ101" s="2"/>
      <c r="BA101" s="1"/>
      <c r="BB101" s="101"/>
      <c r="BC101" s="101"/>
      <c r="BD101" s="115"/>
    </row>
    <row r="102" spans="1:56" ht="60" customHeight="1" x14ac:dyDescent="0.25">
      <c r="A102" s="11">
        <v>20</v>
      </c>
      <c r="B102" s="72" t="s">
        <v>1916</v>
      </c>
      <c r="C102" s="72" t="s">
        <v>296</v>
      </c>
      <c r="D102" s="72" t="s">
        <v>1917</v>
      </c>
      <c r="E102" s="72" t="s">
        <v>1873</v>
      </c>
      <c r="F102" s="75" t="s">
        <v>14807</v>
      </c>
      <c r="G102" s="73" t="s">
        <v>640</v>
      </c>
      <c r="H102" s="72" t="s">
        <v>1873</v>
      </c>
      <c r="I102" s="72"/>
      <c r="J102" s="74" t="s">
        <v>1918</v>
      </c>
      <c r="K102" s="74" t="s">
        <v>16600</v>
      </c>
      <c r="L102" s="74" t="str">
        <f>CONCATENATE(K102,0,J102)</f>
        <v>P-71914075-01270-6</v>
      </c>
      <c r="M102" s="72" t="s">
        <v>698</v>
      </c>
      <c r="N102" s="72"/>
      <c r="O102" s="75" t="s">
        <v>14781</v>
      </c>
      <c r="P102" s="75"/>
      <c r="Q102" s="75"/>
      <c r="R102" s="72"/>
      <c r="S102" s="23"/>
      <c r="T102" s="23"/>
      <c r="U102" s="23"/>
      <c r="V102" s="23"/>
      <c r="W102" s="23"/>
      <c r="X102" s="11"/>
      <c r="Y102" s="23"/>
      <c r="Z102" s="11"/>
      <c r="AA102" s="11"/>
      <c r="AB102" s="11"/>
      <c r="AC102" s="11"/>
      <c r="AD102" s="23"/>
      <c r="AE102" s="11"/>
      <c r="AF102" s="11"/>
      <c r="AG102" s="11"/>
      <c r="AH102" s="11"/>
      <c r="AI102" s="11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11"/>
      <c r="AY102" s="23"/>
      <c r="AZ102" s="23"/>
      <c r="BA102" s="11"/>
      <c r="BB102" s="42"/>
      <c r="BC102" s="42"/>
      <c r="BD102" s="114"/>
    </row>
    <row r="103" spans="1:56" s="230" customFormat="1" ht="30" customHeight="1" x14ac:dyDescent="0.25">
      <c r="A103" s="61">
        <v>817</v>
      </c>
      <c r="B103" s="242" t="s">
        <v>4739</v>
      </c>
      <c r="C103" s="242" t="s">
        <v>4724</v>
      </c>
      <c r="D103" s="242" t="s">
        <v>4740</v>
      </c>
      <c r="E103" s="242"/>
      <c r="F103" s="286" t="s">
        <v>14807</v>
      </c>
      <c r="G103" s="287" t="s">
        <v>683</v>
      </c>
      <c r="H103" s="242" t="s">
        <v>6555</v>
      </c>
      <c r="I103" s="242"/>
      <c r="J103" s="288" t="s">
        <v>4741</v>
      </c>
      <c r="K103" s="288" t="s">
        <v>16110</v>
      </c>
      <c r="L103" s="288" t="str">
        <f>CONCATENATE(K103,0,J103)</f>
        <v>P-71914059-02224-0,2223-0</v>
      </c>
      <c r="M103" s="242" t="s">
        <v>678</v>
      </c>
      <c r="N103" s="242"/>
      <c r="O103" s="242"/>
      <c r="P103" s="242"/>
      <c r="Q103" s="242"/>
      <c r="R103" s="242"/>
      <c r="S103" s="226"/>
      <c r="T103" s="226"/>
      <c r="U103" s="226"/>
      <c r="V103" s="226"/>
      <c r="W103" s="226"/>
      <c r="X103" s="61"/>
      <c r="Y103" s="226"/>
      <c r="Z103" s="61"/>
      <c r="AA103" s="61"/>
      <c r="AB103" s="61"/>
      <c r="AC103" s="61"/>
      <c r="AD103" s="226"/>
      <c r="AE103" s="61"/>
      <c r="AF103" s="61"/>
      <c r="AG103" s="61"/>
      <c r="AH103" s="61"/>
      <c r="AI103" s="61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 t="s">
        <v>3367</v>
      </c>
      <c r="AX103" s="61"/>
      <c r="AY103" s="226"/>
      <c r="AZ103" s="226"/>
      <c r="BA103" s="61"/>
      <c r="BB103" s="229"/>
      <c r="BC103" s="229"/>
      <c r="BD103" s="241"/>
    </row>
    <row r="104" spans="1:56" ht="30" customHeight="1" x14ac:dyDescent="0.25">
      <c r="A104" s="11">
        <v>216</v>
      </c>
      <c r="B104" s="72" t="s">
        <v>2553</v>
      </c>
      <c r="C104" s="72" t="s">
        <v>2540</v>
      </c>
      <c r="D104" s="72" t="s">
        <v>2554</v>
      </c>
      <c r="E104" s="72" t="s">
        <v>2726</v>
      </c>
      <c r="F104" s="75" t="s">
        <v>14807</v>
      </c>
      <c r="G104" s="73" t="s">
        <v>652</v>
      </c>
      <c r="H104" s="75" t="s">
        <v>4199</v>
      </c>
      <c r="I104" s="72"/>
      <c r="J104" s="74" t="s">
        <v>2555</v>
      </c>
      <c r="K104" s="82" t="s">
        <v>16918</v>
      </c>
      <c r="L104" s="82" t="str">
        <f>CONCATENATE(K104,0,J104)</f>
        <v>P-71914002-01297-4</v>
      </c>
      <c r="M104" s="72" t="s">
        <v>823</v>
      </c>
      <c r="N104" s="72"/>
      <c r="O104" s="72"/>
      <c r="P104" s="72"/>
      <c r="Q104" s="72"/>
      <c r="R104" s="72"/>
      <c r="S104" s="23"/>
      <c r="T104" s="23"/>
      <c r="U104" s="23"/>
      <c r="V104" s="23"/>
      <c r="W104" s="23"/>
      <c r="X104" s="11"/>
      <c r="Y104" s="23"/>
      <c r="Z104" s="11" t="s">
        <v>14466</v>
      </c>
      <c r="AA104" s="11"/>
      <c r="AB104" s="1" t="s">
        <v>15080</v>
      </c>
      <c r="AC104" s="1"/>
      <c r="AD104" s="23"/>
      <c r="AE104" s="11" t="s">
        <v>13661</v>
      </c>
      <c r="AF104" s="11">
        <v>61.26</v>
      </c>
      <c r="AG104" s="11"/>
      <c r="AH104" s="11"/>
      <c r="AI104" s="11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11" t="s">
        <v>14255</v>
      </c>
      <c r="AY104" s="23"/>
      <c r="AZ104" s="23"/>
      <c r="BA104" s="11" t="s">
        <v>15092</v>
      </c>
      <c r="BB104" s="42"/>
      <c r="BC104" s="42"/>
      <c r="BD104" s="114"/>
    </row>
    <row r="105" spans="1:56" ht="30" customHeight="1" x14ac:dyDescent="0.25">
      <c r="A105" s="11">
        <v>370</v>
      </c>
      <c r="B105" s="72" t="s">
        <v>3079</v>
      </c>
      <c r="C105" s="72" t="s">
        <v>3040</v>
      </c>
      <c r="D105" s="72" t="s">
        <v>3080</v>
      </c>
      <c r="E105" s="72" t="s">
        <v>3086</v>
      </c>
      <c r="F105" s="75" t="s">
        <v>14807</v>
      </c>
      <c r="G105" s="73" t="s">
        <v>644</v>
      </c>
      <c r="H105" s="72"/>
      <c r="I105" s="72"/>
      <c r="J105" s="74" t="s">
        <v>3081</v>
      </c>
      <c r="K105" s="82" t="s">
        <v>16918</v>
      </c>
      <c r="L105" s="82" t="str">
        <f t="shared" ref="L105" si="17">CONCATENATE(K105,0,0,J105)</f>
        <v>P-71914002-00590-5</v>
      </c>
      <c r="M105" s="72" t="s">
        <v>823</v>
      </c>
      <c r="N105" s="72"/>
      <c r="O105" s="72"/>
      <c r="P105" s="72"/>
      <c r="Q105" s="72"/>
      <c r="R105" s="72"/>
      <c r="S105" s="23"/>
      <c r="T105" s="23"/>
      <c r="U105" s="23"/>
      <c r="V105" s="23"/>
      <c r="W105" s="23"/>
      <c r="X105" s="11"/>
      <c r="Y105" s="23"/>
      <c r="Z105" s="11" t="s">
        <v>3988</v>
      </c>
      <c r="AA105" s="11"/>
      <c r="AB105" s="11"/>
      <c r="AC105" s="11"/>
      <c r="AD105" s="23"/>
      <c r="AE105" s="11" t="s">
        <v>3447</v>
      </c>
      <c r="AF105" s="11">
        <v>283.35000000000002</v>
      </c>
      <c r="AG105" s="11"/>
      <c r="AH105" s="11"/>
      <c r="AI105" s="11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11"/>
      <c r="AY105" s="23"/>
      <c r="AZ105" s="23"/>
      <c r="BA105" s="11"/>
      <c r="BB105" s="42"/>
      <c r="BC105" s="42"/>
      <c r="BD105" s="114"/>
    </row>
    <row r="106" spans="1:56" ht="15" customHeight="1" x14ac:dyDescent="0.25">
      <c r="A106" s="11">
        <v>194</v>
      </c>
      <c r="B106" s="72" t="s">
        <v>2488</v>
      </c>
      <c r="C106" s="72" t="s">
        <v>2459</v>
      </c>
      <c r="D106" s="72" t="s">
        <v>2489</v>
      </c>
      <c r="E106" s="72" t="s">
        <v>2726</v>
      </c>
      <c r="F106" s="75" t="s">
        <v>6405</v>
      </c>
      <c r="G106" s="73" t="s">
        <v>682</v>
      </c>
      <c r="H106" s="72"/>
      <c r="I106" s="72" t="s">
        <v>15620</v>
      </c>
      <c r="J106" s="74" t="s">
        <v>2490</v>
      </c>
      <c r="K106" s="74" t="s">
        <v>16110</v>
      </c>
      <c r="L106" s="74" t="str">
        <f>CONCATENATE(K106,0,J106)</f>
        <v>P-71914059-06020-0</v>
      </c>
      <c r="M106" s="72" t="s">
        <v>678</v>
      </c>
      <c r="N106" s="72"/>
      <c r="O106" s="72"/>
      <c r="P106" s="72"/>
      <c r="Q106" s="72"/>
      <c r="R106" s="72"/>
      <c r="S106" s="23"/>
      <c r="T106" s="23"/>
      <c r="U106" s="23"/>
      <c r="V106" s="23"/>
      <c r="W106" s="23"/>
      <c r="X106" s="11"/>
      <c r="Y106" s="23"/>
      <c r="Z106" s="11"/>
      <c r="AA106" s="11"/>
      <c r="AB106" s="1"/>
      <c r="AC106" s="1"/>
      <c r="AD106" s="23"/>
      <c r="AE106" s="11"/>
      <c r="AF106" s="11"/>
      <c r="AG106" s="11"/>
      <c r="AH106" s="11"/>
      <c r="AI106" s="11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 t="s">
        <v>15923</v>
      </c>
      <c r="AT106" s="23"/>
      <c r="AU106" s="23"/>
      <c r="AV106" s="23"/>
      <c r="AW106" s="23"/>
      <c r="AX106" s="11"/>
      <c r="AY106" s="23"/>
      <c r="AZ106" s="23"/>
      <c r="BA106" s="11"/>
      <c r="BB106" s="42"/>
      <c r="BC106" s="42"/>
      <c r="BD106" s="114"/>
    </row>
    <row r="107" spans="1:56" ht="15" customHeight="1" x14ac:dyDescent="0.25">
      <c r="A107" s="11">
        <v>309</v>
      </c>
      <c r="B107" s="72" t="s">
        <v>2872</v>
      </c>
      <c r="C107" s="72" t="s">
        <v>2865</v>
      </c>
      <c r="D107" s="72" t="s">
        <v>2873</v>
      </c>
      <c r="E107" s="72" t="s">
        <v>3101</v>
      </c>
      <c r="F107" s="75" t="s">
        <v>14807</v>
      </c>
      <c r="G107" s="73" t="s">
        <v>682</v>
      </c>
      <c r="H107" s="72"/>
      <c r="I107" s="72" t="s">
        <v>3648</v>
      </c>
      <c r="J107" s="74" t="s">
        <v>2874</v>
      </c>
      <c r="K107" s="74" t="s">
        <v>16600</v>
      </c>
      <c r="L107" s="74" t="str">
        <f>CONCATENATE(K107,0,0,J107)</f>
        <v>P-71914075-00767-20</v>
      </c>
      <c r="M107" s="72" t="s">
        <v>698</v>
      </c>
      <c r="N107" s="72"/>
      <c r="O107" s="72"/>
      <c r="P107" s="72"/>
      <c r="Q107" s="72"/>
      <c r="R107" s="72"/>
      <c r="S107" s="23"/>
      <c r="T107" s="23"/>
      <c r="U107" s="23"/>
      <c r="V107" s="23"/>
      <c r="W107" s="23"/>
      <c r="X107" s="11"/>
      <c r="Y107" s="23"/>
      <c r="Z107" s="11" t="s">
        <v>4717</v>
      </c>
      <c r="AA107" s="11"/>
      <c r="AB107" s="1"/>
      <c r="AC107" s="1"/>
      <c r="AD107" s="23"/>
      <c r="AE107" s="11" t="s">
        <v>3747</v>
      </c>
      <c r="AF107" s="11">
        <v>347.13</v>
      </c>
      <c r="AG107" s="11"/>
      <c r="AH107" s="11"/>
      <c r="AI107" s="11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11" t="s">
        <v>3921</v>
      </c>
      <c r="AY107" s="23"/>
      <c r="AZ107" s="23"/>
      <c r="BA107" s="11" t="s">
        <v>4725</v>
      </c>
      <c r="BB107" s="41" t="s">
        <v>3099</v>
      </c>
      <c r="BC107" s="41"/>
      <c r="BD107" s="114"/>
    </row>
    <row r="108" spans="1:56" ht="15" customHeight="1" x14ac:dyDescent="0.25">
      <c r="A108" s="11">
        <v>25</v>
      </c>
      <c r="B108" s="72" t="s">
        <v>1932</v>
      </c>
      <c r="C108" s="72" t="s">
        <v>61</v>
      </c>
      <c r="D108" s="72" t="s">
        <v>1933</v>
      </c>
      <c r="E108" s="72" t="s">
        <v>1873</v>
      </c>
      <c r="F108" s="75" t="s">
        <v>14807</v>
      </c>
      <c r="G108" s="73" t="s">
        <v>652</v>
      </c>
      <c r="H108" s="72" t="s">
        <v>1873</v>
      </c>
      <c r="I108" s="75" t="s">
        <v>3315</v>
      </c>
      <c r="J108" s="74" t="s">
        <v>1934</v>
      </c>
      <c r="K108" s="74" t="s">
        <v>17015</v>
      </c>
      <c r="L108" s="74" t="str">
        <f>CONCATENATE(K108,0,0,J108)</f>
        <v>P-71914034-00704-5</v>
      </c>
      <c r="M108" s="72" t="s">
        <v>1685</v>
      </c>
      <c r="N108" s="72"/>
      <c r="O108" s="72"/>
      <c r="P108" s="72"/>
      <c r="Q108" s="72"/>
      <c r="R108" s="72"/>
      <c r="S108" s="23"/>
      <c r="T108" s="23"/>
      <c r="U108" s="23"/>
      <c r="V108" s="23"/>
      <c r="W108" s="23"/>
      <c r="X108" s="11"/>
      <c r="Y108" s="23"/>
      <c r="Z108" s="11"/>
      <c r="AA108" s="11"/>
      <c r="AB108" s="11"/>
      <c r="AC108" s="11"/>
      <c r="AD108" s="23"/>
      <c r="AE108" s="11"/>
      <c r="AF108" s="11"/>
      <c r="AG108" s="11"/>
      <c r="AH108" s="11"/>
      <c r="AI108" s="11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11"/>
      <c r="AY108" s="23"/>
      <c r="AZ108" s="23"/>
      <c r="BA108" s="11"/>
      <c r="BB108" s="42"/>
      <c r="BC108" s="42"/>
      <c r="BD108" s="114"/>
    </row>
    <row r="109" spans="1:56" ht="15" customHeight="1" x14ac:dyDescent="0.25">
      <c r="A109" s="11">
        <v>910</v>
      </c>
      <c r="B109" s="80" t="s">
        <v>5111</v>
      </c>
      <c r="C109" s="80" t="s">
        <v>5096</v>
      </c>
      <c r="D109" s="80" t="s">
        <v>5112</v>
      </c>
      <c r="E109" s="80"/>
      <c r="F109" s="75" t="s">
        <v>14807</v>
      </c>
      <c r="G109" s="79" t="s">
        <v>628</v>
      </c>
      <c r="H109" s="80"/>
      <c r="I109" s="80"/>
      <c r="J109" s="82" t="s">
        <v>5113</v>
      </c>
      <c r="K109" s="74" t="s">
        <v>16110</v>
      </c>
      <c r="L109" s="74" t="str">
        <f>CONCATENATE(K109,0,J109)</f>
        <v>P-71914059-07172-19</v>
      </c>
      <c r="M109" s="72" t="s">
        <v>678</v>
      </c>
      <c r="N109" s="80"/>
      <c r="O109" s="80"/>
      <c r="P109" s="80"/>
      <c r="Q109" s="80"/>
      <c r="R109" s="80"/>
      <c r="S109" s="2"/>
      <c r="T109" s="2"/>
      <c r="U109" s="2"/>
      <c r="V109" s="2"/>
      <c r="W109" s="2"/>
      <c r="X109" s="1"/>
      <c r="Y109" s="2"/>
      <c r="Z109" s="1"/>
      <c r="AA109" s="1"/>
      <c r="AB109" s="1" t="s">
        <v>6564</v>
      </c>
      <c r="AC109" s="1"/>
      <c r="AD109" s="2"/>
      <c r="AE109" s="1" t="s">
        <v>5397</v>
      </c>
      <c r="AF109" s="1">
        <v>334.84</v>
      </c>
      <c r="AG109" s="1"/>
      <c r="AH109" s="1"/>
      <c r="AI109" s="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1" t="s">
        <v>6161</v>
      </c>
      <c r="AY109" s="2"/>
      <c r="AZ109" s="2"/>
      <c r="BA109" s="1" t="s">
        <v>6576</v>
      </c>
      <c r="BB109" s="101"/>
      <c r="BC109" s="101"/>
      <c r="BD109" s="115"/>
    </row>
    <row r="110" spans="1:56" ht="15" customHeight="1" x14ac:dyDescent="0.25">
      <c r="A110" s="11">
        <v>978</v>
      </c>
      <c r="B110" s="80" t="s">
        <v>5313</v>
      </c>
      <c r="C110" s="80" t="s">
        <v>5305</v>
      </c>
      <c r="D110" s="80" t="s">
        <v>5314</v>
      </c>
      <c r="E110" s="80" t="s">
        <v>5668</v>
      </c>
      <c r="F110" s="75" t="s">
        <v>14807</v>
      </c>
      <c r="G110" s="79" t="s">
        <v>628</v>
      </c>
      <c r="H110" s="80" t="s">
        <v>6654</v>
      </c>
      <c r="I110" s="80" t="s">
        <v>15794</v>
      </c>
      <c r="J110" s="82" t="s">
        <v>5315</v>
      </c>
      <c r="K110" s="82" t="s">
        <v>16171</v>
      </c>
      <c r="L110" s="82" t="str">
        <f>CONCATENATE(K110,0,0,J110)</f>
        <v>P-71914050-00485-8</v>
      </c>
      <c r="M110" s="72" t="s">
        <v>704</v>
      </c>
      <c r="N110" s="80"/>
      <c r="O110" s="80"/>
      <c r="P110" s="80"/>
      <c r="Q110" s="80"/>
      <c r="R110" s="80"/>
      <c r="S110" s="2"/>
      <c r="T110" s="2"/>
      <c r="U110" s="2"/>
      <c r="V110" s="2"/>
      <c r="W110" s="2"/>
      <c r="X110" s="1"/>
      <c r="Y110" s="2"/>
      <c r="Z110" s="1" t="s">
        <v>18818</v>
      </c>
      <c r="AA110" s="1"/>
      <c r="AB110" s="1" t="s">
        <v>20288</v>
      </c>
      <c r="AC110" s="1"/>
      <c r="AD110" s="2"/>
      <c r="AE110" s="1"/>
      <c r="AF110" s="1"/>
      <c r="AG110" s="1"/>
      <c r="AH110" s="1"/>
      <c r="AI110" s="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1" t="s">
        <v>15836</v>
      </c>
      <c r="AY110" s="2"/>
      <c r="AZ110" s="2"/>
      <c r="BA110" s="1" t="s">
        <v>20288</v>
      </c>
      <c r="BB110" s="101"/>
      <c r="BC110" s="101"/>
      <c r="BD110" s="115"/>
    </row>
    <row r="111" spans="1:56" ht="15" customHeight="1" x14ac:dyDescent="0.25">
      <c r="A111" s="11">
        <v>258</v>
      </c>
      <c r="B111" s="72" t="s">
        <v>2692</v>
      </c>
      <c r="C111" s="72" t="s">
        <v>2681</v>
      </c>
      <c r="D111" s="72" t="s">
        <v>2693</v>
      </c>
      <c r="E111" s="72" t="s">
        <v>7551</v>
      </c>
      <c r="F111" s="75" t="s">
        <v>14807</v>
      </c>
      <c r="G111" s="73" t="s">
        <v>7570</v>
      </c>
      <c r="H111" s="72"/>
      <c r="I111" s="72"/>
      <c r="J111" s="74" t="s">
        <v>2694</v>
      </c>
      <c r="K111" s="74" t="s">
        <v>16600</v>
      </c>
      <c r="L111" s="74" t="str">
        <f t="shared" ref="L111:L112" si="18">CONCATENATE(K111,0,0,J111)</f>
        <v>P-71914075-00773-18</v>
      </c>
      <c r="M111" s="72" t="s">
        <v>698</v>
      </c>
      <c r="N111" s="72"/>
      <c r="O111" s="72"/>
      <c r="P111" s="72"/>
      <c r="Q111" s="72"/>
      <c r="R111" s="72"/>
      <c r="S111" s="23"/>
      <c r="T111" s="23"/>
      <c r="U111" s="23"/>
      <c r="V111" s="23"/>
      <c r="W111" s="23"/>
      <c r="X111" s="11"/>
      <c r="Y111" s="23"/>
      <c r="Z111" s="11" t="s">
        <v>4170</v>
      </c>
      <c r="AA111" s="11"/>
      <c r="AB111" s="1"/>
      <c r="AC111" s="1"/>
      <c r="AD111" s="23"/>
      <c r="AE111" s="11" t="s">
        <v>3101</v>
      </c>
      <c r="AF111" s="11">
        <v>236.49</v>
      </c>
      <c r="AG111" s="11"/>
      <c r="AH111" s="11"/>
      <c r="AI111" s="11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11" t="s">
        <v>3353</v>
      </c>
      <c r="AY111" s="23"/>
      <c r="AZ111" s="23"/>
      <c r="BA111" s="11" t="s">
        <v>4170</v>
      </c>
      <c r="BB111" s="42"/>
      <c r="BC111" s="42"/>
      <c r="BD111" s="114"/>
    </row>
    <row r="112" spans="1:56" ht="15" customHeight="1" x14ac:dyDescent="0.25">
      <c r="A112" s="11">
        <v>675</v>
      </c>
      <c r="B112" s="80" t="s">
        <v>4220</v>
      </c>
      <c r="C112" s="80" t="s">
        <v>4209</v>
      </c>
      <c r="D112" s="80" t="s">
        <v>4221</v>
      </c>
      <c r="E112" s="72" t="s">
        <v>4346</v>
      </c>
      <c r="F112" s="75" t="s">
        <v>14807</v>
      </c>
      <c r="G112" s="79" t="s">
        <v>684</v>
      </c>
      <c r="H112" s="80"/>
      <c r="I112" s="80"/>
      <c r="J112" s="82" t="s">
        <v>4222</v>
      </c>
      <c r="K112" s="74" t="s">
        <v>16600</v>
      </c>
      <c r="L112" s="74" t="str">
        <f t="shared" si="18"/>
        <v>P-71914075-00781-11</v>
      </c>
      <c r="M112" s="72" t="s">
        <v>698</v>
      </c>
      <c r="N112" s="80"/>
      <c r="O112" s="80"/>
      <c r="P112" s="80"/>
      <c r="Q112" s="80"/>
      <c r="R112" s="80"/>
      <c r="S112" s="2"/>
      <c r="T112" s="2"/>
      <c r="U112" s="2"/>
      <c r="V112" s="2"/>
      <c r="W112" s="2"/>
      <c r="X112" s="1"/>
      <c r="Y112" s="2"/>
      <c r="Z112" s="11" t="s">
        <v>5027</v>
      </c>
      <c r="AA112" s="11"/>
      <c r="AB112" s="1" t="s">
        <v>5379</v>
      </c>
      <c r="AC112" s="1"/>
      <c r="AD112" s="2"/>
      <c r="AE112" s="1" t="s">
        <v>4425</v>
      </c>
      <c r="AF112" s="1">
        <v>203.5</v>
      </c>
      <c r="AG112" s="1"/>
      <c r="AH112" s="1"/>
      <c r="AI112" s="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108" t="s">
        <v>4494</v>
      </c>
      <c r="AY112" s="2"/>
      <c r="AZ112" s="2"/>
      <c r="BA112" s="1" t="s">
        <v>5437</v>
      </c>
      <c r="BB112" s="101"/>
      <c r="BC112" s="101"/>
      <c r="BD112" s="115"/>
    </row>
    <row r="113" spans="1:56" ht="15" customHeight="1" x14ac:dyDescent="0.25">
      <c r="A113" s="11">
        <v>736</v>
      </c>
      <c r="B113" s="80" t="s">
        <v>4430</v>
      </c>
      <c r="C113" s="80" t="s">
        <v>4428</v>
      </c>
      <c r="D113" s="80" t="s">
        <v>4431</v>
      </c>
      <c r="E113" s="80" t="s">
        <v>4425</v>
      </c>
      <c r="F113" s="75" t="s">
        <v>14807</v>
      </c>
      <c r="G113" s="153" t="s">
        <v>7521</v>
      </c>
      <c r="H113" s="80"/>
      <c r="I113" s="81" t="s">
        <v>5393</v>
      </c>
      <c r="J113" s="82" t="s">
        <v>4432</v>
      </c>
      <c r="K113" s="74" t="s">
        <v>16110</v>
      </c>
      <c r="L113" s="74" t="str">
        <f>CONCATENATE(K113,0,J113)</f>
        <v>P-71914059-01805-8</v>
      </c>
      <c r="M113" s="72" t="s">
        <v>678</v>
      </c>
      <c r="N113" s="80"/>
      <c r="O113" s="80"/>
      <c r="P113" s="80"/>
      <c r="Q113" s="80"/>
      <c r="R113" s="80"/>
      <c r="S113" s="2"/>
      <c r="T113" s="2"/>
      <c r="U113" s="2"/>
      <c r="V113" s="2"/>
      <c r="W113" s="2"/>
      <c r="X113" s="1"/>
      <c r="Y113" s="2"/>
      <c r="Z113" s="1"/>
      <c r="AA113" s="1"/>
      <c r="AB113" s="1" t="s">
        <v>7150</v>
      </c>
      <c r="AC113" s="1"/>
      <c r="AD113" s="2"/>
      <c r="AE113" s="1" t="s">
        <v>5477</v>
      </c>
      <c r="AF113" s="1">
        <v>208.91</v>
      </c>
      <c r="AG113" s="1"/>
      <c r="AH113" s="1"/>
      <c r="AI113" s="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1" t="s">
        <v>6153</v>
      </c>
      <c r="AY113" s="2"/>
      <c r="AZ113" s="2"/>
      <c r="BA113" s="1" t="s">
        <v>7634</v>
      </c>
      <c r="BB113" s="41" t="s">
        <v>4567</v>
      </c>
      <c r="BC113" s="41"/>
      <c r="BD113" s="115"/>
    </row>
    <row r="114" spans="1:56" ht="15" customHeight="1" x14ac:dyDescent="0.25">
      <c r="A114" s="11">
        <v>506</v>
      </c>
      <c r="B114" s="72" t="s">
        <v>3604</v>
      </c>
      <c r="C114" s="72">
        <v>2010</v>
      </c>
      <c r="D114" s="72" t="s">
        <v>5591</v>
      </c>
      <c r="E114" s="72" t="s">
        <v>3669</v>
      </c>
      <c r="F114" s="75" t="s">
        <v>14807</v>
      </c>
      <c r="G114" s="73" t="s">
        <v>641</v>
      </c>
      <c r="H114" s="72" t="s">
        <v>3857</v>
      </c>
      <c r="I114" s="72" t="s">
        <v>4901</v>
      </c>
      <c r="J114" s="74" t="s">
        <v>3605</v>
      </c>
      <c r="K114" s="74" t="s">
        <v>16600</v>
      </c>
      <c r="L114" s="74" t="str">
        <f t="shared" ref="L114:L115" si="19">CONCATENATE(K114,0,0,J114)</f>
        <v>P-71914075-00228-10</v>
      </c>
      <c r="M114" s="72" t="s">
        <v>698</v>
      </c>
      <c r="N114" s="72"/>
      <c r="O114" s="72"/>
      <c r="P114" s="72"/>
      <c r="Q114" s="72"/>
      <c r="R114" s="72"/>
      <c r="S114" s="23"/>
      <c r="T114" s="23"/>
      <c r="U114" s="23"/>
      <c r="V114" s="23"/>
      <c r="W114" s="23"/>
      <c r="X114" s="11"/>
      <c r="Y114" s="23"/>
      <c r="Z114" s="11"/>
      <c r="AA114" s="11"/>
      <c r="AB114" s="11" t="s">
        <v>7150</v>
      </c>
      <c r="AC114" s="11"/>
      <c r="AD114" s="23"/>
      <c r="AE114" s="11" t="s">
        <v>5397</v>
      </c>
      <c r="AF114" s="11">
        <v>313.77999999999997</v>
      </c>
      <c r="AG114" s="11"/>
      <c r="AH114" s="11"/>
      <c r="AI114" s="11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11" t="s">
        <v>6153</v>
      </c>
      <c r="AY114" s="23"/>
      <c r="AZ114" s="23"/>
      <c r="BA114" s="11" t="s">
        <v>7162</v>
      </c>
      <c r="BB114" s="42"/>
      <c r="BC114" s="42"/>
      <c r="BD114" s="114"/>
    </row>
    <row r="115" spans="1:56" ht="15" customHeight="1" x14ac:dyDescent="0.25">
      <c r="A115" s="11">
        <v>120</v>
      </c>
      <c r="B115" s="72" t="s">
        <v>2178</v>
      </c>
      <c r="C115" s="72" t="s">
        <v>2167</v>
      </c>
      <c r="D115" s="72" t="s">
        <v>2179</v>
      </c>
      <c r="E115" s="72" t="s">
        <v>2726</v>
      </c>
      <c r="F115" s="75" t="s">
        <v>14807</v>
      </c>
      <c r="G115" s="73" t="s">
        <v>647</v>
      </c>
      <c r="H115" s="72"/>
      <c r="I115" s="72"/>
      <c r="J115" s="74" t="s">
        <v>2180</v>
      </c>
      <c r="K115" s="74" t="s">
        <v>16600</v>
      </c>
      <c r="L115" s="74" t="str">
        <f t="shared" si="19"/>
        <v>P-71914075-001243-3</v>
      </c>
      <c r="M115" s="72" t="s">
        <v>698</v>
      </c>
      <c r="N115" s="72"/>
      <c r="O115" s="72"/>
      <c r="P115" s="72"/>
      <c r="Q115" s="72"/>
      <c r="R115" s="72"/>
      <c r="S115" s="23"/>
      <c r="T115" s="23"/>
      <c r="U115" s="23"/>
      <c r="V115" s="23"/>
      <c r="W115" s="23"/>
      <c r="X115" s="11"/>
      <c r="Y115" s="23"/>
      <c r="Z115" s="11"/>
      <c r="AA115" s="11"/>
      <c r="AB115" s="11"/>
      <c r="AC115" s="11"/>
      <c r="AD115" s="23"/>
      <c r="AE115" s="11" t="s">
        <v>3020</v>
      </c>
      <c r="AF115" s="11">
        <v>223</v>
      </c>
      <c r="AG115" s="11"/>
      <c r="AH115" s="11"/>
      <c r="AI115" s="11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11" t="s">
        <v>3162</v>
      </c>
      <c r="AY115" s="23"/>
      <c r="AZ115" s="23"/>
      <c r="BA115" s="11" t="s">
        <v>3350</v>
      </c>
      <c r="BB115" s="42"/>
      <c r="BC115" s="42"/>
      <c r="BD115" s="114"/>
    </row>
    <row r="116" spans="1:56" ht="15" customHeight="1" x14ac:dyDescent="0.25">
      <c r="A116" s="11">
        <v>219</v>
      </c>
      <c r="B116" s="72" t="s">
        <v>2564</v>
      </c>
      <c r="C116" s="72" t="s">
        <v>46</v>
      </c>
      <c r="D116" s="72" t="s">
        <v>2565</v>
      </c>
      <c r="E116" s="72" t="s">
        <v>7674</v>
      </c>
      <c r="F116" s="75" t="s">
        <v>14807</v>
      </c>
      <c r="G116" s="73" t="s">
        <v>7581</v>
      </c>
      <c r="H116" s="72" t="s">
        <v>2789</v>
      </c>
      <c r="I116" s="72" t="s">
        <v>2794</v>
      </c>
      <c r="J116" s="74" t="s">
        <v>2563</v>
      </c>
      <c r="K116" s="74" t="s">
        <v>16600</v>
      </c>
      <c r="L116" s="74" t="str">
        <f>CONCATENATE(K116,0,J116)</f>
        <v>P-71914075-01253-14</v>
      </c>
      <c r="M116" s="72" t="s">
        <v>698</v>
      </c>
      <c r="N116" s="72"/>
      <c r="O116" s="72"/>
      <c r="P116" s="72"/>
      <c r="Q116" s="72"/>
      <c r="R116" s="72"/>
      <c r="S116" s="23"/>
      <c r="T116" s="23"/>
      <c r="U116" s="23"/>
      <c r="V116" s="23"/>
      <c r="W116" s="23"/>
      <c r="X116" s="11"/>
      <c r="Y116" s="23"/>
      <c r="Z116" s="11"/>
      <c r="AA116" s="11"/>
      <c r="AB116" s="1"/>
      <c r="AC116" s="1"/>
      <c r="AD116" s="23"/>
      <c r="AE116" s="11" t="s">
        <v>3101</v>
      </c>
      <c r="AF116" s="11">
        <v>370.37</v>
      </c>
      <c r="AG116" s="11"/>
      <c r="AH116" s="11"/>
      <c r="AI116" s="11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11" t="s">
        <v>3252</v>
      </c>
      <c r="AY116" s="23"/>
      <c r="AZ116" s="23"/>
      <c r="BA116" s="11" t="s">
        <v>3648</v>
      </c>
      <c r="BB116" s="41" t="s">
        <v>3099</v>
      </c>
      <c r="BC116" s="41"/>
      <c r="BD116" s="114"/>
    </row>
    <row r="117" spans="1:56" ht="15" customHeight="1" x14ac:dyDescent="0.25">
      <c r="A117" s="11">
        <v>993</v>
      </c>
      <c r="B117" s="80" t="s">
        <v>5365</v>
      </c>
      <c r="C117" s="80" t="s">
        <v>5342</v>
      </c>
      <c r="D117" s="80" t="s">
        <v>5366</v>
      </c>
      <c r="E117" s="80" t="s">
        <v>5668</v>
      </c>
      <c r="F117" s="75" t="s">
        <v>6405</v>
      </c>
      <c r="G117" s="79" t="s">
        <v>640</v>
      </c>
      <c r="H117" s="80"/>
      <c r="I117" s="80"/>
      <c r="J117" s="82"/>
      <c r="K117" s="82"/>
      <c r="L117" s="82"/>
      <c r="M117" s="80" t="s">
        <v>5367</v>
      </c>
      <c r="N117" s="80"/>
      <c r="O117" s="80"/>
      <c r="P117" s="80"/>
      <c r="Q117" s="80"/>
      <c r="R117" s="80"/>
      <c r="S117" s="2" t="s">
        <v>5783</v>
      </c>
      <c r="T117" s="2"/>
      <c r="U117" s="2"/>
      <c r="V117" s="2"/>
      <c r="W117" s="2"/>
      <c r="X117" s="1"/>
      <c r="Y117" s="2"/>
      <c r="Z117" s="1"/>
      <c r="AA117" s="1"/>
      <c r="AB117" s="1"/>
      <c r="AC117" s="1"/>
      <c r="AD117" s="2"/>
      <c r="AE117" s="1"/>
      <c r="AF117" s="1"/>
      <c r="AG117" s="1"/>
      <c r="AH117" s="1"/>
      <c r="AI117" s="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1"/>
      <c r="AY117" s="2"/>
      <c r="AZ117" s="2"/>
      <c r="BA117" s="1"/>
      <c r="BB117" s="101" t="s">
        <v>12943</v>
      </c>
      <c r="BC117" s="101"/>
      <c r="BD117" s="115"/>
    </row>
    <row r="118" spans="1:56" ht="15" customHeight="1" x14ac:dyDescent="0.25">
      <c r="A118" s="11">
        <v>659</v>
      </c>
      <c r="B118" s="72" t="s">
        <v>4162</v>
      </c>
      <c r="C118" s="72" t="s">
        <v>4159</v>
      </c>
      <c r="D118" s="72" t="s">
        <v>4163</v>
      </c>
      <c r="E118" s="72" t="s">
        <v>4346</v>
      </c>
      <c r="F118" s="75" t="s">
        <v>14807</v>
      </c>
      <c r="G118" s="73" t="s">
        <v>686</v>
      </c>
      <c r="H118" s="72" t="s">
        <v>4461</v>
      </c>
      <c r="I118" s="72" t="s">
        <v>4611</v>
      </c>
      <c r="J118" s="74" t="s">
        <v>4164</v>
      </c>
      <c r="K118" s="74" t="s">
        <v>16600</v>
      </c>
      <c r="L118" s="74" t="str">
        <f>CONCATENATE(K118,0,0,J118)</f>
        <v>P-71914075-00864-9</v>
      </c>
      <c r="M118" s="72" t="s">
        <v>698</v>
      </c>
      <c r="N118" s="72"/>
      <c r="O118" s="72"/>
      <c r="P118" s="72"/>
      <c r="Q118" s="72"/>
      <c r="R118" s="72"/>
      <c r="S118" s="23"/>
      <c r="T118" s="23"/>
      <c r="U118" s="23"/>
      <c r="V118" s="23"/>
      <c r="W118" s="23"/>
      <c r="X118" s="11"/>
      <c r="Y118" s="23"/>
      <c r="Z118" s="11" t="s">
        <v>5342</v>
      </c>
      <c r="AA118" s="11"/>
      <c r="AB118" s="11" t="s">
        <v>5858</v>
      </c>
      <c r="AC118" s="11"/>
      <c r="AD118" s="23"/>
      <c r="AE118" s="11" t="s">
        <v>4901</v>
      </c>
      <c r="AF118" s="11">
        <v>428.14</v>
      </c>
      <c r="AG118" s="11"/>
      <c r="AH118" s="11"/>
      <c r="AI118" s="11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11" t="s">
        <v>5043</v>
      </c>
      <c r="AY118" s="23"/>
      <c r="AZ118" s="23"/>
      <c r="BA118" s="11" t="s">
        <v>5909</v>
      </c>
      <c r="BB118" s="42"/>
      <c r="BC118" s="42"/>
      <c r="BD118" s="114"/>
    </row>
    <row r="119" spans="1:56" ht="15" customHeight="1" x14ac:dyDescent="0.25">
      <c r="A119" s="11">
        <v>297</v>
      </c>
      <c r="B119" s="72" t="s">
        <v>2828</v>
      </c>
      <c r="C119" s="72" t="s">
        <v>2801</v>
      </c>
      <c r="D119" s="72" t="s">
        <v>2829</v>
      </c>
      <c r="E119" s="72" t="s">
        <v>2945</v>
      </c>
      <c r="F119" s="75" t="s">
        <v>14807</v>
      </c>
      <c r="G119" s="73" t="s">
        <v>641</v>
      </c>
      <c r="H119" s="72"/>
      <c r="I119" s="72"/>
      <c r="J119" s="74" t="s">
        <v>2830</v>
      </c>
      <c r="K119" s="82" t="s">
        <v>16171</v>
      </c>
      <c r="L119" s="82" t="str">
        <f>CONCATENATE(K119,0,J119)</f>
        <v>P-71914050-01171-1</v>
      </c>
      <c r="M119" s="72" t="s">
        <v>704</v>
      </c>
      <c r="N119" s="72"/>
      <c r="O119" s="72"/>
      <c r="P119" s="72"/>
      <c r="Q119" s="72"/>
      <c r="R119" s="72"/>
      <c r="S119" s="23"/>
      <c r="T119" s="23"/>
      <c r="U119" s="23"/>
      <c r="V119" s="23"/>
      <c r="W119" s="23"/>
      <c r="X119" s="11" t="s">
        <v>3254</v>
      </c>
      <c r="Y119" s="23"/>
      <c r="Z119" s="11"/>
      <c r="AA119" s="11"/>
      <c r="AB119" s="1"/>
      <c r="AC119" s="1"/>
      <c r="AD119" s="23"/>
      <c r="AE119" s="11"/>
      <c r="AF119" s="11"/>
      <c r="AG119" s="11"/>
      <c r="AH119" s="11"/>
      <c r="AI119" s="11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11"/>
      <c r="AY119" s="23"/>
      <c r="AZ119" s="23"/>
      <c r="BA119" s="11"/>
      <c r="BB119" s="42"/>
      <c r="BC119" s="42"/>
      <c r="BD119" s="114"/>
    </row>
    <row r="120" spans="1:56" s="230" customFormat="1" ht="45" customHeight="1" x14ac:dyDescent="0.25">
      <c r="A120" s="61">
        <v>516</v>
      </c>
      <c r="B120" s="242" t="s">
        <v>3643</v>
      </c>
      <c r="C120" s="242" t="s">
        <v>3628</v>
      </c>
      <c r="D120" s="242" t="s">
        <v>3644</v>
      </c>
      <c r="E120" s="242" t="s">
        <v>3669</v>
      </c>
      <c r="F120" s="286" t="s">
        <v>5747</v>
      </c>
      <c r="G120" s="287" t="s">
        <v>641</v>
      </c>
      <c r="H120" s="242"/>
      <c r="I120" s="242"/>
      <c r="J120" s="288" t="s">
        <v>3645</v>
      </c>
      <c r="K120" s="288" t="s">
        <v>16110</v>
      </c>
      <c r="L120" s="288" t="str">
        <f>CONCATENATE(K120,0,J120)</f>
        <v>P-71914059-01554-1-1-0</v>
      </c>
      <c r="M120" s="242" t="s">
        <v>678</v>
      </c>
      <c r="N120" s="242"/>
      <c r="O120" s="242"/>
      <c r="P120" s="242"/>
      <c r="Q120" s="242"/>
      <c r="R120" s="242"/>
      <c r="S120" s="226"/>
      <c r="T120" s="226"/>
      <c r="U120" s="226"/>
      <c r="V120" s="226"/>
      <c r="W120" s="226"/>
      <c r="X120" s="61"/>
      <c r="Y120" s="226"/>
      <c r="Z120" s="61"/>
      <c r="AA120" s="61"/>
      <c r="AB120" s="61"/>
      <c r="AC120" s="61"/>
      <c r="AD120" s="226"/>
      <c r="AE120" s="61"/>
      <c r="AF120" s="61"/>
      <c r="AG120" s="61"/>
      <c r="AH120" s="61"/>
      <c r="AI120" s="61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61"/>
      <c r="AY120" s="226"/>
      <c r="AZ120" s="226"/>
      <c r="BA120" s="61"/>
      <c r="BB120" s="229"/>
      <c r="BC120" s="229"/>
      <c r="BD120" s="241"/>
    </row>
    <row r="121" spans="1:56" ht="45" customHeight="1" x14ac:dyDescent="0.25">
      <c r="A121" s="11">
        <v>932</v>
      </c>
      <c r="B121" s="80" t="s">
        <v>5169</v>
      </c>
      <c r="C121" s="80" t="s">
        <v>5049</v>
      </c>
      <c r="D121" s="80" t="s">
        <v>5170</v>
      </c>
      <c r="E121" s="80"/>
      <c r="F121" s="75" t="s">
        <v>14807</v>
      </c>
      <c r="G121" s="79" t="s">
        <v>682</v>
      </c>
      <c r="H121" s="80"/>
      <c r="I121" s="80"/>
      <c r="J121" s="82" t="s">
        <v>5171</v>
      </c>
      <c r="K121" s="74" t="s">
        <v>16600</v>
      </c>
      <c r="L121" s="74" t="str">
        <f>CONCATENATE(K121,0,0,J121)</f>
        <v>P-71914075-00291-4</v>
      </c>
      <c r="M121" s="72" t="s">
        <v>698</v>
      </c>
      <c r="N121" s="80"/>
      <c r="O121" s="80"/>
      <c r="P121" s="80"/>
      <c r="Q121" s="80"/>
      <c r="R121" s="80"/>
      <c r="S121" s="2"/>
      <c r="T121" s="2"/>
      <c r="U121" s="2"/>
      <c r="V121" s="2"/>
      <c r="W121" s="2"/>
      <c r="X121" s="1"/>
      <c r="Y121" s="2"/>
      <c r="Z121" s="1"/>
      <c r="AA121" s="1"/>
      <c r="AB121" s="1" t="s">
        <v>7935</v>
      </c>
      <c r="AC121" s="1"/>
      <c r="AD121" s="2"/>
      <c r="AE121" s="1" t="s">
        <v>5436</v>
      </c>
      <c r="AF121" s="1">
        <v>261.52</v>
      </c>
      <c r="AG121" s="1"/>
      <c r="AH121" s="1"/>
      <c r="AI121" s="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1" t="s">
        <v>6427</v>
      </c>
      <c r="AY121" s="2"/>
      <c r="AZ121" s="2"/>
      <c r="BA121" s="1" t="s">
        <v>7989</v>
      </c>
      <c r="BB121" s="101"/>
      <c r="BC121" s="101"/>
      <c r="BD121" s="115"/>
    </row>
    <row r="122" spans="1:56" ht="15" customHeight="1" x14ac:dyDescent="0.25">
      <c r="A122" s="11">
        <v>363</v>
      </c>
      <c r="B122" s="72" t="s">
        <v>3061</v>
      </c>
      <c r="C122" s="72" t="s">
        <v>3038</v>
      </c>
      <c r="D122" s="72" t="s">
        <v>3062</v>
      </c>
      <c r="E122" s="72" t="s">
        <v>3086</v>
      </c>
      <c r="F122" s="75" t="s">
        <v>14807</v>
      </c>
      <c r="G122" s="73" t="s">
        <v>684</v>
      </c>
      <c r="H122" s="72" t="s">
        <v>3234</v>
      </c>
      <c r="I122" s="72"/>
      <c r="J122" s="74" t="s">
        <v>3063</v>
      </c>
      <c r="K122" s="74" t="s">
        <v>16110</v>
      </c>
      <c r="L122" s="74" t="str">
        <f t="shared" ref="L122:L123" si="20">CONCATENATE(K122,0,J122)</f>
        <v>P-71914059-05852-0</v>
      </c>
      <c r="M122" s="72" t="s">
        <v>678</v>
      </c>
      <c r="N122" s="72"/>
      <c r="O122" s="72"/>
      <c r="P122" s="72"/>
      <c r="Q122" s="72"/>
      <c r="R122" s="72"/>
      <c r="S122" s="23"/>
      <c r="T122" s="23"/>
      <c r="U122" s="23"/>
      <c r="V122" s="23"/>
      <c r="W122" s="23"/>
      <c r="X122" s="11"/>
      <c r="Y122" s="23"/>
      <c r="Z122" s="11"/>
      <c r="AA122" s="11"/>
      <c r="AB122" s="11"/>
      <c r="AC122" s="11"/>
      <c r="AD122" s="23"/>
      <c r="AE122" s="11"/>
      <c r="AF122" s="11"/>
      <c r="AG122" s="11"/>
      <c r="AH122" s="11"/>
      <c r="AI122" s="11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11"/>
      <c r="AY122" s="23"/>
      <c r="AZ122" s="23"/>
      <c r="BA122" s="11"/>
      <c r="BB122" s="41" t="s">
        <v>3240</v>
      </c>
      <c r="BC122" s="41"/>
      <c r="BD122" s="114"/>
    </row>
    <row r="123" spans="1:56" ht="15" customHeight="1" x14ac:dyDescent="0.25">
      <c r="A123" s="11">
        <v>220</v>
      </c>
      <c r="B123" s="72" t="s">
        <v>3647</v>
      </c>
      <c r="C123" s="72" t="s">
        <v>2566</v>
      </c>
      <c r="D123" s="72" t="s">
        <v>1689</v>
      </c>
      <c r="E123" s="72" t="s">
        <v>2568</v>
      </c>
      <c r="F123" s="75" t="s">
        <v>14807</v>
      </c>
      <c r="G123" s="73" t="s">
        <v>2243</v>
      </c>
      <c r="H123" s="72"/>
      <c r="I123" s="72" t="s">
        <v>4928</v>
      </c>
      <c r="J123" s="74" t="s">
        <v>1690</v>
      </c>
      <c r="K123" s="74" t="s">
        <v>16110</v>
      </c>
      <c r="L123" s="74" t="str">
        <f t="shared" si="20"/>
        <v>P-71914059-02616-15</v>
      </c>
      <c r="M123" s="72" t="s">
        <v>678</v>
      </c>
      <c r="N123" s="72"/>
      <c r="O123" s="72"/>
      <c r="P123" s="72"/>
      <c r="Q123" s="72"/>
      <c r="R123" s="72"/>
      <c r="S123" s="23"/>
      <c r="T123" s="23"/>
      <c r="U123" s="23"/>
      <c r="V123" s="23"/>
      <c r="W123" s="23"/>
      <c r="X123" s="11" t="s">
        <v>5656</v>
      </c>
      <c r="Y123" s="23"/>
      <c r="Z123" s="11"/>
      <c r="AA123" s="11"/>
      <c r="AB123" s="1"/>
      <c r="AC123" s="1"/>
      <c r="AD123" s="23"/>
      <c r="AE123" s="11"/>
      <c r="AF123" s="11"/>
      <c r="AG123" s="11"/>
      <c r="AH123" s="11"/>
      <c r="AI123" s="11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11"/>
      <c r="AY123" s="23"/>
      <c r="AZ123" s="23"/>
      <c r="BA123" s="11"/>
      <c r="BB123" s="42"/>
      <c r="BC123" s="42"/>
      <c r="BD123" s="114"/>
    </row>
    <row r="124" spans="1:56" ht="15" customHeight="1" x14ac:dyDescent="0.25">
      <c r="A124" s="11">
        <v>616</v>
      </c>
      <c r="B124" s="72" t="s">
        <v>4018</v>
      </c>
      <c r="C124" s="72" t="s">
        <v>4013</v>
      </c>
      <c r="D124" s="72" t="s">
        <v>4019</v>
      </c>
      <c r="E124" s="72" t="s">
        <v>4159</v>
      </c>
      <c r="F124" s="75" t="s">
        <v>14807</v>
      </c>
      <c r="G124" s="73" t="s">
        <v>628</v>
      </c>
      <c r="H124" s="72" t="s">
        <v>4477</v>
      </c>
      <c r="I124" s="72" t="s">
        <v>4820</v>
      </c>
      <c r="J124" s="74" t="s">
        <v>4020</v>
      </c>
      <c r="K124" s="74"/>
      <c r="L124" s="74"/>
      <c r="M124" s="72" t="s">
        <v>4021</v>
      </c>
      <c r="N124" s="72"/>
      <c r="O124" s="72"/>
      <c r="P124" s="72"/>
      <c r="Q124" s="72"/>
      <c r="R124" s="72"/>
      <c r="S124" s="23"/>
      <c r="T124" s="23"/>
      <c r="U124" s="23"/>
      <c r="V124" s="23"/>
      <c r="W124" s="23"/>
      <c r="X124" s="11" t="s">
        <v>4901</v>
      </c>
      <c r="Y124" s="23"/>
      <c r="Z124" s="11"/>
      <c r="AA124" s="11"/>
      <c r="AB124" s="11"/>
      <c r="AC124" s="11"/>
      <c r="AD124" s="23"/>
      <c r="AE124" s="11"/>
      <c r="AF124" s="11"/>
      <c r="AG124" s="11"/>
      <c r="AH124" s="11"/>
      <c r="AI124" s="11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11"/>
      <c r="AY124" s="23"/>
      <c r="AZ124" s="23"/>
      <c r="BA124" s="11"/>
      <c r="BB124" s="42"/>
      <c r="BC124" s="42" t="s">
        <v>5240</v>
      </c>
      <c r="BD124" s="114"/>
    </row>
    <row r="125" spans="1:56" ht="30" customHeight="1" x14ac:dyDescent="0.25">
      <c r="A125" s="11">
        <v>29</v>
      </c>
      <c r="B125" s="72" t="s">
        <v>1943</v>
      </c>
      <c r="C125" s="72" t="s">
        <v>1540</v>
      </c>
      <c r="D125" s="72" t="s">
        <v>1944</v>
      </c>
      <c r="E125" s="72" t="s">
        <v>1873</v>
      </c>
      <c r="F125" s="75" t="s">
        <v>14807</v>
      </c>
      <c r="G125" s="73" t="s">
        <v>682</v>
      </c>
      <c r="H125" s="72" t="s">
        <v>1873</v>
      </c>
      <c r="I125" s="72"/>
      <c r="J125" s="74" t="s">
        <v>1945</v>
      </c>
      <c r="K125" s="74" t="s">
        <v>16600</v>
      </c>
      <c r="L125" s="74" t="str">
        <f>CONCATENATE(K125,0,J125)</f>
        <v>P-71914075-01797-27</v>
      </c>
      <c r="M125" s="72" t="s">
        <v>698</v>
      </c>
      <c r="N125" s="72"/>
      <c r="O125" s="72"/>
      <c r="P125" s="72"/>
      <c r="Q125" s="72"/>
      <c r="R125" s="72"/>
      <c r="S125" s="23"/>
      <c r="T125" s="23"/>
      <c r="U125" s="23"/>
      <c r="V125" s="23"/>
      <c r="W125" s="23"/>
      <c r="X125" s="11"/>
      <c r="Y125" s="23"/>
      <c r="Z125" s="11"/>
      <c r="AA125" s="11"/>
      <c r="AB125" s="11"/>
      <c r="AC125" s="11"/>
      <c r="AD125" s="23"/>
      <c r="AE125" s="11"/>
      <c r="AF125" s="11"/>
      <c r="AG125" s="11"/>
      <c r="AH125" s="11"/>
      <c r="AI125" s="11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11"/>
      <c r="AY125" s="23"/>
      <c r="AZ125" s="23"/>
      <c r="BA125" s="11"/>
      <c r="BB125" s="42"/>
      <c r="BC125" s="42"/>
      <c r="BD125" s="114"/>
    </row>
    <row r="126" spans="1:56" ht="15" customHeight="1" x14ac:dyDescent="0.25">
      <c r="A126" s="11">
        <v>640</v>
      </c>
      <c r="B126" s="72" t="s">
        <v>4103</v>
      </c>
      <c r="C126" s="72" t="s">
        <v>4100</v>
      </c>
      <c r="D126" s="72" t="s">
        <v>4104</v>
      </c>
      <c r="E126" s="72" t="s">
        <v>4159</v>
      </c>
      <c r="F126" s="75" t="s">
        <v>6405</v>
      </c>
      <c r="G126" s="73" t="s">
        <v>641</v>
      </c>
      <c r="H126" s="72"/>
      <c r="I126" s="72" t="s">
        <v>13422</v>
      </c>
      <c r="J126" s="74" t="s">
        <v>4105</v>
      </c>
      <c r="K126" s="74" t="s">
        <v>16110</v>
      </c>
      <c r="L126" s="74" t="str">
        <f>CONCATENATE(K126,0,J126)</f>
        <v>P-71914059-01796-11</v>
      </c>
      <c r="M126" s="72" t="s">
        <v>678</v>
      </c>
      <c r="N126" s="72"/>
      <c r="O126" s="72"/>
      <c r="P126" s="72"/>
      <c r="Q126" s="72"/>
      <c r="R126" s="72"/>
      <c r="S126" s="23"/>
      <c r="T126" s="23"/>
      <c r="U126" s="23"/>
      <c r="V126" s="23"/>
      <c r="W126" s="23"/>
      <c r="X126" s="11"/>
      <c r="Y126" s="23"/>
      <c r="Z126" s="11" t="s">
        <v>13778</v>
      </c>
      <c r="AA126" s="11"/>
      <c r="AB126" s="11" t="s">
        <v>14425</v>
      </c>
      <c r="AC126" s="11"/>
      <c r="AD126" s="23"/>
      <c r="AE126" s="11" t="s">
        <v>13501</v>
      </c>
      <c r="AF126" s="11">
        <v>377.36</v>
      </c>
      <c r="AG126" s="11"/>
      <c r="AH126" s="11"/>
      <c r="AI126" s="11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8" t="s">
        <v>13646</v>
      </c>
      <c r="AY126" s="23"/>
      <c r="AZ126" s="23"/>
      <c r="BA126" s="11" t="s">
        <v>14437</v>
      </c>
      <c r="BB126" s="42"/>
      <c r="BC126" s="42" t="s">
        <v>14598</v>
      </c>
      <c r="BD126" s="114"/>
    </row>
    <row r="127" spans="1:56" ht="45" customHeight="1" x14ac:dyDescent="0.25">
      <c r="A127" s="11">
        <v>94</v>
      </c>
      <c r="B127" s="72" t="s">
        <v>2119</v>
      </c>
      <c r="C127" s="72" t="s">
        <v>296</v>
      </c>
      <c r="D127" s="72" t="s">
        <v>2120</v>
      </c>
      <c r="E127" s="72" t="s">
        <v>2726</v>
      </c>
      <c r="F127" s="75" t="s">
        <v>14807</v>
      </c>
      <c r="G127" s="73" t="s">
        <v>652</v>
      </c>
      <c r="H127" s="72"/>
      <c r="I127" s="72"/>
      <c r="J127" s="74"/>
      <c r="K127" s="74"/>
      <c r="L127" s="74"/>
      <c r="M127" s="72"/>
      <c r="N127" s="72"/>
      <c r="O127" s="72"/>
      <c r="P127" s="72"/>
      <c r="Q127" s="72"/>
      <c r="R127" s="72"/>
      <c r="S127" s="23"/>
      <c r="T127" s="23"/>
      <c r="U127" s="23"/>
      <c r="V127" s="23"/>
      <c r="W127" s="23"/>
      <c r="X127" s="11"/>
      <c r="Y127" s="23"/>
      <c r="Z127" s="11"/>
      <c r="AA127" s="11"/>
      <c r="AB127" s="11"/>
      <c r="AC127" s="11"/>
      <c r="AD127" s="23"/>
      <c r="AE127" s="11"/>
      <c r="AF127" s="11"/>
      <c r="AG127" s="11"/>
      <c r="AH127" s="11"/>
      <c r="AI127" s="11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11"/>
      <c r="AY127" s="23"/>
      <c r="AZ127" s="23"/>
      <c r="BA127" s="11"/>
      <c r="BB127" s="42"/>
      <c r="BC127" s="42"/>
      <c r="BD127" s="114"/>
    </row>
    <row r="128" spans="1:56" ht="15" customHeight="1" x14ac:dyDescent="0.25">
      <c r="A128" s="11">
        <v>968</v>
      </c>
      <c r="B128" s="80" t="s">
        <v>5278</v>
      </c>
      <c r="C128" s="80" t="s">
        <v>5268</v>
      </c>
      <c r="D128" s="80" t="s">
        <v>6852</v>
      </c>
      <c r="E128" s="80" t="s">
        <v>5668</v>
      </c>
      <c r="F128" s="75" t="s">
        <v>14807</v>
      </c>
      <c r="G128" s="79" t="s">
        <v>7708</v>
      </c>
      <c r="H128" s="80" t="s">
        <v>6011</v>
      </c>
      <c r="I128" s="80"/>
      <c r="J128" s="82" t="s">
        <v>5275</v>
      </c>
      <c r="K128" s="74" t="s">
        <v>16110</v>
      </c>
      <c r="L128" s="74" t="str">
        <f t="shared" ref="L128:L129" si="21">CONCATENATE(K128,0,J128)</f>
        <v>P-71914059-02885-16</v>
      </c>
      <c r="M128" s="72" t="s">
        <v>678</v>
      </c>
      <c r="N128" s="80"/>
      <c r="O128" s="80"/>
      <c r="P128" s="80"/>
      <c r="Q128" s="80"/>
      <c r="R128" s="80"/>
      <c r="S128" s="2"/>
      <c r="T128" s="2"/>
      <c r="U128" s="2"/>
      <c r="V128" s="2"/>
      <c r="W128" s="2"/>
      <c r="X128" s="1"/>
      <c r="Y128" s="2"/>
      <c r="Z128" s="1"/>
      <c r="AA128" s="1"/>
      <c r="AB128" s="1"/>
      <c r="AC128" s="1"/>
      <c r="AD128" s="2"/>
      <c r="AE128" s="1"/>
      <c r="AF128" s="1"/>
      <c r="AG128" s="1"/>
      <c r="AH128" s="1"/>
      <c r="AI128" s="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1"/>
      <c r="AY128" s="2"/>
      <c r="AZ128" s="2"/>
      <c r="BA128" s="1"/>
      <c r="BB128" s="101"/>
      <c r="BC128" s="101"/>
      <c r="BD128" s="115"/>
    </row>
    <row r="129" spans="1:56" ht="15" customHeight="1" x14ac:dyDescent="0.25">
      <c r="A129" s="11">
        <v>1020</v>
      </c>
      <c r="B129" s="80" t="s">
        <v>5466</v>
      </c>
      <c r="C129" s="80" t="s">
        <v>5465</v>
      </c>
      <c r="D129" s="80" t="s">
        <v>5467</v>
      </c>
      <c r="E129" s="80" t="s">
        <v>5668</v>
      </c>
      <c r="F129" s="75" t="s">
        <v>14807</v>
      </c>
      <c r="G129" s="79" t="s">
        <v>644</v>
      </c>
      <c r="H129" s="80"/>
      <c r="I129" s="80" t="s">
        <v>5479</v>
      </c>
      <c r="J129" s="82" t="s">
        <v>5464</v>
      </c>
      <c r="K129" s="74" t="s">
        <v>16110</v>
      </c>
      <c r="L129" s="74" t="str">
        <f t="shared" si="21"/>
        <v>P-71914059-010335-0</v>
      </c>
      <c r="M129" s="72" t="s">
        <v>678</v>
      </c>
      <c r="N129" s="80"/>
      <c r="O129" s="80"/>
      <c r="P129" s="80"/>
      <c r="Q129" s="80"/>
      <c r="R129" s="80"/>
      <c r="S129" s="2"/>
      <c r="T129" s="2"/>
      <c r="U129" s="2"/>
      <c r="V129" s="2"/>
      <c r="W129" s="2"/>
      <c r="X129" s="1"/>
      <c r="Y129" s="2"/>
      <c r="Z129" s="1" t="s">
        <v>7174</v>
      </c>
      <c r="AA129" s="1"/>
      <c r="AB129" s="1" t="s">
        <v>8518</v>
      </c>
      <c r="AC129" s="1"/>
      <c r="AD129" s="2"/>
      <c r="AE129" s="1" t="s">
        <v>6692</v>
      </c>
      <c r="AF129" s="1">
        <v>907.01</v>
      </c>
      <c r="AG129" s="1"/>
      <c r="AH129" s="1"/>
      <c r="AI129" s="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1" t="s">
        <v>6801</v>
      </c>
      <c r="AY129" s="2"/>
      <c r="AZ129" s="2"/>
      <c r="BA129" s="1" t="s">
        <v>8642</v>
      </c>
      <c r="BB129" s="101"/>
      <c r="BC129" s="101"/>
      <c r="BD129" s="115"/>
    </row>
    <row r="130" spans="1:56" ht="15" customHeight="1" x14ac:dyDescent="0.25">
      <c r="A130" s="11">
        <v>287</v>
      </c>
      <c r="B130" s="72" t="s">
        <v>2798</v>
      </c>
      <c r="C130" s="72" t="s">
        <v>2789</v>
      </c>
      <c r="D130" s="72" t="s">
        <v>2799</v>
      </c>
      <c r="E130" s="72" t="s">
        <v>2945</v>
      </c>
      <c r="F130" s="75" t="s">
        <v>14807</v>
      </c>
      <c r="G130" s="73" t="s">
        <v>640</v>
      </c>
      <c r="H130" s="72"/>
      <c r="I130" s="72"/>
      <c r="J130" s="74" t="s">
        <v>2760</v>
      </c>
      <c r="K130" s="74" t="s">
        <v>16600</v>
      </c>
      <c r="L130" s="74" t="str">
        <f>CONCATENATE(K130,0,J130)</f>
        <v>P-71914075-01253-10</v>
      </c>
      <c r="M130" s="72" t="s">
        <v>698</v>
      </c>
      <c r="N130" s="72"/>
      <c r="O130" s="72"/>
      <c r="P130" s="72"/>
      <c r="Q130" s="72"/>
      <c r="R130" s="72"/>
      <c r="S130" s="23"/>
      <c r="T130" s="23"/>
      <c r="U130" s="23"/>
      <c r="V130" s="23"/>
      <c r="W130" s="23"/>
      <c r="X130" s="11"/>
      <c r="Y130" s="23"/>
      <c r="Z130" s="28" t="s">
        <v>4427</v>
      </c>
      <c r="AA130" s="28"/>
      <c r="AB130" s="1"/>
      <c r="AC130" s="1"/>
      <c r="AD130" s="23"/>
      <c r="AE130" s="11" t="s">
        <v>3353</v>
      </c>
      <c r="AF130" s="11">
        <v>282.91000000000003</v>
      </c>
      <c r="AG130" s="11"/>
      <c r="AH130" s="11"/>
      <c r="AI130" s="11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11" t="s">
        <v>3531</v>
      </c>
      <c r="AY130" s="23"/>
      <c r="AZ130" s="23"/>
      <c r="BA130" s="11" t="s">
        <v>4458</v>
      </c>
      <c r="BB130" s="41" t="s">
        <v>3376</v>
      </c>
      <c r="BC130" s="41"/>
      <c r="BD130" s="114"/>
    </row>
    <row r="131" spans="1:56" ht="15" customHeight="1" x14ac:dyDescent="0.25">
      <c r="A131" s="11">
        <v>416</v>
      </c>
      <c r="B131" s="72" t="s">
        <v>3265</v>
      </c>
      <c r="C131" s="72" t="s">
        <v>3252</v>
      </c>
      <c r="D131" s="72" t="s">
        <v>3266</v>
      </c>
      <c r="E131" s="72" t="s">
        <v>3339</v>
      </c>
      <c r="F131" s="75" t="s">
        <v>14807</v>
      </c>
      <c r="G131" s="73" t="s">
        <v>7531</v>
      </c>
      <c r="H131" s="72" t="s">
        <v>3542</v>
      </c>
      <c r="I131" s="72" t="s">
        <v>4928</v>
      </c>
      <c r="J131" s="74" t="s">
        <v>3267</v>
      </c>
      <c r="K131" s="74" t="s">
        <v>16110</v>
      </c>
      <c r="L131" s="74" t="str">
        <f t="shared" ref="L131:L132" si="22">CONCATENATE(K131,0,J131)</f>
        <v>P-71914059-02674-48</v>
      </c>
      <c r="M131" s="72" t="s">
        <v>678</v>
      </c>
      <c r="N131" s="72"/>
      <c r="O131" s="72"/>
      <c r="P131" s="72"/>
      <c r="Q131" s="72"/>
      <c r="R131" s="72"/>
      <c r="S131" s="23"/>
      <c r="T131" s="23"/>
      <c r="U131" s="23"/>
      <c r="V131" s="23"/>
      <c r="W131" s="23"/>
      <c r="X131" s="11"/>
      <c r="Y131" s="23"/>
      <c r="Z131" s="11"/>
      <c r="AA131" s="11"/>
      <c r="AB131" s="11" t="s">
        <v>6998</v>
      </c>
      <c r="AC131" s="11"/>
      <c r="AD131" s="23"/>
      <c r="AE131" s="11"/>
      <c r="AF131" s="11"/>
      <c r="AG131" s="11"/>
      <c r="AH131" s="11"/>
      <c r="AI131" s="11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11" t="s">
        <v>6157</v>
      </c>
      <c r="AY131" s="23"/>
      <c r="AZ131" s="23"/>
      <c r="BA131" s="11" t="s">
        <v>7634</v>
      </c>
      <c r="BB131" s="42"/>
      <c r="BC131" s="42"/>
      <c r="BD131" s="114"/>
    </row>
    <row r="132" spans="1:56" ht="30" customHeight="1" x14ac:dyDescent="0.25">
      <c r="A132" s="11">
        <v>79</v>
      </c>
      <c r="B132" s="72" t="s">
        <v>2090</v>
      </c>
      <c r="C132" s="72" t="s">
        <v>56</v>
      </c>
      <c r="D132" s="72" t="s">
        <v>2091</v>
      </c>
      <c r="E132" s="72" t="s">
        <v>3669</v>
      </c>
      <c r="F132" s="75" t="s">
        <v>14807</v>
      </c>
      <c r="G132" s="73" t="s">
        <v>2243</v>
      </c>
      <c r="H132" s="72" t="s">
        <v>2789</v>
      </c>
      <c r="I132" s="72" t="s">
        <v>3621</v>
      </c>
      <c r="J132" s="74" t="s">
        <v>2092</v>
      </c>
      <c r="K132" s="74" t="s">
        <v>16110</v>
      </c>
      <c r="L132" s="74" t="str">
        <f t="shared" si="22"/>
        <v>P-71914059-06974-1</v>
      </c>
      <c r="M132" s="72" t="s">
        <v>678</v>
      </c>
      <c r="N132" s="72"/>
      <c r="O132" s="72"/>
      <c r="P132" s="72"/>
      <c r="Q132" s="72"/>
      <c r="R132" s="72"/>
      <c r="S132" s="23"/>
      <c r="T132" s="23"/>
      <c r="U132" s="23"/>
      <c r="V132" s="23"/>
      <c r="W132" s="23"/>
      <c r="X132" s="11" t="s">
        <v>4013</v>
      </c>
      <c r="Y132" s="23"/>
      <c r="Z132" s="11"/>
      <c r="AA132" s="11"/>
      <c r="AB132" s="11"/>
      <c r="AC132" s="11"/>
      <c r="AD132" s="23"/>
      <c r="AE132" s="11"/>
      <c r="AF132" s="11"/>
      <c r="AG132" s="11"/>
      <c r="AH132" s="11"/>
      <c r="AI132" s="11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11"/>
      <c r="AY132" s="23"/>
      <c r="AZ132" s="23"/>
      <c r="BA132" s="11"/>
      <c r="BB132" s="41" t="s">
        <v>3677</v>
      </c>
      <c r="BC132" s="41"/>
      <c r="BD132" s="114"/>
    </row>
    <row r="133" spans="1:56" ht="30" customHeight="1" x14ac:dyDescent="0.25">
      <c r="A133" s="11">
        <v>439</v>
      </c>
      <c r="B133" s="72" t="s">
        <v>3362</v>
      </c>
      <c r="C133" s="72" t="s">
        <v>3363</v>
      </c>
      <c r="D133" s="72" t="s">
        <v>3364</v>
      </c>
      <c r="E133" s="72" t="s">
        <v>3470</v>
      </c>
      <c r="F133" s="75" t="s">
        <v>5457</v>
      </c>
      <c r="G133" s="73" t="s">
        <v>655</v>
      </c>
      <c r="H133" s="72"/>
      <c r="I133" s="72"/>
      <c r="J133" s="74"/>
      <c r="K133" s="74"/>
      <c r="L133" s="74"/>
      <c r="M133" s="72"/>
      <c r="N133" s="72"/>
      <c r="O133" s="72"/>
      <c r="P133" s="72"/>
      <c r="Q133" s="72"/>
      <c r="R133" s="72"/>
      <c r="S133" s="11" t="s">
        <v>9244</v>
      </c>
      <c r="T133" s="11"/>
      <c r="U133" s="23"/>
      <c r="V133" s="23"/>
      <c r="W133" s="23"/>
      <c r="X133" s="11"/>
      <c r="Y133" s="23"/>
      <c r="Z133" s="11"/>
      <c r="AA133" s="11"/>
      <c r="AB133" s="11"/>
      <c r="AC133" s="11"/>
      <c r="AD133" s="23"/>
      <c r="AE133" s="11"/>
      <c r="AF133" s="11"/>
      <c r="AG133" s="11"/>
      <c r="AH133" s="11"/>
      <c r="AI133" s="11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11"/>
      <c r="AY133" s="23"/>
      <c r="AZ133" s="23"/>
      <c r="BA133" s="11"/>
      <c r="BB133" s="42" t="s">
        <v>9247</v>
      </c>
      <c r="BC133" s="42"/>
      <c r="BD133" s="114"/>
    </row>
    <row r="134" spans="1:56" ht="15" customHeight="1" x14ac:dyDescent="0.25">
      <c r="A134" s="11">
        <v>553</v>
      </c>
      <c r="B134" s="72" t="s">
        <v>3799</v>
      </c>
      <c r="C134" s="72" t="s">
        <v>3747</v>
      </c>
      <c r="D134" s="72" t="s">
        <v>3814</v>
      </c>
      <c r="E134" s="72" t="s">
        <v>3906</v>
      </c>
      <c r="F134" s="75" t="s">
        <v>6405</v>
      </c>
      <c r="G134" s="73" t="s">
        <v>644</v>
      </c>
      <c r="H134" s="72"/>
      <c r="I134" s="72" t="s">
        <v>7857</v>
      </c>
      <c r="J134" s="74" t="s">
        <v>3800</v>
      </c>
      <c r="K134" s="82" t="s">
        <v>16171</v>
      </c>
      <c r="L134" s="82" t="str">
        <f>CONCATENATE(K134,0,J134)</f>
        <v>P-71914050-01627-1</v>
      </c>
      <c r="M134" s="72" t="s">
        <v>704</v>
      </c>
      <c r="N134" s="72"/>
      <c r="O134" s="72"/>
      <c r="P134" s="72"/>
      <c r="Q134" s="72"/>
      <c r="R134" s="72"/>
      <c r="S134" s="23"/>
      <c r="T134" s="23"/>
      <c r="U134" s="23" t="s">
        <v>13056</v>
      </c>
      <c r="V134" s="23"/>
      <c r="W134" s="23"/>
      <c r="X134" s="11"/>
      <c r="Y134" s="23"/>
      <c r="Z134" s="11" t="s">
        <v>13409</v>
      </c>
      <c r="AA134" s="11" t="s">
        <v>13962</v>
      </c>
      <c r="AB134" s="11" t="s">
        <v>15431</v>
      </c>
      <c r="AC134" s="11"/>
      <c r="AD134" s="23"/>
      <c r="AE134" s="11" t="s">
        <v>13200</v>
      </c>
      <c r="AF134" s="11">
        <v>309.10000000000002</v>
      </c>
      <c r="AG134" s="11"/>
      <c r="AH134" s="11"/>
      <c r="AI134" s="11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8" t="s">
        <v>12979</v>
      </c>
      <c r="AY134" s="23"/>
      <c r="AZ134" s="23" t="s">
        <v>15037</v>
      </c>
      <c r="BA134" s="11" t="s">
        <v>15477</v>
      </c>
      <c r="BB134" s="42"/>
      <c r="BC134" s="42"/>
      <c r="BD134" s="114"/>
    </row>
    <row r="135" spans="1:56" ht="45" customHeight="1" x14ac:dyDescent="0.25">
      <c r="A135" s="11">
        <v>449</v>
      </c>
      <c r="B135" s="72" t="s">
        <v>3407</v>
      </c>
      <c r="C135" s="72" t="s">
        <v>3387</v>
      </c>
      <c r="D135" s="72" t="s">
        <v>3408</v>
      </c>
      <c r="E135" s="72" t="s">
        <v>3470</v>
      </c>
      <c r="F135" s="75" t="s">
        <v>14807</v>
      </c>
      <c r="G135" s="73" t="s">
        <v>628</v>
      </c>
      <c r="H135" s="75" t="s">
        <v>4882</v>
      </c>
      <c r="I135" s="72" t="s">
        <v>6640</v>
      </c>
      <c r="J135" s="74" t="s">
        <v>3281</v>
      </c>
      <c r="K135" s="74" t="s">
        <v>16110</v>
      </c>
      <c r="L135" s="74" t="str">
        <f>CONCATENATE(K135,0,J135)</f>
        <v>P-71914059-06172-14</v>
      </c>
      <c r="M135" s="72" t="s">
        <v>678</v>
      </c>
      <c r="N135" s="72"/>
      <c r="O135" s="72"/>
      <c r="P135" s="72"/>
      <c r="Q135" s="72"/>
      <c r="R135" s="72"/>
      <c r="S135" s="23"/>
      <c r="T135" s="23"/>
      <c r="U135" s="23"/>
      <c r="V135" s="23"/>
      <c r="W135" s="23"/>
      <c r="X135" s="11" t="s">
        <v>6600</v>
      </c>
      <c r="Y135" s="23"/>
      <c r="Z135" s="11"/>
      <c r="AA135" s="11"/>
      <c r="AB135" s="11"/>
      <c r="AC135" s="11"/>
      <c r="AD135" s="23"/>
      <c r="AE135" s="11"/>
      <c r="AF135" s="11"/>
      <c r="AG135" s="11"/>
      <c r="AH135" s="11"/>
      <c r="AI135" s="11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11"/>
      <c r="AY135" s="23"/>
      <c r="AZ135" s="23"/>
      <c r="BA135" s="11"/>
      <c r="BB135" s="42"/>
      <c r="BC135" s="42"/>
      <c r="BD135" s="114"/>
    </row>
    <row r="136" spans="1:56" ht="30" customHeight="1" x14ac:dyDescent="0.25">
      <c r="A136" s="11">
        <v>720</v>
      </c>
      <c r="B136" s="80" t="s">
        <v>4360</v>
      </c>
      <c r="C136" s="80" t="s">
        <v>4346</v>
      </c>
      <c r="D136" s="80" t="s">
        <v>4361</v>
      </c>
      <c r="E136" s="72" t="s">
        <v>4346</v>
      </c>
      <c r="F136" s="75" t="s">
        <v>14807</v>
      </c>
      <c r="G136" s="79" t="s">
        <v>680</v>
      </c>
      <c r="H136" s="81" t="s">
        <v>4633</v>
      </c>
      <c r="I136" s="80" t="s">
        <v>4693</v>
      </c>
      <c r="J136" s="82" t="s">
        <v>4362</v>
      </c>
      <c r="K136" s="74" t="s">
        <v>17044</v>
      </c>
      <c r="L136" s="74" t="str">
        <f>CONCATENATE(K136,0,0,J136)</f>
        <v>P-71914056-00296-34</v>
      </c>
      <c r="M136" s="72" t="s">
        <v>13843</v>
      </c>
      <c r="N136" s="80"/>
      <c r="O136" s="80"/>
      <c r="P136" s="80"/>
      <c r="Q136" s="80"/>
      <c r="R136" s="80"/>
      <c r="S136" s="2"/>
      <c r="T136" s="2"/>
      <c r="U136" s="2"/>
      <c r="V136" s="2"/>
      <c r="W136" s="2"/>
      <c r="X136" s="1"/>
      <c r="Y136" s="2"/>
      <c r="Z136" s="1"/>
      <c r="AA136" s="1"/>
      <c r="AB136" s="1" t="s">
        <v>5783</v>
      </c>
      <c r="AC136" s="1"/>
      <c r="AD136" s="2"/>
      <c r="AE136" s="1" t="s">
        <v>4725</v>
      </c>
      <c r="AF136" s="1">
        <v>248.13</v>
      </c>
      <c r="AG136" s="1"/>
      <c r="AH136" s="1"/>
      <c r="AI136" s="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1" t="s">
        <v>4865</v>
      </c>
      <c r="AY136" s="2"/>
      <c r="AZ136" s="2"/>
      <c r="BA136" s="1" t="s">
        <v>5810</v>
      </c>
      <c r="BB136" s="101"/>
      <c r="BC136" s="101"/>
      <c r="BD136" s="115"/>
    </row>
    <row r="137" spans="1:56" ht="30" customHeight="1" x14ac:dyDescent="0.25">
      <c r="A137" s="11">
        <v>544</v>
      </c>
      <c r="B137" s="72" t="s">
        <v>3766</v>
      </c>
      <c r="C137" s="72" t="s">
        <v>3747</v>
      </c>
      <c r="D137" s="72" t="s">
        <v>3767</v>
      </c>
      <c r="E137" s="72" t="s">
        <v>3906</v>
      </c>
      <c r="F137" s="75" t="s">
        <v>14807</v>
      </c>
      <c r="G137" s="73" t="s">
        <v>2243</v>
      </c>
      <c r="H137" s="72"/>
      <c r="I137" s="72"/>
      <c r="J137" s="74" t="s">
        <v>3768</v>
      </c>
      <c r="K137" s="74" t="s">
        <v>16600</v>
      </c>
      <c r="L137" s="74" t="str">
        <f>CONCATENATE(K137,0,0,J137)</f>
        <v>P-71914075-00298-4</v>
      </c>
      <c r="M137" s="72" t="s">
        <v>698</v>
      </c>
      <c r="N137" s="72"/>
      <c r="O137" s="72"/>
      <c r="P137" s="72"/>
      <c r="Q137" s="72"/>
      <c r="R137" s="72"/>
      <c r="S137" s="23"/>
      <c r="T137" s="23"/>
      <c r="U137" s="23"/>
      <c r="V137" s="23"/>
      <c r="W137" s="23"/>
      <c r="X137" s="11"/>
      <c r="Y137" s="23"/>
      <c r="Z137" s="11"/>
      <c r="AA137" s="11"/>
      <c r="AB137" s="11" t="s">
        <v>13329</v>
      </c>
      <c r="AC137" s="11"/>
      <c r="AD137" s="23"/>
      <c r="AE137" s="11" t="s">
        <v>4724</v>
      </c>
      <c r="AF137" s="11">
        <v>278.13</v>
      </c>
      <c r="AG137" s="11"/>
      <c r="AH137" s="11"/>
      <c r="AI137" s="11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11" t="s">
        <v>5477</v>
      </c>
      <c r="AY137" s="23"/>
      <c r="AZ137" s="23"/>
      <c r="BA137" s="11" t="s">
        <v>12979</v>
      </c>
      <c r="BB137" s="42"/>
      <c r="BC137" s="42"/>
      <c r="BD137" s="114"/>
    </row>
    <row r="138" spans="1:56" ht="30" customHeight="1" x14ac:dyDescent="0.25">
      <c r="A138" s="11">
        <v>729</v>
      </c>
      <c r="B138" s="80" t="s">
        <v>4389</v>
      </c>
      <c r="C138" s="80" t="s">
        <v>4390</v>
      </c>
      <c r="D138" s="80" t="s">
        <v>4391</v>
      </c>
      <c r="E138" s="80" t="s">
        <v>4425</v>
      </c>
      <c r="F138" s="75" t="s">
        <v>14807</v>
      </c>
      <c r="G138" s="85" t="s">
        <v>641</v>
      </c>
      <c r="H138" s="80" t="s">
        <v>7282</v>
      </c>
      <c r="I138" s="80" t="s">
        <v>13694</v>
      </c>
      <c r="J138" s="82" t="s">
        <v>4392</v>
      </c>
      <c r="K138" s="74" t="s">
        <v>16110</v>
      </c>
      <c r="L138" s="74" t="str">
        <f t="shared" ref="L138:L139" si="23">CONCATENATE(K138,0,J138)</f>
        <v>P-71914059-01900-7</v>
      </c>
      <c r="M138" s="72" t="s">
        <v>678</v>
      </c>
      <c r="N138" s="80"/>
      <c r="O138" s="80"/>
      <c r="P138" s="80"/>
      <c r="Q138" s="80"/>
      <c r="R138" s="80"/>
      <c r="S138" s="2"/>
      <c r="T138" s="2"/>
      <c r="U138" s="2"/>
      <c r="V138" s="2"/>
      <c r="W138" s="2"/>
      <c r="X138" s="1"/>
      <c r="Y138" s="2"/>
      <c r="Z138" s="1" t="s">
        <v>14679</v>
      </c>
      <c r="AA138" s="1"/>
      <c r="AB138" s="1" t="s">
        <v>15353</v>
      </c>
      <c r="AC138" s="1"/>
      <c r="AD138" s="2"/>
      <c r="AE138" s="1" t="s">
        <v>14300</v>
      </c>
      <c r="AF138" s="1">
        <v>333.72</v>
      </c>
      <c r="AG138" s="1"/>
      <c r="AH138" s="1"/>
      <c r="AI138" s="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1" t="s">
        <v>14538</v>
      </c>
      <c r="AY138" s="2"/>
      <c r="AZ138" s="2"/>
      <c r="BA138" s="1" t="s">
        <v>15353</v>
      </c>
      <c r="BB138" s="101"/>
      <c r="BC138" s="101" t="s">
        <v>14525</v>
      </c>
      <c r="BD138" s="115"/>
    </row>
    <row r="139" spans="1:56" ht="30" customHeight="1" x14ac:dyDescent="0.25">
      <c r="A139" s="11">
        <v>105</v>
      </c>
      <c r="B139" s="72" t="s">
        <v>2140</v>
      </c>
      <c r="C139" s="72" t="s">
        <v>1037</v>
      </c>
      <c r="D139" s="72" t="s">
        <v>2141</v>
      </c>
      <c r="E139" s="72" t="s">
        <v>2726</v>
      </c>
      <c r="F139" s="75" t="s">
        <v>14807</v>
      </c>
      <c r="G139" s="73" t="s">
        <v>640</v>
      </c>
      <c r="H139" s="72" t="s">
        <v>4686</v>
      </c>
      <c r="I139" s="72"/>
      <c r="J139" s="74" t="s">
        <v>554</v>
      </c>
      <c r="K139" s="74" t="s">
        <v>16110</v>
      </c>
      <c r="L139" s="74" t="str">
        <f t="shared" si="23"/>
        <v>P-71914059-06172-1</v>
      </c>
      <c r="M139" s="72" t="s">
        <v>678</v>
      </c>
      <c r="N139" s="72"/>
      <c r="O139" s="72"/>
      <c r="P139" s="72"/>
      <c r="Q139" s="72"/>
      <c r="R139" s="72"/>
      <c r="S139" s="23"/>
      <c r="T139" s="23"/>
      <c r="U139" s="23"/>
      <c r="V139" s="23"/>
      <c r="W139" s="23"/>
      <c r="X139" s="11"/>
      <c r="Y139" s="23"/>
      <c r="Z139" s="11"/>
      <c r="AA139" s="121"/>
      <c r="AB139" s="121"/>
      <c r="AC139" s="121"/>
      <c r="AD139" s="23"/>
      <c r="AE139" s="11"/>
      <c r="AF139" s="11"/>
      <c r="AG139" s="11"/>
      <c r="AH139" s="11"/>
      <c r="AI139" s="11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11"/>
      <c r="AY139" s="23"/>
      <c r="AZ139" s="23"/>
      <c r="BA139" s="11"/>
      <c r="BB139" s="42"/>
      <c r="BC139" s="42"/>
      <c r="BD139" s="114"/>
    </row>
    <row r="140" spans="1:56" ht="24" customHeight="1" x14ac:dyDescent="0.25">
      <c r="A140" s="11">
        <v>576</v>
      </c>
      <c r="B140" s="72" t="s">
        <v>3880</v>
      </c>
      <c r="C140" s="72" t="s">
        <v>3857</v>
      </c>
      <c r="D140" s="72" t="s">
        <v>3881</v>
      </c>
      <c r="E140" s="72" t="s">
        <v>3906</v>
      </c>
      <c r="F140" s="75" t="s">
        <v>14807</v>
      </c>
      <c r="G140" s="73" t="s">
        <v>641</v>
      </c>
      <c r="H140" s="72"/>
      <c r="I140" s="75" t="s">
        <v>4724</v>
      </c>
      <c r="J140" s="74" t="s">
        <v>3882</v>
      </c>
      <c r="K140" s="82" t="s">
        <v>16919</v>
      </c>
      <c r="L140" s="82" t="str">
        <f>CONCATENATE(K140,0,J140)</f>
        <v>P-71914013-01428-19</v>
      </c>
      <c r="M140" s="75" t="s">
        <v>740</v>
      </c>
      <c r="N140" s="75"/>
      <c r="O140" s="75"/>
      <c r="P140" s="75"/>
      <c r="Q140" s="75"/>
      <c r="R140" s="75"/>
      <c r="S140" s="23"/>
      <c r="T140" s="23"/>
      <c r="U140" s="23"/>
      <c r="V140" s="23"/>
      <c r="W140" s="23"/>
      <c r="X140" s="11"/>
      <c r="Y140" s="23"/>
      <c r="Z140" s="11" t="s">
        <v>5397</v>
      </c>
      <c r="AA140" s="11"/>
      <c r="AB140" s="11" t="s">
        <v>5858</v>
      </c>
      <c r="AC140" s="11"/>
      <c r="AD140" s="23"/>
      <c r="AE140" s="11" t="s">
        <v>4970</v>
      </c>
      <c r="AF140" s="11">
        <v>308.48</v>
      </c>
      <c r="AG140" s="11"/>
      <c r="AH140" s="11"/>
      <c r="AI140" s="11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11" t="s">
        <v>5285</v>
      </c>
      <c r="AY140" s="23"/>
      <c r="AZ140" s="23"/>
      <c r="BA140" s="11" t="s">
        <v>6011</v>
      </c>
      <c r="BB140" s="42"/>
      <c r="BC140" s="42"/>
      <c r="BD140" s="114"/>
    </row>
    <row r="141" spans="1:56" ht="29.25" customHeight="1" x14ac:dyDescent="0.25">
      <c r="A141" s="11">
        <v>650</v>
      </c>
      <c r="B141" s="72" t="s">
        <v>4133</v>
      </c>
      <c r="C141" s="72" t="s">
        <v>4121</v>
      </c>
      <c r="D141" s="72" t="s">
        <v>4514</v>
      </c>
      <c r="E141" s="72" t="s">
        <v>4346</v>
      </c>
      <c r="F141" s="75" t="s">
        <v>14807</v>
      </c>
      <c r="G141" s="73" t="s">
        <v>640</v>
      </c>
      <c r="H141" s="72" t="s">
        <v>5783</v>
      </c>
      <c r="I141" s="72" t="s">
        <v>5294</v>
      </c>
      <c r="J141" s="74" t="s">
        <v>4134</v>
      </c>
      <c r="K141" s="74" t="s">
        <v>16600</v>
      </c>
      <c r="L141" s="74" t="str">
        <f>CONCATENATE(K141,0,0,J141)</f>
        <v>P-71914075-00255-9</v>
      </c>
      <c r="M141" s="72" t="s">
        <v>698</v>
      </c>
      <c r="N141" s="72"/>
      <c r="O141" s="72"/>
      <c r="P141" s="72"/>
      <c r="Q141" s="72"/>
      <c r="R141" s="72"/>
      <c r="S141" s="23"/>
      <c r="T141" s="23"/>
      <c r="U141" s="23"/>
      <c r="V141" s="23"/>
      <c r="W141" s="23"/>
      <c r="X141" s="11"/>
      <c r="Y141" s="23"/>
      <c r="Z141" s="11"/>
      <c r="AA141" s="59"/>
      <c r="AB141" s="59"/>
      <c r="AC141" s="59"/>
      <c r="AD141" s="23"/>
      <c r="AE141" s="11"/>
      <c r="AF141" s="11"/>
      <c r="AG141" s="11"/>
      <c r="AH141" s="11"/>
      <c r="AI141" s="11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11" t="s">
        <v>9431</v>
      </c>
      <c r="AW141" s="11" t="s">
        <v>640</v>
      </c>
      <c r="AX141" s="11"/>
      <c r="AY141" s="23"/>
      <c r="AZ141" s="23"/>
      <c r="BA141" s="11"/>
      <c r="BB141" s="41" t="s">
        <v>4138</v>
      </c>
      <c r="BC141" s="41"/>
      <c r="BD141" s="114"/>
    </row>
    <row r="142" spans="1:56" ht="30" customHeight="1" x14ac:dyDescent="0.25">
      <c r="A142" s="11">
        <v>909</v>
      </c>
      <c r="B142" s="80" t="s">
        <v>5105</v>
      </c>
      <c r="C142" s="80" t="s">
        <v>5096</v>
      </c>
      <c r="D142" s="80" t="s">
        <v>5106</v>
      </c>
      <c r="E142" s="80"/>
      <c r="F142" s="75" t="s">
        <v>14807</v>
      </c>
      <c r="G142" s="79" t="s">
        <v>686</v>
      </c>
      <c r="H142" s="80" t="s">
        <v>5783</v>
      </c>
      <c r="I142" s="80" t="s">
        <v>7174</v>
      </c>
      <c r="J142" s="82" t="s">
        <v>5108</v>
      </c>
      <c r="K142" s="82" t="s">
        <v>16919</v>
      </c>
      <c r="L142" s="82" t="str">
        <f>CONCATENATE(K142,0,0,J142)</f>
        <v>P-71914013-00677-0</v>
      </c>
      <c r="M142" s="75" t="s">
        <v>740</v>
      </c>
      <c r="N142" s="80"/>
      <c r="O142" s="80"/>
      <c r="P142" s="80"/>
      <c r="Q142" s="80"/>
      <c r="R142" s="80"/>
      <c r="S142" s="2"/>
      <c r="T142" s="2"/>
      <c r="U142" s="2"/>
      <c r="V142" s="2"/>
      <c r="W142" s="2"/>
      <c r="X142" s="1" t="s">
        <v>8373</v>
      </c>
      <c r="Y142" s="2"/>
      <c r="Z142" s="1"/>
      <c r="AA142" s="104"/>
      <c r="AB142" s="104"/>
      <c r="AC142" s="104"/>
      <c r="AD142" s="2"/>
      <c r="AE142" s="1"/>
      <c r="AF142" s="1"/>
      <c r="AG142" s="1"/>
      <c r="AH142" s="1"/>
      <c r="AI142" s="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1"/>
      <c r="AY142" s="2"/>
      <c r="AZ142" s="2"/>
      <c r="BA142" s="1"/>
      <c r="BB142" s="101"/>
      <c r="BC142" s="101"/>
      <c r="BD142" s="115"/>
    </row>
    <row r="143" spans="1:56" ht="30" customHeight="1" x14ac:dyDescent="0.25">
      <c r="A143" s="11">
        <v>270</v>
      </c>
      <c r="B143" s="72" t="s">
        <v>22307</v>
      </c>
      <c r="C143" s="72" t="s">
        <v>2726</v>
      </c>
      <c r="D143" s="72" t="s">
        <v>22308</v>
      </c>
      <c r="E143" s="72" t="s">
        <v>2945</v>
      </c>
      <c r="F143" s="75" t="s">
        <v>6405</v>
      </c>
      <c r="G143" s="73" t="s">
        <v>640</v>
      </c>
      <c r="H143" s="72" t="s">
        <v>22309</v>
      </c>
      <c r="I143" s="75" t="s">
        <v>7832</v>
      </c>
      <c r="J143" s="74" t="s">
        <v>2738</v>
      </c>
      <c r="K143" s="82" t="s">
        <v>16919</v>
      </c>
      <c r="L143" s="82" t="str">
        <f>CONCATENATE(K143,0,0,J143)</f>
        <v>P-71914013-00806-1</v>
      </c>
      <c r="M143" s="75" t="s">
        <v>740</v>
      </c>
      <c r="N143" s="75"/>
      <c r="O143" s="75"/>
      <c r="P143" s="75"/>
      <c r="Q143" s="75"/>
      <c r="R143" s="75"/>
      <c r="S143" s="23" t="s">
        <v>4458</v>
      </c>
      <c r="T143" s="23"/>
      <c r="U143" s="11" t="s">
        <v>7857</v>
      </c>
      <c r="V143" s="11"/>
      <c r="W143" s="11"/>
      <c r="X143" s="11"/>
      <c r="Y143" s="23"/>
      <c r="Z143" s="11"/>
      <c r="AA143" s="59"/>
      <c r="AD143" s="23"/>
      <c r="AE143" s="11"/>
      <c r="AF143" s="11"/>
      <c r="AG143" s="11"/>
      <c r="AH143" s="11"/>
      <c r="AI143" s="11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11"/>
      <c r="AY143" s="23"/>
      <c r="AZ143" s="23"/>
      <c r="BA143" s="11"/>
      <c r="BB143" s="42"/>
      <c r="BC143" s="42"/>
      <c r="BD143" s="114"/>
    </row>
    <row r="144" spans="1:56" ht="30" customHeight="1" x14ac:dyDescent="0.25">
      <c r="A144" s="11">
        <v>459</v>
      </c>
      <c r="B144" s="72" t="s">
        <v>3449</v>
      </c>
      <c r="C144" s="72" t="s">
        <v>3419</v>
      </c>
      <c r="D144" s="75" t="s">
        <v>5420</v>
      </c>
      <c r="E144" s="72" t="s">
        <v>3470</v>
      </c>
      <c r="F144" s="75" t="s">
        <v>14807</v>
      </c>
      <c r="G144" s="73" t="s">
        <v>683</v>
      </c>
      <c r="H144" s="72"/>
      <c r="I144" s="75" t="s">
        <v>4171</v>
      </c>
      <c r="J144" s="74" t="s">
        <v>3450</v>
      </c>
      <c r="K144" s="74" t="s">
        <v>16600</v>
      </c>
      <c r="L144" s="74" t="str">
        <f>CONCATENATE(K144,0,0,J144)</f>
        <v>P-71914075-00260-14</v>
      </c>
      <c r="M144" s="72" t="s">
        <v>698</v>
      </c>
      <c r="N144" s="72"/>
      <c r="O144" s="72"/>
      <c r="P144" s="72"/>
      <c r="Q144" s="72"/>
      <c r="R144" s="72"/>
      <c r="S144" s="23"/>
      <c r="T144" s="23"/>
      <c r="U144" s="23"/>
      <c r="V144" s="23"/>
      <c r="W144" s="23"/>
      <c r="X144" s="11"/>
      <c r="Y144" s="23"/>
      <c r="Z144" s="11"/>
      <c r="AA144" s="59"/>
      <c r="AB144" s="59"/>
      <c r="AC144" s="59"/>
      <c r="AD144" s="23"/>
      <c r="AE144" s="11"/>
      <c r="AF144" s="11"/>
      <c r="AG144" s="11"/>
      <c r="AH144" s="11"/>
      <c r="AI144" s="11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11" t="s">
        <v>4477</v>
      </c>
      <c r="AY144" s="23"/>
      <c r="AZ144" s="23"/>
      <c r="BA144" s="11" t="s">
        <v>5397</v>
      </c>
      <c r="BB144" s="42"/>
      <c r="BC144" s="42"/>
      <c r="BD144" s="114"/>
    </row>
    <row r="145" spans="1:56" ht="45" customHeight="1" x14ac:dyDescent="0.25">
      <c r="A145" s="11">
        <v>940</v>
      </c>
      <c r="B145" s="80" t="s">
        <v>5192</v>
      </c>
      <c r="C145" s="80" t="s">
        <v>5042</v>
      </c>
      <c r="D145" s="80" t="s">
        <v>5193</v>
      </c>
      <c r="E145" s="80"/>
      <c r="F145" s="75" t="s">
        <v>14807</v>
      </c>
      <c r="G145" s="79" t="s">
        <v>7689</v>
      </c>
      <c r="H145" s="80"/>
      <c r="I145" s="80"/>
      <c r="J145" s="82" t="s">
        <v>5194</v>
      </c>
      <c r="K145" s="74" t="s">
        <v>16110</v>
      </c>
      <c r="L145" s="74" t="str">
        <f t="shared" ref="L145:L148" si="24">CONCATENATE(K145,0,J145)</f>
        <v>P-71914059-07597/14</v>
      </c>
      <c r="M145" s="72" t="s">
        <v>678</v>
      </c>
      <c r="N145" s="80"/>
      <c r="O145" s="80"/>
      <c r="P145" s="80"/>
      <c r="Q145" s="80"/>
      <c r="R145" s="80"/>
      <c r="S145" s="2"/>
      <c r="T145" s="2"/>
      <c r="U145" s="2"/>
      <c r="V145" s="2"/>
      <c r="W145" s="2"/>
      <c r="X145" s="1" t="s">
        <v>5541</v>
      </c>
      <c r="Y145" s="2"/>
      <c r="Z145" s="1"/>
      <c r="AA145" s="104"/>
      <c r="AB145" s="104"/>
      <c r="AC145" s="104"/>
      <c r="AD145" s="2"/>
      <c r="AE145" s="1"/>
      <c r="AF145" s="1"/>
      <c r="AG145" s="1"/>
      <c r="AH145" s="1"/>
      <c r="AI145" s="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1"/>
      <c r="AY145" s="2"/>
      <c r="AZ145" s="2"/>
      <c r="BA145" s="1"/>
      <c r="BB145" s="101"/>
      <c r="BC145" s="101"/>
      <c r="BD145" s="115"/>
    </row>
    <row r="146" spans="1:56" ht="45" customHeight="1" x14ac:dyDescent="0.25">
      <c r="A146" s="11">
        <v>1019</v>
      </c>
      <c r="B146" s="80" t="s">
        <v>5461</v>
      </c>
      <c r="C146" s="80" t="s">
        <v>5437</v>
      </c>
      <c r="D146" s="80" t="s">
        <v>5462</v>
      </c>
      <c r="E146" s="80" t="s">
        <v>5668</v>
      </c>
      <c r="F146" s="75" t="s">
        <v>6405</v>
      </c>
      <c r="G146" s="79" t="s">
        <v>641</v>
      </c>
      <c r="H146" s="80"/>
      <c r="I146" s="80" t="s">
        <v>13722</v>
      </c>
      <c r="J146" s="82" t="s">
        <v>5463</v>
      </c>
      <c r="K146" s="74" t="s">
        <v>16110</v>
      </c>
      <c r="L146" s="74" t="str">
        <f t="shared" si="24"/>
        <v>P-71914059-02054-44</v>
      </c>
      <c r="M146" s="72" t="s">
        <v>678</v>
      </c>
      <c r="N146" s="80"/>
      <c r="O146" s="80"/>
      <c r="P146" s="80"/>
      <c r="Q146" s="80"/>
      <c r="R146" s="80"/>
      <c r="S146" s="2"/>
      <c r="T146" s="2"/>
      <c r="U146" s="2"/>
      <c r="V146" s="2"/>
      <c r="W146" s="2"/>
      <c r="X146" s="1" t="s">
        <v>6717</v>
      </c>
      <c r="Y146" s="2"/>
      <c r="Z146" s="1"/>
      <c r="AA146" s="104"/>
      <c r="AB146" s="104"/>
      <c r="AC146" s="104"/>
      <c r="AD146" s="2"/>
      <c r="AE146" s="1"/>
      <c r="AF146" s="1"/>
      <c r="AG146" s="1"/>
      <c r="AH146" s="1"/>
      <c r="AI146" s="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1"/>
      <c r="AY146" s="2"/>
      <c r="AZ146" s="2"/>
      <c r="BA146" s="1"/>
      <c r="BB146" s="101"/>
      <c r="BC146" s="101"/>
      <c r="BD146" s="115"/>
    </row>
    <row r="147" spans="1:56" ht="45" customHeight="1" x14ac:dyDescent="0.25">
      <c r="A147" s="11">
        <v>381</v>
      </c>
      <c r="B147" s="72" t="s">
        <v>3144</v>
      </c>
      <c r="C147" s="72" t="s">
        <v>3119</v>
      </c>
      <c r="D147" s="72" t="s">
        <v>6041</v>
      </c>
      <c r="E147" s="72" t="s">
        <v>3157</v>
      </c>
      <c r="F147" s="75" t="s">
        <v>14807</v>
      </c>
      <c r="G147" s="73" t="s">
        <v>684</v>
      </c>
      <c r="H147" s="72" t="s">
        <v>3542</v>
      </c>
      <c r="I147" s="72" t="s">
        <v>6498</v>
      </c>
      <c r="J147" s="74" t="s">
        <v>3145</v>
      </c>
      <c r="K147" s="74" t="s">
        <v>16110</v>
      </c>
      <c r="L147" s="74" t="str">
        <f t="shared" si="24"/>
        <v>P-71914059-02613-2</v>
      </c>
      <c r="M147" s="72" t="s">
        <v>678</v>
      </c>
      <c r="N147" s="72"/>
      <c r="O147" s="72"/>
      <c r="P147" s="72" t="s">
        <v>14806</v>
      </c>
      <c r="Q147" s="72"/>
      <c r="R147" s="72" t="s">
        <v>14542</v>
      </c>
      <c r="S147" s="23"/>
      <c r="T147" s="23"/>
      <c r="U147" s="23" t="s">
        <v>6572</v>
      </c>
      <c r="V147" s="23"/>
      <c r="W147" s="23"/>
      <c r="X147" s="11" t="s">
        <v>6307</v>
      </c>
      <c r="Y147" s="23"/>
      <c r="Z147" s="11"/>
      <c r="AA147" s="59"/>
      <c r="AB147" s="59"/>
      <c r="AC147" s="59"/>
      <c r="AD147" s="23"/>
      <c r="AE147" s="11"/>
      <c r="AF147" s="11"/>
      <c r="AG147" s="11"/>
      <c r="AH147" s="11"/>
      <c r="AI147" s="11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11"/>
      <c r="AY147" s="23"/>
      <c r="AZ147" s="23"/>
      <c r="BA147" s="11"/>
      <c r="BB147" s="42"/>
      <c r="BC147" s="42"/>
      <c r="BD147" s="114"/>
    </row>
    <row r="148" spans="1:56" ht="15" customHeight="1" x14ac:dyDescent="0.25">
      <c r="A148" s="11">
        <v>512</v>
      </c>
      <c r="B148" s="72" t="s">
        <v>3631</v>
      </c>
      <c r="C148" s="72" t="s">
        <v>3628</v>
      </c>
      <c r="D148" s="72" t="s">
        <v>3632</v>
      </c>
      <c r="E148" s="72" t="s">
        <v>3669</v>
      </c>
      <c r="F148" s="75" t="s">
        <v>14807</v>
      </c>
      <c r="G148" s="73" t="s">
        <v>628</v>
      </c>
      <c r="H148" s="72" t="s">
        <v>4841</v>
      </c>
      <c r="I148" s="75" t="s">
        <v>5364</v>
      </c>
      <c r="J148" s="74" t="s">
        <v>3633</v>
      </c>
      <c r="K148" s="74" t="s">
        <v>16110</v>
      </c>
      <c r="L148" s="74" t="str">
        <f t="shared" si="24"/>
        <v>P-71914059-03099-4</v>
      </c>
      <c r="M148" s="72" t="s">
        <v>678</v>
      </c>
      <c r="N148" s="72"/>
      <c r="O148" s="72"/>
      <c r="P148" s="72"/>
      <c r="Q148" s="72"/>
      <c r="R148" s="72"/>
      <c r="S148" s="23"/>
      <c r="T148" s="23"/>
      <c r="U148" s="23"/>
      <c r="V148" s="23"/>
      <c r="W148" s="23"/>
      <c r="X148" s="11" t="s">
        <v>5699</v>
      </c>
      <c r="Y148" s="23"/>
      <c r="Z148" s="11"/>
      <c r="AA148" s="59"/>
      <c r="AB148" s="59" t="s">
        <v>6854</v>
      </c>
      <c r="AC148" s="59"/>
      <c r="AD148" s="23"/>
      <c r="AE148" s="11" t="s">
        <v>5397</v>
      </c>
      <c r="AF148" s="11">
        <v>4.76</v>
      </c>
      <c r="AG148" s="11"/>
      <c r="AH148" s="11"/>
      <c r="AI148" s="11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11" t="s">
        <v>6153</v>
      </c>
      <c r="AY148" s="23"/>
      <c r="AZ148" s="23"/>
      <c r="BA148" s="11" t="s">
        <v>6854</v>
      </c>
      <c r="BB148" s="42"/>
      <c r="BC148" s="42"/>
      <c r="BD148" s="114"/>
    </row>
    <row r="149" spans="1:56" ht="15" customHeight="1" x14ac:dyDescent="0.25">
      <c r="A149" s="11">
        <v>1046</v>
      </c>
      <c r="B149" s="80" t="s">
        <v>5553</v>
      </c>
      <c r="C149" s="80" t="s">
        <v>5541</v>
      </c>
      <c r="D149" s="80" t="s">
        <v>5554</v>
      </c>
      <c r="E149" s="80" t="s">
        <v>5668</v>
      </c>
      <c r="F149" s="75" t="s">
        <v>14807</v>
      </c>
      <c r="G149" s="79" t="s">
        <v>684</v>
      </c>
      <c r="H149" s="80"/>
      <c r="I149" s="80" t="s">
        <v>6515</v>
      </c>
      <c r="J149" s="82" t="s">
        <v>5555</v>
      </c>
      <c r="K149" s="74" t="s">
        <v>16600</v>
      </c>
      <c r="L149" s="74" t="str">
        <f>CONCATENATE(K149,0,0,J149)</f>
        <v>P-71914075-00843-13</v>
      </c>
      <c r="M149" s="72" t="s">
        <v>698</v>
      </c>
      <c r="N149" s="80"/>
      <c r="O149" s="80"/>
      <c r="P149" s="80"/>
      <c r="Q149" s="80"/>
      <c r="R149" s="80"/>
      <c r="S149" s="2"/>
      <c r="T149" s="2"/>
      <c r="U149" s="2"/>
      <c r="V149" s="2"/>
      <c r="W149" s="2"/>
      <c r="X149" s="1"/>
      <c r="Y149" s="2"/>
      <c r="Z149" s="1" t="s">
        <v>7441</v>
      </c>
      <c r="AA149" s="104"/>
      <c r="AB149" s="104" t="s">
        <v>8518</v>
      </c>
      <c r="AC149" s="104"/>
      <c r="AD149" s="2"/>
      <c r="AE149" s="1" t="s">
        <v>6621</v>
      </c>
      <c r="AF149" s="1">
        <v>251.15</v>
      </c>
      <c r="AG149" s="1"/>
      <c r="AH149" s="1"/>
      <c r="AI149" s="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1" t="s">
        <v>6692</v>
      </c>
      <c r="AY149" s="2"/>
      <c r="AZ149" s="2"/>
      <c r="BA149" s="1" t="s">
        <v>8948</v>
      </c>
      <c r="BB149" s="101"/>
      <c r="BC149" s="101"/>
      <c r="BD149" s="115"/>
    </row>
    <row r="150" spans="1:56" ht="30" customHeight="1" x14ac:dyDescent="0.25">
      <c r="A150" s="11">
        <v>170</v>
      </c>
      <c r="B150" s="72" t="s">
        <v>2410</v>
      </c>
      <c r="C150" s="72" t="s">
        <v>2396</v>
      </c>
      <c r="D150" s="72" t="s">
        <v>2413</v>
      </c>
      <c r="E150" s="72" t="s">
        <v>3101</v>
      </c>
      <c r="F150" s="75" t="s">
        <v>14807</v>
      </c>
      <c r="G150" s="73" t="s">
        <v>682</v>
      </c>
      <c r="H150" s="72"/>
      <c r="I150" s="72" t="s">
        <v>15092</v>
      </c>
      <c r="J150" s="74" t="s">
        <v>2411</v>
      </c>
      <c r="K150" s="82" t="s">
        <v>16919</v>
      </c>
      <c r="L150" s="82" t="str">
        <f>CONCATENATE(K150,0,J150)</f>
        <v>P-71914013-01277-0</v>
      </c>
      <c r="M150" s="75" t="s">
        <v>740</v>
      </c>
      <c r="N150" s="75"/>
      <c r="O150" s="75"/>
      <c r="P150" s="75"/>
      <c r="Q150" s="75"/>
      <c r="R150" s="75"/>
      <c r="S150" s="23"/>
      <c r="T150" s="23"/>
      <c r="U150" s="23"/>
      <c r="V150" s="23"/>
      <c r="W150" s="23"/>
      <c r="X150" s="11"/>
      <c r="Y150" s="23"/>
      <c r="Z150" s="11" t="s">
        <v>15570</v>
      </c>
      <c r="AA150" s="11" t="s">
        <v>18273</v>
      </c>
      <c r="AB150" s="1"/>
      <c r="AC150" s="1"/>
      <c r="AD150" s="23"/>
      <c r="AE150" s="11" t="s">
        <v>15270</v>
      </c>
      <c r="AF150" s="11">
        <v>372.17</v>
      </c>
      <c r="AG150" s="11"/>
      <c r="AH150" s="11"/>
      <c r="AI150" s="11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11" t="s">
        <v>15336</v>
      </c>
      <c r="AY150" s="23"/>
      <c r="AZ150" s="23"/>
      <c r="BA150" s="11"/>
      <c r="BB150" s="41" t="s">
        <v>3099</v>
      </c>
      <c r="BC150" s="41"/>
      <c r="BD150" s="114"/>
    </row>
    <row r="151" spans="1:56" ht="15" customHeight="1" x14ac:dyDescent="0.25">
      <c r="A151" s="11">
        <v>771</v>
      </c>
      <c r="B151" s="80" t="s">
        <v>4561</v>
      </c>
      <c r="C151" s="80" t="s">
        <v>4538</v>
      </c>
      <c r="D151" s="80" t="s">
        <v>7289</v>
      </c>
      <c r="E151" s="80"/>
      <c r="F151" s="75" t="s">
        <v>14807</v>
      </c>
      <c r="G151" s="80" t="s">
        <v>647</v>
      </c>
      <c r="H151" s="80" t="s">
        <v>9084</v>
      </c>
      <c r="I151" s="80" t="s">
        <v>7662</v>
      </c>
      <c r="J151" s="82" t="s">
        <v>4562</v>
      </c>
      <c r="K151" s="74" t="s">
        <v>16110</v>
      </c>
      <c r="L151" s="74" t="str">
        <f t="shared" ref="L151" si="25">CONCATENATE(K151,0,J151)</f>
        <v>P-71914059-0366-17</v>
      </c>
      <c r="M151" s="72" t="s">
        <v>678</v>
      </c>
      <c r="N151" s="80"/>
      <c r="O151" s="80"/>
      <c r="P151" s="80"/>
      <c r="Q151" s="80"/>
      <c r="R151" s="80"/>
      <c r="S151" s="2"/>
      <c r="T151" s="2"/>
      <c r="U151" s="2"/>
      <c r="V151" s="2"/>
      <c r="W151" s="2"/>
      <c r="X151" s="1"/>
      <c r="Y151" s="2"/>
      <c r="Z151" s="1" t="s">
        <v>9081</v>
      </c>
      <c r="AA151" s="104" t="s">
        <v>7241</v>
      </c>
      <c r="AB151" s="104" t="s">
        <v>13385</v>
      </c>
      <c r="AC151" s="104"/>
      <c r="AD151" s="2"/>
      <c r="AE151" s="1"/>
      <c r="AF151" s="1"/>
      <c r="AG151" s="1"/>
      <c r="AH151" s="1"/>
      <c r="AI151" s="1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1" t="s">
        <v>9083</v>
      </c>
      <c r="AY151" s="2"/>
      <c r="AZ151" s="2"/>
      <c r="BA151" s="1" t="s">
        <v>13409</v>
      </c>
      <c r="BB151" s="101"/>
      <c r="BC151" s="101"/>
      <c r="BD151" s="115"/>
    </row>
    <row r="152" spans="1:56" ht="45" customHeight="1" x14ac:dyDescent="0.25">
      <c r="A152" s="11">
        <v>849</v>
      </c>
      <c r="B152" s="80" t="s">
        <v>22299</v>
      </c>
      <c r="C152" s="80" t="s">
        <v>4789</v>
      </c>
      <c r="D152" s="80" t="s">
        <v>4838</v>
      </c>
      <c r="E152" s="80"/>
      <c r="F152" s="75" t="s">
        <v>14807</v>
      </c>
      <c r="G152" s="79" t="s">
        <v>3367</v>
      </c>
      <c r="H152" s="80"/>
      <c r="I152" s="80" t="s">
        <v>22300</v>
      </c>
      <c r="J152" s="82" t="s">
        <v>4839</v>
      </c>
      <c r="K152" s="74" t="s">
        <v>16110</v>
      </c>
      <c r="L152" s="74" t="str">
        <f>CONCATENATE(K152,J152)</f>
        <v>P-71914059-07611-10</v>
      </c>
      <c r="M152" s="72" t="s">
        <v>678</v>
      </c>
      <c r="N152" s="80"/>
      <c r="O152" s="80"/>
      <c r="P152" s="80"/>
      <c r="Q152" s="80"/>
      <c r="R152" s="80"/>
      <c r="S152" s="2"/>
      <c r="T152" s="2"/>
      <c r="U152" s="2"/>
      <c r="V152" s="2"/>
      <c r="W152" s="2"/>
      <c r="X152" s="1" t="s">
        <v>5541</v>
      </c>
      <c r="Y152" s="2"/>
      <c r="Z152" s="1"/>
      <c r="AA152" s="104"/>
      <c r="AB152" s="104"/>
      <c r="AC152" s="104"/>
      <c r="AD152" s="2"/>
      <c r="AE152" s="1"/>
      <c r="AF152" s="1"/>
      <c r="AG152" s="1"/>
      <c r="AH152" s="1"/>
      <c r="AI152" s="1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1"/>
      <c r="AY152" s="2"/>
      <c r="AZ152" s="2"/>
      <c r="BA152" s="1"/>
      <c r="BB152" s="101"/>
      <c r="BC152" s="101"/>
      <c r="BD152" s="115"/>
    </row>
    <row r="153" spans="1:56" ht="15" customHeight="1" x14ac:dyDescent="0.25">
      <c r="A153" s="11">
        <v>633</v>
      </c>
      <c r="B153" s="72" t="s">
        <v>4077</v>
      </c>
      <c r="C153" s="72" t="s">
        <v>4076</v>
      </c>
      <c r="D153" s="72" t="s">
        <v>4078</v>
      </c>
      <c r="E153" s="72" t="s">
        <v>7679</v>
      </c>
      <c r="F153" s="75" t="s">
        <v>14807</v>
      </c>
      <c r="G153" s="73" t="s">
        <v>7559</v>
      </c>
      <c r="H153" s="72"/>
      <c r="I153" s="72" t="s">
        <v>4159</v>
      </c>
      <c r="J153" s="74" t="s">
        <v>4079</v>
      </c>
      <c r="K153" s="82" t="s">
        <v>16171</v>
      </c>
      <c r="L153" s="82" t="str">
        <f>CONCATENATE(K153,0,0,J153)</f>
        <v>P-71914050-00349-2</v>
      </c>
      <c r="M153" s="72" t="s">
        <v>704</v>
      </c>
      <c r="N153" s="72"/>
      <c r="O153" s="72"/>
      <c r="P153" s="72"/>
      <c r="Q153" s="72"/>
      <c r="R153" s="72"/>
      <c r="S153" s="23"/>
      <c r="T153" s="23"/>
      <c r="U153" s="23"/>
      <c r="V153" s="23"/>
      <c r="W153" s="23"/>
      <c r="X153" s="11"/>
      <c r="Y153" s="23"/>
      <c r="Z153" s="11" t="s">
        <v>5027</v>
      </c>
      <c r="AA153" s="59"/>
      <c r="AB153" s="59" t="s">
        <v>5335</v>
      </c>
      <c r="AC153" s="59"/>
      <c r="AD153" s="23"/>
      <c r="AE153" s="11" t="s">
        <v>4250</v>
      </c>
      <c r="AF153" s="11">
        <v>390.7</v>
      </c>
      <c r="AG153" s="11"/>
      <c r="AH153" s="11"/>
      <c r="AI153" s="11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8" t="s">
        <v>4346</v>
      </c>
      <c r="AY153" s="23"/>
      <c r="AZ153" s="23"/>
      <c r="BA153" s="11" t="s">
        <v>5342</v>
      </c>
      <c r="BB153" s="42"/>
      <c r="BC153" s="42"/>
      <c r="BD153" s="114"/>
    </row>
    <row r="154" spans="1:56" ht="60" customHeight="1" x14ac:dyDescent="0.25">
      <c r="A154" s="11">
        <v>360</v>
      </c>
      <c r="B154" s="72" t="s">
        <v>3052</v>
      </c>
      <c r="C154" s="72" t="s">
        <v>3016</v>
      </c>
      <c r="D154" s="72" t="s">
        <v>3053</v>
      </c>
      <c r="E154" s="72" t="s">
        <v>3086</v>
      </c>
      <c r="F154" s="75" t="s">
        <v>14807</v>
      </c>
      <c r="G154" s="73" t="s">
        <v>647</v>
      </c>
      <c r="H154" s="72"/>
      <c r="I154" s="72" t="s">
        <v>3414</v>
      </c>
      <c r="J154" s="74" t="s">
        <v>3054</v>
      </c>
      <c r="K154" s="74"/>
      <c r="L154" s="74"/>
      <c r="M154" s="75" t="s">
        <v>3049</v>
      </c>
      <c r="N154" s="75"/>
      <c r="O154" s="75"/>
      <c r="P154" s="75"/>
      <c r="Q154" s="75"/>
      <c r="R154" s="75"/>
      <c r="S154" s="23"/>
      <c r="T154" s="23"/>
      <c r="U154" s="23"/>
      <c r="V154" s="23"/>
      <c r="W154" s="23"/>
      <c r="X154" s="11"/>
      <c r="Y154" s="23"/>
      <c r="Z154" s="11" t="s">
        <v>3988</v>
      </c>
      <c r="AA154" s="59"/>
      <c r="AB154" s="59" t="s">
        <v>4646</v>
      </c>
      <c r="AC154" s="59"/>
      <c r="AD154" s="23"/>
      <c r="AE154" s="11" t="s">
        <v>3419</v>
      </c>
      <c r="AF154" s="11">
        <v>356.9</v>
      </c>
      <c r="AG154" s="11"/>
      <c r="AH154" s="11"/>
      <c r="AI154" s="11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11" t="s">
        <v>3940</v>
      </c>
      <c r="AY154" s="23"/>
      <c r="AZ154" s="23"/>
      <c r="BA154" s="11" t="s">
        <v>4660</v>
      </c>
      <c r="BB154" s="42"/>
      <c r="BC154" s="42"/>
      <c r="BD154" s="23"/>
    </row>
    <row r="155" spans="1:56" ht="45" customHeight="1" x14ac:dyDescent="0.25">
      <c r="A155" s="11">
        <v>528</v>
      </c>
      <c r="B155" s="72" t="s">
        <v>3706</v>
      </c>
      <c r="C155" s="72" t="s">
        <v>3700</v>
      </c>
      <c r="D155" s="72" t="s">
        <v>3707</v>
      </c>
      <c r="E155" s="72" t="s">
        <v>3712</v>
      </c>
      <c r="F155" s="75" t="s">
        <v>14807</v>
      </c>
      <c r="G155" s="73" t="s">
        <v>684</v>
      </c>
      <c r="H155" s="72"/>
      <c r="I155" s="72"/>
      <c r="J155" s="74" t="s">
        <v>3708</v>
      </c>
      <c r="K155" s="74" t="s">
        <v>17044</v>
      </c>
      <c r="L155" s="74" t="str">
        <f>CONCATENATE(K155,0,0,J155)</f>
        <v>P-71914056-00176-3</v>
      </c>
      <c r="M155" s="72" t="s">
        <v>13843</v>
      </c>
      <c r="N155" s="72"/>
      <c r="O155" s="72"/>
      <c r="P155" s="72"/>
      <c r="Q155" s="72"/>
      <c r="R155" s="72"/>
      <c r="S155" s="23"/>
      <c r="T155" s="23"/>
      <c r="U155" s="23"/>
      <c r="V155" s="23"/>
      <c r="W155" s="23"/>
      <c r="X155" s="11"/>
      <c r="Y155" s="23"/>
      <c r="Z155" s="11" t="s">
        <v>3988</v>
      </c>
      <c r="AA155" s="59"/>
      <c r="AB155" s="59" t="s">
        <v>13329</v>
      </c>
      <c r="AC155" s="59"/>
      <c r="AD155" s="23"/>
      <c r="AE155" s="11"/>
      <c r="AF155" s="11"/>
      <c r="AG155" s="11"/>
      <c r="AH155" s="11"/>
      <c r="AI155" s="11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11" t="s">
        <v>3921</v>
      </c>
      <c r="AY155" s="23"/>
      <c r="AZ155" s="23"/>
      <c r="BA155" s="11" t="s">
        <v>13339</v>
      </c>
      <c r="BB155" s="42"/>
      <c r="BC155" s="42"/>
      <c r="BD155" s="114"/>
    </row>
    <row r="156" spans="1:56" ht="35.25" customHeight="1" x14ac:dyDescent="0.25">
      <c r="A156" s="11">
        <v>1003</v>
      </c>
      <c r="B156" s="80" t="s">
        <v>5402</v>
      </c>
      <c r="C156" s="80" t="s">
        <v>5379</v>
      </c>
      <c r="D156" s="80" t="s">
        <v>5403</v>
      </c>
      <c r="E156" s="80" t="s">
        <v>5668</v>
      </c>
      <c r="F156" s="75" t="s">
        <v>14807</v>
      </c>
      <c r="G156" s="79" t="s">
        <v>2243</v>
      </c>
      <c r="H156" s="80"/>
      <c r="I156" s="80"/>
      <c r="J156" s="82" t="s">
        <v>5404</v>
      </c>
      <c r="K156" s="74" t="s">
        <v>16110</v>
      </c>
      <c r="L156" s="74" t="str">
        <f>CONCATENATE(K156,J156)</f>
        <v>P-71914059-00255-12</v>
      </c>
      <c r="M156" s="72" t="s">
        <v>678</v>
      </c>
      <c r="N156" s="80"/>
      <c r="O156" s="80"/>
      <c r="P156" s="80"/>
      <c r="Q156" s="80"/>
      <c r="R156" s="80"/>
      <c r="S156" s="2"/>
      <c r="T156" s="2"/>
      <c r="U156" s="2"/>
      <c r="V156" s="2"/>
      <c r="W156" s="2"/>
      <c r="X156" s="1"/>
      <c r="Y156" s="2"/>
      <c r="Z156" s="1" t="s">
        <v>7174</v>
      </c>
      <c r="AA156" s="104"/>
      <c r="AB156" s="104" t="s">
        <v>8762</v>
      </c>
      <c r="AC156" s="104"/>
      <c r="AD156" s="2"/>
      <c r="AE156" s="1" t="s">
        <v>6153</v>
      </c>
      <c r="AF156" s="1">
        <v>251.26</v>
      </c>
      <c r="AG156" s="1"/>
      <c r="AH156" s="1"/>
      <c r="AI156" s="1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1" t="s">
        <v>6738</v>
      </c>
      <c r="AY156" s="2"/>
      <c r="AZ156" s="2"/>
      <c r="BA156" s="1" t="s">
        <v>8794</v>
      </c>
      <c r="BB156" s="101"/>
      <c r="BC156" s="101"/>
      <c r="BD156" s="115"/>
    </row>
    <row r="157" spans="1:56" ht="15" customHeight="1" x14ac:dyDescent="0.25">
      <c r="A157" s="11">
        <v>792</v>
      </c>
      <c r="B157" s="80" t="s">
        <v>4640</v>
      </c>
      <c r="C157" s="80" t="s">
        <v>4634</v>
      </c>
      <c r="D157" s="80" t="s">
        <v>5790</v>
      </c>
      <c r="E157" s="80"/>
      <c r="F157" s="81" t="s">
        <v>5348</v>
      </c>
      <c r="G157" s="79" t="s">
        <v>644</v>
      </c>
      <c r="H157" s="80"/>
      <c r="I157" s="80"/>
      <c r="J157" s="82" t="s">
        <v>4639</v>
      </c>
      <c r="K157" s="74" t="s">
        <v>16600</v>
      </c>
      <c r="L157" s="74" t="str">
        <f t="shared" ref="L157:L160" si="26">CONCATENATE(K157,0,0,J157)</f>
        <v>P-71914075-00253-0</v>
      </c>
      <c r="M157" s="72" t="s">
        <v>698</v>
      </c>
      <c r="N157" s="80"/>
      <c r="O157" s="80"/>
      <c r="P157" s="80"/>
      <c r="Q157" s="80"/>
      <c r="R157" s="80"/>
      <c r="S157" s="2"/>
      <c r="T157" s="2"/>
      <c r="U157" s="2"/>
      <c r="V157" s="2"/>
      <c r="W157" s="2"/>
      <c r="X157" s="1"/>
      <c r="Y157" s="2"/>
      <c r="Z157" s="1"/>
      <c r="AA157" s="104"/>
      <c r="AB157" s="104"/>
      <c r="AC157" s="104"/>
      <c r="AD157" s="2"/>
      <c r="AE157" s="1"/>
      <c r="AF157" s="1"/>
      <c r="AG157" s="1"/>
      <c r="AH157" s="1"/>
      <c r="AI157" s="1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1"/>
      <c r="AY157" s="2"/>
      <c r="AZ157" s="2"/>
      <c r="BA157" s="1"/>
      <c r="BB157" s="101"/>
      <c r="BC157" s="101"/>
      <c r="BD157" s="115"/>
    </row>
    <row r="158" spans="1:56" ht="15" customHeight="1" x14ac:dyDescent="0.25">
      <c r="A158" s="11">
        <v>791</v>
      </c>
      <c r="B158" s="80" t="s">
        <v>4637</v>
      </c>
      <c r="C158" s="80" t="s">
        <v>4634</v>
      </c>
      <c r="D158" s="80" t="s">
        <v>4638</v>
      </c>
      <c r="E158" s="80"/>
      <c r="F158" s="75" t="s">
        <v>6405</v>
      </c>
      <c r="G158" s="79" t="s">
        <v>625</v>
      </c>
      <c r="H158" s="80" t="s">
        <v>6153</v>
      </c>
      <c r="I158" s="80"/>
      <c r="J158" s="82" t="s">
        <v>4639</v>
      </c>
      <c r="K158" s="74" t="s">
        <v>16600</v>
      </c>
      <c r="L158" s="74" t="str">
        <f t="shared" si="26"/>
        <v>P-71914075-00253-0</v>
      </c>
      <c r="M158" s="72" t="s">
        <v>698</v>
      </c>
      <c r="N158" s="80"/>
      <c r="O158" s="80"/>
      <c r="P158" s="80"/>
      <c r="Q158" s="80"/>
      <c r="R158" s="80"/>
      <c r="S158" s="2"/>
      <c r="T158" s="2"/>
      <c r="U158" s="2"/>
      <c r="V158" s="2"/>
      <c r="W158" s="2"/>
      <c r="X158" s="1"/>
      <c r="Y158" s="2"/>
      <c r="Z158" s="1"/>
      <c r="AA158" s="104"/>
      <c r="AB158" s="104"/>
      <c r="AC158" s="104"/>
      <c r="AD158" s="2"/>
      <c r="AE158" s="1"/>
      <c r="AF158" s="1"/>
      <c r="AG158" s="1"/>
      <c r="AH158" s="1"/>
      <c r="AI158" s="1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1"/>
      <c r="AY158" s="2"/>
      <c r="AZ158" s="2"/>
      <c r="BA158" s="1"/>
      <c r="BB158" s="101"/>
      <c r="BC158" s="101"/>
      <c r="BD158" s="115"/>
    </row>
    <row r="159" spans="1:56" ht="30" customHeight="1" x14ac:dyDescent="0.25">
      <c r="A159" s="11">
        <v>1059</v>
      </c>
      <c r="B159" s="80" t="s">
        <v>5598</v>
      </c>
      <c r="C159" s="80" t="s">
        <v>5571</v>
      </c>
      <c r="D159" s="80" t="s">
        <v>5599</v>
      </c>
      <c r="E159" s="80" t="s">
        <v>5668</v>
      </c>
      <c r="F159" s="75" t="s">
        <v>14807</v>
      </c>
      <c r="G159" s="79" t="s">
        <v>641</v>
      </c>
      <c r="H159" s="80"/>
      <c r="I159" s="80" t="s">
        <v>6982</v>
      </c>
      <c r="J159" s="82" t="s">
        <v>5600</v>
      </c>
      <c r="K159" s="82" t="s">
        <v>16171</v>
      </c>
      <c r="L159" s="82" t="str">
        <f t="shared" si="26"/>
        <v>P-71914050-00762-9</v>
      </c>
      <c r="M159" s="72" t="s">
        <v>704</v>
      </c>
      <c r="N159" s="80"/>
      <c r="O159" s="80"/>
      <c r="P159" s="80"/>
      <c r="Q159" s="80"/>
      <c r="R159" s="80"/>
      <c r="S159" s="2"/>
      <c r="T159" s="2"/>
      <c r="U159" s="2"/>
      <c r="V159" s="2"/>
      <c r="W159" s="2"/>
      <c r="X159" s="1"/>
      <c r="Y159" s="2"/>
      <c r="Z159" s="1" t="s">
        <v>12755</v>
      </c>
      <c r="AA159" s="104"/>
      <c r="AB159" s="104" t="s">
        <v>13329</v>
      </c>
      <c r="AC159" s="104"/>
      <c r="AD159" s="2"/>
      <c r="AE159" s="1"/>
      <c r="AF159" s="1"/>
      <c r="AG159" s="1"/>
      <c r="AH159" s="1"/>
      <c r="AI159" s="1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1" t="s">
        <v>9036</v>
      </c>
      <c r="AY159" s="2"/>
      <c r="AZ159" s="2"/>
      <c r="BA159" s="1" t="s">
        <v>13339</v>
      </c>
      <c r="BB159" s="101"/>
      <c r="BC159" s="101"/>
      <c r="BD159" s="115"/>
    </row>
    <row r="160" spans="1:56" ht="15" customHeight="1" x14ac:dyDescent="0.25">
      <c r="A160" s="11">
        <v>197</v>
      </c>
      <c r="B160" s="72" t="s">
        <v>2496</v>
      </c>
      <c r="C160" s="72" t="s">
        <v>2459</v>
      </c>
      <c r="D160" s="72" t="s">
        <v>2497</v>
      </c>
      <c r="E160" s="72" t="s">
        <v>2726</v>
      </c>
      <c r="F160" s="75" t="s">
        <v>14807</v>
      </c>
      <c r="G160" s="73" t="s">
        <v>682</v>
      </c>
      <c r="H160" s="75" t="s">
        <v>5748</v>
      </c>
      <c r="I160" s="72"/>
      <c r="J160" s="74" t="s">
        <v>2498</v>
      </c>
      <c r="K160" s="82" t="s">
        <v>16171</v>
      </c>
      <c r="L160" s="82" t="str">
        <f t="shared" si="26"/>
        <v>P-71914050-00667-13</v>
      </c>
      <c r="M160" s="72" t="s">
        <v>704</v>
      </c>
      <c r="N160" s="72"/>
      <c r="O160" s="72"/>
      <c r="P160" s="72"/>
      <c r="Q160" s="72"/>
      <c r="R160" s="72"/>
      <c r="S160" s="23"/>
      <c r="T160" s="23"/>
      <c r="U160" s="23"/>
      <c r="V160" s="23"/>
      <c r="W160" s="23"/>
      <c r="X160" s="11"/>
      <c r="Y160" s="23"/>
      <c r="Z160" s="11" t="s">
        <v>5379</v>
      </c>
      <c r="AA160" s="59"/>
      <c r="AD160" s="23"/>
      <c r="AE160" s="11" t="s">
        <v>4901</v>
      </c>
      <c r="AF160" s="11">
        <v>551</v>
      </c>
      <c r="AG160" s="11"/>
      <c r="AH160" s="11"/>
      <c r="AI160" s="11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11" t="s">
        <v>5263</v>
      </c>
      <c r="AY160" s="23"/>
      <c r="AZ160" s="23"/>
      <c r="BA160" s="11" t="s">
        <v>6252</v>
      </c>
      <c r="BB160" s="41" t="s">
        <v>5809</v>
      </c>
      <c r="BC160" s="42"/>
      <c r="BD160" s="114"/>
    </row>
    <row r="161" spans="1:56" s="230" customFormat="1" ht="45" customHeight="1" x14ac:dyDescent="0.25">
      <c r="A161" s="61">
        <v>184</v>
      </c>
      <c r="B161" s="242" t="s">
        <v>2462</v>
      </c>
      <c r="C161" s="242" t="s">
        <v>2457</v>
      </c>
      <c r="D161" s="242" t="s">
        <v>2463</v>
      </c>
      <c r="E161" s="242" t="s">
        <v>2726</v>
      </c>
      <c r="F161" s="286" t="s">
        <v>14807</v>
      </c>
      <c r="G161" s="287" t="s">
        <v>641</v>
      </c>
      <c r="H161" s="242"/>
      <c r="I161" s="286" t="s">
        <v>3499</v>
      </c>
      <c r="J161" s="288" t="s">
        <v>2464</v>
      </c>
      <c r="K161" s="288" t="s">
        <v>16918</v>
      </c>
      <c r="L161" s="288" t="str">
        <f>CONCATENATE(K161,0,0,J161)</f>
        <v>P-71914002-00609-2,608-43</v>
      </c>
      <c r="M161" s="242" t="s">
        <v>823</v>
      </c>
      <c r="N161" s="242"/>
      <c r="O161" s="242"/>
      <c r="P161" s="242"/>
      <c r="Q161" s="242"/>
      <c r="R161" s="242"/>
      <c r="S161" s="226"/>
      <c r="T161" s="226"/>
      <c r="U161" s="226"/>
      <c r="V161" s="226"/>
      <c r="W161" s="226"/>
      <c r="X161" s="61"/>
      <c r="Y161" s="226"/>
      <c r="Z161" s="61" t="s">
        <v>4211</v>
      </c>
      <c r="AA161" s="243"/>
      <c r="AB161" s="244"/>
      <c r="AC161" s="244"/>
      <c r="AD161" s="226"/>
      <c r="AE161" s="61"/>
      <c r="AF161" s="61"/>
      <c r="AG161" s="61"/>
      <c r="AH161" s="61"/>
      <c r="AI161" s="61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61" t="s">
        <v>3500</v>
      </c>
      <c r="AY161" s="226"/>
      <c r="AZ161" s="226"/>
      <c r="BA161" s="61" t="s">
        <v>4293</v>
      </c>
      <c r="BB161" s="229"/>
      <c r="BC161" s="229"/>
      <c r="BD161" s="241"/>
    </row>
    <row r="162" spans="1:56" s="230" customFormat="1" ht="15" customHeight="1" x14ac:dyDescent="0.25">
      <c r="A162" s="61">
        <v>262</v>
      </c>
      <c r="B162" s="242" t="s">
        <v>2706</v>
      </c>
      <c r="C162" s="242" t="s">
        <v>712</v>
      </c>
      <c r="D162" s="242" t="s">
        <v>2707</v>
      </c>
      <c r="E162" s="242" t="s">
        <v>2726</v>
      </c>
      <c r="F162" s="286" t="s">
        <v>14807</v>
      </c>
      <c r="G162" s="287" t="s">
        <v>686</v>
      </c>
      <c r="H162" s="242" t="s">
        <v>2753</v>
      </c>
      <c r="I162" s="242" t="s">
        <v>3414</v>
      </c>
      <c r="J162" s="288"/>
      <c r="K162" s="288" t="s">
        <v>16110</v>
      </c>
      <c r="L162" s="288" t="str">
        <f t="shared" ref="L162:L163" si="27">CONCATENATE(K162,0,J162)</f>
        <v>P-71914059-0</v>
      </c>
      <c r="M162" s="242" t="s">
        <v>678</v>
      </c>
      <c r="N162" s="242"/>
      <c r="O162" s="242"/>
      <c r="P162" s="242"/>
      <c r="Q162" s="242"/>
      <c r="R162" s="242"/>
      <c r="S162" s="226"/>
      <c r="T162" s="226"/>
      <c r="U162" s="226"/>
      <c r="V162" s="226"/>
      <c r="W162" s="226"/>
      <c r="X162" s="61" t="s">
        <v>3669</v>
      </c>
      <c r="Y162" s="226"/>
      <c r="Z162" s="61"/>
      <c r="AA162" s="243"/>
      <c r="AB162" s="244"/>
      <c r="AC162" s="244"/>
      <c r="AD162" s="226"/>
      <c r="AE162" s="61"/>
      <c r="AF162" s="61"/>
      <c r="AG162" s="61"/>
      <c r="AH162" s="61"/>
      <c r="AI162" s="61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61"/>
      <c r="AY162" s="226"/>
      <c r="AZ162" s="226"/>
      <c r="BA162" s="61"/>
      <c r="BB162" s="229"/>
      <c r="BC162" s="229"/>
      <c r="BD162" s="241"/>
    </row>
    <row r="163" spans="1:56" ht="30" customHeight="1" x14ac:dyDescent="0.25">
      <c r="A163" s="11">
        <v>781</v>
      </c>
      <c r="B163" s="80" t="s">
        <v>4603</v>
      </c>
      <c r="C163" s="80" t="s">
        <v>4604</v>
      </c>
      <c r="D163" s="80" t="s">
        <v>4605</v>
      </c>
      <c r="E163" s="80"/>
      <c r="F163" s="75" t="s">
        <v>14807</v>
      </c>
      <c r="G163" s="79" t="s">
        <v>2243</v>
      </c>
      <c r="H163" s="80"/>
      <c r="I163" s="80"/>
      <c r="J163" s="82" t="s">
        <v>4606</v>
      </c>
      <c r="K163" s="74" t="s">
        <v>16110</v>
      </c>
      <c r="L163" s="74" t="str">
        <f t="shared" si="27"/>
        <v>P-71914059-01252-5</v>
      </c>
      <c r="M163" s="72" t="s">
        <v>678</v>
      </c>
      <c r="N163" s="80"/>
      <c r="O163" s="80"/>
      <c r="P163" s="80"/>
      <c r="Q163" s="80"/>
      <c r="R163" s="80"/>
      <c r="S163" s="2"/>
      <c r="T163" s="2"/>
      <c r="U163" s="2"/>
      <c r="V163" s="2"/>
      <c r="W163" s="2"/>
      <c r="X163" s="1"/>
      <c r="Y163" s="2"/>
      <c r="Z163" s="1" t="s">
        <v>14396</v>
      </c>
      <c r="AA163" s="104"/>
      <c r="AB163" s="104" t="s">
        <v>15544</v>
      </c>
      <c r="AC163" s="104"/>
      <c r="AD163" s="2"/>
      <c r="AE163" s="1" t="s">
        <v>14303</v>
      </c>
      <c r="AF163" s="1">
        <v>77.42</v>
      </c>
      <c r="AG163" s="1"/>
      <c r="AH163" s="1"/>
      <c r="AI163" s="1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1" t="s">
        <v>14538</v>
      </c>
      <c r="AY163" s="2"/>
      <c r="AZ163" s="2"/>
      <c r="BA163" s="1" t="s">
        <v>15586</v>
      </c>
      <c r="BB163" s="101"/>
      <c r="BC163" s="101" t="s">
        <v>14501</v>
      </c>
      <c r="BD163" s="115"/>
    </row>
    <row r="164" spans="1:56" ht="30" customHeight="1" x14ac:dyDescent="0.25">
      <c r="A164" s="11">
        <v>9</v>
      </c>
      <c r="B164" s="72" t="s">
        <v>1884</v>
      </c>
      <c r="C164" s="72" t="s">
        <v>5</v>
      </c>
      <c r="D164" s="72" t="s">
        <v>1885</v>
      </c>
      <c r="E164" s="72" t="s">
        <v>1873</v>
      </c>
      <c r="F164" s="75" t="s">
        <v>5348</v>
      </c>
      <c r="G164" s="73" t="s">
        <v>14816</v>
      </c>
      <c r="H164" s="72" t="s">
        <v>11850</v>
      </c>
      <c r="I164" s="72" t="s">
        <v>4889</v>
      </c>
      <c r="J164" s="74" t="s">
        <v>1886</v>
      </c>
      <c r="K164" s="82" t="s">
        <v>16171</v>
      </c>
      <c r="L164" s="82" t="str">
        <f>CONCATENATE(K164,0,0,J164)</f>
        <v>P-71914050-00701-29</v>
      </c>
      <c r="M164" s="72" t="s">
        <v>704</v>
      </c>
      <c r="N164" s="72"/>
      <c r="O164" s="72"/>
      <c r="P164" s="72"/>
      <c r="Q164" s="72"/>
      <c r="R164" s="72"/>
      <c r="S164" s="23"/>
      <c r="T164" s="23"/>
      <c r="U164" s="23"/>
      <c r="V164" s="23"/>
      <c r="W164" s="23"/>
      <c r="X164" s="11" t="s">
        <v>4928</v>
      </c>
      <c r="Y164" s="23"/>
      <c r="Z164" s="11"/>
      <c r="AA164" s="59"/>
      <c r="AB164" s="59"/>
      <c r="AC164" s="59"/>
      <c r="AD164" s="23"/>
      <c r="AE164" s="11"/>
      <c r="AF164" s="11"/>
      <c r="AG164" s="11"/>
      <c r="AH164" s="11"/>
      <c r="AI164" s="11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11"/>
      <c r="AY164" s="23"/>
      <c r="AZ164" s="23"/>
      <c r="BA164" s="11"/>
      <c r="BB164" s="42"/>
      <c r="BC164" s="42"/>
      <c r="BD164" s="114"/>
    </row>
    <row r="165" spans="1:56" ht="30" customHeight="1" x14ac:dyDescent="0.25">
      <c r="A165" s="11">
        <v>706</v>
      </c>
      <c r="B165" s="80" t="s">
        <v>4319</v>
      </c>
      <c r="C165" s="80" t="s">
        <v>4310</v>
      </c>
      <c r="D165" s="80" t="s">
        <v>4320</v>
      </c>
      <c r="E165" s="72" t="s">
        <v>4346</v>
      </c>
      <c r="F165" s="75" t="s">
        <v>14807</v>
      </c>
      <c r="G165" s="79" t="s">
        <v>2243</v>
      </c>
      <c r="H165" s="80" t="s">
        <v>4660</v>
      </c>
      <c r="I165" s="80"/>
      <c r="J165" s="82" t="s">
        <v>4321</v>
      </c>
      <c r="K165" s="74" t="s">
        <v>16110</v>
      </c>
      <c r="L165" s="74" t="str">
        <f>CONCATENATE(K165,0,J165)</f>
        <v>P-71914059-01467-7</v>
      </c>
      <c r="M165" s="72" t="s">
        <v>678</v>
      </c>
      <c r="N165" s="80"/>
      <c r="O165" s="80"/>
      <c r="P165" s="80"/>
      <c r="Q165" s="80"/>
      <c r="R165" s="80"/>
      <c r="S165" s="2"/>
      <c r="T165" s="2"/>
      <c r="U165" s="2"/>
      <c r="V165" s="2"/>
      <c r="W165" s="2"/>
      <c r="X165" s="1"/>
      <c r="Y165" s="2"/>
      <c r="Z165" s="1"/>
      <c r="AA165" s="104"/>
      <c r="AB165" s="104" t="s">
        <v>6600</v>
      </c>
      <c r="AC165" s="104"/>
      <c r="AD165" s="2"/>
      <c r="AE165" s="1" t="s">
        <v>5362</v>
      </c>
      <c r="AF165" s="1">
        <v>326.95999999999998</v>
      </c>
      <c r="AG165" s="1"/>
      <c r="AH165" s="1"/>
      <c r="AI165" s="1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1" t="s">
        <v>6153</v>
      </c>
      <c r="AY165" s="2"/>
      <c r="AZ165" s="2"/>
      <c r="BA165" s="1" t="s">
        <v>6654</v>
      </c>
      <c r="BB165" s="101"/>
      <c r="BC165" s="101"/>
      <c r="BD165" s="115"/>
    </row>
    <row r="166" spans="1:56" ht="30" customHeight="1" x14ac:dyDescent="0.25">
      <c r="A166" s="11">
        <v>27</v>
      </c>
      <c r="B166" s="72" t="s">
        <v>1937</v>
      </c>
      <c r="C166" s="72" t="s">
        <v>56</v>
      </c>
      <c r="D166" s="72" t="s">
        <v>1938</v>
      </c>
      <c r="E166" s="72" t="s">
        <v>2375</v>
      </c>
      <c r="F166" s="75" t="s">
        <v>14807</v>
      </c>
      <c r="G166" s="73" t="s">
        <v>2243</v>
      </c>
      <c r="H166" s="72" t="s">
        <v>1873</v>
      </c>
      <c r="I166" s="72" t="s">
        <v>2246</v>
      </c>
      <c r="J166" s="74" t="s">
        <v>1939</v>
      </c>
      <c r="K166" s="82" t="s">
        <v>16171</v>
      </c>
      <c r="L166" s="82" t="str">
        <f>CONCATENATE(K166,0,0,J166)</f>
        <v>P-71914050-0061-5</v>
      </c>
      <c r="M166" s="72" t="s">
        <v>704</v>
      </c>
      <c r="N166" s="72"/>
      <c r="O166" s="72"/>
      <c r="P166" s="72"/>
      <c r="Q166" s="72"/>
      <c r="R166" s="72"/>
      <c r="S166" s="23"/>
      <c r="T166" s="23"/>
      <c r="U166" s="23"/>
      <c r="V166" s="23"/>
      <c r="W166" s="23"/>
      <c r="X166" s="11"/>
      <c r="Y166" s="23"/>
      <c r="Z166" s="11"/>
      <c r="AA166" s="59"/>
      <c r="AB166" s="157" t="s">
        <v>4772</v>
      </c>
      <c r="AC166" s="157"/>
      <c r="AD166" s="23"/>
      <c r="AE166" s="11" t="s">
        <v>2416</v>
      </c>
      <c r="AF166" s="11">
        <v>172.17</v>
      </c>
      <c r="AG166" s="11"/>
      <c r="AH166" s="11"/>
      <c r="AI166" s="11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11" t="s">
        <v>2789</v>
      </c>
      <c r="AY166" s="23"/>
      <c r="AZ166" s="23"/>
      <c r="BA166" s="11" t="s">
        <v>4769</v>
      </c>
      <c r="BB166" s="41" t="s">
        <v>2501</v>
      </c>
      <c r="BC166" s="41"/>
      <c r="BD166" s="114"/>
    </row>
    <row r="167" spans="1:56" ht="60" customHeight="1" x14ac:dyDescent="0.25">
      <c r="A167" s="11">
        <v>639</v>
      </c>
      <c r="B167" s="72" t="s">
        <v>4099</v>
      </c>
      <c r="C167" s="72" t="s">
        <v>4100</v>
      </c>
      <c r="D167" s="72" t="s">
        <v>4101</v>
      </c>
      <c r="E167" s="72" t="s">
        <v>7680</v>
      </c>
      <c r="F167" s="75" t="s">
        <v>6405</v>
      </c>
      <c r="G167" s="73" t="s">
        <v>7569</v>
      </c>
      <c r="H167" s="72"/>
      <c r="I167" s="72" t="s">
        <v>4193</v>
      </c>
      <c r="J167" s="74" t="s">
        <v>4102</v>
      </c>
      <c r="K167" s="74" t="s">
        <v>16110</v>
      </c>
      <c r="L167" s="74" t="str">
        <f>CONCATENATE(K167,0,J167)</f>
        <v>P-71914059-01796-10</v>
      </c>
      <c r="M167" s="72" t="s">
        <v>678</v>
      </c>
      <c r="N167" s="72"/>
      <c r="O167" s="72"/>
      <c r="P167" s="72"/>
      <c r="Q167" s="72"/>
      <c r="R167" s="72"/>
      <c r="S167" s="23"/>
      <c r="T167" s="23"/>
      <c r="U167" s="23"/>
      <c r="V167" s="23"/>
      <c r="W167" s="23"/>
      <c r="X167" s="11"/>
      <c r="Y167" s="23"/>
      <c r="Z167" s="11" t="s">
        <v>5397</v>
      </c>
      <c r="AA167" s="59"/>
      <c r="AB167" s="59" t="s">
        <v>5810</v>
      </c>
      <c r="AC167" s="59"/>
      <c r="AD167" s="23"/>
      <c r="AE167" s="11" t="s">
        <v>4901</v>
      </c>
      <c r="AF167" s="11">
        <v>405.05</v>
      </c>
      <c r="AG167" s="11"/>
      <c r="AH167" s="11"/>
      <c r="AI167" s="11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11"/>
      <c r="AY167" s="23"/>
      <c r="AZ167" s="23"/>
      <c r="BA167" s="11" t="s">
        <v>5810</v>
      </c>
      <c r="BB167" s="42"/>
      <c r="BC167" s="42"/>
      <c r="BD167" s="114"/>
    </row>
    <row r="168" spans="1:56" ht="30" customHeight="1" x14ac:dyDescent="0.25">
      <c r="A168" s="11">
        <v>123</v>
      </c>
      <c r="B168" s="72" t="s">
        <v>2186</v>
      </c>
      <c r="C168" s="72" t="s">
        <v>2167</v>
      </c>
      <c r="D168" s="72" t="s">
        <v>2187</v>
      </c>
      <c r="E168" s="72" t="s">
        <v>2726</v>
      </c>
      <c r="F168" s="75" t="s">
        <v>14807</v>
      </c>
      <c r="G168" s="73" t="s">
        <v>682</v>
      </c>
      <c r="H168" s="72"/>
      <c r="I168" s="72"/>
      <c r="J168" s="74" t="s">
        <v>2188</v>
      </c>
      <c r="K168" s="82" t="s">
        <v>16171</v>
      </c>
      <c r="L168" s="82" t="str">
        <f>CONCATENATE(K168,0,J168)</f>
        <v>P-71914050-01113-2</v>
      </c>
      <c r="M168" s="72" t="s">
        <v>704</v>
      </c>
      <c r="N168" s="72"/>
      <c r="O168" s="72"/>
      <c r="P168" s="72"/>
      <c r="Q168" s="72"/>
      <c r="R168" s="72"/>
      <c r="S168" s="23"/>
      <c r="T168" s="23"/>
      <c r="U168" s="23"/>
      <c r="V168" s="23"/>
      <c r="W168" s="23"/>
      <c r="X168" s="11"/>
      <c r="Y168" s="23"/>
      <c r="Z168" s="11" t="s">
        <v>3989</v>
      </c>
      <c r="AA168" s="59"/>
      <c r="AB168" s="59" t="s">
        <v>4646</v>
      </c>
      <c r="AC168" s="59"/>
      <c r="AD168" s="23"/>
      <c r="AE168" s="11"/>
      <c r="AF168" s="11"/>
      <c r="AG168" s="11"/>
      <c r="AH168" s="11"/>
      <c r="AI168" s="11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11" t="s">
        <v>3921</v>
      </c>
      <c r="AY168" s="23"/>
      <c r="AZ168" s="23"/>
      <c r="BA168" s="11" t="s">
        <v>4660</v>
      </c>
      <c r="BB168" s="42"/>
      <c r="BC168" s="42"/>
      <c r="BD168" s="114"/>
    </row>
    <row r="169" spans="1:56" ht="30" customHeight="1" x14ac:dyDescent="0.25">
      <c r="A169" s="11">
        <v>1000</v>
      </c>
      <c r="B169" s="80" t="s">
        <v>5392</v>
      </c>
      <c r="C169" s="80" t="s">
        <v>5371</v>
      </c>
      <c r="D169" s="80" t="s">
        <v>2187</v>
      </c>
      <c r="E169" s="80" t="s">
        <v>5668</v>
      </c>
      <c r="F169" s="75" t="s">
        <v>14807</v>
      </c>
      <c r="G169" s="79" t="s">
        <v>3368</v>
      </c>
      <c r="H169" s="80"/>
      <c r="I169" s="80"/>
      <c r="J169" s="82" t="s">
        <v>2188</v>
      </c>
      <c r="K169" s="74" t="s">
        <v>16110</v>
      </c>
      <c r="L169" s="74" t="str">
        <f>CONCATENATE(K169,0,J169)</f>
        <v>P-71914059-01113-2</v>
      </c>
      <c r="M169" s="72" t="s">
        <v>678</v>
      </c>
      <c r="N169" s="80"/>
      <c r="O169" s="80"/>
      <c r="P169" s="80"/>
      <c r="Q169" s="80"/>
      <c r="R169" s="80"/>
      <c r="S169" s="2"/>
      <c r="T169" s="2"/>
      <c r="U169" s="2"/>
      <c r="V169" s="2"/>
      <c r="W169" s="2"/>
      <c r="X169" s="1"/>
      <c r="Y169" s="2"/>
      <c r="Z169" s="1"/>
      <c r="AA169" s="104"/>
      <c r="AB169" s="104" t="s">
        <v>6998</v>
      </c>
      <c r="AC169" s="104"/>
      <c r="AD169" s="2"/>
      <c r="AE169" s="1" t="s">
        <v>5950</v>
      </c>
      <c r="AF169" s="1">
        <v>49.81</v>
      </c>
      <c r="AG169" s="1"/>
      <c r="AH169" s="1"/>
      <c r="AI169" s="1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1" t="s">
        <v>6427</v>
      </c>
      <c r="AY169" s="2"/>
      <c r="AZ169" s="2"/>
      <c r="BA169" s="1" t="s">
        <v>7032</v>
      </c>
      <c r="BB169" s="101"/>
      <c r="BC169" s="101"/>
      <c r="BD169" s="115"/>
    </row>
    <row r="170" spans="1:56" ht="30" customHeight="1" x14ac:dyDescent="0.25">
      <c r="A170" s="11">
        <v>237</v>
      </c>
      <c r="B170" s="72" t="s">
        <v>2619</v>
      </c>
      <c r="C170" s="72" t="s">
        <v>2601</v>
      </c>
      <c r="D170" s="72" t="s">
        <v>2620</v>
      </c>
      <c r="E170" s="72" t="s">
        <v>2726</v>
      </c>
      <c r="F170" s="75" t="s">
        <v>14807</v>
      </c>
      <c r="G170" s="73" t="s">
        <v>640</v>
      </c>
      <c r="H170" s="72"/>
      <c r="I170" s="72" t="s">
        <v>3028</v>
      </c>
      <c r="J170" s="74" t="s">
        <v>2621</v>
      </c>
      <c r="K170" s="74" t="s">
        <v>16600</v>
      </c>
      <c r="L170" s="74" t="str">
        <f>CONCATENATE(K170,0,0,J170)</f>
        <v>P-71914075-00269-9</v>
      </c>
      <c r="M170" s="72" t="s">
        <v>698</v>
      </c>
      <c r="N170" s="72"/>
      <c r="O170" s="72"/>
      <c r="P170" s="72"/>
      <c r="Q170" s="72"/>
      <c r="R170" s="72"/>
      <c r="S170" s="23"/>
      <c r="T170" s="23"/>
      <c r="U170" s="23"/>
      <c r="V170" s="23"/>
      <c r="W170" s="23"/>
      <c r="X170" s="11"/>
      <c r="Y170" s="23"/>
      <c r="Z170" s="11"/>
      <c r="AA170" s="59"/>
      <c r="AD170" s="23"/>
      <c r="AE170" s="11" t="s">
        <v>3095</v>
      </c>
      <c r="AF170" s="11">
        <v>527.6</v>
      </c>
      <c r="AG170" s="11"/>
      <c r="AH170" s="11"/>
      <c r="AI170" s="11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11" t="s">
        <v>3175</v>
      </c>
      <c r="AY170" s="23"/>
      <c r="AZ170" s="23"/>
      <c r="BA170" s="11" t="s">
        <v>3531</v>
      </c>
      <c r="BB170" s="42"/>
      <c r="BC170" s="42"/>
      <c r="BD170" s="114"/>
    </row>
    <row r="171" spans="1:56" ht="30" customHeight="1" x14ac:dyDescent="0.25">
      <c r="A171" s="11">
        <v>162</v>
      </c>
      <c r="B171" s="72" t="s">
        <v>2381</v>
      </c>
      <c r="C171" s="72" t="s">
        <v>2352</v>
      </c>
      <c r="D171" s="72" t="s">
        <v>2382</v>
      </c>
      <c r="E171" s="72" t="s">
        <v>2726</v>
      </c>
      <c r="F171" s="75" t="s">
        <v>14807</v>
      </c>
      <c r="G171" s="77" t="s">
        <v>5962</v>
      </c>
      <c r="H171" s="72"/>
      <c r="I171" s="72"/>
      <c r="J171" s="74" t="s">
        <v>2383</v>
      </c>
      <c r="K171" s="74" t="s">
        <v>16460</v>
      </c>
      <c r="L171" s="74" t="str">
        <f>CONCATENATE(K171,J171)</f>
        <v>P-71914066-00028-0</v>
      </c>
      <c r="M171" s="72" t="s">
        <v>552</v>
      </c>
      <c r="N171" s="72"/>
      <c r="O171" s="72"/>
      <c r="P171" s="72"/>
      <c r="Q171" s="72"/>
      <c r="R171" s="72"/>
      <c r="S171" s="23"/>
      <c r="T171" s="23"/>
      <c r="U171" s="23"/>
      <c r="V171" s="23"/>
      <c r="W171" s="23"/>
      <c r="X171" s="11"/>
      <c r="Y171" s="23"/>
      <c r="Z171" s="11" t="s">
        <v>4701</v>
      </c>
      <c r="AA171" s="59"/>
      <c r="AD171" s="23"/>
      <c r="AE171" s="11" t="s">
        <v>3118</v>
      </c>
      <c r="AF171" s="11">
        <v>316.62</v>
      </c>
      <c r="AG171" s="11"/>
      <c r="AH171" s="11"/>
      <c r="AI171" s="11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11" t="s">
        <v>3252</v>
      </c>
      <c r="AY171" s="23"/>
      <c r="AZ171" s="23"/>
      <c r="BA171" s="11"/>
      <c r="BB171" s="41" t="s">
        <v>4567</v>
      </c>
      <c r="BC171" s="41" t="s">
        <v>4970</v>
      </c>
      <c r="BD171" s="114"/>
    </row>
    <row r="172" spans="1:56" ht="45" customHeight="1" x14ac:dyDescent="0.25">
      <c r="A172" s="11">
        <v>524</v>
      </c>
      <c r="B172" s="72" t="s">
        <v>3692</v>
      </c>
      <c r="C172" s="72" t="s">
        <v>3669</v>
      </c>
      <c r="D172" s="72" t="s">
        <v>3693</v>
      </c>
      <c r="E172" s="72" t="s">
        <v>7571</v>
      </c>
      <c r="F172" s="75" t="s">
        <v>14807</v>
      </c>
      <c r="G172" s="73" t="s">
        <v>7569</v>
      </c>
      <c r="H172" s="72"/>
      <c r="I172" s="75" t="s">
        <v>5567</v>
      </c>
      <c r="J172" s="74" t="s">
        <v>3694</v>
      </c>
      <c r="K172" s="74" t="s">
        <v>16999</v>
      </c>
      <c r="L172" s="74" t="str">
        <f>CONCATENATE(K172,0,0,J172)</f>
        <v>P-71914032-00638-0</v>
      </c>
      <c r="M172" s="72" t="s">
        <v>506</v>
      </c>
      <c r="N172" s="72"/>
      <c r="O172" s="72"/>
      <c r="P172" s="72"/>
      <c r="Q172" s="72"/>
      <c r="R172" s="72"/>
      <c r="S172" s="23"/>
      <c r="T172" s="23"/>
      <c r="U172" s="23"/>
      <c r="V172" s="23"/>
      <c r="W172" s="23"/>
      <c r="X172" s="11"/>
      <c r="Y172" s="23"/>
      <c r="Z172" s="11" t="s">
        <v>13452</v>
      </c>
      <c r="AA172" s="59"/>
      <c r="AB172" s="59" t="s">
        <v>14425</v>
      </c>
      <c r="AC172" s="59"/>
      <c r="AD172" s="23"/>
      <c r="AE172" s="11" t="s">
        <v>13077</v>
      </c>
      <c r="AF172" s="11">
        <v>108.96</v>
      </c>
      <c r="AG172" s="11"/>
      <c r="AH172" s="11"/>
      <c r="AI172" s="11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11" t="s">
        <v>13314</v>
      </c>
      <c r="AY172" s="23"/>
      <c r="AZ172" s="23"/>
      <c r="BA172" s="11" t="s">
        <v>14437</v>
      </c>
      <c r="BB172" s="42"/>
      <c r="BC172" s="42" t="s">
        <v>14606</v>
      </c>
      <c r="BD172" s="114"/>
    </row>
    <row r="173" spans="1:56" ht="45" customHeight="1" x14ac:dyDescent="0.25">
      <c r="A173" s="11">
        <v>491</v>
      </c>
      <c r="B173" s="72" t="s">
        <v>3555</v>
      </c>
      <c r="C173" s="72" t="s">
        <v>3531</v>
      </c>
      <c r="D173" s="72" t="s">
        <v>3556</v>
      </c>
      <c r="E173" s="72" t="s">
        <v>3669</v>
      </c>
      <c r="F173" s="75" t="s">
        <v>6405</v>
      </c>
      <c r="G173" s="73" t="s">
        <v>17425</v>
      </c>
      <c r="H173" s="72"/>
      <c r="I173" s="72"/>
      <c r="J173" s="74" t="s">
        <v>3557</v>
      </c>
      <c r="K173" s="74" t="s">
        <v>16110</v>
      </c>
      <c r="L173" s="74" t="str">
        <f>CONCATENATE(K173,0,J173)</f>
        <v>P-71914059-04413-1</v>
      </c>
      <c r="M173" s="72" t="s">
        <v>678</v>
      </c>
      <c r="N173" s="72"/>
      <c r="O173" s="72"/>
      <c r="P173" s="72"/>
      <c r="Q173" s="72"/>
      <c r="R173" s="72"/>
      <c r="S173" s="23"/>
      <c r="T173" s="23"/>
      <c r="U173" s="23"/>
      <c r="V173" s="23"/>
      <c r="W173" s="23"/>
      <c r="X173" s="11" t="s">
        <v>4209</v>
      </c>
      <c r="Y173" s="23"/>
      <c r="Z173" s="11"/>
      <c r="AA173" s="59"/>
      <c r="AB173" s="59"/>
      <c r="AC173" s="59"/>
      <c r="AD173" s="23"/>
      <c r="AE173" s="11"/>
      <c r="AF173" s="11"/>
      <c r="AG173" s="11"/>
      <c r="AH173" s="11"/>
      <c r="AI173" s="11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11"/>
      <c r="AY173" s="23"/>
      <c r="AZ173" s="23"/>
      <c r="BA173" s="11"/>
      <c r="BB173" s="42"/>
      <c r="BC173" s="42"/>
      <c r="BD173" s="114"/>
    </row>
    <row r="174" spans="1:56" ht="30" customHeight="1" x14ac:dyDescent="0.25">
      <c r="A174" s="11">
        <v>224</v>
      </c>
      <c r="B174" s="72" t="s">
        <v>2579</v>
      </c>
      <c r="C174" s="72" t="s">
        <v>2566</v>
      </c>
      <c r="D174" s="72" t="s">
        <v>2580</v>
      </c>
      <c r="E174" s="72" t="s">
        <v>3669</v>
      </c>
      <c r="F174" s="75" t="s">
        <v>14807</v>
      </c>
      <c r="G174" s="73" t="s">
        <v>17794</v>
      </c>
      <c r="H174" s="72"/>
      <c r="I174" s="72" t="s">
        <v>15811</v>
      </c>
      <c r="J174" s="74" t="s">
        <v>2581</v>
      </c>
      <c r="K174" s="74" t="s">
        <v>16600</v>
      </c>
      <c r="L174" s="74" t="str">
        <f>CONCATENATE(K174,0,J174)</f>
        <v>P-71914075-00022-2</v>
      </c>
      <c r="M174" s="72" t="s">
        <v>698</v>
      </c>
      <c r="N174" s="72"/>
      <c r="O174" s="72"/>
      <c r="P174" s="72"/>
      <c r="Q174" s="72"/>
      <c r="R174" s="72"/>
      <c r="S174" s="23"/>
      <c r="T174" s="23"/>
      <c r="U174" s="23"/>
      <c r="V174" s="23"/>
      <c r="W174" s="23"/>
      <c r="X174" s="11" t="s">
        <v>4970</v>
      </c>
      <c r="Y174" s="23"/>
      <c r="Z174" s="11" t="s">
        <v>22513</v>
      </c>
      <c r="AA174" s="59"/>
      <c r="AD174" s="23"/>
      <c r="AE174" s="11" t="s">
        <v>18985</v>
      </c>
      <c r="AF174" s="11">
        <v>156.84</v>
      </c>
      <c r="AG174" s="11"/>
      <c r="AH174" s="11"/>
      <c r="AI174" s="11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11" t="s">
        <v>21904</v>
      </c>
      <c r="AY174" s="23"/>
      <c r="AZ174" s="23"/>
      <c r="BA174" s="11"/>
      <c r="BB174" s="41" t="s">
        <v>3672</v>
      </c>
      <c r="BC174" s="41"/>
      <c r="BD174" s="114"/>
    </row>
    <row r="175" spans="1:56" s="230" customFormat="1" ht="30" customHeight="1" x14ac:dyDescent="0.25">
      <c r="A175" s="61">
        <v>604</v>
      </c>
      <c r="B175" s="242" t="s">
        <v>3978</v>
      </c>
      <c r="C175" s="242" t="s">
        <v>3969</v>
      </c>
      <c r="D175" s="242" t="s">
        <v>3979</v>
      </c>
      <c r="E175" s="242" t="s">
        <v>4159</v>
      </c>
      <c r="F175" s="286" t="s">
        <v>6405</v>
      </c>
      <c r="G175" s="287" t="s">
        <v>628</v>
      </c>
      <c r="H175" s="242" t="s">
        <v>7862</v>
      </c>
      <c r="I175" s="242"/>
      <c r="J175" s="288" t="s">
        <v>3980</v>
      </c>
      <c r="K175" s="288" t="s">
        <v>16110</v>
      </c>
      <c r="L175" s="288" t="str">
        <f t="shared" ref="L175:L176" si="28">CONCATENATE(K175,0,J175)</f>
        <v>P-71914059-0476-1-1-0</v>
      </c>
      <c r="M175" s="242" t="s">
        <v>678</v>
      </c>
      <c r="N175" s="242"/>
      <c r="O175" s="242"/>
      <c r="P175" s="242"/>
      <c r="Q175" s="242"/>
      <c r="R175" s="242"/>
      <c r="S175" s="226"/>
      <c r="T175" s="226"/>
      <c r="U175" s="226"/>
      <c r="V175" s="226"/>
      <c r="W175" s="226"/>
      <c r="X175" s="61"/>
      <c r="Y175" s="226"/>
      <c r="Z175" s="61"/>
      <c r="AA175" s="243"/>
      <c r="AB175" s="243"/>
      <c r="AC175" s="243"/>
      <c r="AD175" s="226"/>
      <c r="AE175" s="61"/>
      <c r="AF175" s="61"/>
      <c r="AG175" s="61"/>
      <c r="AH175" s="61"/>
      <c r="AI175" s="61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61"/>
      <c r="AY175" s="226"/>
      <c r="AZ175" s="226"/>
      <c r="BA175" s="61"/>
      <c r="BB175" s="229"/>
      <c r="BC175" s="229"/>
      <c r="BD175" s="241"/>
    </row>
    <row r="176" spans="1:56" ht="45" customHeight="1" x14ac:dyDescent="0.25">
      <c r="A176" s="11">
        <v>632</v>
      </c>
      <c r="B176" s="72" t="s">
        <v>4072</v>
      </c>
      <c r="C176" s="72" t="s">
        <v>4073</v>
      </c>
      <c r="D176" s="72" t="s">
        <v>4074</v>
      </c>
      <c r="E176" s="72" t="s">
        <v>3988</v>
      </c>
      <c r="F176" s="75" t="s">
        <v>6405</v>
      </c>
      <c r="G176" s="73" t="s">
        <v>640</v>
      </c>
      <c r="H176" s="72" t="s">
        <v>6330</v>
      </c>
      <c r="I176" s="72" t="s">
        <v>10233</v>
      </c>
      <c r="J176" s="74" t="s">
        <v>4075</v>
      </c>
      <c r="K176" s="74" t="s">
        <v>16110</v>
      </c>
      <c r="L176" s="74" t="str">
        <f t="shared" si="28"/>
        <v>P-71914059-07168-0</v>
      </c>
      <c r="M176" s="72" t="s">
        <v>678</v>
      </c>
      <c r="N176" s="72"/>
      <c r="O176" s="72"/>
      <c r="P176" s="72"/>
      <c r="Q176" s="72"/>
      <c r="R176" s="72"/>
      <c r="S176" s="23"/>
      <c r="T176" s="23"/>
      <c r="U176" s="23"/>
      <c r="V176" s="23"/>
      <c r="W176" s="23"/>
      <c r="X176" s="11"/>
      <c r="Y176" s="23"/>
      <c r="Z176" s="11"/>
      <c r="AA176" s="59"/>
      <c r="AB176" s="59"/>
      <c r="AC176" s="59"/>
      <c r="AD176" s="23"/>
      <c r="AE176" s="11"/>
      <c r="AF176" s="11"/>
      <c r="AG176" s="11"/>
      <c r="AH176" s="11"/>
      <c r="AI176" s="11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11"/>
      <c r="AY176" s="23"/>
      <c r="AZ176" s="23"/>
      <c r="BA176" s="11"/>
      <c r="BB176" s="42"/>
      <c r="BC176" s="42"/>
      <c r="BD176" s="114"/>
    </row>
    <row r="177" spans="1:56" ht="45" customHeight="1" x14ac:dyDescent="0.25">
      <c r="A177" s="11">
        <v>1034</v>
      </c>
      <c r="B177" s="80" t="s">
        <v>5509</v>
      </c>
      <c r="C177" s="80" t="s">
        <v>5477</v>
      </c>
      <c r="D177" s="80" t="s">
        <v>5510</v>
      </c>
      <c r="E177" s="80" t="s">
        <v>5668</v>
      </c>
      <c r="F177" s="75" t="s">
        <v>14807</v>
      </c>
      <c r="G177" s="79" t="s">
        <v>4161</v>
      </c>
      <c r="H177" s="80"/>
      <c r="I177" s="80"/>
      <c r="J177" s="82" t="s">
        <v>5511</v>
      </c>
      <c r="K177" s="82" t="s">
        <v>17044</v>
      </c>
      <c r="L177" s="82" t="str">
        <f>CONCATENATE(K177,0,0,J177)</f>
        <v>P-71914056-00192-3</v>
      </c>
      <c r="M177" s="80" t="s">
        <v>2646</v>
      </c>
      <c r="N177" s="80"/>
      <c r="O177" s="80"/>
      <c r="P177" s="80"/>
      <c r="Q177" s="80"/>
      <c r="R177" s="80"/>
      <c r="S177" s="2"/>
      <c r="T177" s="2"/>
      <c r="U177" s="2"/>
      <c r="V177" s="2"/>
      <c r="W177" s="2"/>
      <c r="X177" s="1"/>
      <c r="Y177" s="2"/>
      <c r="Z177" s="1"/>
      <c r="AA177" s="104"/>
      <c r="AB177" s="104" t="s">
        <v>6564</v>
      </c>
      <c r="AC177" s="104"/>
      <c r="AD177" s="2"/>
      <c r="AE177" s="1"/>
      <c r="AF177" s="1"/>
      <c r="AG177" s="1"/>
      <c r="AH177" s="1"/>
      <c r="AI177" s="1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1" t="s">
        <v>6153</v>
      </c>
      <c r="AY177" s="2"/>
      <c r="AZ177" s="2"/>
      <c r="BA177" s="1" t="s">
        <v>6576</v>
      </c>
      <c r="BB177" s="101"/>
      <c r="BC177" s="101"/>
      <c r="BD177" s="115"/>
    </row>
    <row r="178" spans="1:56" ht="45" customHeight="1" x14ac:dyDescent="0.25">
      <c r="A178" s="11">
        <v>490</v>
      </c>
      <c r="B178" s="72" t="s">
        <v>3552</v>
      </c>
      <c r="C178" s="72" t="s">
        <v>3531</v>
      </c>
      <c r="D178" s="72" t="s">
        <v>3553</v>
      </c>
      <c r="E178" s="72" t="s">
        <v>3669</v>
      </c>
      <c r="F178" s="75" t="s">
        <v>14807</v>
      </c>
      <c r="G178" s="73" t="s">
        <v>625</v>
      </c>
      <c r="H178" s="72"/>
      <c r="I178" s="72"/>
      <c r="J178" s="74" t="s">
        <v>3554</v>
      </c>
      <c r="K178" s="82" t="s">
        <v>16171</v>
      </c>
      <c r="L178" s="82" t="str">
        <f>CONCATENATE(K178,0,0,J178)</f>
        <v>P-71914050-00333-0</v>
      </c>
      <c r="M178" s="72" t="s">
        <v>704</v>
      </c>
      <c r="N178" s="72"/>
      <c r="O178" s="72"/>
      <c r="P178" s="72"/>
      <c r="Q178" s="72"/>
      <c r="R178" s="72"/>
      <c r="S178" s="23"/>
      <c r="T178" s="23"/>
      <c r="U178" s="23"/>
      <c r="V178" s="23"/>
      <c r="W178" s="23"/>
      <c r="X178" s="11"/>
      <c r="Y178" s="23"/>
      <c r="Z178" s="11" t="s">
        <v>4170</v>
      </c>
      <c r="AA178" s="59"/>
      <c r="AB178" s="59" t="s">
        <v>4701</v>
      </c>
      <c r="AC178" s="59"/>
      <c r="AD178" s="23"/>
      <c r="AE178" s="11"/>
      <c r="AF178" s="11"/>
      <c r="AG178" s="11"/>
      <c r="AH178" s="11"/>
      <c r="AI178" s="11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11" t="s">
        <v>4029</v>
      </c>
      <c r="AY178" s="23"/>
      <c r="AZ178" s="23"/>
      <c r="BA178" s="11" t="s">
        <v>4702</v>
      </c>
      <c r="BB178" s="42"/>
      <c r="BC178" s="42"/>
      <c r="BD178" s="114"/>
    </row>
    <row r="179" spans="1:56" ht="45" customHeight="1" x14ac:dyDescent="0.25">
      <c r="A179" s="11">
        <v>125</v>
      </c>
      <c r="B179" s="72" t="s">
        <v>2240</v>
      </c>
      <c r="C179" s="72" t="s">
        <v>2045</v>
      </c>
      <c r="D179" s="72" t="s">
        <v>2241</v>
      </c>
      <c r="E179" s="72" t="s">
        <v>2726</v>
      </c>
      <c r="F179" s="75" t="s">
        <v>14807</v>
      </c>
      <c r="G179" s="73" t="s">
        <v>682</v>
      </c>
      <c r="H179" s="72" t="s">
        <v>2789</v>
      </c>
      <c r="I179" s="72" t="s">
        <v>5810</v>
      </c>
      <c r="J179" s="74" t="s">
        <v>2242</v>
      </c>
      <c r="K179" s="74" t="s">
        <v>16110</v>
      </c>
      <c r="L179" s="74" t="str">
        <f>CONCATENATE(K179,0,0,J179)</f>
        <v>P-71914059-00803-17</v>
      </c>
      <c r="M179" s="72" t="s">
        <v>678</v>
      </c>
      <c r="N179" s="72"/>
      <c r="O179" s="72"/>
      <c r="P179" s="72"/>
      <c r="Q179" s="72"/>
      <c r="R179" s="72"/>
      <c r="S179" s="23"/>
      <c r="T179" s="23"/>
      <c r="U179" s="23"/>
      <c r="V179" s="23"/>
      <c r="W179" s="23"/>
      <c r="X179" s="11" t="s">
        <v>6703</v>
      </c>
      <c r="Y179" s="23"/>
      <c r="Z179" s="11"/>
      <c r="AA179" s="11"/>
      <c r="AB179" s="11"/>
      <c r="AC179" s="11"/>
      <c r="AD179" s="23"/>
      <c r="AE179" s="11"/>
      <c r="AF179" s="11"/>
      <c r="AG179" s="11"/>
      <c r="AH179" s="11"/>
      <c r="AI179" s="11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11"/>
      <c r="AY179" s="23"/>
      <c r="AZ179" s="23"/>
      <c r="BA179" s="11"/>
      <c r="BB179" s="42"/>
      <c r="BC179" s="42"/>
      <c r="BD179" s="114"/>
    </row>
    <row r="180" spans="1:56" ht="15" customHeight="1" x14ac:dyDescent="0.25">
      <c r="A180" s="11">
        <v>405</v>
      </c>
      <c r="B180" s="72" t="s">
        <v>3218</v>
      </c>
      <c r="C180" s="72" t="s">
        <v>1718</v>
      </c>
      <c r="D180" s="72" t="s">
        <v>3219</v>
      </c>
      <c r="E180" s="72" t="s">
        <v>3252</v>
      </c>
      <c r="F180" s="75" t="s">
        <v>14807</v>
      </c>
      <c r="G180" s="73" t="s">
        <v>684</v>
      </c>
      <c r="H180" s="72" t="s">
        <v>3254</v>
      </c>
      <c r="I180" s="72" t="s">
        <v>3924</v>
      </c>
      <c r="J180" s="74" t="s">
        <v>3220</v>
      </c>
      <c r="K180" s="74" t="s">
        <v>16600</v>
      </c>
      <c r="L180" s="74" t="str">
        <f>CONCATENATE(K180,0,0,J180)</f>
        <v>P-71914075-00333-7</v>
      </c>
      <c r="M180" s="72" t="s">
        <v>698</v>
      </c>
      <c r="N180" s="72"/>
      <c r="O180" s="72"/>
      <c r="P180" s="72"/>
      <c r="Q180" s="72"/>
      <c r="R180" s="72"/>
      <c r="S180" s="23"/>
      <c r="T180" s="23"/>
      <c r="U180" s="23"/>
      <c r="V180" s="23"/>
      <c r="W180" s="23"/>
      <c r="X180" s="11"/>
      <c r="Y180" s="23"/>
      <c r="Z180" s="11"/>
      <c r="AA180" s="59"/>
      <c r="AB180" s="59" t="s">
        <v>13329</v>
      </c>
      <c r="AC180" s="59"/>
      <c r="AD180" s="23"/>
      <c r="AE180" s="11" t="s">
        <v>4258</v>
      </c>
      <c r="AF180" s="11">
        <v>535.44000000000005</v>
      </c>
      <c r="AG180" s="11"/>
      <c r="AH180" s="11"/>
      <c r="AI180" s="11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11" t="s">
        <v>4508</v>
      </c>
      <c r="AY180" s="23"/>
      <c r="AZ180" s="23"/>
      <c r="BA180" s="11" t="s">
        <v>13339</v>
      </c>
      <c r="BB180" s="42"/>
      <c r="BC180" s="42"/>
      <c r="BD180" s="114"/>
    </row>
    <row r="181" spans="1:56" ht="15" customHeight="1" x14ac:dyDescent="0.25">
      <c r="A181" s="11">
        <v>621</v>
      </c>
      <c r="B181" s="72" t="s">
        <v>4034</v>
      </c>
      <c r="C181" s="72" t="s">
        <v>4029</v>
      </c>
      <c r="D181" s="72" t="s">
        <v>4035</v>
      </c>
      <c r="E181" s="72" t="s">
        <v>4159</v>
      </c>
      <c r="F181" s="75" t="s">
        <v>14807</v>
      </c>
      <c r="G181" s="73" t="s">
        <v>4160</v>
      </c>
      <c r="H181" s="72"/>
      <c r="I181" s="72"/>
      <c r="J181" s="74" t="s">
        <v>4036</v>
      </c>
      <c r="K181" s="74" t="s">
        <v>16110</v>
      </c>
      <c r="L181" s="74" t="str">
        <f>CONCATENATE(K181,0,J181)</f>
        <v>P-71914059-02673-16</v>
      </c>
      <c r="M181" s="72" t="s">
        <v>678</v>
      </c>
      <c r="N181" s="72"/>
      <c r="O181" s="72"/>
      <c r="P181" s="72"/>
      <c r="Q181" s="72"/>
      <c r="R181" s="72"/>
      <c r="S181" s="23"/>
      <c r="T181" s="23"/>
      <c r="U181" s="23"/>
      <c r="V181" s="23"/>
      <c r="W181" s="23"/>
      <c r="X181" s="11"/>
      <c r="Y181" s="23"/>
      <c r="Z181" s="11" t="s">
        <v>12979</v>
      </c>
      <c r="AA181" s="59"/>
      <c r="AB181" s="59" t="s">
        <v>14255</v>
      </c>
      <c r="AC181" s="59"/>
      <c r="AD181" s="23"/>
      <c r="AE181" s="11"/>
      <c r="AF181" s="11"/>
      <c r="AG181" s="11"/>
      <c r="AH181" s="11"/>
      <c r="AI181" s="11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11" t="s">
        <v>13148</v>
      </c>
      <c r="AY181" s="23"/>
      <c r="AZ181" s="23"/>
      <c r="BA181" s="11" t="s">
        <v>14300</v>
      </c>
      <c r="BB181" s="42"/>
      <c r="BC181" s="42" t="s">
        <v>14425</v>
      </c>
      <c r="BD181" s="114"/>
    </row>
    <row r="182" spans="1:56" ht="30" customHeight="1" x14ac:dyDescent="0.25">
      <c r="A182" s="11">
        <v>697</v>
      </c>
      <c r="B182" s="80" t="s">
        <v>4290</v>
      </c>
      <c r="C182" s="80" t="s">
        <v>4258</v>
      </c>
      <c r="D182" s="80" t="s">
        <v>4291</v>
      </c>
      <c r="E182" s="72" t="s">
        <v>4346</v>
      </c>
      <c r="F182" s="75" t="s">
        <v>14807</v>
      </c>
      <c r="G182" s="79" t="s">
        <v>2243</v>
      </c>
      <c r="H182" s="80" t="s">
        <v>4750</v>
      </c>
      <c r="I182" s="80"/>
      <c r="J182" s="82" t="s">
        <v>4292</v>
      </c>
      <c r="K182" s="74" t="s">
        <v>16600</v>
      </c>
      <c r="L182" s="74" t="str">
        <f>CONCATENATE(K182,0,0,J182)</f>
        <v>P-71914075-00227-17</v>
      </c>
      <c r="M182" s="72" t="s">
        <v>698</v>
      </c>
      <c r="N182" s="80"/>
      <c r="O182" s="80"/>
      <c r="P182" s="80"/>
      <c r="Q182" s="80"/>
      <c r="R182" s="80"/>
      <c r="S182" s="2"/>
      <c r="T182" s="2"/>
      <c r="U182" s="2"/>
      <c r="V182" s="2"/>
      <c r="W182" s="2"/>
      <c r="X182" s="1"/>
      <c r="Y182" s="2"/>
      <c r="Z182" s="1"/>
      <c r="AA182" s="104"/>
      <c r="AB182" s="104"/>
      <c r="AC182" s="104"/>
      <c r="AD182" s="2"/>
      <c r="AE182" s="1"/>
      <c r="AF182" s="1"/>
      <c r="AG182" s="1"/>
      <c r="AH182" s="1"/>
      <c r="AI182" s="1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1"/>
      <c r="AY182" s="2"/>
      <c r="AZ182" s="2"/>
      <c r="BA182" s="1"/>
      <c r="BB182" s="101"/>
      <c r="BC182" s="101"/>
      <c r="BD182" s="115"/>
    </row>
    <row r="183" spans="1:56" ht="30" customHeight="1" x14ac:dyDescent="0.25">
      <c r="A183" s="11">
        <v>230</v>
      </c>
      <c r="B183" s="72" t="s">
        <v>2598</v>
      </c>
      <c r="C183" s="72" t="s">
        <v>2568</v>
      </c>
      <c r="D183" s="72" t="s">
        <v>2599</v>
      </c>
      <c r="E183" s="72" t="s">
        <v>2726</v>
      </c>
      <c r="F183" s="75" t="s">
        <v>14807</v>
      </c>
      <c r="G183" s="73" t="s">
        <v>644</v>
      </c>
      <c r="H183" s="72" t="s">
        <v>5294</v>
      </c>
      <c r="I183" s="75" t="s">
        <v>4971</v>
      </c>
      <c r="J183" s="74" t="s">
        <v>2600</v>
      </c>
      <c r="K183" s="82" t="s">
        <v>16171</v>
      </c>
      <c r="L183" s="82" t="str">
        <f>CONCATENATE(K183,0,0,J183)</f>
        <v>P-71914050-00581-5</v>
      </c>
      <c r="M183" s="72" t="s">
        <v>704</v>
      </c>
      <c r="N183" s="72"/>
      <c r="O183" s="72"/>
      <c r="P183" s="72"/>
      <c r="Q183" s="72"/>
      <c r="R183" s="72"/>
      <c r="S183" s="23"/>
      <c r="T183" s="23"/>
      <c r="U183" s="23"/>
      <c r="V183" s="23"/>
      <c r="W183" s="23"/>
      <c r="X183" s="11"/>
      <c r="Y183" s="23"/>
      <c r="Z183" s="11"/>
      <c r="AA183" s="59"/>
      <c r="AB183" s="4" t="s">
        <v>7150</v>
      </c>
      <c r="AD183" s="23"/>
      <c r="AE183" s="11" t="s">
        <v>5379</v>
      </c>
      <c r="AF183" s="11">
        <v>226.44</v>
      </c>
      <c r="AG183" s="11"/>
      <c r="AH183" s="11"/>
      <c r="AI183" s="11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11" t="s">
        <v>6159</v>
      </c>
      <c r="AY183" s="23"/>
      <c r="AZ183" s="23"/>
      <c r="BA183" s="11" t="s">
        <v>7150</v>
      </c>
      <c r="BB183" s="42"/>
      <c r="BC183" s="42"/>
      <c r="BD183" s="114"/>
    </row>
    <row r="184" spans="1:56" ht="30" customHeight="1" x14ac:dyDescent="0.25">
      <c r="A184" s="11">
        <v>95</v>
      </c>
      <c r="B184" s="72" t="s">
        <v>2121</v>
      </c>
      <c r="C184" s="72" t="s">
        <v>16</v>
      </c>
      <c r="D184" s="72" t="s">
        <v>2122</v>
      </c>
      <c r="E184" s="72" t="s">
        <v>2726</v>
      </c>
      <c r="F184" s="75" t="s">
        <v>14807</v>
      </c>
      <c r="G184" s="73" t="s">
        <v>652</v>
      </c>
      <c r="H184" s="72"/>
      <c r="I184" s="72"/>
      <c r="J184" s="74" t="s">
        <v>2211</v>
      </c>
      <c r="K184" s="74" t="s">
        <v>16110</v>
      </c>
      <c r="L184" s="74" t="str">
        <f t="shared" ref="L184:L188" si="29">CONCATENATE(K184,0,J184)</f>
        <v>P-71914059-01460-2</v>
      </c>
      <c r="M184" s="72" t="s">
        <v>678</v>
      </c>
      <c r="N184" s="72"/>
      <c r="O184" s="72"/>
      <c r="P184" s="72"/>
      <c r="Q184" s="72"/>
      <c r="R184" s="72"/>
      <c r="S184" s="23"/>
      <c r="T184" s="23"/>
      <c r="U184" s="23"/>
      <c r="V184" s="23"/>
      <c r="W184" s="23"/>
      <c r="X184" s="11"/>
      <c r="Y184" s="23"/>
      <c r="Z184" s="11"/>
      <c r="AA184" s="59"/>
      <c r="AB184" s="59"/>
      <c r="AC184" s="59"/>
      <c r="AD184" s="23"/>
      <c r="AE184" s="11"/>
      <c r="AF184" s="11"/>
      <c r="AG184" s="11"/>
      <c r="AH184" s="11"/>
      <c r="AI184" s="11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11"/>
      <c r="AY184" s="23"/>
      <c r="AZ184" s="23"/>
      <c r="BA184" s="11"/>
      <c r="BB184" s="42"/>
      <c r="BC184" s="42"/>
      <c r="BD184" s="114"/>
    </row>
    <row r="185" spans="1:56" ht="30" customHeight="1" x14ac:dyDescent="0.25">
      <c r="A185" s="11">
        <v>65</v>
      </c>
      <c r="B185" s="72" t="s">
        <v>2756</v>
      </c>
      <c r="C185" s="72" t="s">
        <v>712</v>
      </c>
      <c r="D185" s="72" t="s">
        <v>2059</v>
      </c>
      <c r="E185" s="72" t="s">
        <v>2726</v>
      </c>
      <c r="F185" s="75" t="s">
        <v>14807</v>
      </c>
      <c r="G185" s="73" t="s">
        <v>683</v>
      </c>
      <c r="H185" s="72" t="s">
        <v>2753</v>
      </c>
      <c r="I185" s="72"/>
      <c r="J185" s="74" t="s">
        <v>2221</v>
      </c>
      <c r="K185" s="74" t="s">
        <v>16110</v>
      </c>
      <c r="L185" s="74" t="str">
        <f t="shared" si="29"/>
        <v>P-71914059-02756-27</v>
      </c>
      <c r="M185" s="72" t="s">
        <v>678</v>
      </c>
      <c r="N185" s="72"/>
      <c r="O185" s="72"/>
      <c r="P185" s="72"/>
      <c r="Q185" s="72"/>
      <c r="R185" s="72"/>
      <c r="S185" s="23"/>
      <c r="T185" s="23"/>
      <c r="U185" s="23"/>
      <c r="V185" s="23"/>
      <c r="W185" s="23"/>
      <c r="X185" s="11"/>
      <c r="Y185" s="23"/>
      <c r="Z185" s="11"/>
      <c r="AA185" s="59"/>
      <c r="AB185" s="59"/>
      <c r="AC185" s="59"/>
      <c r="AD185" s="23"/>
      <c r="AE185" s="11"/>
      <c r="AF185" s="11"/>
      <c r="AG185" s="11"/>
      <c r="AH185" s="11"/>
      <c r="AI185" s="11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11"/>
      <c r="AY185" s="23"/>
      <c r="AZ185" s="23"/>
      <c r="BA185" s="11"/>
      <c r="BB185" s="42"/>
      <c r="BC185" s="42"/>
      <c r="BD185" s="114"/>
    </row>
    <row r="186" spans="1:56" ht="15" customHeight="1" x14ac:dyDescent="0.25">
      <c r="A186" s="11">
        <v>919</v>
      </c>
      <c r="B186" s="80" t="s">
        <v>5139</v>
      </c>
      <c r="C186" s="80" t="s">
        <v>5133</v>
      </c>
      <c r="D186" s="80" t="s">
        <v>5140</v>
      </c>
      <c r="E186" s="80"/>
      <c r="F186" s="75" t="s">
        <v>14807</v>
      </c>
      <c r="G186" s="79" t="s">
        <v>628</v>
      </c>
      <c r="H186" s="80" t="s">
        <v>6164</v>
      </c>
      <c r="I186" s="80" t="s">
        <v>6695</v>
      </c>
      <c r="J186" s="82" t="s">
        <v>5141</v>
      </c>
      <c r="K186" s="74" t="s">
        <v>16110</v>
      </c>
      <c r="L186" s="74" t="str">
        <f t="shared" si="29"/>
        <v>P-71914059-01915-4</v>
      </c>
      <c r="M186" s="72" t="s">
        <v>678</v>
      </c>
      <c r="N186" s="80"/>
      <c r="O186" s="80"/>
      <c r="P186" s="80"/>
      <c r="Q186" s="80"/>
      <c r="R186" s="80"/>
      <c r="S186" s="2"/>
      <c r="T186" s="2"/>
      <c r="U186" s="2"/>
      <c r="V186" s="2"/>
      <c r="W186" s="2"/>
      <c r="X186" s="1"/>
      <c r="Y186" s="2"/>
      <c r="Z186" s="1" t="s">
        <v>7174</v>
      </c>
      <c r="AA186" s="104"/>
      <c r="AB186" s="104" t="s">
        <v>8518</v>
      </c>
      <c r="AC186" s="104"/>
      <c r="AD186" s="2"/>
      <c r="AE186" s="1" t="s">
        <v>6801</v>
      </c>
      <c r="AF186" s="1">
        <v>274.32</v>
      </c>
      <c r="AG186" s="1"/>
      <c r="AH186" s="1"/>
      <c r="AI186" s="1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1" t="s">
        <v>6939</v>
      </c>
      <c r="AY186" s="2"/>
      <c r="AZ186" s="2"/>
      <c r="BA186" s="1" t="s">
        <v>8642</v>
      </c>
      <c r="BB186" s="101"/>
      <c r="BC186" s="101"/>
      <c r="BD186" s="115"/>
    </row>
    <row r="187" spans="1:56" ht="15" customHeight="1" x14ac:dyDescent="0.25">
      <c r="A187" s="11">
        <v>30</v>
      </c>
      <c r="B187" s="72" t="s">
        <v>1946</v>
      </c>
      <c r="C187" s="72" t="s">
        <v>1654</v>
      </c>
      <c r="D187" s="72" t="s">
        <v>1947</v>
      </c>
      <c r="E187" s="72" t="s">
        <v>1873</v>
      </c>
      <c r="F187" s="75" t="s">
        <v>14807</v>
      </c>
      <c r="G187" s="73" t="s">
        <v>9293</v>
      </c>
      <c r="H187" s="72" t="s">
        <v>1873</v>
      </c>
      <c r="I187" s="72"/>
      <c r="J187" s="74" t="s">
        <v>1948</v>
      </c>
      <c r="K187" s="74" t="s">
        <v>16110</v>
      </c>
      <c r="L187" s="74" t="str">
        <f t="shared" si="29"/>
        <v>P-71914059-01038-1</v>
      </c>
      <c r="M187" s="72" t="s">
        <v>678</v>
      </c>
      <c r="N187" s="72"/>
      <c r="O187" s="72"/>
      <c r="P187" s="72"/>
      <c r="Q187" s="72"/>
      <c r="R187" s="72"/>
      <c r="S187" s="23"/>
      <c r="T187" s="23"/>
      <c r="U187" s="23"/>
      <c r="V187" s="23"/>
      <c r="W187" s="23"/>
      <c r="X187" s="11"/>
      <c r="Y187" s="23"/>
      <c r="Z187" s="11"/>
      <c r="AA187" s="59"/>
      <c r="AB187" s="59"/>
      <c r="AC187" s="59"/>
      <c r="AD187" s="23"/>
      <c r="AE187" s="11"/>
      <c r="AF187" s="11"/>
      <c r="AG187" s="11"/>
      <c r="AH187" s="11"/>
      <c r="AI187" s="11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11"/>
      <c r="AY187" s="23"/>
      <c r="AZ187" s="23"/>
      <c r="BA187" s="11"/>
      <c r="BB187" s="42"/>
      <c r="BC187" s="42"/>
      <c r="BD187" s="114"/>
    </row>
    <row r="188" spans="1:56" ht="15" customHeight="1" x14ac:dyDescent="0.25">
      <c r="A188" s="11">
        <v>905</v>
      </c>
      <c r="B188" s="80" t="s">
        <v>5094</v>
      </c>
      <c r="C188" s="80" t="s">
        <v>5055</v>
      </c>
      <c r="D188" s="80" t="s">
        <v>6870</v>
      </c>
      <c r="E188" s="80"/>
      <c r="F188" s="75" t="s">
        <v>14807</v>
      </c>
      <c r="G188" s="79" t="s">
        <v>4161</v>
      </c>
      <c r="H188" s="80"/>
      <c r="I188" s="80"/>
      <c r="J188" s="82" t="s">
        <v>5095</v>
      </c>
      <c r="K188" s="74" t="s">
        <v>16110</v>
      </c>
      <c r="L188" s="74" t="str">
        <f t="shared" si="29"/>
        <v>P-71914059-03831-6</v>
      </c>
      <c r="M188" s="72" t="s">
        <v>678</v>
      </c>
      <c r="N188" s="80"/>
      <c r="O188" s="80"/>
      <c r="P188" s="80"/>
      <c r="Q188" s="80"/>
      <c r="R188" s="80"/>
      <c r="S188" s="2"/>
      <c r="T188" s="2"/>
      <c r="U188" s="2"/>
      <c r="V188" s="2"/>
      <c r="W188" s="2"/>
      <c r="X188" s="1"/>
      <c r="Y188" s="2"/>
      <c r="Z188" s="1"/>
      <c r="AA188" s="104"/>
      <c r="AB188" s="104" t="s">
        <v>6854</v>
      </c>
      <c r="AC188" s="104"/>
      <c r="AD188" s="2"/>
      <c r="AE188" s="1" t="s">
        <v>5362</v>
      </c>
      <c r="AF188" s="1">
        <v>144.13999999999999</v>
      </c>
      <c r="AG188" s="1"/>
      <c r="AH188" s="1"/>
      <c r="AI188" s="1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1" t="s">
        <v>6153</v>
      </c>
      <c r="AY188" s="2"/>
      <c r="AZ188" s="2"/>
      <c r="BA188" s="1"/>
      <c r="BB188" s="101"/>
      <c r="BC188" s="101"/>
      <c r="BD188" s="115"/>
    </row>
    <row r="189" spans="1:56" ht="72.75" customHeight="1" x14ac:dyDescent="0.25">
      <c r="A189" s="11">
        <v>972</v>
      </c>
      <c r="B189" s="80" t="s">
        <v>5295</v>
      </c>
      <c r="C189" s="80" t="s">
        <v>5294</v>
      </c>
      <c r="D189" s="80" t="s">
        <v>5296</v>
      </c>
      <c r="E189" s="80" t="s">
        <v>5668</v>
      </c>
      <c r="F189" s="75" t="s">
        <v>6405</v>
      </c>
      <c r="G189" s="79" t="s">
        <v>640</v>
      </c>
      <c r="H189" s="80" t="s">
        <v>18822</v>
      </c>
      <c r="I189" s="80" t="s">
        <v>22346</v>
      </c>
      <c r="J189" s="82" t="s">
        <v>5297</v>
      </c>
      <c r="K189" s="82" t="s">
        <v>17074</v>
      </c>
      <c r="L189" s="82" t="s">
        <v>17075</v>
      </c>
      <c r="M189" s="80" t="s">
        <v>5298</v>
      </c>
      <c r="N189" s="80"/>
      <c r="O189" s="80"/>
      <c r="P189" s="80"/>
      <c r="Q189" s="80"/>
      <c r="R189" s="80"/>
      <c r="S189" s="2"/>
      <c r="T189" s="2"/>
      <c r="U189" s="2"/>
      <c r="V189" s="2"/>
      <c r="W189" s="2"/>
      <c r="X189" s="1"/>
      <c r="Y189" s="2"/>
      <c r="Z189" s="1"/>
      <c r="AA189" s="104"/>
      <c r="AB189" s="104"/>
      <c r="AC189" s="104"/>
      <c r="AD189" s="2"/>
      <c r="AE189" s="1"/>
      <c r="AF189" s="1"/>
      <c r="AG189" s="1"/>
      <c r="AH189" s="1"/>
      <c r="AI189" s="1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1" t="s">
        <v>9431</v>
      </c>
      <c r="AW189" s="1" t="s">
        <v>640</v>
      </c>
      <c r="AX189" s="1"/>
      <c r="AY189" s="2"/>
      <c r="AZ189" s="2"/>
      <c r="BA189" s="1"/>
      <c r="BB189" s="101"/>
      <c r="BC189" s="101"/>
      <c r="BD189" s="115"/>
    </row>
    <row r="190" spans="1:56" ht="45" customHeight="1" x14ac:dyDescent="0.25">
      <c r="A190" s="11">
        <v>438</v>
      </c>
      <c r="B190" s="72" t="s">
        <v>3360</v>
      </c>
      <c r="C190" s="72" t="s">
        <v>3350</v>
      </c>
      <c r="D190" s="72" t="s">
        <v>3361</v>
      </c>
      <c r="E190" s="72" t="s">
        <v>3353</v>
      </c>
      <c r="F190" s="75" t="s">
        <v>5457</v>
      </c>
      <c r="G190" s="73" t="s">
        <v>652</v>
      </c>
      <c r="H190" s="72"/>
      <c r="I190" s="75" t="s">
        <v>15090</v>
      </c>
      <c r="J190" s="74"/>
      <c r="K190" s="74"/>
      <c r="L190" s="74"/>
      <c r="M190" s="72"/>
      <c r="N190" s="72"/>
      <c r="O190" s="72"/>
      <c r="P190" s="72"/>
      <c r="Q190" s="72"/>
      <c r="R190" s="72"/>
      <c r="S190" s="23" t="s">
        <v>15092</v>
      </c>
      <c r="T190" s="23"/>
      <c r="U190" s="23"/>
      <c r="V190" s="23"/>
      <c r="W190" s="23"/>
      <c r="X190" s="11" t="s">
        <v>4713</v>
      </c>
      <c r="Y190" s="23" t="s">
        <v>3353</v>
      </c>
      <c r="Z190" s="11"/>
      <c r="AA190" s="59"/>
      <c r="AB190" s="59"/>
      <c r="AC190" s="59"/>
      <c r="AD190" s="23"/>
      <c r="AE190" s="11"/>
      <c r="AF190" s="11"/>
      <c r="AG190" s="11"/>
      <c r="AH190" s="11"/>
      <c r="AI190" s="11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11"/>
      <c r="AY190" s="23"/>
      <c r="AZ190" s="23"/>
      <c r="BA190" s="11"/>
      <c r="BB190" s="41" t="s">
        <v>4635</v>
      </c>
      <c r="BC190" s="41"/>
      <c r="BD190" s="114"/>
    </row>
    <row r="191" spans="1:56" ht="45" customHeight="1" x14ac:dyDescent="0.25">
      <c r="A191" s="11">
        <v>446</v>
      </c>
      <c r="B191" s="72" t="s">
        <v>3396</v>
      </c>
      <c r="C191" s="72" t="s">
        <v>3375</v>
      </c>
      <c r="D191" s="72" t="s">
        <v>3397</v>
      </c>
      <c r="E191" s="72" t="s">
        <v>3669</v>
      </c>
      <c r="F191" s="75" t="s">
        <v>14807</v>
      </c>
      <c r="G191" s="73" t="s">
        <v>680</v>
      </c>
      <c r="H191" s="72" t="s">
        <v>4293</v>
      </c>
      <c r="I191" s="72" t="s">
        <v>4611</v>
      </c>
      <c r="J191" s="74" t="s">
        <v>3398</v>
      </c>
      <c r="K191" s="74" t="s">
        <v>16110</v>
      </c>
      <c r="L191" s="74" t="str">
        <f>CONCATENATE(K191,0,J191)</f>
        <v>P-71914059-06182-6</v>
      </c>
      <c r="M191" s="72" t="s">
        <v>678</v>
      </c>
      <c r="N191" s="72"/>
      <c r="O191" s="72"/>
      <c r="P191" s="72"/>
      <c r="Q191" s="72"/>
      <c r="R191" s="72"/>
      <c r="S191" s="23"/>
      <c r="T191" s="23"/>
      <c r="U191" s="23"/>
      <c r="V191" s="23"/>
      <c r="W191" s="23"/>
      <c r="X191" s="11"/>
      <c r="Y191" s="23"/>
      <c r="Z191" s="11" t="s">
        <v>5042</v>
      </c>
      <c r="AA191" s="59"/>
      <c r="AB191" s="59" t="s">
        <v>5737</v>
      </c>
      <c r="AC191" s="59"/>
      <c r="AD191" s="23"/>
      <c r="AE191" s="11"/>
      <c r="AF191" s="11"/>
      <c r="AG191" s="11"/>
      <c r="AH191" s="11"/>
      <c r="AI191" s="11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11" t="s">
        <v>4725</v>
      </c>
      <c r="AY191" s="23"/>
      <c r="AZ191" s="23"/>
      <c r="BA191" s="11" t="s">
        <v>5783</v>
      </c>
      <c r="BB191" s="41" t="s">
        <v>3678</v>
      </c>
      <c r="BC191" s="41"/>
      <c r="BD191" s="114"/>
    </row>
    <row r="192" spans="1:56" ht="15" customHeight="1" x14ac:dyDescent="0.25">
      <c r="A192" s="11">
        <v>60</v>
      </c>
      <c r="B192" s="72" t="s">
        <v>2047</v>
      </c>
      <c r="C192" s="72" t="s">
        <v>2048</v>
      </c>
      <c r="D192" s="72" t="s">
        <v>2049</v>
      </c>
      <c r="E192" s="72" t="s">
        <v>2726</v>
      </c>
      <c r="F192" s="75" t="s">
        <v>14807</v>
      </c>
      <c r="G192" s="73" t="s">
        <v>9300</v>
      </c>
      <c r="H192" s="72" t="s">
        <v>2789</v>
      </c>
      <c r="I192" s="72"/>
      <c r="J192" s="74" t="s">
        <v>2225</v>
      </c>
      <c r="K192" s="82" t="s">
        <v>16171</v>
      </c>
      <c r="L192" s="82" t="str">
        <f>CONCATENATE(K192,0,0,J192)</f>
        <v>P-71914050-00803-7</v>
      </c>
      <c r="M192" s="72" t="s">
        <v>704</v>
      </c>
      <c r="N192" s="72"/>
      <c r="O192" s="72"/>
      <c r="P192" s="72"/>
      <c r="Q192" s="72"/>
      <c r="R192" s="72"/>
      <c r="S192" s="23"/>
      <c r="T192" s="23"/>
      <c r="U192" s="23"/>
      <c r="V192" s="23"/>
      <c r="W192" s="23"/>
      <c r="X192" s="11"/>
      <c r="Y192" s="23"/>
      <c r="Z192" s="11"/>
      <c r="AA192" s="59"/>
      <c r="AB192" s="59"/>
      <c r="AC192" s="59"/>
      <c r="AD192" s="23"/>
      <c r="AE192" s="11"/>
      <c r="AF192" s="11"/>
      <c r="AG192" s="11"/>
      <c r="AH192" s="11"/>
      <c r="AI192" s="11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11"/>
      <c r="AY192" s="23"/>
      <c r="AZ192" s="23"/>
      <c r="BA192" s="11"/>
      <c r="BB192" s="42"/>
      <c r="BC192" s="42"/>
      <c r="BD192" s="114"/>
    </row>
    <row r="193" spans="1:56" ht="15" customHeight="1" x14ac:dyDescent="0.25">
      <c r="A193" s="11">
        <v>975</v>
      </c>
      <c r="B193" s="80" t="s">
        <v>5306</v>
      </c>
      <c r="C193" s="80" t="s">
        <v>5305</v>
      </c>
      <c r="D193" s="80" t="s">
        <v>5307</v>
      </c>
      <c r="E193" s="80" t="s">
        <v>5668</v>
      </c>
      <c r="F193" s="75" t="s">
        <v>14807</v>
      </c>
      <c r="G193" s="79" t="s">
        <v>682</v>
      </c>
      <c r="H193" s="80"/>
      <c r="I193" s="80" t="s">
        <v>6603</v>
      </c>
      <c r="J193" s="82" t="s">
        <v>472</v>
      </c>
      <c r="K193" s="82" t="s">
        <v>16171</v>
      </c>
      <c r="L193" s="82" t="str">
        <f t="shared" ref="L193" si="30">CONCATENATE(K193,0,J193)</f>
        <v>P-71914050-01022-4</v>
      </c>
      <c r="M193" s="72" t="s">
        <v>704</v>
      </c>
      <c r="N193" s="80"/>
      <c r="O193" s="80"/>
      <c r="P193" s="80"/>
      <c r="Q193" s="80"/>
      <c r="R193" s="80"/>
      <c r="S193" s="2" t="s">
        <v>6738</v>
      </c>
      <c r="T193" s="2"/>
      <c r="U193" s="2"/>
      <c r="V193" s="2"/>
      <c r="W193" s="2"/>
      <c r="X193" s="1" t="s">
        <v>6175</v>
      </c>
      <c r="Y193" s="2"/>
      <c r="Z193" s="1"/>
      <c r="AA193" s="1"/>
      <c r="AB193" s="1"/>
      <c r="AC193" s="1"/>
      <c r="AD193" s="2"/>
      <c r="AE193" s="1"/>
      <c r="AF193" s="1"/>
      <c r="AG193" s="1"/>
      <c r="AH193" s="1"/>
      <c r="AI193" s="1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1"/>
      <c r="AY193" s="2"/>
      <c r="AZ193" s="2"/>
      <c r="BA193" s="1"/>
      <c r="BB193" s="101"/>
      <c r="BC193" s="101"/>
      <c r="BD193" s="115"/>
    </row>
    <row r="194" spans="1:56" ht="30" customHeight="1" x14ac:dyDescent="0.25">
      <c r="A194" s="11">
        <v>424</v>
      </c>
      <c r="B194" s="72" t="s">
        <v>3302</v>
      </c>
      <c r="C194" s="72" t="s">
        <v>3292</v>
      </c>
      <c r="D194" s="72" t="s">
        <v>3303</v>
      </c>
      <c r="E194" s="72" t="s">
        <v>3339</v>
      </c>
      <c r="F194" s="75" t="s">
        <v>14807</v>
      </c>
      <c r="G194" s="73" t="s">
        <v>12783</v>
      </c>
      <c r="H194" s="72"/>
      <c r="I194" s="72" t="s">
        <v>12366</v>
      </c>
      <c r="J194" s="74" t="s">
        <v>3304</v>
      </c>
      <c r="K194" s="74" t="s">
        <v>16600</v>
      </c>
      <c r="L194" s="74" t="str">
        <f>CONCATENATE(K194,0,0,J194)</f>
        <v>P-71914075-00132-4</v>
      </c>
      <c r="M194" s="72" t="s">
        <v>698</v>
      </c>
      <c r="N194" s="72"/>
      <c r="O194" s="72"/>
      <c r="P194" s="72"/>
      <c r="Q194" s="72"/>
      <c r="R194" s="72"/>
      <c r="S194" s="23"/>
      <c r="T194" s="23"/>
      <c r="U194" s="23"/>
      <c r="V194" s="23"/>
      <c r="W194" s="23"/>
      <c r="X194" s="11"/>
      <c r="Y194" s="23"/>
      <c r="Z194" s="11"/>
      <c r="AA194" s="59"/>
      <c r="AB194" s="59"/>
      <c r="AC194" s="59"/>
      <c r="AD194" s="23"/>
      <c r="AE194" s="11"/>
      <c r="AF194" s="11"/>
      <c r="AG194" s="11"/>
      <c r="AH194" s="11"/>
      <c r="AI194" s="1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11" t="s">
        <v>9431</v>
      </c>
      <c r="AW194" s="11" t="s">
        <v>629</v>
      </c>
      <c r="AX194" s="11"/>
      <c r="AY194" s="23"/>
      <c r="AZ194" s="23"/>
      <c r="BA194" s="11"/>
      <c r="BB194" s="41" t="s">
        <v>6735</v>
      </c>
      <c r="BC194" s="42"/>
      <c r="BD194" s="114"/>
    </row>
    <row r="195" spans="1:56" ht="30" customHeight="1" x14ac:dyDescent="0.25">
      <c r="A195" s="11">
        <v>565</v>
      </c>
      <c r="B195" s="72" t="s">
        <v>3839</v>
      </c>
      <c r="C195" s="72" t="s">
        <v>3817</v>
      </c>
      <c r="D195" s="72" t="s">
        <v>3840</v>
      </c>
      <c r="E195" s="72" t="s">
        <v>3906</v>
      </c>
      <c r="F195" s="75" t="s">
        <v>14807</v>
      </c>
      <c r="G195" s="73" t="s">
        <v>683</v>
      </c>
      <c r="H195" s="72"/>
      <c r="I195" s="72"/>
      <c r="J195" s="74" t="s">
        <v>3841</v>
      </c>
      <c r="K195" s="74" t="s">
        <v>16110</v>
      </c>
      <c r="L195" s="74" t="str">
        <f>CONCATENATE(K195,0,J195)</f>
        <v>P-71914059-05071-0</v>
      </c>
      <c r="M195" s="72" t="s">
        <v>678</v>
      </c>
      <c r="N195" s="72"/>
      <c r="O195" s="72"/>
      <c r="P195" s="72"/>
      <c r="Q195" s="72"/>
      <c r="R195" s="72"/>
      <c r="S195" s="23"/>
      <c r="T195" s="23"/>
      <c r="U195" s="23"/>
      <c r="V195" s="23"/>
      <c r="W195" s="23"/>
      <c r="X195" s="11" t="s">
        <v>3989</v>
      </c>
      <c r="Y195" s="23"/>
      <c r="Z195" s="11"/>
      <c r="AA195" s="59"/>
      <c r="AB195" s="59"/>
      <c r="AC195" s="59"/>
      <c r="AD195" s="23"/>
      <c r="AE195" s="11"/>
      <c r="AF195" s="11"/>
      <c r="AG195" s="11"/>
      <c r="AH195" s="11"/>
      <c r="AI195" s="11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11"/>
      <c r="AY195" s="23"/>
      <c r="AZ195" s="23"/>
      <c r="BA195" s="11"/>
      <c r="BB195" s="42"/>
      <c r="BC195" s="42"/>
      <c r="BD195" s="114"/>
    </row>
    <row r="196" spans="1:56" ht="45" customHeight="1" x14ac:dyDescent="0.25">
      <c r="A196" s="11">
        <v>976</v>
      </c>
      <c r="B196" s="80" t="s">
        <v>5308</v>
      </c>
      <c r="C196" s="80" t="s">
        <v>5305</v>
      </c>
      <c r="D196" s="80" t="s">
        <v>5309</v>
      </c>
      <c r="E196" s="80" t="s">
        <v>5668</v>
      </c>
      <c r="F196" s="75" t="s">
        <v>14807</v>
      </c>
      <c r="G196" s="79" t="s">
        <v>644</v>
      </c>
      <c r="H196" s="80"/>
      <c r="I196" s="80" t="s">
        <v>7072</v>
      </c>
      <c r="J196" s="82" t="s">
        <v>5310</v>
      </c>
      <c r="K196" s="74" t="s">
        <v>16600</v>
      </c>
      <c r="L196" s="74" t="str">
        <f t="shared" ref="L196:L204" si="31">CONCATENATE(K196,0,0,J196)</f>
        <v>P-71914075-00303-5</v>
      </c>
      <c r="M196" s="72" t="s">
        <v>698</v>
      </c>
      <c r="N196" s="80"/>
      <c r="O196" s="80"/>
      <c r="P196" s="80"/>
      <c r="Q196" s="80"/>
      <c r="R196" s="80"/>
      <c r="S196" s="2"/>
      <c r="T196" s="2"/>
      <c r="U196" s="2"/>
      <c r="V196" s="2"/>
      <c r="W196" s="2"/>
      <c r="X196" s="1"/>
      <c r="Y196" s="2"/>
      <c r="Z196" s="1" t="s">
        <v>12755</v>
      </c>
      <c r="AA196" s="104"/>
      <c r="AB196" s="104"/>
      <c r="AC196" s="104"/>
      <c r="AD196" s="2"/>
      <c r="AE196" s="1" t="s">
        <v>7162</v>
      </c>
      <c r="AF196" s="1">
        <v>30.02</v>
      </c>
      <c r="AG196" s="1"/>
      <c r="AH196" s="1"/>
      <c r="AI196" s="1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1" t="s">
        <v>9075</v>
      </c>
      <c r="AY196" s="2"/>
      <c r="AZ196" s="2"/>
      <c r="BA196" s="1" t="s">
        <v>14328</v>
      </c>
      <c r="BB196" s="101"/>
      <c r="BC196" s="101"/>
      <c r="BD196" s="115"/>
    </row>
    <row r="197" spans="1:56" ht="45" customHeight="1" x14ac:dyDescent="0.25">
      <c r="A197" s="11">
        <v>1031</v>
      </c>
      <c r="B197" s="80" t="s">
        <v>5501</v>
      </c>
      <c r="C197" s="80" t="s">
        <v>5477</v>
      </c>
      <c r="D197" s="80" t="s">
        <v>5502</v>
      </c>
      <c r="E197" s="80" t="s">
        <v>5668</v>
      </c>
      <c r="F197" s="75" t="s">
        <v>14807</v>
      </c>
      <c r="G197" s="79" t="s">
        <v>4161</v>
      </c>
      <c r="H197" s="80"/>
      <c r="I197" s="80" t="s">
        <v>5533</v>
      </c>
      <c r="J197" s="82" t="s">
        <v>5503</v>
      </c>
      <c r="K197" s="74" t="s">
        <v>16110</v>
      </c>
      <c r="L197" s="74" t="str">
        <f t="shared" si="31"/>
        <v>P-71914059-00157-8</v>
      </c>
      <c r="M197" s="72" t="s">
        <v>678</v>
      </c>
      <c r="N197" s="80"/>
      <c r="O197" s="80"/>
      <c r="P197" s="80"/>
      <c r="Q197" s="80"/>
      <c r="R197" s="80"/>
      <c r="S197" s="2"/>
      <c r="T197" s="2"/>
      <c r="U197" s="2"/>
      <c r="V197" s="2"/>
      <c r="W197" s="2"/>
      <c r="X197" s="1"/>
      <c r="Y197" s="2"/>
      <c r="Z197" s="1"/>
      <c r="AA197" s="104"/>
      <c r="AB197" s="104" t="s">
        <v>13077</v>
      </c>
      <c r="AC197" s="104"/>
      <c r="AD197" s="2"/>
      <c r="AE197" s="1"/>
      <c r="AF197" s="1"/>
      <c r="AG197" s="1"/>
      <c r="AH197" s="1"/>
      <c r="AI197" s="1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1" t="s">
        <v>6153</v>
      </c>
      <c r="AY197" s="2"/>
      <c r="AZ197" s="2"/>
      <c r="BA197" s="1" t="s">
        <v>13123</v>
      </c>
      <c r="BB197" s="101"/>
      <c r="BC197" s="101"/>
      <c r="BD197" s="115"/>
    </row>
    <row r="198" spans="1:56" ht="45" customHeight="1" x14ac:dyDescent="0.25">
      <c r="A198" s="11">
        <v>979</v>
      </c>
      <c r="B198" s="80" t="s">
        <v>5321</v>
      </c>
      <c r="C198" s="80" t="s">
        <v>5318</v>
      </c>
      <c r="D198" s="80" t="s">
        <v>5322</v>
      </c>
      <c r="E198" s="80" t="s">
        <v>5668</v>
      </c>
      <c r="F198" s="75" t="s">
        <v>14807</v>
      </c>
      <c r="G198" s="79" t="s">
        <v>3367</v>
      </c>
      <c r="H198" s="80"/>
      <c r="I198" s="80"/>
      <c r="J198" s="82" t="s">
        <v>5323</v>
      </c>
      <c r="K198" s="74" t="s">
        <v>16600</v>
      </c>
      <c r="L198" s="74" t="str">
        <f t="shared" si="31"/>
        <v>P-71914075-00864-10</v>
      </c>
      <c r="M198" s="72" t="s">
        <v>698</v>
      </c>
      <c r="N198" s="80"/>
      <c r="O198" s="80"/>
      <c r="P198" s="80"/>
      <c r="Q198" s="80"/>
      <c r="R198" s="80"/>
      <c r="S198" s="2"/>
      <c r="T198" s="2"/>
      <c r="U198" s="2"/>
      <c r="V198" s="2"/>
      <c r="W198" s="2"/>
      <c r="X198" s="1" t="s">
        <v>6703</v>
      </c>
      <c r="Y198" s="2"/>
      <c r="Z198" s="1"/>
      <c r="AA198" s="104"/>
      <c r="AB198" s="104"/>
      <c r="AC198" s="104"/>
      <c r="AD198" s="2"/>
      <c r="AE198" s="1"/>
      <c r="AF198" s="1"/>
      <c r="AG198" s="1"/>
      <c r="AH198" s="1"/>
      <c r="AI198" s="1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1"/>
      <c r="AY198" s="2"/>
      <c r="AZ198" s="2"/>
      <c r="BA198" s="1"/>
      <c r="BB198" s="101"/>
      <c r="BC198" s="101"/>
      <c r="BD198" s="115"/>
    </row>
    <row r="199" spans="1:56" ht="15" customHeight="1" x14ac:dyDescent="0.25">
      <c r="A199" s="11">
        <v>460</v>
      </c>
      <c r="B199" s="72" t="s">
        <v>3451</v>
      </c>
      <c r="C199" s="72" t="s">
        <v>3419</v>
      </c>
      <c r="D199" s="72" t="s">
        <v>3452</v>
      </c>
      <c r="E199" s="72" t="s">
        <v>3470</v>
      </c>
      <c r="F199" s="75" t="s">
        <v>14807</v>
      </c>
      <c r="G199" s="73" t="s">
        <v>641</v>
      </c>
      <c r="H199" s="72"/>
      <c r="I199" s="72"/>
      <c r="J199" s="74" t="s">
        <v>3453</v>
      </c>
      <c r="K199" s="82" t="s">
        <v>16918</v>
      </c>
      <c r="L199" s="82" t="str">
        <f t="shared" si="31"/>
        <v>P-71914002-00615-7</v>
      </c>
      <c r="M199" s="72" t="s">
        <v>823</v>
      </c>
      <c r="N199" s="72"/>
      <c r="O199" s="72"/>
      <c r="P199" s="72"/>
      <c r="Q199" s="72"/>
      <c r="R199" s="72"/>
      <c r="S199" s="23"/>
      <c r="T199" s="23"/>
      <c r="U199" s="23"/>
      <c r="V199" s="23"/>
      <c r="W199" s="23"/>
      <c r="X199" s="11" t="s">
        <v>3542</v>
      </c>
      <c r="Y199" s="23"/>
      <c r="Z199" s="11"/>
      <c r="AA199" s="59"/>
      <c r="AB199" s="59"/>
      <c r="AC199" s="59"/>
      <c r="AD199" s="23"/>
      <c r="AE199" s="11"/>
      <c r="AF199" s="11"/>
      <c r="AG199" s="11"/>
      <c r="AH199" s="11"/>
      <c r="AI199" s="11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11"/>
      <c r="AY199" s="23"/>
      <c r="AZ199" s="23"/>
      <c r="BA199" s="11"/>
      <c r="BB199" s="42"/>
      <c r="BC199" s="42"/>
      <c r="BD199" s="114"/>
    </row>
    <row r="200" spans="1:56" s="230" customFormat="1" ht="45" customHeight="1" x14ac:dyDescent="0.25">
      <c r="A200" s="61">
        <v>603</v>
      </c>
      <c r="B200" s="242" t="s">
        <v>3975</v>
      </c>
      <c r="C200" s="242" t="s">
        <v>3969</v>
      </c>
      <c r="D200" s="242" t="s">
        <v>3976</v>
      </c>
      <c r="E200" s="242" t="s">
        <v>4159</v>
      </c>
      <c r="F200" s="286" t="s">
        <v>6405</v>
      </c>
      <c r="G200" s="287" t="s">
        <v>680</v>
      </c>
      <c r="H200" s="242"/>
      <c r="I200" s="242"/>
      <c r="J200" s="288" t="s">
        <v>3977</v>
      </c>
      <c r="K200" s="288" t="s">
        <v>16110</v>
      </c>
      <c r="L200" s="288" t="str">
        <f t="shared" si="31"/>
        <v>P-71914059-00338-0-1-0</v>
      </c>
      <c r="M200" s="242" t="s">
        <v>678</v>
      </c>
      <c r="N200" s="242"/>
      <c r="O200" s="242"/>
      <c r="P200" s="242"/>
      <c r="Q200" s="242"/>
      <c r="R200" s="242"/>
      <c r="S200" s="226"/>
      <c r="T200" s="226"/>
      <c r="U200" s="226"/>
      <c r="V200" s="226"/>
      <c r="W200" s="226"/>
      <c r="X200" s="61" t="s">
        <v>6252</v>
      </c>
      <c r="Y200" s="226"/>
      <c r="Z200" s="61"/>
      <c r="AA200" s="243"/>
      <c r="AB200" s="243"/>
      <c r="AC200" s="243"/>
      <c r="AD200" s="226"/>
      <c r="AE200" s="61"/>
      <c r="AF200" s="61"/>
      <c r="AG200" s="61"/>
      <c r="AH200" s="61"/>
      <c r="AI200" s="61"/>
      <c r="AJ200" s="226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  <c r="AV200" s="226"/>
      <c r="AW200" s="226"/>
      <c r="AX200" s="61"/>
      <c r="AY200" s="226"/>
      <c r="AZ200" s="226"/>
      <c r="BA200" s="61"/>
      <c r="BB200" s="229"/>
      <c r="BC200" s="229"/>
      <c r="BD200" s="241"/>
    </row>
    <row r="201" spans="1:56" ht="30" customHeight="1" x14ac:dyDescent="0.25">
      <c r="A201" s="11">
        <v>956</v>
      </c>
      <c r="B201" s="80" t="s">
        <v>5238</v>
      </c>
      <c r="C201" s="80" t="s">
        <v>5211</v>
      </c>
      <c r="D201" s="80" t="s">
        <v>5239</v>
      </c>
      <c r="E201" s="80"/>
      <c r="F201" s="75" t="s">
        <v>14807</v>
      </c>
      <c r="G201" s="79" t="s">
        <v>680</v>
      </c>
      <c r="H201" s="80"/>
      <c r="I201" s="80"/>
      <c r="J201" s="82" t="s">
        <v>5237</v>
      </c>
      <c r="K201" s="74" t="s">
        <v>16110</v>
      </c>
      <c r="L201" s="74" t="str">
        <f t="shared" si="31"/>
        <v>P-71914059-00394-5</v>
      </c>
      <c r="M201" s="72" t="s">
        <v>678</v>
      </c>
      <c r="N201" s="80"/>
      <c r="O201" s="80"/>
      <c r="P201" s="80"/>
      <c r="Q201" s="80"/>
      <c r="R201" s="80"/>
      <c r="S201" s="2"/>
      <c r="T201" s="2"/>
      <c r="U201" s="2"/>
      <c r="V201" s="2"/>
      <c r="W201" s="2"/>
      <c r="X201" s="1"/>
      <c r="Y201" s="2"/>
      <c r="Z201" s="1"/>
      <c r="AA201" s="104"/>
      <c r="AB201" s="104" t="s">
        <v>6998</v>
      </c>
      <c r="AC201" s="104"/>
      <c r="AD201" s="2"/>
      <c r="AE201" s="1"/>
      <c r="AF201" s="1"/>
      <c r="AG201" s="1"/>
      <c r="AH201" s="1"/>
      <c r="AI201" s="1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1" t="s">
        <v>6153</v>
      </c>
      <c r="AY201" s="2"/>
      <c r="AZ201" s="2"/>
      <c r="BA201" s="1" t="s">
        <v>7032</v>
      </c>
      <c r="BB201" s="101"/>
      <c r="BC201" s="101"/>
      <c r="BD201" s="115"/>
    </row>
    <row r="202" spans="1:56" ht="45" customHeight="1" x14ac:dyDescent="0.25">
      <c r="A202" s="11">
        <v>1018</v>
      </c>
      <c r="B202" s="80" t="s">
        <v>5458</v>
      </c>
      <c r="C202" s="80" t="s">
        <v>5437</v>
      </c>
      <c r="D202" s="80" t="s">
        <v>5459</v>
      </c>
      <c r="E202" s="80" t="s">
        <v>5668</v>
      </c>
      <c r="F202" s="75" t="s">
        <v>14807</v>
      </c>
      <c r="G202" s="79" t="s">
        <v>9304</v>
      </c>
      <c r="H202" s="80" t="s">
        <v>6011</v>
      </c>
      <c r="I202" s="80" t="s">
        <v>14200</v>
      </c>
      <c r="J202" s="82" t="s">
        <v>5460</v>
      </c>
      <c r="K202" s="74" t="s">
        <v>16110</v>
      </c>
      <c r="L202" s="74" t="str">
        <f t="shared" si="31"/>
        <v>P-71914059-00949-3</v>
      </c>
      <c r="M202" s="72" t="s">
        <v>678</v>
      </c>
      <c r="N202" s="80"/>
      <c r="O202" s="80"/>
      <c r="P202" s="80"/>
      <c r="Q202" s="80"/>
      <c r="R202" s="80"/>
      <c r="S202" s="2"/>
      <c r="T202" s="2"/>
      <c r="U202" s="2"/>
      <c r="V202" s="2"/>
      <c r="W202" s="2"/>
      <c r="X202" s="1" t="s">
        <v>7445</v>
      </c>
      <c r="Y202" s="2"/>
      <c r="Z202" s="1" t="s">
        <v>15037</v>
      </c>
      <c r="AA202" s="104"/>
      <c r="AB202" s="104" t="s">
        <v>15371</v>
      </c>
      <c r="AC202" s="104"/>
      <c r="AD202" s="2"/>
      <c r="AE202" s="1" t="s">
        <v>14255</v>
      </c>
      <c r="AF202" s="1">
        <v>94.74</v>
      </c>
      <c r="AG202" s="1"/>
      <c r="AH202" s="1"/>
      <c r="AI202" s="1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1" t="s">
        <v>14493</v>
      </c>
      <c r="AY202" s="2"/>
      <c r="AZ202" s="2"/>
      <c r="BA202" s="1" t="s">
        <v>15756</v>
      </c>
      <c r="BB202" s="101"/>
      <c r="BC202" s="101" t="s">
        <v>14449</v>
      </c>
      <c r="BD202" s="115"/>
    </row>
    <row r="203" spans="1:56" ht="15" customHeight="1" x14ac:dyDescent="0.25">
      <c r="A203" s="11">
        <v>1040</v>
      </c>
      <c r="B203" s="80" t="s">
        <v>5529</v>
      </c>
      <c r="C203" s="80" t="s">
        <v>5526</v>
      </c>
      <c r="D203" s="80" t="s">
        <v>5530</v>
      </c>
      <c r="E203" s="80" t="s">
        <v>5668</v>
      </c>
      <c r="F203" s="75" t="s">
        <v>14807</v>
      </c>
      <c r="G203" s="79" t="s">
        <v>2243</v>
      </c>
      <c r="H203" s="80" t="s">
        <v>6139</v>
      </c>
      <c r="I203" s="80"/>
      <c r="J203" s="82" t="s">
        <v>5531</v>
      </c>
      <c r="K203" s="74" t="s">
        <v>16110</v>
      </c>
      <c r="L203" s="74" t="str">
        <f t="shared" si="31"/>
        <v>P-71914059-00160-9</v>
      </c>
      <c r="M203" s="72" t="s">
        <v>678</v>
      </c>
      <c r="N203" s="80"/>
      <c r="O203" s="80"/>
      <c r="P203" s="80"/>
      <c r="Q203" s="80"/>
      <c r="R203" s="80"/>
      <c r="S203" s="2"/>
      <c r="T203" s="2"/>
      <c r="U203" s="2"/>
      <c r="V203" s="2"/>
      <c r="W203" s="2"/>
      <c r="X203" s="1"/>
      <c r="Y203" s="2"/>
      <c r="Z203" s="1"/>
      <c r="AA203" s="104"/>
      <c r="AB203" s="104"/>
      <c r="AC203" s="104"/>
      <c r="AD203" s="2"/>
      <c r="AE203" s="1"/>
      <c r="AF203" s="1"/>
      <c r="AG203" s="1"/>
      <c r="AH203" s="1"/>
      <c r="AI203" s="1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1"/>
      <c r="AY203" s="2"/>
      <c r="AZ203" s="2"/>
      <c r="BA203" s="1"/>
      <c r="BB203" s="101"/>
      <c r="BC203" s="101"/>
      <c r="BD203" s="115"/>
    </row>
    <row r="204" spans="1:56" ht="15" customHeight="1" x14ac:dyDescent="0.25">
      <c r="A204" s="11">
        <v>191</v>
      </c>
      <c r="B204" s="72" t="s">
        <v>2480</v>
      </c>
      <c r="C204" s="72" t="s">
        <v>2459</v>
      </c>
      <c r="D204" s="72" t="s">
        <v>2481</v>
      </c>
      <c r="E204" s="72" t="s">
        <v>2726</v>
      </c>
      <c r="F204" s="75" t="s">
        <v>14807</v>
      </c>
      <c r="G204" s="73" t="s">
        <v>647</v>
      </c>
      <c r="H204" s="72"/>
      <c r="I204" s="72" t="s">
        <v>3098</v>
      </c>
      <c r="J204" s="74" t="s">
        <v>2482</v>
      </c>
      <c r="K204" s="74" t="s">
        <v>16600</v>
      </c>
      <c r="L204" s="74" t="str">
        <f t="shared" si="31"/>
        <v>P-71914075-00285-3</v>
      </c>
      <c r="M204" s="72" t="s">
        <v>698</v>
      </c>
      <c r="N204" s="72"/>
      <c r="O204" s="72"/>
      <c r="P204" s="72"/>
      <c r="Q204" s="72"/>
      <c r="R204" s="72"/>
      <c r="S204" s="23"/>
      <c r="T204" s="23"/>
      <c r="U204" s="23"/>
      <c r="V204" s="23"/>
      <c r="W204" s="23"/>
      <c r="X204" s="11"/>
      <c r="Y204" s="23"/>
      <c r="Z204" s="11" t="s">
        <v>4185</v>
      </c>
      <c r="AA204" s="59"/>
      <c r="AD204" s="23"/>
      <c r="AE204" s="11" t="s">
        <v>3252</v>
      </c>
      <c r="AF204" s="11">
        <v>388.63</v>
      </c>
      <c r="AG204" s="11"/>
      <c r="AH204" s="11"/>
      <c r="AI204" s="11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11" t="s">
        <v>3375</v>
      </c>
      <c r="AY204" s="23"/>
      <c r="AZ204" s="23"/>
      <c r="BA204" s="11" t="s">
        <v>4258</v>
      </c>
      <c r="BB204" s="42"/>
      <c r="BC204" s="42"/>
      <c r="BD204" s="114"/>
    </row>
    <row r="205" spans="1:56" ht="30" customHeight="1" x14ac:dyDescent="0.25">
      <c r="A205" s="11">
        <v>485</v>
      </c>
      <c r="B205" s="72" t="s">
        <v>3533</v>
      </c>
      <c r="C205" s="72" t="s">
        <v>3500</v>
      </c>
      <c r="D205" s="72" t="s">
        <v>3534</v>
      </c>
      <c r="E205" s="72" t="s">
        <v>3669</v>
      </c>
      <c r="F205" s="75" t="s">
        <v>3160</v>
      </c>
      <c r="G205" s="73" t="s">
        <v>641</v>
      </c>
      <c r="H205" s="72"/>
      <c r="I205" s="72"/>
      <c r="J205" s="74"/>
      <c r="K205" s="74"/>
      <c r="L205" s="74"/>
      <c r="M205" s="72"/>
      <c r="N205" s="72"/>
      <c r="O205" s="72"/>
      <c r="P205" s="72"/>
      <c r="Q205" s="72"/>
      <c r="R205" s="72"/>
      <c r="S205" s="23"/>
      <c r="T205" s="23"/>
      <c r="U205" s="23"/>
      <c r="V205" s="23"/>
      <c r="W205" s="23"/>
      <c r="X205" s="11"/>
      <c r="Y205" s="23" t="s">
        <v>3736</v>
      </c>
      <c r="Z205" s="11"/>
      <c r="AA205" s="59"/>
      <c r="AB205" s="59"/>
      <c r="AC205" s="59"/>
      <c r="AD205" s="23"/>
      <c r="AE205" s="11"/>
      <c r="AF205" s="11"/>
      <c r="AG205" s="11"/>
      <c r="AH205" s="11"/>
      <c r="AI205" s="11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11"/>
      <c r="AY205" s="23"/>
      <c r="AZ205" s="23"/>
      <c r="BA205" s="11"/>
      <c r="BB205" s="42"/>
      <c r="BC205" s="42"/>
      <c r="BD205" s="114"/>
    </row>
    <row r="206" spans="1:56" ht="45" customHeight="1" x14ac:dyDescent="0.25">
      <c r="A206" s="11">
        <v>1029</v>
      </c>
      <c r="B206" s="80" t="s">
        <v>5495</v>
      </c>
      <c r="C206" s="80" t="s">
        <v>5479</v>
      </c>
      <c r="D206" s="80" t="s">
        <v>5496</v>
      </c>
      <c r="E206" s="80" t="s">
        <v>7588</v>
      </c>
      <c r="F206" s="75" t="s">
        <v>14807</v>
      </c>
      <c r="G206" s="79" t="s">
        <v>7578</v>
      </c>
      <c r="H206" s="80"/>
      <c r="I206" s="80"/>
      <c r="J206" s="82" t="s">
        <v>5497</v>
      </c>
      <c r="K206" s="74" t="s">
        <v>16600</v>
      </c>
      <c r="L206" s="74" t="str">
        <f>CONCATENATE(K206,0,0,J206)</f>
        <v>P-71914075-00304-9</v>
      </c>
      <c r="M206" s="72" t="s">
        <v>698</v>
      </c>
      <c r="N206" s="80"/>
      <c r="O206" s="80"/>
      <c r="P206" s="80"/>
      <c r="Q206" s="80"/>
      <c r="R206" s="80"/>
      <c r="S206" s="2"/>
      <c r="T206" s="2"/>
      <c r="U206" s="2"/>
      <c r="V206" s="2"/>
      <c r="W206" s="2"/>
      <c r="X206" s="1"/>
      <c r="Y206" s="2"/>
      <c r="Z206" s="1" t="s">
        <v>7174</v>
      </c>
      <c r="AA206" s="104"/>
      <c r="AB206" s="104" t="s">
        <v>13388</v>
      </c>
      <c r="AC206" s="104"/>
      <c r="AD206" s="2"/>
      <c r="AE206" s="1" t="s">
        <v>6621</v>
      </c>
      <c r="AF206" s="1">
        <v>236.81</v>
      </c>
      <c r="AG206" s="1"/>
      <c r="AH206" s="1"/>
      <c r="AI206" s="1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1" t="s">
        <v>6738</v>
      </c>
      <c r="AY206" s="2"/>
      <c r="AZ206" s="2"/>
      <c r="BA206" s="1" t="s">
        <v>13421</v>
      </c>
      <c r="BB206" s="101"/>
      <c r="BC206" s="101"/>
      <c r="BD206" s="115"/>
    </row>
    <row r="207" spans="1:56" ht="30" customHeight="1" x14ac:dyDescent="0.25">
      <c r="A207" s="11">
        <v>456</v>
      </c>
      <c r="B207" s="72" t="s">
        <v>3439</v>
      </c>
      <c r="C207" s="72" t="s">
        <v>3419</v>
      </c>
      <c r="D207" s="75" t="s">
        <v>3440</v>
      </c>
      <c r="E207" s="72" t="s">
        <v>3470</v>
      </c>
      <c r="F207" s="75" t="s">
        <v>5348</v>
      </c>
      <c r="G207" s="73" t="s">
        <v>22607</v>
      </c>
      <c r="H207" s="72" t="s">
        <v>6330</v>
      </c>
      <c r="I207" s="72" t="s">
        <v>8016</v>
      </c>
      <c r="J207" s="74"/>
      <c r="K207" s="74"/>
      <c r="L207" s="74"/>
      <c r="M207" s="72"/>
      <c r="N207" s="72"/>
      <c r="O207" s="72"/>
      <c r="P207" s="72"/>
      <c r="Q207" s="72"/>
      <c r="R207" s="72"/>
      <c r="S207" s="23"/>
      <c r="T207" s="23"/>
      <c r="U207" s="23"/>
      <c r="V207" s="23"/>
      <c r="W207" s="23"/>
      <c r="X207" s="11"/>
      <c r="Y207" s="23"/>
      <c r="Z207" s="11"/>
      <c r="AA207" s="59"/>
      <c r="AB207" s="59"/>
      <c r="AC207" s="59"/>
      <c r="AD207" s="23"/>
      <c r="AE207" s="11"/>
      <c r="AF207" s="11"/>
      <c r="AG207" s="11"/>
      <c r="AH207" s="11"/>
      <c r="AI207" s="11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11"/>
      <c r="AY207" s="23"/>
      <c r="AZ207" s="23"/>
      <c r="BA207" s="11"/>
      <c r="BB207" s="41" t="s">
        <v>5004</v>
      </c>
      <c r="BC207" s="41"/>
      <c r="BD207" s="114"/>
    </row>
    <row r="208" spans="1:56" ht="15" customHeight="1" x14ac:dyDescent="0.25">
      <c r="A208" s="11">
        <v>250</v>
      </c>
      <c r="B208" s="72" t="s">
        <v>2666</v>
      </c>
      <c r="C208" s="72" t="s">
        <v>2636</v>
      </c>
      <c r="D208" s="72" t="s">
        <v>2667</v>
      </c>
      <c r="E208" s="72" t="s">
        <v>3669</v>
      </c>
      <c r="F208" s="75" t="s">
        <v>14807</v>
      </c>
      <c r="G208" s="73" t="s">
        <v>683</v>
      </c>
      <c r="H208" s="72"/>
      <c r="I208" s="72"/>
      <c r="J208" s="74" t="s">
        <v>2668</v>
      </c>
      <c r="K208" s="74" t="s">
        <v>17044</v>
      </c>
      <c r="L208" s="74" t="str">
        <f>CONCATENATE(K208,0,0,J208)</f>
        <v>P-71914056-00766-4</v>
      </c>
      <c r="M208" s="72" t="s">
        <v>13843</v>
      </c>
      <c r="N208" s="72"/>
      <c r="O208" s="72"/>
      <c r="P208" s="72"/>
      <c r="Q208" s="72"/>
      <c r="R208" s="72"/>
      <c r="S208" s="23"/>
      <c r="T208" s="23"/>
      <c r="U208" s="23"/>
      <c r="V208" s="23"/>
      <c r="W208" s="23"/>
      <c r="X208" s="11"/>
      <c r="Y208" s="23"/>
      <c r="Z208" s="11" t="s">
        <v>4721</v>
      </c>
      <c r="AA208" s="59"/>
      <c r="AD208" s="23"/>
      <c r="AE208" s="11" t="s">
        <v>3906</v>
      </c>
      <c r="AF208" s="11">
        <v>208.59</v>
      </c>
      <c r="AG208" s="11"/>
      <c r="AH208" s="11"/>
      <c r="AI208" s="11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11" t="s">
        <v>3969</v>
      </c>
      <c r="AY208" s="23"/>
      <c r="AZ208" s="23"/>
      <c r="BA208" s="11" t="s">
        <v>4724</v>
      </c>
      <c r="BB208" s="41" t="s">
        <v>3677</v>
      </c>
      <c r="BC208" s="41"/>
      <c r="BD208" s="114"/>
    </row>
    <row r="209" spans="1:56" ht="30" customHeight="1" x14ac:dyDescent="0.25">
      <c r="A209" s="11">
        <v>801</v>
      </c>
      <c r="B209" s="80" t="s">
        <v>4676</v>
      </c>
      <c r="C209" s="80" t="s">
        <v>4660</v>
      </c>
      <c r="D209" s="80" t="s">
        <v>4677</v>
      </c>
      <c r="E209" s="80"/>
      <c r="F209" s="75" t="s">
        <v>6405</v>
      </c>
      <c r="G209" s="79" t="s">
        <v>3367</v>
      </c>
      <c r="H209" s="80"/>
      <c r="I209" s="80"/>
      <c r="J209" s="82" t="s">
        <v>4678</v>
      </c>
      <c r="K209" s="74" t="s">
        <v>16110</v>
      </c>
      <c r="L209" s="74" t="str">
        <f>CONCATENATE(K209,0,J209)</f>
        <v>P-71914059-04655-0</v>
      </c>
      <c r="M209" s="72" t="s">
        <v>678</v>
      </c>
      <c r="N209" s="80"/>
      <c r="O209" s="80"/>
      <c r="P209" s="80"/>
      <c r="Q209" s="80"/>
      <c r="R209" s="80"/>
      <c r="S209" s="2"/>
      <c r="T209" s="2"/>
      <c r="U209" s="2"/>
      <c r="V209" s="2"/>
      <c r="W209" s="2"/>
      <c r="X209" s="1" t="s">
        <v>5541</v>
      </c>
      <c r="Y209" s="2"/>
      <c r="Z209" s="1"/>
      <c r="AA209" s="104"/>
      <c r="AB209" s="104"/>
      <c r="AC209" s="104"/>
      <c r="AD209" s="2"/>
      <c r="AE209" s="1"/>
      <c r="AF209" s="1"/>
      <c r="AG209" s="1"/>
      <c r="AH209" s="1"/>
      <c r="AI209" s="1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1"/>
      <c r="AY209" s="2"/>
      <c r="AZ209" s="2"/>
      <c r="BA209" s="1"/>
      <c r="BB209" s="101"/>
      <c r="BC209" s="101"/>
      <c r="BD209" s="115"/>
    </row>
    <row r="210" spans="1:56" ht="15" customHeight="1" x14ac:dyDescent="0.25">
      <c r="A210" s="11">
        <v>847</v>
      </c>
      <c r="B210" s="80" t="s">
        <v>4832</v>
      </c>
      <c r="C210" s="80" t="s">
        <v>4789</v>
      </c>
      <c r="D210" s="80" t="s">
        <v>4833</v>
      </c>
      <c r="E210" s="80"/>
      <c r="F210" s="75" t="s">
        <v>14807</v>
      </c>
      <c r="G210" s="79" t="s">
        <v>684</v>
      </c>
      <c r="H210" s="80"/>
      <c r="I210" s="80" t="s">
        <v>6104</v>
      </c>
      <c r="J210" s="82" t="s">
        <v>4834</v>
      </c>
      <c r="K210" s="82" t="s">
        <v>16171</v>
      </c>
      <c r="L210" s="82" t="str">
        <f>CONCATENATE(K210,J210)</f>
        <v>P-71914050-00026-9</v>
      </c>
      <c r="M210" s="72" t="s">
        <v>704</v>
      </c>
      <c r="N210" s="80"/>
      <c r="O210" s="80"/>
      <c r="P210" s="80"/>
      <c r="Q210" s="80"/>
      <c r="R210" s="80"/>
      <c r="S210" s="2"/>
      <c r="T210" s="2"/>
      <c r="U210" s="2"/>
      <c r="V210" s="2"/>
      <c r="W210" s="2"/>
      <c r="X210" s="1"/>
      <c r="Y210" s="2"/>
      <c r="Z210" s="1" t="s">
        <v>14919</v>
      </c>
      <c r="AA210" s="104"/>
      <c r="AB210" s="104" t="s">
        <v>15431</v>
      </c>
      <c r="AC210" s="104"/>
      <c r="AD210" s="2"/>
      <c r="AE210" s="1" t="s">
        <v>14255</v>
      </c>
      <c r="AF210" s="1">
        <v>290.13</v>
      </c>
      <c r="AG210" s="1"/>
      <c r="AH210" s="1"/>
      <c r="AI210" s="1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1" t="s">
        <v>14646</v>
      </c>
      <c r="AY210" s="2"/>
      <c r="AZ210" s="2"/>
      <c r="BA210" s="1" t="s">
        <v>15433</v>
      </c>
      <c r="BB210" s="101"/>
      <c r="BC210" s="101" t="s">
        <v>14608</v>
      </c>
      <c r="BD210" s="115"/>
    </row>
    <row r="211" spans="1:56" ht="45" customHeight="1" x14ac:dyDescent="0.25">
      <c r="A211" s="11">
        <v>800</v>
      </c>
      <c r="B211" s="80" t="s">
        <v>4673</v>
      </c>
      <c r="C211" s="80" t="s">
        <v>4660</v>
      </c>
      <c r="D211" s="80" t="s">
        <v>4674</v>
      </c>
      <c r="E211" s="80"/>
      <c r="F211" s="75" t="s">
        <v>14807</v>
      </c>
      <c r="G211" s="79" t="s">
        <v>640</v>
      </c>
      <c r="H211" s="80"/>
      <c r="I211" s="80"/>
      <c r="J211" s="82" t="s">
        <v>4675</v>
      </c>
      <c r="K211" s="74" t="s">
        <v>16110</v>
      </c>
      <c r="L211" s="74" t="str">
        <f>CONCATENATE(K211,0,J211)</f>
        <v>P-71914059-01093-7</v>
      </c>
      <c r="M211" s="72" t="s">
        <v>678</v>
      </c>
      <c r="N211" s="80"/>
      <c r="O211" s="80"/>
      <c r="P211" s="80"/>
      <c r="Q211" s="80"/>
      <c r="R211" s="80"/>
      <c r="S211" s="2"/>
      <c r="T211" s="2"/>
      <c r="U211" s="2"/>
      <c r="V211" s="2"/>
      <c r="W211" s="2"/>
      <c r="X211" s="1"/>
      <c r="Y211" s="2"/>
      <c r="Z211" s="1"/>
      <c r="AA211" s="104"/>
      <c r="AB211" s="104" t="s">
        <v>6854</v>
      </c>
      <c r="AC211" s="104"/>
      <c r="AD211" s="2"/>
      <c r="AE211" s="1"/>
      <c r="AF211" s="1"/>
      <c r="AG211" s="1"/>
      <c r="AH211" s="1"/>
      <c r="AI211" s="1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1" t="s">
        <v>6162</v>
      </c>
      <c r="AY211" s="2"/>
      <c r="AZ211" s="2"/>
      <c r="BA211" s="1" t="s">
        <v>6896</v>
      </c>
      <c r="BB211" s="101"/>
      <c r="BC211" s="101"/>
      <c r="BD211" s="115"/>
    </row>
    <row r="212" spans="1:56" ht="45" customHeight="1" x14ac:dyDescent="0.25">
      <c r="A212" s="11">
        <v>819</v>
      </c>
      <c r="B212" s="80" t="s">
        <v>4745</v>
      </c>
      <c r="C212" s="80" t="s">
        <v>4724</v>
      </c>
      <c r="D212" s="80" t="s">
        <v>7712</v>
      </c>
      <c r="E212" s="80"/>
      <c r="F212" s="75" t="s">
        <v>14807</v>
      </c>
      <c r="G212" s="79" t="s">
        <v>7689</v>
      </c>
      <c r="H212" s="80" t="s">
        <v>6011</v>
      </c>
      <c r="I212" s="80" t="s">
        <v>6696</v>
      </c>
      <c r="J212" s="82" t="s">
        <v>4746</v>
      </c>
      <c r="K212" s="74" t="s">
        <v>16600</v>
      </c>
      <c r="L212" s="74" t="str">
        <f t="shared" ref="L212:L213" si="32">CONCATENATE(K212,0,0,J212)</f>
        <v>P-71914075-00517-23</v>
      </c>
      <c r="M212" s="72" t="s">
        <v>698</v>
      </c>
      <c r="N212" s="80"/>
      <c r="O212" s="80"/>
      <c r="P212" s="80"/>
      <c r="Q212" s="80"/>
      <c r="R212" s="80"/>
      <c r="S212" s="2"/>
      <c r="T212" s="2"/>
      <c r="U212" s="2"/>
      <c r="V212" s="2"/>
      <c r="W212" s="2"/>
      <c r="X212" s="1"/>
      <c r="Y212" s="2"/>
      <c r="Z212" s="1" t="s">
        <v>7441</v>
      </c>
      <c r="AA212" s="104"/>
      <c r="AB212" s="104" t="s">
        <v>8518</v>
      </c>
      <c r="AC212" s="104"/>
      <c r="AD212" s="2"/>
      <c r="AE212" s="1"/>
      <c r="AF212" s="1"/>
      <c r="AG212" s="1"/>
      <c r="AH212" s="1"/>
      <c r="AI212" s="1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1" t="s">
        <v>7150</v>
      </c>
      <c r="AY212" s="2"/>
      <c r="AZ212" s="2"/>
      <c r="BA212" s="1" t="s">
        <v>8712</v>
      </c>
      <c r="BB212" s="101"/>
      <c r="BC212" s="101"/>
      <c r="BD212" s="115"/>
    </row>
    <row r="213" spans="1:56" ht="30" customHeight="1" x14ac:dyDescent="0.25">
      <c r="A213" s="11">
        <v>167</v>
      </c>
      <c r="B213" s="72" t="s">
        <v>2401</v>
      </c>
      <c r="C213" s="72" t="s">
        <v>2375</v>
      </c>
      <c r="D213" s="72" t="s">
        <v>2402</v>
      </c>
      <c r="E213" s="72" t="s">
        <v>2726</v>
      </c>
      <c r="F213" s="75" t="s">
        <v>14807</v>
      </c>
      <c r="G213" s="73" t="s">
        <v>652</v>
      </c>
      <c r="H213" s="72"/>
      <c r="I213" s="72"/>
      <c r="J213" s="74" t="s">
        <v>2403</v>
      </c>
      <c r="K213" s="74" t="s">
        <v>16600</v>
      </c>
      <c r="L213" s="74" t="str">
        <f t="shared" si="32"/>
        <v>P-71914075-00286-16</v>
      </c>
      <c r="M213" s="72" t="s">
        <v>698</v>
      </c>
      <c r="N213" s="72"/>
      <c r="O213" s="72"/>
      <c r="P213" s="72"/>
      <c r="Q213" s="72"/>
      <c r="R213" s="72"/>
      <c r="S213" s="23"/>
      <c r="T213" s="23"/>
      <c r="U213" s="23"/>
      <c r="V213" s="23"/>
      <c r="W213" s="23"/>
      <c r="X213" s="11"/>
      <c r="Y213" s="23"/>
      <c r="Z213" s="11"/>
      <c r="AA213" s="59"/>
      <c r="AD213" s="23"/>
      <c r="AE213" s="11"/>
      <c r="AF213" s="11"/>
      <c r="AG213" s="11"/>
      <c r="AH213" s="11"/>
      <c r="AI213" s="11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11" t="s">
        <v>3215</v>
      </c>
      <c r="AY213" s="23"/>
      <c r="AZ213" s="23"/>
      <c r="BA213" s="11" t="s">
        <v>3613</v>
      </c>
      <c r="BB213" s="42"/>
      <c r="BC213" s="42"/>
      <c r="BD213" s="114"/>
    </row>
    <row r="214" spans="1:56" ht="45" customHeight="1" x14ac:dyDescent="0.25">
      <c r="A214" s="11">
        <v>769</v>
      </c>
      <c r="B214" s="80" t="s">
        <v>4556</v>
      </c>
      <c r="C214" s="80" t="s">
        <v>4538</v>
      </c>
      <c r="D214" s="80" t="s">
        <v>4557</v>
      </c>
      <c r="E214" s="80"/>
      <c r="F214" s="75" t="s">
        <v>5457</v>
      </c>
      <c r="G214" s="79" t="s">
        <v>7706</v>
      </c>
      <c r="H214" s="80"/>
      <c r="I214" s="80"/>
      <c r="J214" s="82"/>
      <c r="K214" s="82"/>
      <c r="L214" s="82"/>
      <c r="M214" s="80"/>
      <c r="N214" s="80"/>
      <c r="O214" s="80"/>
      <c r="P214" s="80"/>
      <c r="Q214" s="80"/>
      <c r="R214" s="80"/>
      <c r="S214" s="2" t="s">
        <v>5335</v>
      </c>
      <c r="T214" s="2"/>
      <c r="U214" s="2"/>
      <c r="V214" s="2"/>
      <c r="W214" s="2"/>
      <c r="X214" s="1"/>
      <c r="Y214" s="2"/>
      <c r="Z214" s="1"/>
      <c r="AA214" s="104"/>
      <c r="AB214" s="104"/>
      <c r="AC214" s="104"/>
      <c r="AD214" s="2"/>
      <c r="AE214" s="1"/>
      <c r="AF214" s="1"/>
      <c r="AG214" s="1"/>
      <c r="AH214" s="1"/>
      <c r="AI214" s="1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1"/>
      <c r="AY214" s="2"/>
      <c r="AZ214" s="2"/>
      <c r="BA214" s="1"/>
      <c r="BB214" s="101" t="s">
        <v>9247</v>
      </c>
      <c r="BC214" s="101"/>
      <c r="BD214" s="115"/>
    </row>
    <row r="215" spans="1:56" ht="45" customHeight="1" x14ac:dyDescent="0.25">
      <c r="A215" s="11">
        <v>950</v>
      </c>
      <c r="B215" s="80" t="s">
        <v>22499</v>
      </c>
      <c r="C215" s="80" t="s">
        <v>5211</v>
      </c>
      <c r="D215" s="80" t="s">
        <v>5226</v>
      </c>
      <c r="E215" s="80"/>
      <c r="F215" s="75" t="s">
        <v>14807</v>
      </c>
      <c r="G215" s="79" t="s">
        <v>684</v>
      </c>
      <c r="H215" s="80" t="s">
        <v>22295</v>
      </c>
      <c r="I215" s="80" t="s">
        <v>22500</v>
      </c>
      <c r="J215" s="82" t="s">
        <v>5227</v>
      </c>
      <c r="K215" s="74" t="s">
        <v>16110</v>
      </c>
      <c r="L215" s="74" t="str">
        <f>CONCATENATE(K215,0,0,J215)</f>
        <v>P-71914059-00394-2</v>
      </c>
      <c r="M215" s="72" t="s">
        <v>678</v>
      </c>
      <c r="N215" s="80"/>
      <c r="O215" s="80"/>
      <c r="P215" s="80"/>
      <c r="Q215" s="80"/>
      <c r="R215" s="80"/>
      <c r="S215" s="2"/>
      <c r="T215" s="2"/>
      <c r="U215" s="2"/>
      <c r="V215" s="2"/>
      <c r="W215" s="2"/>
      <c r="X215" s="1" t="s">
        <v>6703</v>
      </c>
      <c r="Y215" s="2"/>
      <c r="Z215" s="1"/>
      <c r="AA215" s="104"/>
      <c r="AB215" s="104"/>
      <c r="AC215" s="104"/>
      <c r="AD215" s="2"/>
      <c r="AE215" s="1"/>
      <c r="AF215" s="1"/>
      <c r="AG215" s="1"/>
      <c r="AH215" s="1"/>
      <c r="AI215" s="1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1"/>
      <c r="AY215" s="2"/>
      <c r="AZ215" s="2"/>
      <c r="BA215" s="1"/>
      <c r="BB215" s="101"/>
      <c r="BC215" s="101"/>
      <c r="BD215" s="115"/>
    </row>
    <row r="216" spans="1:56" ht="45" customHeight="1" x14ac:dyDescent="0.25">
      <c r="A216" s="11">
        <v>952</v>
      </c>
      <c r="B216" s="80" t="s">
        <v>22472</v>
      </c>
      <c r="C216" s="80" t="s">
        <v>5211</v>
      </c>
      <c r="D216" s="80" t="s">
        <v>5226</v>
      </c>
      <c r="E216" s="80"/>
      <c r="F216" s="75" t="s">
        <v>14807</v>
      </c>
      <c r="G216" s="79" t="s">
        <v>2243</v>
      </c>
      <c r="H216" s="80"/>
      <c r="I216" s="80" t="s">
        <v>22465</v>
      </c>
      <c r="J216" s="82" t="s">
        <v>5227</v>
      </c>
      <c r="K216" s="74" t="s">
        <v>16110</v>
      </c>
      <c r="L216" s="74" t="str">
        <f>CONCATENATE(K216,0,0,J216)</f>
        <v>P-71914059-00394-2</v>
      </c>
      <c r="M216" s="72" t="s">
        <v>678</v>
      </c>
      <c r="N216" s="80"/>
      <c r="O216" s="80"/>
      <c r="P216" s="80"/>
      <c r="Q216" s="80"/>
      <c r="R216" s="80"/>
      <c r="S216" s="2"/>
      <c r="T216" s="2"/>
      <c r="U216" s="2"/>
      <c r="V216" s="2"/>
      <c r="W216" s="2"/>
      <c r="X216" s="1" t="s">
        <v>6703</v>
      </c>
      <c r="Y216" s="2"/>
      <c r="Z216" s="1"/>
      <c r="AA216" s="104"/>
      <c r="AB216" s="104"/>
      <c r="AC216" s="104"/>
      <c r="AD216" s="2"/>
      <c r="AE216" s="1"/>
      <c r="AF216" s="1"/>
      <c r="AG216" s="1"/>
      <c r="AH216" s="1"/>
      <c r="AI216" s="1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1"/>
      <c r="AY216" s="2"/>
      <c r="AZ216" s="2"/>
      <c r="BA216" s="1"/>
      <c r="BB216" s="101"/>
      <c r="BC216" s="101"/>
      <c r="BD216" s="115"/>
    </row>
    <row r="217" spans="1:56" ht="45" customHeight="1" x14ac:dyDescent="0.25">
      <c r="A217" s="11">
        <v>981</v>
      </c>
      <c r="B217" s="80" t="s">
        <v>5326</v>
      </c>
      <c r="C217" s="80" t="s">
        <v>5318</v>
      </c>
      <c r="D217" s="80" t="s">
        <v>5327</v>
      </c>
      <c r="E217" s="80" t="s">
        <v>5668</v>
      </c>
      <c r="F217" s="75" t="s">
        <v>14807</v>
      </c>
      <c r="G217" s="79" t="s">
        <v>2243</v>
      </c>
      <c r="H217" s="80" t="s">
        <v>6153</v>
      </c>
      <c r="I217" s="80"/>
      <c r="J217" s="82" t="s">
        <v>5328</v>
      </c>
      <c r="K217" s="74" t="s">
        <v>16110</v>
      </c>
      <c r="L217" s="74" t="str">
        <f t="shared" ref="L217" si="33">CONCATENATE(K217,0,J217)</f>
        <v>P-71914059-01417-13</v>
      </c>
      <c r="M217" s="72" t="s">
        <v>678</v>
      </c>
      <c r="N217" s="80"/>
      <c r="O217" s="80"/>
      <c r="P217" s="80"/>
      <c r="Q217" s="80"/>
      <c r="R217" s="80"/>
      <c r="S217" s="2"/>
      <c r="T217" s="2"/>
      <c r="U217" s="2"/>
      <c r="V217" s="2"/>
      <c r="W217" s="2"/>
      <c r="X217" s="1"/>
      <c r="Y217" s="2"/>
      <c r="Z217" s="1" t="s">
        <v>14919</v>
      </c>
      <c r="AA217" s="104"/>
      <c r="AB217" s="104" t="s">
        <v>15353</v>
      </c>
      <c r="AC217" s="104"/>
      <c r="AD217" s="2"/>
      <c r="AE217" s="1" t="s">
        <v>14258</v>
      </c>
      <c r="AF217" s="1">
        <v>342.91</v>
      </c>
      <c r="AG217" s="1"/>
      <c r="AH217" s="1"/>
      <c r="AI217" s="1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1" t="s">
        <v>14538</v>
      </c>
      <c r="AY217" s="2"/>
      <c r="AZ217" s="2"/>
      <c r="BA217" s="1" t="s">
        <v>15396</v>
      </c>
      <c r="BB217" s="101"/>
      <c r="BC217" s="101" t="s">
        <v>14384</v>
      </c>
      <c r="BD217" s="115"/>
    </row>
    <row r="218" spans="1:56" ht="45" customHeight="1" x14ac:dyDescent="0.25">
      <c r="A218" s="11">
        <v>289</v>
      </c>
      <c r="B218" s="72" t="s">
        <v>2806</v>
      </c>
      <c r="C218" s="72" t="s">
        <v>2794</v>
      </c>
      <c r="D218" s="72" t="s">
        <v>2807</v>
      </c>
      <c r="E218" s="72" t="s">
        <v>3669</v>
      </c>
      <c r="F218" s="75" t="s">
        <v>14807</v>
      </c>
      <c r="G218" s="73" t="s">
        <v>641</v>
      </c>
      <c r="H218" s="72"/>
      <c r="I218" s="72"/>
      <c r="J218" s="74" t="s">
        <v>2808</v>
      </c>
      <c r="K218" s="74" t="s">
        <v>16600</v>
      </c>
      <c r="L218" s="74" t="str">
        <f>CONCATENATE(K218,0,J218)</f>
        <v>P-71914075-01253-33</v>
      </c>
      <c r="M218" s="72" t="s">
        <v>698</v>
      </c>
      <c r="N218" s="72"/>
      <c r="O218" s="72"/>
      <c r="P218" s="72"/>
      <c r="Q218" s="72"/>
      <c r="R218" s="72"/>
      <c r="S218" s="23"/>
      <c r="T218" s="23"/>
      <c r="U218" s="23"/>
      <c r="V218" s="23"/>
      <c r="W218" s="23"/>
      <c r="X218" s="11"/>
      <c r="Y218" s="23"/>
      <c r="Z218" s="11" t="s">
        <v>5027</v>
      </c>
      <c r="AA218" s="59"/>
      <c r="AB218" s="104" t="s">
        <v>5379</v>
      </c>
      <c r="AC218" s="104"/>
      <c r="AD218" s="23"/>
      <c r="AE218" s="11"/>
      <c r="AF218" s="11"/>
      <c r="AG218" s="11"/>
      <c r="AH218" s="11"/>
      <c r="AI218" s="11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8" t="s">
        <v>4380</v>
      </c>
      <c r="AY218" s="23"/>
      <c r="AZ218" s="23"/>
      <c r="BA218" s="11" t="s">
        <v>5397</v>
      </c>
      <c r="BB218" s="41" t="s">
        <v>3672</v>
      </c>
      <c r="BC218" s="41"/>
      <c r="BD218" s="114"/>
    </row>
    <row r="219" spans="1:56" ht="30" customHeight="1" x14ac:dyDescent="0.25">
      <c r="A219" s="11">
        <v>758</v>
      </c>
      <c r="B219" s="87" t="s">
        <v>4511</v>
      </c>
      <c r="C219" s="80" t="s">
        <v>4508</v>
      </c>
      <c r="D219" s="80" t="s">
        <v>4512</v>
      </c>
      <c r="E219" s="80"/>
      <c r="F219" s="75" t="s">
        <v>14807</v>
      </c>
      <c r="G219" s="79" t="s">
        <v>644</v>
      </c>
      <c r="H219" s="80"/>
      <c r="I219" s="80" t="s">
        <v>6902</v>
      </c>
      <c r="J219" s="82" t="s">
        <v>4513</v>
      </c>
      <c r="K219" s="74" t="s">
        <v>16110</v>
      </c>
      <c r="L219" s="74" t="str">
        <f t="shared" ref="L219" si="34">CONCATENATE(K219,0,J219)</f>
        <v>P-71914059-03034-14</v>
      </c>
      <c r="M219" s="72" t="s">
        <v>678</v>
      </c>
      <c r="N219" s="80"/>
      <c r="O219" s="80"/>
      <c r="P219" s="80"/>
      <c r="Q219" s="80"/>
      <c r="R219" s="80"/>
      <c r="S219" s="2"/>
      <c r="T219" s="2"/>
      <c r="U219" s="2"/>
      <c r="V219" s="2"/>
      <c r="W219" s="2"/>
      <c r="X219" s="1"/>
      <c r="Y219" s="2"/>
      <c r="Z219" s="1" t="s">
        <v>15037</v>
      </c>
      <c r="AA219" s="104"/>
      <c r="AB219" s="104" t="s">
        <v>15476</v>
      </c>
      <c r="AC219" s="104"/>
      <c r="AD219" s="2"/>
      <c r="AE219" s="1" t="s">
        <v>14425</v>
      </c>
      <c r="AF219" s="1">
        <v>393.15</v>
      </c>
      <c r="AG219" s="1"/>
      <c r="AH219" s="1"/>
      <c r="AI219" s="1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1" t="s">
        <v>14710</v>
      </c>
      <c r="AY219" s="2"/>
      <c r="AZ219" s="2"/>
      <c r="BA219" s="1" t="s">
        <v>15527</v>
      </c>
      <c r="BB219" s="101"/>
      <c r="BC219" s="101" t="s">
        <v>14483</v>
      </c>
      <c r="BD219" s="115"/>
    </row>
    <row r="220" spans="1:56" ht="30" customHeight="1" x14ac:dyDescent="0.25">
      <c r="A220" s="11">
        <v>907</v>
      </c>
      <c r="B220" s="80" t="s">
        <v>5099</v>
      </c>
      <c r="C220" s="80" t="s">
        <v>5062</v>
      </c>
      <c r="D220" s="80" t="s">
        <v>14244</v>
      </c>
      <c r="E220" s="80"/>
      <c r="F220" s="75" t="s">
        <v>14807</v>
      </c>
      <c r="G220" s="79" t="s">
        <v>652</v>
      </c>
      <c r="H220" s="80"/>
      <c r="I220" s="80" t="s">
        <v>14340</v>
      </c>
      <c r="J220" s="82" t="s">
        <v>5100</v>
      </c>
      <c r="K220" s="74" t="s">
        <v>16110</v>
      </c>
      <c r="L220" s="74" t="str">
        <f>CONCATENATE(K220,0,0,J220)</f>
        <v>P-71914059-00824-4</v>
      </c>
      <c r="M220" s="72" t="s">
        <v>678</v>
      </c>
      <c r="N220" s="80"/>
      <c r="O220" s="80"/>
      <c r="P220" s="80"/>
      <c r="Q220" s="80"/>
      <c r="R220" s="80"/>
      <c r="S220" s="2"/>
      <c r="T220" s="2"/>
      <c r="U220" s="2"/>
      <c r="V220" s="2"/>
      <c r="W220" s="2"/>
      <c r="X220" s="1" t="s">
        <v>6175</v>
      </c>
      <c r="Y220" s="2"/>
      <c r="Z220" s="1" t="s">
        <v>14919</v>
      </c>
      <c r="AA220" s="104"/>
      <c r="AB220" s="104" t="s">
        <v>15353</v>
      </c>
      <c r="AC220" s="104"/>
      <c r="AD220" s="2"/>
      <c r="AE220" s="1"/>
      <c r="AF220" s="1"/>
      <c r="AG220" s="1"/>
      <c r="AH220" s="1"/>
      <c r="AI220" s="1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1" t="s">
        <v>14596</v>
      </c>
      <c r="AY220" s="2"/>
      <c r="AZ220" s="2"/>
      <c r="BA220" s="1" t="s">
        <v>15353</v>
      </c>
      <c r="BB220" s="101"/>
      <c r="BC220" s="101"/>
      <c r="BD220" s="115"/>
    </row>
    <row r="221" spans="1:56" ht="15" customHeight="1" x14ac:dyDescent="0.25">
      <c r="A221" s="11">
        <v>842</v>
      </c>
      <c r="B221" s="80" t="s">
        <v>4812</v>
      </c>
      <c r="C221" s="80" t="s">
        <v>4769</v>
      </c>
      <c r="D221" s="80" t="s">
        <v>4813</v>
      </c>
      <c r="E221" s="80"/>
      <c r="F221" s="75" t="s">
        <v>14807</v>
      </c>
      <c r="G221" s="79" t="s">
        <v>683</v>
      </c>
      <c r="H221" s="80"/>
      <c r="I221" s="80"/>
      <c r="J221" s="82" t="s">
        <v>4814</v>
      </c>
      <c r="K221" s="82" t="s">
        <v>16171</v>
      </c>
      <c r="L221" s="82" t="str">
        <f>CONCATENATE(K221,0,0,J221)</f>
        <v>P-71914050-00664-17</v>
      </c>
      <c r="M221" s="72" t="s">
        <v>704</v>
      </c>
      <c r="N221" s="80"/>
      <c r="O221" s="80"/>
      <c r="P221" s="80"/>
      <c r="Q221" s="80"/>
      <c r="R221" s="80"/>
      <c r="S221" s="2"/>
      <c r="T221" s="2"/>
      <c r="U221" s="2"/>
      <c r="V221" s="2"/>
      <c r="W221" s="2"/>
      <c r="X221" s="1"/>
      <c r="Y221" s="2"/>
      <c r="Z221" s="1"/>
      <c r="AA221" s="104"/>
      <c r="AB221" s="104"/>
      <c r="AC221" s="104"/>
      <c r="AD221" s="2"/>
      <c r="AE221" s="1" t="s">
        <v>5362</v>
      </c>
      <c r="AF221" s="1">
        <v>316.13</v>
      </c>
      <c r="AG221" s="1"/>
      <c r="AH221" s="1" t="s">
        <v>6692</v>
      </c>
      <c r="AI221" s="1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1" t="s">
        <v>5526</v>
      </c>
      <c r="AY221" s="2"/>
      <c r="AZ221" s="2"/>
      <c r="BA221" s="1" t="s">
        <v>6576</v>
      </c>
      <c r="BB221" s="107" t="s">
        <v>6260</v>
      </c>
      <c r="BC221" s="101"/>
      <c r="BD221" s="115"/>
    </row>
    <row r="222" spans="1:56" ht="45" customHeight="1" x14ac:dyDescent="0.25">
      <c r="A222" s="11">
        <v>4</v>
      </c>
      <c r="B222" s="72" t="s">
        <v>1866</v>
      </c>
      <c r="C222" s="72" t="s">
        <v>1857</v>
      </c>
      <c r="D222" s="72" t="s">
        <v>1867</v>
      </c>
      <c r="E222" s="72" t="s">
        <v>1873</v>
      </c>
      <c r="F222" s="75" t="s">
        <v>14807</v>
      </c>
      <c r="G222" s="73" t="s">
        <v>683</v>
      </c>
      <c r="H222" s="72"/>
      <c r="I222" s="72"/>
      <c r="J222" s="74" t="s">
        <v>1868</v>
      </c>
      <c r="K222" s="74" t="s">
        <v>16110</v>
      </c>
      <c r="L222" s="74" t="str">
        <f>CONCATENATE(K222,0,0,0,J222)</f>
        <v>P-71914059-00070-6</v>
      </c>
      <c r="M222" s="72" t="s">
        <v>678</v>
      </c>
      <c r="N222" s="72"/>
      <c r="O222" s="72"/>
      <c r="P222" s="72"/>
      <c r="Q222" s="72"/>
      <c r="R222" s="72"/>
      <c r="S222" s="23"/>
      <c r="T222" s="23"/>
      <c r="U222" s="23"/>
      <c r="V222" s="23"/>
      <c r="W222" s="23"/>
      <c r="X222" s="11" t="s">
        <v>2246</v>
      </c>
      <c r="Y222" s="23"/>
      <c r="Z222" s="11"/>
      <c r="AA222" s="59"/>
      <c r="AB222" s="59"/>
      <c r="AC222" s="59"/>
      <c r="AD222" s="23"/>
      <c r="AE222" s="11"/>
      <c r="AF222" s="11"/>
      <c r="AG222" s="11"/>
      <c r="AH222" s="11"/>
      <c r="AI222" s="11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11"/>
      <c r="AY222" s="23"/>
      <c r="AZ222" s="23"/>
      <c r="BA222" s="11"/>
      <c r="BB222" s="42"/>
      <c r="BC222" s="42"/>
      <c r="BD222" s="114"/>
    </row>
    <row r="223" spans="1:56" ht="45" customHeight="1" x14ac:dyDescent="0.25">
      <c r="A223" s="11">
        <v>1055</v>
      </c>
      <c r="B223" s="80" t="s">
        <v>5583</v>
      </c>
      <c r="C223" s="80" t="s">
        <v>5574</v>
      </c>
      <c r="D223" s="80" t="s">
        <v>5584</v>
      </c>
      <c r="E223" s="80" t="s">
        <v>7747</v>
      </c>
      <c r="F223" s="75" t="s">
        <v>14807</v>
      </c>
      <c r="G223" s="79" t="s">
        <v>7694</v>
      </c>
      <c r="H223" s="80"/>
      <c r="I223" s="80"/>
      <c r="J223" s="82" t="s">
        <v>5585</v>
      </c>
      <c r="K223" s="74" t="s">
        <v>16110</v>
      </c>
      <c r="L223" s="74" t="str">
        <f>CONCATENATE(K223,J223)</f>
        <v>P-71914059-02526-12</v>
      </c>
      <c r="M223" s="72" t="s">
        <v>678</v>
      </c>
      <c r="N223" s="80"/>
      <c r="O223" s="80"/>
      <c r="P223" s="80"/>
      <c r="Q223" s="80"/>
      <c r="R223" s="80"/>
      <c r="S223" s="2"/>
      <c r="T223" s="2"/>
      <c r="U223" s="2"/>
      <c r="V223" s="2"/>
      <c r="W223" s="2"/>
      <c r="X223" s="1"/>
      <c r="Y223" s="2"/>
      <c r="Z223" s="1"/>
      <c r="AA223" s="104"/>
      <c r="AB223" s="104"/>
      <c r="AC223" s="104"/>
      <c r="AD223" s="2"/>
      <c r="AE223" s="1"/>
      <c r="AF223" s="1"/>
      <c r="AG223" s="1"/>
      <c r="AH223" s="1"/>
      <c r="AI223" s="1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1"/>
      <c r="AY223" s="2"/>
      <c r="AZ223" s="2"/>
      <c r="BA223" s="1"/>
      <c r="BB223" s="107" t="s">
        <v>6704</v>
      </c>
      <c r="BC223" s="101"/>
      <c r="BD223" s="115"/>
    </row>
    <row r="224" spans="1:56" ht="45" customHeight="1" x14ac:dyDescent="0.25">
      <c r="A224" s="11">
        <v>875</v>
      </c>
      <c r="B224" s="80" t="s">
        <v>4924</v>
      </c>
      <c r="C224" s="80" t="s">
        <v>4920</v>
      </c>
      <c r="D224" s="80" t="s">
        <v>4925</v>
      </c>
      <c r="E224" s="80"/>
      <c r="F224" s="75" t="s">
        <v>14807</v>
      </c>
      <c r="G224" s="79" t="s">
        <v>683</v>
      </c>
      <c r="H224" s="80"/>
      <c r="I224" s="80" t="s">
        <v>5818</v>
      </c>
      <c r="J224" s="82" t="s">
        <v>4926</v>
      </c>
      <c r="K224" s="82" t="s">
        <v>16171</v>
      </c>
      <c r="L224" s="82" t="str">
        <f>CONCATENATE(K224,0,J224)</f>
        <v>P-71914050-01639-0</v>
      </c>
      <c r="M224" s="72" t="s">
        <v>704</v>
      </c>
      <c r="N224" s="80"/>
      <c r="O224" s="80"/>
      <c r="P224" s="80"/>
      <c r="Q224" s="80"/>
      <c r="R224" s="80"/>
      <c r="S224" s="2"/>
      <c r="T224" s="2"/>
      <c r="U224" s="2"/>
      <c r="V224" s="2"/>
      <c r="W224" s="2"/>
      <c r="X224" s="1"/>
      <c r="Y224" s="2"/>
      <c r="Z224" s="1"/>
      <c r="AA224" s="104"/>
      <c r="AB224" s="104" t="s">
        <v>7935</v>
      </c>
      <c r="AC224" s="104"/>
      <c r="AD224" s="2"/>
      <c r="AE224" s="1" t="s">
        <v>5950</v>
      </c>
      <c r="AF224" s="1">
        <v>238.86</v>
      </c>
      <c r="AG224" s="1"/>
      <c r="AH224" s="1"/>
      <c r="AI224" s="1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1" t="s">
        <v>6427</v>
      </c>
      <c r="AY224" s="2"/>
      <c r="AZ224" s="2"/>
      <c r="BA224" s="1" t="s">
        <v>8059</v>
      </c>
      <c r="BB224" s="101"/>
      <c r="BC224" s="101"/>
      <c r="BD224" s="115"/>
    </row>
    <row r="225" spans="1:56" ht="45" customHeight="1" x14ac:dyDescent="0.25">
      <c r="A225" s="11">
        <v>715</v>
      </c>
      <c r="B225" s="80" t="s">
        <v>7707</v>
      </c>
      <c r="C225" s="80" t="s">
        <v>4336</v>
      </c>
      <c r="D225" s="80" t="s">
        <v>4345</v>
      </c>
      <c r="E225" s="72" t="s">
        <v>4346</v>
      </c>
      <c r="F225" s="75" t="s">
        <v>5457</v>
      </c>
      <c r="G225" s="79" t="s">
        <v>7708</v>
      </c>
      <c r="H225" s="80"/>
      <c r="I225" s="80"/>
      <c r="J225" s="82"/>
      <c r="K225" s="82"/>
      <c r="L225" s="82"/>
      <c r="M225" s="80"/>
      <c r="N225" s="80"/>
      <c r="O225" s="80"/>
      <c r="P225" s="80"/>
      <c r="Q225" s="80"/>
      <c r="R225" s="80"/>
      <c r="S225" s="123" t="s">
        <v>5850</v>
      </c>
      <c r="T225" s="123"/>
      <c r="U225" s="2"/>
      <c r="V225" s="2"/>
      <c r="W225" s="2"/>
      <c r="X225" s="1"/>
      <c r="Y225" s="2"/>
      <c r="Z225" s="1"/>
      <c r="AA225" s="104"/>
      <c r="AB225" s="104"/>
      <c r="AC225" s="104"/>
      <c r="AD225" s="2"/>
      <c r="AE225" s="1"/>
      <c r="AF225" s="1"/>
      <c r="AG225" s="1"/>
      <c r="AH225" s="1"/>
      <c r="AI225" s="1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1"/>
      <c r="AY225" s="2"/>
      <c r="AZ225" s="2"/>
      <c r="BA225" s="1"/>
      <c r="BB225" s="101"/>
      <c r="BC225" s="101"/>
      <c r="BD225" s="115"/>
    </row>
    <row r="226" spans="1:56" ht="30" customHeight="1" x14ac:dyDescent="0.25">
      <c r="A226" s="11">
        <v>867</v>
      </c>
      <c r="B226" s="80" t="s">
        <v>4896</v>
      </c>
      <c r="C226" s="80" t="s">
        <v>4889</v>
      </c>
      <c r="D226" s="80" t="s">
        <v>4897</v>
      </c>
      <c r="E226" s="80"/>
      <c r="F226" s="75" t="s">
        <v>14807</v>
      </c>
      <c r="G226" s="79" t="s">
        <v>4161</v>
      </c>
      <c r="H226" s="80"/>
      <c r="I226" s="80"/>
      <c r="J226" s="82" t="s">
        <v>4898</v>
      </c>
      <c r="K226" s="82" t="s">
        <v>16171</v>
      </c>
      <c r="L226" s="82" t="str">
        <f>CONCATENATE(K226,0,0,J226)</f>
        <v>P-71914050-00701-31</v>
      </c>
      <c r="M226" s="72" t="s">
        <v>704</v>
      </c>
      <c r="N226" s="80"/>
      <c r="O226" s="80"/>
      <c r="P226" s="80"/>
      <c r="Q226" s="80"/>
      <c r="R226" s="80"/>
      <c r="S226" s="2"/>
      <c r="T226" s="2"/>
      <c r="U226" s="2"/>
      <c r="V226" s="2"/>
      <c r="W226" s="2"/>
      <c r="X226" s="1"/>
      <c r="Y226" s="2"/>
      <c r="Z226" s="1"/>
      <c r="AA226" s="104"/>
      <c r="AB226" s="104" t="s">
        <v>13077</v>
      </c>
      <c r="AC226" s="104"/>
      <c r="AD226" s="2"/>
      <c r="AE226" s="1"/>
      <c r="AF226" s="1"/>
      <c r="AG226" s="1"/>
      <c r="AH226" s="1"/>
      <c r="AI226" s="1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1" t="s">
        <v>6160</v>
      </c>
      <c r="AY226" s="2"/>
      <c r="AZ226" s="2"/>
      <c r="BA226" s="1" t="s">
        <v>13123</v>
      </c>
      <c r="BB226" s="101"/>
      <c r="BC226" s="101"/>
      <c r="BD226" s="115"/>
    </row>
    <row r="227" spans="1:56" ht="30" customHeight="1" x14ac:dyDescent="0.25">
      <c r="A227" s="11">
        <v>251</v>
      </c>
      <c r="B227" s="72" t="s">
        <v>2669</v>
      </c>
      <c r="C227" s="72" t="s">
        <v>2636</v>
      </c>
      <c r="D227" s="72" t="s">
        <v>2670</v>
      </c>
      <c r="E227" s="72" t="s">
        <v>2726</v>
      </c>
      <c r="F227" s="75" t="s">
        <v>14807</v>
      </c>
      <c r="G227" s="73" t="s">
        <v>683</v>
      </c>
      <c r="H227" s="72"/>
      <c r="I227" s="72"/>
      <c r="J227" s="74" t="s">
        <v>2671</v>
      </c>
      <c r="K227" s="74" t="s">
        <v>17044</v>
      </c>
      <c r="L227" s="74" t="str">
        <f>CONCATENATE(K227,0,0,J227)</f>
        <v>P-71914056-00766-2</v>
      </c>
      <c r="M227" s="72" t="s">
        <v>13843</v>
      </c>
      <c r="N227" s="72"/>
      <c r="O227" s="72"/>
      <c r="P227" s="72"/>
      <c r="Q227" s="72"/>
      <c r="R227" s="72"/>
      <c r="S227" s="23"/>
      <c r="T227" s="23"/>
      <c r="U227" s="23"/>
      <c r="V227" s="23"/>
      <c r="W227" s="23"/>
      <c r="X227" s="11"/>
      <c r="Y227" s="23"/>
      <c r="Z227" s="11" t="s">
        <v>3339</v>
      </c>
      <c r="AA227" s="59"/>
      <c r="AD227" s="23"/>
      <c r="AE227" s="11"/>
      <c r="AF227" s="11"/>
      <c r="AG227" s="11"/>
      <c r="AH227" s="11"/>
      <c r="AI227" s="11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11" t="s">
        <v>3036</v>
      </c>
      <c r="AY227" s="23"/>
      <c r="AZ227" s="23"/>
      <c r="BA227" s="11" t="s">
        <v>4346</v>
      </c>
      <c r="BB227" s="42"/>
      <c r="BC227" s="42"/>
      <c r="BD227" s="114"/>
    </row>
    <row r="228" spans="1:56" ht="45" customHeight="1" x14ac:dyDescent="0.25">
      <c r="A228" s="11">
        <v>341</v>
      </c>
      <c r="B228" s="72" t="s">
        <v>3203</v>
      </c>
      <c r="C228" s="72" t="s">
        <v>2945</v>
      </c>
      <c r="D228" s="72" t="s">
        <v>3204</v>
      </c>
      <c r="E228" s="72" t="s">
        <v>3037</v>
      </c>
      <c r="F228" s="75" t="s">
        <v>14807</v>
      </c>
      <c r="G228" s="73" t="s">
        <v>682</v>
      </c>
      <c r="H228" s="72" t="s">
        <v>4702</v>
      </c>
      <c r="I228" s="72" t="s">
        <v>8948</v>
      </c>
      <c r="J228" s="74" t="s">
        <v>3205</v>
      </c>
      <c r="K228" s="74" t="s">
        <v>16110</v>
      </c>
      <c r="L228" s="74" t="str">
        <f>CONCATENATE(K228,0,J228)</f>
        <v>P-71914059-01182-5</v>
      </c>
      <c r="M228" s="72" t="s">
        <v>678</v>
      </c>
      <c r="N228" s="72"/>
      <c r="O228" s="72"/>
      <c r="P228" s="72"/>
      <c r="Q228" s="72"/>
      <c r="R228" s="72"/>
      <c r="S228" s="23"/>
      <c r="T228" s="23"/>
      <c r="U228" s="23"/>
      <c r="V228" s="23"/>
      <c r="W228" s="23"/>
      <c r="X228" s="11"/>
      <c r="Y228" s="23"/>
      <c r="Z228" s="11"/>
      <c r="AA228" s="11"/>
      <c r="AB228" s="11"/>
      <c r="AC228" s="11"/>
      <c r="AD228" s="23"/>
      <c r="AE228" s="11"/>
      <c r="AF228" s="11"/>
      <c r="AG228" s="11"/>
      <c r="AH228" s="11"/>
      <c r="AI228" s="11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11"/>
      <c r="AY228" s="23"/>
      <c r="AZ228" s="23"/>
      <c r="BA228" s="11"/>
      <c r="BB228" s="42"/>
      <c r="BC228" s="42"/>
      <c r="BD228" s="114"/>
    </row>
    <row r="229" spans="1:56" ht="15" customHeight="1" x14ac:dyDescent="0.25">
      <c r="A229" s="11">
        <v>926</v>
      </c>
      <c r="B229" s="80" t="s">
        <v>5156</v>
      </c>
      <c r="C229" s="80" t="s">
        <v>5126</v>
      </c>
      <c r="D229" s="80" t="s">
        <v>5157</v>
      </c>
      <c r="E229" s="80"/>
      <c r="F229" s="75" t="s">
        <v>14807</v>
      </c>
      <c r="G229" s="79" t="s">
        <v>7704</v>
      </c>
      <c r="H229" s="80"/>
      <c r="I229" s="80"/>
      <c r="J229" s="82" t="s">
        <v>481</v>
      </c>
      <c r="K229" s="74" t="s">
        <v>16600</v>
      </c>
      <c r="L229" s="74" t="str">
        <f>CONCATENATE(K229,0,0,J229)</f>
        <v>P-71914075-00285-6</v>
      </c>
      <c r="M229" s="72" t="s">
        <v>698</v>
      </c>
      <c r="N229" s="80"/>
      <c r="O229" s="80"/>
      <c r="P229" s="80"/>
      <c r="Q229" s="80"/>
      <c r="R229" s="80"/>
      <c r="S229" s="2"/>
      <c r="T229" s="2"/>
      <c r="U229" s="2"/>
      <c r="V229" s="2"/>
      <c r="W229" s="2"/>
      <c r="X229" s="1"/>
      <c r="Y229" s="2"/>
      <c r="Z229" s="1" t="s">
        <v>7174</v>
      </c>
      <c r="AA229" s="104"/>
      <c r="AB229" s="104" t="s">
        <v>8373</v>
      </c>
      <c r="AC229" s="104"/>
      <c r="AD229" s="2"/>
      <c r="AE229" s="1" t="s">
        <v>5533</v>
      </c>
      <c r="AF229" s="1">
        <v>358.28</v>
      </c>
      <c r="AG229" s="1"/>
      <c r="AH229" s="1"/>
      <c r="AI229" s="1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1"/>
      <c r="AY229" s="2"/>
      <c r="AZ229" s="2"/>
      <c r="BA229" s="1" t="s">
        <v>8472</v>
      </c>
      <c r="BB229" s="101"/>
      <c r="BC229" s="101"/>
      <c r="BD229" s="115"/>
    </row>
    <row r="230" spans="1:56" ht="15" customHeight="1" x14ac:dyDescent="0.25">
      <c r="A230" s="11">
        <v>306</v>
      </c>
      <c r="B230" s="72" t="s">
        <v>2859</v>
      </c>
      <c r="C230" s="72" t="s">
        <v>2839</v>
      </c>
      <c r="D230" s="72" t="s">
        <v>2860</v>
      </c>
      <c r="E230" s="72" t="s">
        <v>3101</v>
      </c>
      <c r="F230" s="75" t="s">
        <v>14807</v>
      </c>
      <c r="G230" s="73" t="s">
        <v>684</v>
      </c>
      <c r="H230" s="72"/>
      <c r="I230" s="72"/>
      <c r="J230" s="74" t="s">
        <v>2861</v>
      </c>
      <c r="K230" s="74" t="s">
        <v>16110</v>
      </c>
      <c r="L230" s="74" t="str">
        <f>CONCATENATE(K230,J230)</f>
        <v>P-71914059-10254-1</v>
      </c>
      <c r="M230" s="72" t="s">
        <v>678</v>
      </c>
      <c r="N230" s="72"/>
      <c r="O230" s="72"/>
      <c r="P230" s="72"/>
      <c r="Q230" s="72"/>
      <c r="R230" s="72"/>
      <c r="S230" s="23"/>
      <c r="T230" s="23"/>
      <c r="U230" s="23"/>
      <c r="V230" s="23"/>
      <c r="W230" s="23"/>
      <c r="X230" s="11" t="s">
        <v>4713</v>
      </c>
      <c r="Y230" s="23"/>
      <c r="Z230" s="11"/>
      <c r="AA230" s="59"/>
      <c r="AD230" s="23"/>
      <c r="AE230" s="11"/>
      <c r="AF230" s="11"/>
      <c r="AG230" s="11"/>
      <c r="AH230" s="11"/>
      <c r="AI230" s="11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11"/>
      <c r="AY230" s="23"/>
      <c r="AZ230" s="23"/>
      <c r="BA230" s="11"/>
      <c r="BB230" s="41" t="s">
        <v>3099</v>
      </c>
      <c r="BC230" s="41"/>
      <c r="BD230" s="114"/>
    </row>
    <row r="231" spans="1:56" ht="15" customHeight="1" x14ac:dyDescent="0.25">
      <c r="A231" s="11">
        <v>307</v>
      </c>
      <c r="B231" s="72" t="s">
        <v>2862</v>
      </c>
      <c r="C231" s="72" t="s">
        <v>2839</v>
      </c>
      <c r="D231" s="72" t="s">
        <v>2863</v>
      </c>
      <c r="E231" s="72" t="s">
        <v>2945</v>
      </c>
      <c r="F231" s="75" t="s">
        <v>14807</v>
      </c>
      <c r="G231" s="73" t="s">
        <v>625</v>
      </c>
      <c r="H231" s="72"/>
      <c r="I231" s="72"/>
      <c r="J231" s="74" t="s">
        <v>2864</v>
      </c>
      <c r="K231" s="74" t="s">
        <v>16600</v>
      </c>
      <c r="L231" s="74" t="str">
        <f>CONCATENATE(K231,0,0,J231)</f>
        <v>P-71914075-00471-19</v>
      </c>
      <c r="M231" s="72" t="s">
        <v>698</v>
      </c>
      <c r="N231" s="72"/>
      <c r="O231" s="72"/>
      <c r="P231" s="72"/>
      <c r="Q231" s="72"/>
      <c r="R231" s="72"/>
      <c r="S231" s="23"/>
      <c r="T231" s="23"/>
      <c r="U231" s="23"/>
      <c r="V231" s="23"/>
      <c r="W231" s="23"/>
      <c r="X231" s="11" t="s">
        <v>3179</v>
      </c>
      <c r="Y231" s="23"/>
      <c r="Z231" s="11"/>
      <c r="AA231" s="59"/>
      <c r="AD231" s="23"/>
      <c r="AE231" s="11"/>
      <c r="AF231" s="11"/>
      <c r="AG231" s="11"/>
      <c r="AH231" s="11"/>
      <c r="AI231" s="11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11"/>
      <c r="AY231" s="23"/>
      <c r="AZ231" s="23"/>
      <c r="BA231" s="11"/>
      <c r="BB231" s="42"/>
      <c r="BC231" s="42"/>
      <c r="BD231" s="114"/>
    </row>
    <row r="232" spans="1:56" ht="30" customHeight="1" x14ac:dyDescent="0.25">
      <c r="A232" s="11">
        <v>663</v>
      </c>
      <c r="B232" s="72" t="s">
        <v>4176</v>
      </c>
      <c r="C232" s="72" t="s">
        <v>4170</v>
      </c>
      <c r="D232" s="72" t="s">
        <v>4177</v>
      </c>
      <c r="E232" s="72" t="s">
        <v>4346</v>
      </c>
      <c r="F232" s="75" t="s">
        <v>14807</v>
      </c>
      <c r="G232" s="73" t="s">
        <v>4161</v>
      </c>
      <c r="H232" s="75" t="s">
        <v>4702</v>
      </c>
      <c r="I232" s="72"/>
      <c r="J232" s="74" t="s">
        <v>4178</v>
      </c>
      <c r="K232" s="74" t="s">
        <v>16110</v>
      </c>
      <c r="L232" s="74" t="str">
        <f>CONCATENATE(K232,0,J232)</f>
        <v>P-71914059-06182-23</v>
      </c>
      <c r="M232" s="72" t="s">
        <v>678</v>
      </c>
      <c r="N232" s="72"/>
      <c r="O232" s="72"/>
      <c r="P232" s="72"/>
      <c r="Q232" s="72"/>
      <c r="R232" s="72"/>
      <c r="S232" s="23"/>
      <c r="T232" s="23"/>
      <c r="U232" s="23"/>
      <c r="V232" s="23"/>
      <c r="W232" s="23"/>
      <c r="X232" s="11"/>
      <c r="Y232" s="23"/>
      <c r="Z232" s="11"/>
      <c r="AA232" s="59"/>
      <c r="AB232" s="59"/>
      <c r="AC232" s="59"/>
      <c r="AD232" s="23"/>
      <c r="AE232" s="11"/>
      <c r="AF232" s="11"/>
      <c r="AG232" s="11"/>
      <c r="AH232" s="11"/>
      <c r="AI232" s="11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11"/>
      <c r="AY232" s="23"/>
      <c r="AZ232" s="23"/>
      <c r="BA232" s="11"/>
      <c r="BB232" s="42"/>
      <c r="BC232" s="42"/>
      <c r="BD232" s="114"/>
    </row>
    <row r="233" spans="1:56" ht="45" customHeight="1" x14ac:dyDescent="0.25">
      <c r="A233" s="11">
        <v>138</v>
      </c>
      <c r="B233" s="72" t="s">
        <v>2291</v>
      </c>
      <c r="C233" s="72" t="s">
        <v>2283</v>
      </c>
      <c r="D233" s="72" t="s">
        <v>2292</v>
      </c>
      <c r="E233" s="72" t="s">
        <v>2726</v>
      </c>
      <c r="F233" s="75" t="s">
        <v>14807</v>
      </c>
      <c r="G233" s="73" t="s">
        <v>9299</v>
      </c>
      <c r="H233" s="72"/>
      <c r="I233" s="75" t="s">
        <v>3576</v>
      </c>
      <c r="J233" s="74" t="s">
        <v>2293</v>
      </c>
      <c r="K233" s="74" t="s">
        <v>16600</v>
      </c>
      <c r="L233" s="74" t="str">
        <f t="shared" ref="L233:L234" si="35">CONCATENATE(K233,0,0,J233)</f>
        <v>P-71914075-00235-3</v>
      </c>
      <c r="M233" s="72" t="s">
        <v>698</v>
      </c>
      <c r="N233" s="72"/>
      <c r="O233" s="72"/>
      <c r="P233" s="72"/>
      <c r="Q233" s="72"/>
      <c r="R233" s="72"/>
      <c r="S233" s="23"/>
      <c r="T233" s="23"/>
      <c r="U233" s="23"/>
      <c r="V233" s="23"/>
      <c r="W233" s="23"/>
      <c r="X233" s="11"/>
      <c r="Y233" s="23"/>
      <c r="Z233" s="11" t="s">
        <v>3988</v>
      </c>
      <c r="AA233" s="59"/>
      <c r="AB233" s="59" t="s">
        <v>13334</v>
      </c>
      <c r="AC233" s="59"/>
      <c r="AD233" s="23"/>
      <c r="AE233" s="11" t="s">
        <v>3613</v>
      </c>
      <c r="AF233" s="11">
        <v>341.85</v>
      </c>
      <c r="AG233" s="11"/>
      <c r="AH233" s="11"/>
      <c r="AI233" s="11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11" t="s">
        <v>3989</v>
      </c>
      <c r="AY233" s="23"/>
      <c r="AZ233" s="23"/>
      <c r="BA233" s="11" t="s">
        <v>13339</v>
      </c>
      <c r="BB233" s="42"/>
      <c r="BC233" s="42"/>
      <c r="BD233" s="114"/>
    </row>
    <row r="234" spans="1:56" ht="15" customHeight="1" x14ac:dyDescent="0.25">
      <c r="A234" s="11">
        <v>607</v>
      </c>
      <c r="B234" s="72" t="s">
        <v>3990</v>
      </c>
      <c r="C234" s="72" t="s">
        <v>3989</v>
      </c>
      <c r="D234" s="72" t="s">
        <v>3991</v>
      </c>
      <c r="E234" s="72" t="s">
        <v>4159</v>
      </c>
      <c r="F234" s="75" t="s">
        <v>14807</v>
      </c>
      <c r="G234" s="73" t="s">
        <v>3367</v>
      </c>
      <c r="H234" s="72" t="s">
        <v>4461</v>
      </c>
      <c r="I234" s="72" t="s">
        <v>5671</v>
      </c>
      <c r="J234" s="74" t="s">
        <v>3992</v>
      </c>
      <c r="K234" s="74" t="s">
        <v>16600</v>
      </c>
      <c r="L234" s="74" t="str">
        <f t="shared" si="35"/>
        <v>P-71914075-00300-19</v>
      </c>
      <c r="M234" s="72" t="s">
        <v>698</v>
      </c>
      <c r="N234" s="72"/>
      <c r="O234" s="72"/>
      <c r="P234" s="72"/>
      <c r="Q234" s="72"/>
      <c r="R234" s="72"/>
      <c r="S234" s="23"/>
      <c r="T234" s="23"/>
      <c r="U234" s="23"/>
      <c r="V234" s="23"/>
      <c r="W234" s="23"/>
      <c r="X234" s="11"/>
      <c r="Y234" s="23"/>
      <c r="Z234" s="11"/>
      <c r="AA234" s="59"/>
      <c r="AB234" s="59" t="s">
        <v>6654</v>
      </c>
      <c r="AC234" s="59"/>
      <c r="AD234" s="23"/>
      <c r="AE234" s="11" t="s">
        <v>5810</v>
      </c>
      <c r="AF234" s="11">
        <v>323.10000000000002</v>
      </c>
      <c r="AG234" s="11"/>
      <c r="AH234" s="11"/>
      <c r="AI234" s="11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11" t="s">
        <v>6153</v>
      </c>
      <c r="AY234" s="23"/>
      <c r="AZ234" s="23"/>
      <c r="BA234" s="11" t="s">
        <v>6692</v>
      </c>
      <c r="BB234" s="42"/>
      <c r="BC234" s="42"/>
      <c r="BD234" s="114"/>
    </row>
    <row r="235" spans="1:56" ht="45" customHeight="1" x14ac:dyDescent="0.25">
      <c r="A235" s="11">
        <v>362</v>
      </c>
      <c r="B235" s="72" t="s">
        <v>3058</v>
      </c>
      <c r="C235" s="72" t="s">
        <v>3037</v>
      </c>
      <c r="D235" s="72" t="s">
        <v>3059</v>
      </c>
      <c r="E235" s="72" t="s">
        <v>3669</v>
      </c>
      <c r="F235" s="75" t="s">
        <v>14807</v>
      </c>
      <c r="G235" s="73" t="s">
        <v>5960</v>
      </c>
      <c r="H235" s="72" t="s">
        <v>4065</v>
      </c>
      <c r="I235" s="75" t="s">
        <v>4295</v>
      </c>
      <c r="J235" s="74" t="s">
        <v>3060</v>
      </c>
      <c r="K235" s="82" t="s">
        <v>16171</v>
      </c>
      <c r="L235" s="82" t="str">
        <f>CONCATENATE(K235,0,J235)</f>
        <v>P-71914050-01488-0</v>
      </c>
      <c r="M235" s="72" t="s">
        <v>704</v>
      </c>
      <c r="N235" s="72"/>
      <c r="O235" s="72"/>
      <c r="P235" s="72"/>
      <c r="Q235" s="72"/>
      <c r="R235" s="72"/>
      <c r="S235" s="23"/>
      <c r="T235" s="23"/>
      <c r="U235" s="23"/>
      <c r="V235" s="23"/>
      <c r="W235" s="23"/>
      <c r="X235" s="11"/>
      <c r="Y235" s="23"/>
      <c r="Z235" s="11" t="s">
        <v>5342</v>
      </c>
      <c r="AA235" s="59"/>
      <c r="AB235" s="59" t="s">
        <v>5783</v>
      </c>
      <c r="AC235" s="59"/>
      <c r="AD235" s="23"/>
      <c r="AE235" s="11" t="s">
        <v>4346</v>
      </c>
      <c r="AF235" s="11">
        <v>288.37</v>
      </c>
      <c r="AG235" s="11"/>
      <c r="AH235" s="11"/>
      <c r="AI235" s="11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11"/>
      <c r="AY235" s="23"/>
      <c r="AZ235" s="23"/>
      <c r="BA235" s="11" t="s">
        <v>5810</v>
      </c>
      <c r="BB235" s="41" t="s">
        <v>4572</v>
      </c>
      <c r="BC235" s="41"/>
      <c r="BD235" s="114"/>
    </row>
    <row r="236" spans="1:56" ht="36.75" customHeight="1" x14ac:dyDescent="0.25">
      <c r="A236" s="11">
        <v>322</v>
      </c>
      <c r="B236" s="72" t="s">
        <v>2912</v>
      </c>
      <c r="C236" s="72" t="s">
        <v>2886</v>
      </c>
      <c r="D236" s="72" t="s">
        <v>2913</v>
      </c>
      <c r="E236" s="72" t="s">
        <v>3669</v>
      </c>
      <c r="F236" s="75" t="s">
        <v>14807</v>
      </c>
      <c r="G236" s="73" t="s">
        <v>686</v>
      </c>
      <c r="H236" s="72"/>
      <c r="I236" s="72"/>
      <c r="J236" s="74" t="s">
        <v>2914</v>
      </c>
      <c r="K236" s="74"/>
      <c r="L236" s="74"/>
      <c r="M236" s="72" t="s">
        <v>2915</v>
      </c>
      <c r="N236" s="72"/>
      <c r="O236" s="72"/>
      <c r="P236" s="72"/>
      <c r="Q236" s="72"/>
      <c r="R236" s="72"/>
      <c r="S236" s="23"/>
      <c r="T236" s="23"/>
      <c r="U236" s="23"/>
      <c r="V236" s="23"/>
      <c r="W236" s="23"/>
      <c r="X236" s="11" t="s">
        <v>3712</v>
      </c>
      <c r="Y236" s="23"/>
      <c r="Z236" s="11"/>
      <c r="AA236" s="59"/>
      <c r="AB236" s="59"/>
      <c r="AC236" s="59"/>
      <c r="AD236" s="23"/>
      <c r="AE236" s="11"/>
      <c r="AF236" s="11"/>
      <c r="AG236" s="11"/>
      <c r="AH236" s="11"/>
      <c r="AI236" s="11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11"/>
      <c r="AY236" s="23"/>
      <c r="AZ236" s="23"/>
      <c r="BA236" s="11"/>
      <c r="BB236" s="41" t="s">
        <v>3677</v>
      </c>
      <c r="BC236" s="41"/>
      <c r="BD236" s="114"/>
    </row>
    <row r="237" spans="1:56" s="230" customFormat="1" ht="60" customHeight="1" x14ac:dyDescent="0.25">
      <c r="A237" s="61">
        <v>234</v>
      </c>
      <c r="B237" s="242" t="s">
        <v>2612</v>
      </c>
      <c r="C237" s="242" t="s">
        <v>2601</v>
      </c>
      <c r="D237" s="242" t="s">
        <v>9190</v>
      </c>
      <c r="E237" s="242" t="s">
        <v>2726</v>
      </c>
      <c r="F237" s="286" t="s">
        <v>14807</v>
      </c>
      <c r="G237" s="287" t="s">
        <v>641</v>
      </c>
      <c r="H237" s="242" t="s">
        <v>13170</v>
      </c>
      <c r="I237" s="242" t="s">
        <v>13550</v>
      </c>
      <c r="J237" s="288" t="s">
        <v>2613</v>
      </c>
      <c r="K237" s="288" t="s">
        <v>16600</v>
      </c>
      <c r="L237" s="288" t="str">
        <f t="shared" ref="L237:L238" si="36">CONCATENATE(K237,0,0,J237)</f>
        <v>P-71914075-00296-4,296-13</v>
      </c>
      <c r="M237" s="242" t="s">
        <v>698</v>
      </c>
      <c r="N237" s="242"/>
      <c r="O237" s="242" t="s">
        <v>20787</v>
      </c>
      <c r="P237" s="242"/>
      <c r="Q237" s="242"/>
      <c r="R237" s="242"/>
      <c r="S237" s="226"/>
      <c r="T237" s="226"/>
      <c r="U237" s="226"/>
      <c r="V237" s="226"/>
      <c r="W237" s="226"/>
      <c r="X237" s="61"/>
      <c r="Y237" s="226"/>
      <c r="Z237" s="61" t="s">
        <v>22513</v>
      </c>
      <c r="AA237" s="243"/>
      <c r="AB237" s="244"/>
      <c r="AC237" s="244"/>
      <c r="AD237" s="226"/>
      <c r="AE237" s="61" t="s">
        <v>13740</v>
      </c>
      <c r="AF237" s="61">
        <v>507.33</v>
      </c>
      <c r="AG237" s="61"/>
      <c r="AH237" s="61"/>
      <c r="AI237" s="61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61" t="s">
        <v>9431</v>
      </c>
      <c r="AW237" s="61" t="s">
        <v>6303</v>
      </c>
      <c r="AX237" s="61" t="s">
        <v>21864</v>
      </c>
      <c r="AY237" s="226"/>
      <c r="AZ237" s="226"/>
      <c r="BA237" s="61"/>
      <c r="BB237" s="229"/>
      <c r="BC237" s="229"/>
      <c r="BD237" s="241"/>
    </row>
    <row r="238" spans="1:56" ht="45" customHeight="1" x14ac:dyDescent="0.25">
      <c r="A238" s="11">
        <v>254</v>
      </c>
      <c r="B238" s="72" t="s">
        <v>2678</v>
      </c>
      <c r="C238" s="72" t="s">
        <v>2636</v>
      </c>
      <c r="D238" s="72" t="s">
        <v>2679</v>
      </c>
      <c r="E238" s="72" t="s">
        <v>2726</v>
      </c>
      <c r="F238" s="75" t="s">
        <v>14807</v>
      </c>
      <c r="G238" s="73" t="s">
        <v>684</v>
      </c>
      <c r="H238" s="72"/>
      <c r="I238" s="72"/>
      <c r="J238" s="74" t="s">
        <v>2680</v>
      </c>
      <c r="K238" s="74" t="s">
        <v>16600</v>
      </c>
      <c r="L238" s="74" t="str">
        <f t="shared" si="36"/>
        <v>P-71914075-00286-4</v>
      </c>
      <c r="M238" s="72" t="s">
        <v>698</v>
      </c>
      <c r="N238" s="72"/>
      <c r="O238" s="72"/>
      <c r="P238" s="72"/>
      <c r="Q238" s="72"/>
      <c r="R238" s="72"/>
      <c r="S238" s="23"/>
      <c r="T238" s="23"/>
      <c r="U238" s="23"/>
      <c r="V238" s="23"/>
      <c r="W238" s="23"/>
      <c r="X238" s="11"/>
      <c r="Y238" s="23"/>
      <c r="Z238" s="11"/>
      <c r="AA238" s="59"/>
      <c r="AD238" s="23"/>
      <c r="AE238" s="11" t="s">
        <v>2865</v>
      </c>
      <c r="AF238" s="11">
        <v>441.23</v>
      </c>
      <c r="AG238" s="11"/>
      <c r="AH238" s="11"/>
      <c r="AI238" s="11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11" t="s">
        <v>3179</v>
      </c>
      <c r="AY238" s="23"/>
      <c r="AZ238" s="23"/>
      <c r="BA238" s="11" t="s">
        <v>3531</v>
      </c>
      <c r="BB238" s="42"/>
      <c r="BC238" s="42"/>
      <c r="BD238" s="114"/>
    </row>
    <row r="239" spans="1:56" ht="45" customHeight="1" x14ac:dyDescent="0.25">
      <c r="A239" s="11">
        <v>1028</v>
      </c>
      <c r="B239" s="80" t="s">
        <v>5492</v>
      </c>
      <c r="C239" s="80" t="s">
        <v>5479</v>
      </c>
      <c r="D239" s="80" t="s">
        <v>5493</v>
      </c>
      <c r="E239" s="80" t="s">
        <v>5668</v>
      </c>
      <c r="F239" s="75" t="s">
        <v>14807</v>
      </c>
      <c r="G239" s="79" t="s">
        <v>628</v>
      </c>
      <c r="H239" s="80"/>
      <c r="I239" s="80"/>
      <c r="J239" s="82" t="s">
        <v>5494</v>
      </c>
      <c r="K239" s="82" t="s">
        <v>16171</v>
      </c>
      <c r="L239" s="82" t="str">
        <f>CONCATENATE(K239,0,0,J239)</f>
        <v>P-71914050-00931-0</v>
      </c>
      <c r="M239" s="72" t="s">
        <v>704</v>
      </c>
      <c r="N239" s="80"/>
      <c r="O239" s="80"/>
      <c r="P239" s="80"/>
      <c r="Q239" s="80"/>
      <c r="R239" s="80"/>
      <c r="S239" s="2"/>
      <c r="T239" s="2"/>
      <c r="U239" s="2"/>
      <c r="V239" s="2"/>
      <c r="W239" s="2"/>
      <c r="X239" s="1" t="s">
        <v>5825</v>
      </c>
      <c r="Y239" s="2"/>
      <c r="Z239" s="1"/>
      <c r="AA239" s="104"/>
      <c r="AB239" s="104"/>
      <c r="AC239" s="104"/>
      <c r="AD239" s="2"/>
      <c r="AE239" s="1"/>
      <c r="AF239" s="1"/>
      <c r="AG239" s="1"/>
      <c r="AH239" s="1"/>
      <c r="AI239" s="1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1"/>
      <c r="AY239" s="2"/>
      <c r="AZ239" s="2"/>
      <c r="BA239" s="1"/>
      <c r="BB239" s="101"/>
      <c r="BC239" s="101"/>
      <c r="BD239" s="115"/>
    </row>
    <row r="240" spans="1:56" ht="30" customHeight="1" x14ac:dyDescent="0.25">
      <c r="A240" s="11">
        <v>951</v>
      </c>
      <c r="B240" s="80" t="s">
        <v>5228</v>
      </c>
      <c r="C240" s="80" t="s">
        <v>5211</v>
      </c>
      <c r="D240" s="80" t="s">
        <v>5229</v>
      </c>
      <c r="E240" s="80"/>
      <c r="F240" s="75" t="s">
        <v>14807</v>
      </c>
      <c r="G240" s="79" t="s">
        <v>647</v>
      </c>
      <c r="H240" s="80"/>
      <c r="I240" s="80" t="s">
        <v>17423</v>
      </c>
      <c r="J240" s="82" t="s">
        <v>5230</v>
      </c>
      <c r="K240" s="74" t="s">
        <v>16110</v>
      </c>
      <c r="L240" s="74" t="str">
        <f>CONCATENATE(K240,0,0,J240)</f>
        <v>P-71914059-00394-6</v>
      </c>
      <c r="M240" s="72" t="s">
        <v>678</v>
      </c>
      <c r="N240" s="80"/>
      <c r="O240" s="80"/>
      <c r="P240" s="80"/>
      <c r="Q240" s="80"/>
      <c r="R240" s="80"/>
      <c r="S240" s="2"/>
      <c r="T240" s="2"/>
      <c r="U240" s="2"/>
      <c r="V240" s="2"/>
      <c r="W240" s="2"/>
      <c r="X240" s="1"/>
      <c r="Y240" s="2"/>
      <c r="Z240" s="1"/>
      <c r="AA240" s="104"/>
      <c r="AB240" s="104" t="s">
        <v>7427</v>
      </c>
      <c r="AC240" s="104"/>
      <c r="AD240" s="2"/>
      <c r="AE240" s="1"/>
      <c r="AF240" s="1"/>
      <c r="AG240" s="1"/>
      <c r="AH240" s="1"/>
      <c r="AI240" s="1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1" t="s">
        <v>6153</v>
      </c>
      <c r="AY240" s="2"/>
      <c r="AZ240" s="2"/>
      <c r="BA240" s="1" t="s">
        <v>7427</v>
      </c>
      <c r="BB240" s="101"/>
      <c r="BC240" s="101"/>
      <c r="BD240" s="115"/>
    </row>
    <row r="241" spans="1:56" ht="30" customHeight="1" x14ac:dyDescent="0.25">
      <c r="A241" s="11">
        <v>1067</v>
      </c>
      <c r="B241" s="80" t="s">
        <v>5621</v>
      </c>
      <c r="C241" s="80" t="s">
        <v>5604</v>
      </c>
      <c r="D241" s="80" t="s">
        <v>5229</v>
      </c>
      <c r="E241" s="80" t="s">
        <v>5668</v>
      </c>
      <c r="F241" s="75" t="s">
        <v>14807</v>
      </c>
      <c r="G241" s="79" t="s">
        <v>4161</v>
      </c>
      <c r="H241" s="80"/>
      <c r="I241" s="80"/>
      <c r="J241" s="82" t="s">
        <v>5622</v>
      </c>
      <c r="K241" s="74" t="s">
        <v>16600</v>
      </c>
      <c r="L241" s="74" t="str">
        <f t="shared" ref="L241:L242" si="37">CONCATENATE(K241,0,0,J241)</f>
        <v>P-71914075-00768-40</v>
      </c>
      <c r="M241" s="72" t="s">
        <v>698</v>
      </c>
      <c r="N241" s="80"/>
      <c r="O241" s="80"/>
      <c r="P241" s="80"/>
      <c r="Q241" s="80"/>
      <c r="R241" s="80"/>
      <c r="S241" s="2"/>
      <c r="T241" s="2"/>
      <c r="U241" s="2"/>
      <c r="V241" s="2"/>
      <c r="W241" s="2"/>
      <c r="X241" s="1" t="s">
        <v>6175</v>
      </c>
      <c r="Y241" s="2"/>
      <c r="Z241" s="1"/>
      <c r="AA241" s="104"/>
      <c r="AB241" s="104"/>
      <c r="AC241" s="104"/>
      <c r="AD241" s="2"/>
      <c r="AE241" s="1"/>
      <c r="AF241" s="1"/>
      <c r="AG241" s="1"/>
      <c r="AH241" s="1"/>
      <c r="AI241" s="1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1"/>
      <c r="AY241" s="2"/>
      <c r="AZ241" s="2"/>
      <c r="BA241" s="1"/>
      <c r="BB241" s="101"/>
      <c r="BC241" s="101"/>
      <c r="BD241" s="115"/>
    </row>
    <row r="242" spans="1:56" ht="15" customHeight="1" x14ac:dyDescent="0.25">
      <c r="A242" s="11">
        <v>834</v>
      </c>
      <c r="B242" s="80" t="s">
        <v>4794</v>
      </c>
      <c r="C242" s="80" t="s">
        <v>4769</v>
      </c>
      <c r="D242" s="80" t="s">
        <v>4795</v>
      </c>
      <c r="E242" s="80"/>
      <c r="F242" s="75" t="s">
        <v>14807</v>
      </c>
      <c r="G242" s="79" t="s">
        <v>628</v>
      </c>
      <c r="H242" s="80"/>
      <c r="I242" s="80" t="s">
        <v>6427</v>
      </c>
      <c r="J242" s="82" t="s">
        <v>4796</v>
      </c>
      <c r="K242" s="74" t="s">
        <v>16600</v>
      </c>
      <c r="L242" s="74" t="str">
        <f t="shared" si="37"/>
        <v>P-71914075-00778-15</v>
      </c>
      <c r="M242" s="72" t="s">
        <v>698</v>
      </c>
      <c r="N242" s="80"/>
      <c r="O242" s="80"/>
      <c r="P242" s="80"/>
      <c r="Q242" s="80"/>
      <c r="R242" s="80" t="s">
        <v>14920</v>
      </c>
      <c r="S242" s="2"/>
      <c r="T242" s="2"/>
      <c r="U242" s="2" t="s">
        <v>6499</v>
      </c>
      <c r="V242" s="2"/>
      <c r="W242" s="2" t="s">
        <v>15238</v>
      </c>
      <c r="X242" s="1" t="s">
        <v>6175</v>
      </c>
      <c r="Y242" s="2"/>
      <c r="Z242" s="1"/>
      <c r="AA242" s="104"/>
      <c r="AB242" s="104"/>
      <c r="AC242" s="104"/>
      <c r="AD242" s="2"/>
      <c r="AE242" s="1"/>
      <c r="AF242" s="1"/>
      <c r="AG242" s="1"/>
      <c r="AH242" s="1"/>
      <c r="AI242" s="1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1"/>
      <c r="AY242" s="2"/>
      <c r="AZ242" s="2"/>
      <c r="BA242" s="1"/>
      <c r="BB242" s="101"/>
      <c r="BC242" s="101"/>
      <c r="BD242" s="115"/>
    </row>
    <row r="243" spans="1:56" s="230" customFormat="1" ht="15" customHeight="1" x14ac:dyDescent="0.25">
      <c r="A243" s="61">
        <v>883</v>
      </c>
      <c r="B243" s="242" t="s">
        <v>4974</v>
      </c>
      <c r="C243" s="242" t="s">
        <v>4970</v>
      </c>
      <c r="D243" s="242" t="s">
        <v>4975</v>
      </c>
      <c r="E243" s="242"/>
      <c r="F243" s="286" t="s">
        <v>14807</v>
      </c>
      <c r="G243" s="287" t="s">
        <v>684</v>
      </c>
      <c r="H243" s="242" t="s">
        <v>5783</v>
      </c>
      <c r="I243" s="242" t="s">
        <v>6641</v>
      </c>
      <c r="J243" s="288" t="s">
        <v>4976</v>
      </c>
      <c r="K243" s="288" t="s">
        <v>16110</v>
      </c>
      <c r="L243" s="288" t="str">
        <f t="shared" ref="L243:L245" si="38">CONCATENATE(K243,0,J243)</f>
        <v>P-71914059-01312-5,1312-6</v>
      </c>
      <c r="M243" s="242" t="s">
        <v>678</v>
      </c>
      <c r="N243" s="242"/>
      <c r="O243" s="242"/>
      <c r="P243" s="242"/>
      <c r="Q243" s="242"/>
      <c r="R243" s="242"/>
      <c r="S243" s="226"/>
      <c r="T243" s="226"/>
      <c r="U243" s="226"/>
      <c r="V243" s="226"/>
      <c r="W243" s="226"/>
      <c r="X243" s="61"/>
      <c r="Y243" s="226"/>
      <c r="Z243" s="61" t="s">
        <v>9075</v>
      </c>
      <c r="AA243" s="243"/>
      <c r="AB243" s="243" t="s">
        <v>12556</v>
      </c>
      <c r="AC243" s="243"/>
      <c r="AD243" s="226"/>
      <c r="AE243" s="61" t="s">
        <v>7162</v>
      </c>
      <c r="AF243" s="61">
        <v>265.5</v>
      </c>
      <c r="AG243" s="61"/>
      <c r="AH243" s="61"/>
      <c r="AI243" s="61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61" t="s">
        <v>7348</v>
      </c>
      <c r="AY243" s="226"/>
      <c r="AZ243" s="226"/>
      <c r="BA243" s="61" t="s">
        <v>12747</v>
      </c>
      <c r="BB243" s="229"/>
      <c r="BC243" s="229"/>
      <c r="BD243" s="241"/>
    </row>
    <row r="244" spans="1:56" s="230" customFormat="1" ht="15" customHeight="1" x14ac:dyDescent="0.25">
      <c r="A244" s="61">
        <v>884</v>
      </c>
      <c r="B244" s="242" t="s">
        <v>4977</v>
      </c>
      <c r="C244" s="242" t="s">
        <v>4970</v>
      </c>
      <c r="D244" s="242" t="s">
        <v>4975</v>
      </c>
      <c r="E244" s="242"/>
      <c r="F244" s="286" t="s">
        <v>14807</v>
      </c>
      <c r="G244" s="287" t="s">
        <v>628</v>
      </c>
      <c r="H244" s="242" t="s">
        <v>6012</v>
      </c>
      <c r="I244" s="242" t="s">
        <v>7158</v>
      </c>
      <c r="J244" s="288" t="s">
        <v>4978</v>
      </c>
      <c r="K244" s="288" t="s">
        <v>16110</v>
      </c>
      <c r="L244" s="288" t="str">
        <f t="shared" si="38"/>
        <v>P-71914059-01312-32</v>
      </c>
      <c r="M244" s="242" t="s">
        <v>678</v>
      </c>
      <c r="N244" s="242"/>
      <c r="O244" s="242"/>
      <c r="P244" s="242"/>
      <c r="Q244" s="242"/>
      <c r="R244" s="242"/>
      <c r="S244" s="226"/>
      <c r="T244" s="226"/>
      <c r="U244" s="226"/>
      <c r="V244" s="226"/>
      <c r="W244" s="226"/>
      <c r="X244" s="61"/>
      <c r="Y244" s="226"/>
      <c r="Z244" s="61" t="s">
        <v>9081</v>
      </c>
      <c r="AA244" s="243"/>
      <c r="AB244" s="243" t="s">
        <v>12556</v>
      </c>
      <c r="AC244" s="243"/>
      <c r="AD244" s="226"/>
      <c r="AE244" s="61" t="s">
        <v>7208</v>
      </c>
      <c r="AF244" s="61">
        <v>489.06</v>
      </c>
      <c r="AG244" s="61"/>
      <c r="AH244" s="61"/>
      <c r="AI244" s="61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61" t="s">
        <v>7348</v>
      </c>
      <c r="AY244" s="226"/>
      <c r="AZ244" s="226"/>
      <c r="BA244" s="61" t="s">
        <v>12625</v>
      </c>
      <c r="BB244" s="229"/>
      <c r="BC244" s="229"/>
      <c r="BD244" s="241"/>
    </row>
    <row r="245" spans="1:56" s="230" customFormat="1" ht="45" customHeight="1" x14ac:dyDescent="0.25">
      <c r="A245" s="61">
        <v>885</v>
      </c>
      <c r="B245" s="242" t="s">
        <v>5417</v>
      </c>
      <c r="C245" s="242" t="s">
        <v>4970</v>
      </c>
      <c r="D245" s="242" t="s">
        <v>4975</v>
      </c>
      <c r="E245" s="242"/>
      <c r="F245" s="286" t="s">
        <v>14807</v>
      </c>
      <c r="G245" s="287" t="s">
        <v>686</v>
      </c>
      <c r="H245" s="242" t="s">
        <v>6171</v>
      </c>
      <c r="I245" s="242" t="s">
        <v>6641</v>
      </c>
      <c r="J245" s="288" t="s">
        <v>4979</v>
      </c>
      <c r="K245" s="288" t="s">
        <v>16110</v>
      </c>
      <c r="L245" s="288" t="str">
        <f t="shared" si="38"/>
        <v>P-71914059-01312-33,1312-7</v>
      </c>
      <c r="M245" s="242" t="s">
        <v>678</v>
      </c>
      <c r="N245" s="242"/>
      <c r="O245" s="242"/>
      <c r="P245" s="242"/>
      <c r="Q245" s="242"/>
      <c r="R245" s="242"/>
      <c r="S245" s="226"/>
      <c r="T245" s="226"/>
      <c r="U245" s="226"/>
      <c r="V245" s="226"/>
      <c r="W245" s="226"/>
      <c r="X245" s="61"/>
      <c r="Y245" s="226"/>
      <c r="Z245" s="61" t="s">
        <v>9075</v>
      </c>
      <c r="AA245" s="243"/>
      <c r="AB245" s="243" t="s">
        <v>12267</v>
      </c>
      <c r="AC245" s="243"/>
      <c r="AD245" s="226"/>
      <c r="AE245" s="61" t="s">
        <v>6998</v>
      </c>
      <c r="AF245" s="61">
        <v>417.49</v>
      </c>
      <c r="AG245" s="61"/>
      <c r="AH245" s="61"/>
      <c r="AI245" s="61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61" t="s">
        <v>7348</v>
      </c>
      <c r="AY245" s="226"/>
      <c r="AZ245" s="226"/>
      <c r="BA245" s="61" t="s">
        <v>12752</v>
      </c>
      <c r="BB245" s="229"/>
      <c r="BC245" s="229"/>
      <c r="BD245" s="241"/>
    </row>
    <row r="246" spans="1:56" ht="45" customHeight="1" x14ac:dyDescent="0.25">
      <c r="A246" s="11">
        <v>954</v>
      </c>
      <c r="B246" s="80" t="s">
        <v>5234</v>
      </c>
      <c r="C246" s="80" t="s">
        <v>5211</v>
      </c>
      <c r="D246" s="81" t="s">
        <v>5235</v>
      </c>
      <c r="E246" s="80"/>
      <c r="F246" s="75" t="s">
        <v>14807</v>
      </c>
      <c r="G246" s="79" t="s">
        <v>680</v>
      </c>
      <c r="H246" s="80"/>
      <c r="I246" s="80" t="s">
        <v>17423</v>
      </c>
      <c r="J246" s="82" t="s">
        <v>5236</v>
      </c>
      <c r="K246" s="74" t="s">
        <v>16110</v>
      </c>
      <c r="L246" s="74" t="str">
        <f>CONCATENATE(K246,0,0,J246)</f>
        <v>P-71914059-00394-4</v>
      </c>
      <c r="M246" s="72" t="s">
        <v>678</v>
      </c>
      <c r="N246" s="80"/>
      <c r="O246" s="80"/>
      <c r="P246" s="80"/>
      <c r="Q246" s="80"/>
      <c r="R246" s="80"/>
      <c r="S246" s="2"/>
      <c r="T246" s="2"/>
      <c r="U246" s="2"/>
      <c r="V246" s="2"/>
      <c r="W246" s="2"/>
      <c r="X246" s="1" t="s">
        <v>6175</v>
      </c>
      <c r="Y246" s="2"/>
      <c r="Z246" s="1" t="s">
        <v>22513</v>
      </c>
      <c r="AA246" s="104"/>
      <c r="AB246" s="104"/>
      <c r="AC246" s="104"/>
      <c r="AD246" s="2"/>
      <c r="AE246" s="1" t="s">
        <v>18818</v>
      </c>
      <c r="AF246" s="1">
        <v>70.78</v>
      </c>
      <c r="AG246" s="1"/>
      <c r="AH246" s="1"/>
      <c r="AI246" s="1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1" t="s">
        <v>21904</v>
      </c>
      <c r="AY246" s="2"/>
      <c r="AZ246" s="2"/>
      <c r="BA246" s="1"/>
      <c r="BB246" s="101"/>
      <c r="BC246" s="101"/>
      <c r="BD246" s="115"/>
    </row>
    <row r="247" spans="1:56" ht="15" customHeight="1" x14ac:dyDescent="0.25">
      <c r="A247" s="11">
        <v>955</v>
      </c>
      <c r="B247" s="80" t="s">
        <v>17438</v>
      </c>
      <c r="C247" s="80" t="s">
        <v>5211</v>
      </c>
      <c r="D247" s="81" t="s">
        <v>5235</v>
      </c>
      <c r="E247" s="80"/>
      <c r="F247" s="75" t="s">
        <v>14807</v>
      </c>
      <c r="G247" s="79" t="s">
        <v>625</v>
      </c>
      <c r="H247" s="80" t="s">
        <v>5371</v>
      </c>
      <c r="I247" s="80" t="s">
        <v>17423</v>
      </c>
      <c r="J247" s="82" t="s">
        <v>5236</v>
      </c>
      <c r="K247" s="74" t="s">
        <v>16110</v>
      </c>
      <c r="L247" s="74" t="str">
        <f>CONCATENATE(K247,0,0,J247)</f>
        <v>P-71914059-00394-4</v>
      </c>
      <c r="M247" s="72" t="s">
        <v>678</v>
      </c>
      <c r="N247" s="80"/>
      <c r="O247" s="80"/>
      <c r="P247" s="80"/>
      <c r="Q247" s="80"/>
      <c r="R247" s="80"/>
      <c r="S247" s="2"/>
      <c r="T247" s="2"/>
      <c r="U247" s="2"/>
      <c r="V247" s="2"/>
      <c r="W247" s="2"/>
      <c r="X247" s="1"/>
      <c r="Y247" s="2"/>
      <c r="Z247" s="1" t="s">
        <v>22436</v>
      </c>
      <c r="AA247" s="104"/>
      <c r="AB247" s="104" t="s">
        <v>22565</v>
      </c>
      <c r="AC247" s="104"/>
      <c r="AD247" s="2"/>
      <c r="AE247" s="1" t="s">
        <v>22287</v>
      </c>
      <c r="AF247" s="1">
        <v>26.23</v>
      </c>
      <c r="AG247" s="1"/>
      <c r="AH247" s="1"/>
      <c r="AI247" s="1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1" t="s">
        <v>22342</v>
      </c>
      <c r="AY247" s="2"/>
      <c r="AZ247" s="2"/>
      <c r="BA247" s="1" t="s">
        <v>22596</v>
      </c>
      <c r="BB247" s="101"/>
      <c r="BC247" s="101"/>
      <c r="BD247" s="115"/>
    </row>
    <row r="248" spans="1:56" ht="30" customHeight="1" x14ac:dyDescent="0.25">
      <c r="A248" s="11">
        <v>977</v>
      </c>
      <c r="B248" s="80" t="s">
        <v>5311</v>
      </c>
      <c r="C248" s="80" t="s">
        <v>5305</v>
      </c>
      <c r="D248" s="80" t="s">
        <v>19168</v>
      </c>
      <c r="E248" s="80" t="s">
        <v>5668</v>
      </c>
      <c r="F248" s="75" t="s">
        <v>5348</v>
      </c>
      <c r="G248" s="79" t="s">
        <v>680</v>
      </c>
      <c r="H248" s="80" t="s">
        <v>15779</v>
      </c>
      <c r="I248" s="80" t="s">
        <v>15923</v>
      </c>
      <c r="J248" s="82" t="s">
        <v>5312</v>
      </c>
      <c r="K248" s="82" t="s">
        <v>16171</v>
      </c>
      <c r="L248" s="82" t="str">
        <f>CONCATENATE(K248,J248)</f>
        <v>P-71914050-01547-0</v>
      </c>
      <c r="M248" s="72" t="s">
        <v>704</v>
      </c>
      <c r="N248" s="80"/>
      <c r="O248" s="80"/>
      <c r="P248" s="80"/>
      <c r="Q248" s="80"/>
      <c r="R248" s="80"/>
      <c r="S248" s="2"/>
      <c r="T248" s="2"/>
      <c r="U248" s="2" t="s">
        <v>13455</v>
      </c>
      <c r="V248" s="2"/>
      <c r="W248" s="2"/>
      <c r="X248" s="1"/>
      <c r="Y248" s="2"/>
      <c r="Z248" s="1" t="s">
        <v>22401</v>
      </c>
      <c r="AA248" s="104"/>
      <c r="AB248" s="104"/>
      <c r="AC248" s="104"/>
      <c r="AD248" s="2"/>
      <c r="AE248" s="1" t="s">
        <v>18860</v>
      </c>
      <c r="AF248" s="1">
        <v>1401.48</v>
      </c>
      <c r="AG248" s="1"/>
      <c r="AH248" s="1"/>
      <c r="AI248" s="1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1"/>
      <c r="AY248" s="2" t="s">
        <v>22404</v>
      </c>
      <c r="AZ248" s="2"/>
      <c r="BA248" s="1"/>
      <c r="BB248" s="101"/>
      <c r="BC248" s="101"/>
      <c r="BD248" s="115"/>
    </row>
    <row r="249" spans="1:56" ht="30" customHeight="1" x14ac:dyDescent="0.25">
      <c r="A249" s="11">
        <v>355</v>
      </c>
      <c r="B249" s="72" t="s">
        <v>3025</v>
      </c>
      <c r="C249" s="72" t="s">
        <v>3026</v>
      </c>
      <c r="D249" s="72" t="s">
        <v>3087</v>
      </c>
      <c r="E249" s="72" t="s">
        <v>3669</v>
      </c>
      <c r="F249" s="75" t="s">
        <v>14807</v>
      </c>
      <c r="G249" s="73" t="s">
        <v>652</v>
      </c>
      <c r="H249" s="72" t="s">
        <v>5540</v>
      </c>
      <c r="I249" s="75" t="s">
        <v>5907</v>
      </c>
      <c r="J249" s="74" t="s">
        <v>3027</v>
      </c>
      <c r="K249" s="74" t="s">
        <v>16110</v>
      </c>
      <c r="L249" s="74" t="str">
        <f>CONCATENATE(K249,0,J249)</f>
        <v>P-71914059-05367-1</v>
      </c>
      <c r="M249" s="72" t="s">
        <v>678</v>
      </c>
      <c r="N249" s="72"/>
      <c r="O249" s="72"/>
      <c r="P249" s="72"/>
      <c r="Q249" s="72"/>
      <c r="R249" s="72"/>
      <c r="S249" s="23"/>
      <c r="T249" s="23"/>
      <c r="U249" s="23"/>
      <c r="V249" s="23"/>
      <c r="W249" s="23"/>
      <c r="X249" s="11"/>
      <c r="Y249" s="23"/>
      <c r="Z249" s="11" t="s">
        <v>7174</v>
      </c>
      <c r="AA249" s="59"/>
      <c r="AB249" s="59" t="s">
        <v>9472</v>
      </c>
      <c r="AC249" s="59"/>
      <c r="AD249" s="23"/>
      <c r="AE249" s="11" t="s">
        <v>6121</v>
      </c>
      <c r="AF249" s="11">
        <v>661.13</v>
      </c>
      <c r="AG249" s="11"/>
      <c r="AH249" s="11"/>
      <c r="AI249" s="11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11" t="s">
        <v>6417</v>
      </c>
      <c r="AY249" s="23"/>
      <c r="AZ249" s="23"/>
      <c r="BA249" s="11" t="s">
        <v>13326</v>
      </c>
      <c r="BB249" s="41" t="s">
        <v>3672</v>
      </c>
      <c r="BC249" s="41"/>
      <c r="BD249" s="114"/>
    </row>
    <row r="250" spans="1:56" ht="30" customHeight="1" x14ac:dyDescent="0.25">
      <c r="A250" s="11">
        <v>377</v>
      </c>
      <c r="B250" s="72" t="s">
        <v>3135</v>
      </c>
      <c r="C250" s="72" t="s">
        <v>3101</v>
      </c>
      <c r="D250" s="72" t="s">
        <v>3136</v>
      </c>
      <c r="E250" s="72" t="s">
        <v>3157</v>
      </c>
      <c r="F250" s="75" t="s">
        <v>5457</v>
      </c>
      <c r="G250" s="73" t="s">
        <v>655</v>
      </c>
      <c r="H250" s="72"/>
      <c r="I250" s="72"/>
      <c r="J250" s="74"/>
      <c r="K250" s="74"/>
      <c r="L250" s="74"/>
      <c r="M250" s="72"/>
      <c r="N250" s="72"/>
      <c r="O250" s="72"/>
      <c r="P250" s="72"/>
      <c r="Q250" s="72"/>
      <c r="R250" s="72"/>
      <c r="S250" s="23" t="s">
        <v>3417</v>
      </c>
      <c r="T250" s="23"/>
      <c r="U250" s="23"/>
      <c r="V250" s="23"/>
      <c r="W250" s="23"/>
      <c r="X250" s="11"/>
      <c r="Y250" s="23"/>
      <c r="Z250" s="11"/>
      <c r="AA250" s="59"/>
      <c r="AB250" s="59"/>
      <c r="AC250" s="59"/>
      <c r="AD250" s="23"/>
      <c r="AE250" s="11"/>
      <c r="AF250" s="11"/>
      <c r="AG250" s="11"/>
      <c r="AH250" s="11"/>
      <c r="AI250" s="11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11"/>
      <c r="AY250" s="23"/>
      <c r="AZ250" s="23"/>
      <c r="BA250" s="11"/>
      <c r="BB250" s="42"/>
      <c r="BC250" s="42"/>
      <c r="BD250" s="114"/>
    </row>
    <row r="251" spans="1:56" ht="30" customHeight="1" x14ac:dyDescent="0.25">
      <c r="A251" s="11">
        <v>722</v>
      </c>
      <c r="B251" s="80" t="s">
        <v>22316</v>
      </c>
      <c r="C251" s="80" t="s">
        <v>4346</v>
      </c>
      <c r="D251" s="80" t="s">
        <v>4368</v>
      </c>
      <c r="E251" s="80" t="s">
        <v>4425</v>
      </c>
      <c r="F251" s="75" t="s">
        <v>6405</v>
      </c>
      <c r="G251" s="79" t="s">
        <v>4160</v>
      </c>
      <c r="H251" s="80" t="s">
        <v>20851</v>
      </c>
      <c r="I251" s="80" t="s">
        <v>20857</v>
      </c>
      <c r="J251" s="82" t="s">
        <v>4369</v>
      </c>
      <c r="K251" s="74" t="s">
        <v>16110</v>
      </c>
      <c r="L251" s="74" t="str">
        <f>CONCATENATE(K251,J251)</f>
        <v>P-71914059-02791-6</v>
      </c>
      <c r="M251" s="72" t="s">
        <v>678</v>
      </c>
      <c r="N251" s="80"/>
      <c r="O251" s="80"/>
      <c r="P251" s="80"/>
      <c r="Q251" s="80"/>
      <c r="R251" s="80"/>
      <c r="S251" s="2"/>
      <c r="T251" s="2"/>
      <c r="U251" s="2" t="s">
        <v>22218</v>
      </c>
      <c r="V251" s="2"/>
      <c r="W251" s="2"/>
      <c r="X251" s="1" t="s">
        <v>13025</v>
      </c>
      <c r="Y251" s="2"/>
      <c r="Z251" s="1" t="s">
        <v>22513</v>
      </c>
      <c r="AA251" s="104"/>
      <c r="AB251" s="104"/>
      <c r="AC251" s="104"/>
      <c r="AD251" s="2"/>
      <c r="AE251" s="1" t="s">
        <v>22315</v>
      </c>
      <c r="AF251" s="1">
        <v>3426.96</v>
      </c>
      <c r="AG251" s="1"/>
      <c r="AH251" s="1"/>
      <c r="AI251" s="1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1"/>
      <c r="AY251" s="2" t="s">
        <v>22331</v>
      </c>
      <c r="AZ251" s="2"/>
      <c r="BA251" s="1"/>
      <c r="BB251" s="101"/>
      <c r="BC251" s="101"/>
      <c r="BD251" s="115"/>
    </row>
    <row r="252" spans="1:56" ht="35.25" customHeight="1" x14ac:dyDescent="0.25">
      <c r="A252" s="11">
        <v>912</v>
      </c>
      <c r="B252" s="80" t="s">
        <v>5117</v>
      </c>
      <c r="C252" s="80" t="s">
        <v>5061</v>
      </c>
      <c r="D252" s="80" t="s">
        <v>5118</v>
      </c>
      <c r="E252" s="80"/>
      <c r="F252" s="75" t="s">
        <v>14807</v>
      </c>
      <c r="G252" s="79" t="s">
        <v>641</v>
      </c>
      <c r="H252" s="80"/>
      <c r="I252" s="80" t="s">
        <v>6938</v>
      </c>
      <c r="J252" s="82" t="s">
        <v>5119</v>
      </c>
      <c r="K252" s="74" t="s">
        <v>16110</v>
      </c>
      <c r="L252" s="74" t="str">
        <f t="shared" ref="L252" si="39">CONCATENATE(K252,0,J252)</f>
        <v>P-71914059-02138-4</v>
      </c>
      <c r="M252" s="72" t="s">
        <v>678</v>
      </c>
      <c r="N252" s="80"/>
      <c r="O252" s="80"/>
      <c r="P252" s="80"/>
      <c r="Q252" s="80"/>
      <c r="R252" s="80"/>
      <c r="S252" s="2"/>
      <c r="T252" s="2"/>
      <c r="U252" s="2"/>
      <c r="V252" s="2"/>
      <c r="W252" s="2"/>
      <c r="X252" s="1"/>
      <c r="Y252" s="2"/>
      <c r="Z252" s="1" t="s">
        <v>7427</v>
      </c>
      <c r="AA252" s="104"/>
      <c r="AB252" s="104" t="s">
        <v>9472</v>
      </c>
      <c r="AC252" s="104"/>
      <c r="AD252" s="2"/>
      <c r="AE252" s="1"/>
      <c r="AF252" s="1"/>
      <c r="AG252" s="1"/>
      <c r="AH252" s="1"/>
      <c r="AI252" s="1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1" t="s">
        <v>6939</v>
      </c>
      <c r="AY252" s="2"/>
      <c r="AZ252" s="2"/>
      <c r="BA252" s="1" t="s">
        <v>9892</v>
      </c>
      <c r="BB252" s="101"/>
      <c r="BC252" s="101"/>
      <c r="BD252" s="115"/>
    </row>
    <row r="253" spans="1:56" ht="15" customHeight="1" x14ac:dyDescent="0.25">
      <c r="A253" s="11">
        <v>152</v>
      </c>
      <c r="B253" s="72" t="s">
        <v>2340</v>
      </c>
      <c r="C253" s="72" t="s">
        <v>2333</v>
      </c>
      <c r="D253" s="72" t="s">
        <v>2341</v>
      </c>
      <c r="E253" s="72" t="s">
        <v>2726</v>
      </c>
      <c r="F253" s="75" t="s">
        <v>14807</v>
      </c>
      <c r="G253" s="73" t="s">
        <v>686</v>
      </c>
      <c r="H253" s="72"/>
      <c r="I253" s="72"/>
      <c r="J253" s="74" t="s">
        <v>2342</v>
      </c>
      <c r="K253" s="74" t="s">
        <v>16600</v>
      </c>
      <c r="L253" s="74" t="str">
        <f t="shared" ref="L253:L256" si="40">CONCATENATE(K253,0,0,J253)</f>
        <v>P-71914075-00494-59</v>
      </c>
      <c r="M253" s="72" t="s">
        <v>698</v>
      </c>
      <c r="N253" s="72"/>
      <c r="O253" s="72"/>
      <c r="P253" s="72"/>
      <c r="Q253" s="72"/>
      <c r="R253" s="72"/>
      <c r="S253" s="23"/>
      <c r="T253" s="23"/>
      <c r="U253" s="23"/>
      <c r="V253" s="23"/>
      <c r="W253" s="23"/>
      <c r="X253" s="11" t="s">
        <v>3350</v>
      </c>
      <c r="Y253" s="23"/>
      <c r="Z253" s="11"/>
      <c r="AA253" s="59"/>
      <c r="AD253" s="23"/>
      <c r="AE253" s="11"/>
      <c r="AF253" s="11"/>
      <c r="AG253" s="11"/>
      <c r="AH253" s="11"/>
      <c r="AI253" s="11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11"/>
      <c r="AY253" s="23"/>
      <c r="AZ253" s="23"/>
      <c r="BA253" s="11"/>
      <c r="BB253" s="42"/>
      <c r="BC253" s="42"/>
      <c r="BD253" s="114"/>
    </row>
    <row r="254" spans="1:56" ht="15" customHeight="1" x14ac:dyDescent="0.25">
      <c r="A254" s="11">
        <v>601</v>
      </c>
      <c r="B254" s="72" t="s">
        <v>3966</v>
      </c>
      <c r="C254" s="72" t="s">
        <v>3963</v>
      </c>
      <c r="D254" s="72" t="s">
        <v>3967</v>
      </c>
      <c r="E254" s="72" t="s">
        <v>4159</v>
      </c>
      <c r="F254" s="75" t="s">
        <v>14807</v>
      </c>
      <c r="G254" s="73" t="s">
        <v>4160</v>
      </c>
      <c r="H254" s="72" t="s">
        <v>7097</v>
      </c>
      <c r="I254" s="72" t="s">
        <v>4865</v>
      </c>
      <c r="J254" s="74" t="s">
        <v>3968</v>
      </c>
      <c r="K254" s="74" t="s">
        <v>16600</v>
      </c>
      <c r="L254" s="74" t="str">
        <f t="shared" si="40"/>
        <v>P-71914075-00253-3</v>
      </c>
      <c r="M254" s="72" t="s">
        <v>698</v>
      </c>
      <c r="N254" s="72"/>
      <c r="O254" s="72"/>
      <c r="P254" s="72"/>
      <c r="Q254" s="72"/>
      <c r="R254" s="72"/>
      <c r="S254" s="23"/>
      <c r="T254" s="23"/>
      <c r="U254" s="23"/>
      <c r="V254" s="23"/>
      <c r="W254" s="23"/>
      <c r="X254" s="11"/>
      <c r="Y254" s="23"/>
      <c r="Z254" s="11"/>
      <c r="AA254" s="59"/>
      <c r="AB254" s="59" t="s">
        <v>8375</v>
      </c>
      <c r="AC254" s="59"/>
      <c r="AD254" s="23"/>
      <c r="AE254" s="11" t="s">
        <v>5973</v>
      </c>
      <c r="AF254" s="11">
        <v>304.25</v>
      </c>
      <c r="AG254" s="11"/>
      <c r="AH254" s="11"/>
      <c r="AI254" s="11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11" t="s">
        <v>6427</v>
      </c>
      <c r="AY254" s="23"/>
      <c r="AZ254" s="23"/>
      <c r="BA254" s="11" t="s">
        <v>8509</v>
      </c>
      <c r="BB254" s="42"/>
      <c r="BC254" s="42"/>
      <c r="BD254" s="114"/>
    </row>
    <row r="255" spans="1:56" ht="45" customHeight="1" x14ac:dyDescent="0.25">
      <c r="A255" s="11">
        <v>293</v>
      </c>
      <c r="B255" s="72" t="s">
        <v>2817</v>
      </c>
      <c r="C255" s="72" t="s">
        <v>2794</v>
      </c>
      <c r="D255" s="72" t="s">
        <v>5047</v>
      </c>
      <c r="E255" s="72" t="s">
        <v>2945</v>
      </c>
      <c r="F255" s="75" t="s">
        <v>14807</v>
      </c>
      <c r="G255" s="73" t="s">
        <v>641</v>
      </c>
      <c r="H255" s="72"/>
      <c r="I255" s="72" t="s">
        <v>3179</v>
      </c>
      <c r="J255" s="74" t="s">
        <v>2818</v>
      </c>
      <c r="K255" s="74" t="s">
        <v>16600</v>
      </c>
      <c r="L255" s="74" t="str">
        <f t="shared" si="40"/>
        <v>P-71914075-00299-5</v>
      </c>
      <c r="M255" s="72" t="s">
        <v>698</v>
      </c>
      <c r="N255" s="72"/>
      <c r="O255" s="72"/>
      <c r="P255" s="72"/>
      <c r="Q255" s="72"/>
      <c r="R255" s="72"/>
      <c r="S255" s="23"/>
      <c r="T255" s="23"/>
      <c r="U255" s="23"/>
      <c r="V255" s="23"/>
      <c r="W255" s="23"/>
      <c r="X255" s="11"/>
      <c r="Y255" s="23"/>
      <c r="Z255" s="11" t="s">
        <v>5027</v>
      </c>
      <c r="AA255" s="59"/>
      <c r="AD255" s="23"/>
      <c r="AE255" s="11" t="s">
        <v>3206</v>
      </c>
      <c r="AF255" s="11">
        <v>414.63</v>
      </c>
      <c r="AG255" s="11"/>
      <c r="AH255" s="11"/>
      <c r="AI255" s="11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11" t="s">
        <v>3387</v>
      </c>
      <c r="AY255" s="23"/>
      <c r="AZ255" s="23"/>
      <c r="BA255" s="11" t="s">
        <v>5048</v>
      </c>
      <c r="BB255" s="42"/>
      <c r="BC255" s="42"/>
      <c r="BD255" s="114"/>
    </row>
    <row r="256" spans="1:56" ht="30" customHeight="1" x14ac:dyDescent="0.25">
      <c r="A256" s="11">
        <v>816</v>
      </c>
      <c r="B256" s="80" t="s">
        <v>4733</v>
      </c>
      <c r="C256" s="80" t="s">
        <v>4724</v>
      </c>
      <c r="D256" s="80" t="s">
        <v>4734</v>
      </c>
      <c r="E256" s="80"/>
      <c r="F256" s="75" t="s">
        <v>14807</v>
      </c>
      <c r="G256" s="79" t="s">
        <v>683</v>
      </c>
      <c r="H256" s="80"/>
      <c r="I256" s="80"/>
      <c r="J256" s="82" t="s">
        <v>4738</v>
      </c>
      <c r="K256" s="74" t="s">
        <v>16600</v>
      </c>
      <c r="L256" s="74" t="str">
        <f t="shared" si="40"/>
        <v>P-71914075-00316-30</v>
      </c>
      <c r="M256" s="72" t="s">
        <v>698</v>
      </c>
      <c r="N256" s="80"/>
      <c r="O256" s="80"/>
      <c r="P256" s="80"/>
      <c r="Q256" s="80"/>
      <c r="R256" s="80"/>
      <c r="S256" s="2"/>
      <c r="T256" s="2"/>
      <c r="U256" s="2"/>
      <c r="V256" s="2"/>
      <c r="W256" s="2"/>
      <c r="X256" s="1"/>
      <c r="Y256" s="2"/>
      <c r="Z256" s="1"/>
      <c r="AA256" s="104"/>
      <c r="AB256" s="104" t="s">
        <v>6572</v>
      </c>
      <c r="AC256" s="104"/>
      <c r="AD256" s="2"/>
      <c r="AE256" s="1" t="s">
        <v>5397</v>
      </c>
      <c r="AF256" s="1">
        <v>119.18</v>
      </c>
      <c r="AG256" s="1"/>
      <c r="AH256" s="1"/>
      <c r="AI256" s="1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1" t="s">
        <v>5477</v>
      </c>
      <c r="AY256" s="2"/>
      <c r="AZ256" s="2"/>
      <c r="BA256" s="1" t="s">
        <v>6576</v>
      </c>
      <c r="BB256" s="101"/>
      <c r="BC256" s="101"/>
      <c r="BD256" s="115"/>
    </row>
    <row r="257" spans="1:56" ht="15" customHeight="1" x14ac:dyDescent="0.25">
      <c r="A257" s="11">
        <v>261</v>
      </c>
      <c r="B257" s="72" t="s">
        <v>2703</v>
      </c>
      <c r="C257" s="72" t="s">
        <v>2695</v>
      </c>
      <c r="D257" s="72" t="s">
        <v>2704</v>
      </c>
      <c r="E257" s="72" t="s">
        <v>2726</v>
      </c>
      <c r="F257" s="75" t="s">
        <v>14807</v>
      </c>
      <c r="G257" s="73" t="s">
        <v>686</v>
      </c>
      <c r="H257" s="75" t="s">
        <v>3341</v>
      </c>
      <c r="I257" s="72"/>
      <c r="J257" s="74" t="s">
        <v>2705</v>
      </c>
      <c r="K257" s="74" t="s">
        <v>16110</v>
      </c>
      <c r="L257" s="74" t="str">
        <f>CONCATENATE(K257,0,0,J257)</f>
        <v>P-71914059-00162-23</v>
      </c>
      <c r="M257" s="72" t="s">
        <v>678</v>
      </c>
      <c r="N257" s="72"/>
      <c r="O257" s="72"/>
      <c r="P257" s="72"/>
      <c r="Q257" s="72"/>
      <c r="R257" s="72"/>
      <c r="S257" s="23"/>
      <c r="T257" s="23"/>
      <c r="U257" s="23"/>
      <c r="V257" s="23"/>
      <c r="W257" s="23"/>
      <c r="X257" s="11"/>
      <c r="Y257" s="23"/>
      <c r="Z257" s="11"/>
      <c r="AA257" s="59"/>
      <c r="AD257" s="23"/>
      <c r="AE257" s="11"/>
      <c r="AF257" s="11"/>
      <c r="AG257" s="11"/>
      <c r="AH257" s="11"/>
      <c r="AI257" s="11"/>
      <c r="AJ257" s="23"/>
      <c r="AK257" s="23"/>
      <c r="AL257" s="23" t="s">
        <v>4461</v>
      </c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11"/>
      <c r="AY257" s="23"/>
      <c r="AZ257" s="23"/>
      <c r="BA257" s="11"/>
      <c r="BB257" s="41" t="s">
        <v>5023</v>
      </c>
      <c r="BC257" s="42"/>
      <c r="BD257" s="114"/>
    </row>
    <row r="258" spans="1:56" ht="30" customHeight="1" x14ac:dyDescent="0.25">
      <c r="A258" s="11">
        <v>846</v>
      </c>
      <c r="B258" s="80" t="s">
        <v>4829</v>
      </c>
      <c r="C258" s="80" t="s">
        <v>4820</v>
      </c>
      <c r="D258" s="80" t="s">
        <v>4830</v>
      </c>
      <c r="E258" s="80"/>
      <c r="F258" s="75" t="s">
        <v>14807</v>
      </c>
      <c r="G258" s="79" t="s">
        <v>686</v>
      </c>
      <c r="H258" s="80"/>
      <c r="I258" s="80"/>
      <c r="J258" s="82" t="s">
        <v>4831</v>
      </c>
      <c r="K258" s="74" t="s">
        <v>16600</v>
      </c>
      <c r="L258" s="74" t="str">
        <f>CONCATENATE(K258,J258)</f>
        <v>P-71914075-01238-45</v>
      </c>
      <c r="M258" s="72" t="s">
        <v>698</v>
      </c>
      <c r="N258" s="80"/>
      <c r="O258" s="80"/>
      <c r="P258" s="80"/>
      <c r="Q258" s="80"/>
      <c r="R258" s="80"/>
      <c r="S258" s="2"/>
      <c r="T258" s="2"/>
      <c r="U258" s="2"/>
      <c r="V258" s="2"/>
      <c r="W258" s="2"/>
      <c r="X258" s="1"/>
      <c r="Y258" s="2"/>
      <c r="Z258" s="1"/>
      <c r="AA258" s="104"/>
      <c r="AB258" s="104" t="s">
        <v>6998</v>
      </c>
      <c r="AC258" s="104"/>
      <c r="AD258" s="2"/>
      <c r="AE258" s="1" t="s">
        <v>5477</v>
      </c>
      <c r="AF258" s="1">
        <v>338.56</v>
      </c>
      <c r="AG258" s="1"/>
      <c r="AH258" s="1"/>
      <c r="AI258" s="1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1" t="s">
        <v>6153</v>
      </c>
      <c r="AY258" s="2"/>
      <c r="AZ258" s="2"/>
      <c r="BA258" s="95" t="s">
        <v>6998</v>
      </c>
      <c r="BB258" s="102"/>
      <c r="BC258" s="102"/>
      <c r="BD258" s="116"/>
    </row>
    <row r="259" spans="1:56" ht="45" customHeight="1" x14ac:dyDescent="0.25">
      <c r="A259" s="11">
        <v>881</v>
      </c>
      <c r="B259" s="80" t="s">
        <v>4965</v>
      </c>
      <c r="C259" s="80" t="s">
        <v>4928</v>
      </c>
      <c r="D259" s="80" t="s">
        <v>4966</v>
      </c>
      <c r="E259" s="80"/>
      <c r="F259" s="75" t="s">
        <v>14807</v>
      </c>
      <c r="G259" s="79" t="s">
        <v>683</v>
      </c>
      <c r="H259" s="80"/>
      <c r="I259" s="80" t="s">
        <v>5783</v>
      </c>
      <c r="J259" s="82" t="s">
        <v>4967</v>
      </c>
      <c r="K259" s="82" t="s">
        <v>16171</v>
      </c>
      <c r="L259" s="82" t="str">
        <f>CONCATENATE(K259,0,0,0,J259)</f>
        <v>P-71914050-00061-17</v>
      </c>
      <c r="M259" s="72" t="s">
        <v>704</v>
      </c>
      <c r="N259" s="80"/>
      <c r="O259" s="80"/>
      <c r="P259" s="80"/>
      <c r="Q259" s="80"/>
      <c r="R259" s="80"/>
      <c r="S259" s="2"/>
      <c r="T259" s="2"/>
      <c r="U259" s="2"/>
      <c r="V259" s="2"/>
      <c r="W259" s="2"/>
      <c r="X259" s="1"/>
      <c r="Y259" s="2"/>
      <c r="Z259" s="1"/>
      <c r="AA259" s="104"/>
      <c r="AB259" s="104" t="s">
        <v>6600</v>
      </c>
      <c r="AC259" s="104"/>
      <c r="AD259" s="2"/>
      <c r="AE259" s="1"/>
      <c r="AF259" s="1"/>
      <c r="AG259" s="1"/>
      <c r="AH259" s="1"/>
      <c r="AI259" s="1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1" t="s">
        <v>6153</v>
      </c>
      <c r="AY259" s="2"/>
      <c r="AZ259" s="2"/>
      <c r="BA259" s="1" t="s">
        <v>6654</v>
      </c>
      <c r="BB259" s="101"/>
      <c r="BC259" s="101"/>
      <c r="BD259" s="115"/>
    </row>
    <row r="260" spans="1:56" ht="15" customHeight="1" x14ac:dyDescent="0.25">
      <c r="A260" s="11">
        <v>853</v>
      </c>
      <c r="B260" s="96" t="s">
        <v>4849</v>
      </c>
      <c r="C260" s="96" t="s">
        <v>4841</v>
      </c>
      <c r="D260" s="96" t="s">
        <v>4850</v>
      </c>
      <c r="E260" s="96"/>
      <c r="F260" s="75" t="s">
        <v>6405</v>
      </c>
      <c r="G260" s="97" t="s">
        <v>628</v>
      </c>
      <c r="H260" s="96"/>
      <c r="I260" s="96" t="s">
        <v>6982</v>
      </c>
      <c r="J260" s="98" t="s">
        <v>4851</v>
      </c>
      <c r="K260" s="74" t="s">
        <v>16110</v>
      </c>
      <c r="L260" s="74" t="str">
        <f>CONCATENATE(K260,J260)</f>
        <v>P-71914059-02760-9</v>
      </c>
      <c r="M260" s="72" t="s">
        <v>678</v>
      </c>
      <c r="N260" s="96"/>
      <c r="O260" s="96"/>
      <c r="P260" s="96"/>
      <c r="Q260" s="96"/>
      <c r="R260" s="96"/>
      <c r="S260" s="99"/>
      <c r="T260" s="99"/>
      <c r="U260" s="99"/>
      <c r="V260" s="99"/>
      <c r="W260" s="99"/>
      <c r="X260" s="95"/>
      <c r="Y260" s="99"/>
      <c r="Z260" s="95" t="s">
        <v>9081</v>
      </c>
      <c r="AA260" s="191"/>
      <c r="AB260" s="191"/>
      <c r="AC260" s="191"/>
      <c r="AD260" s="99"/>
      <c r="AE260" s="95" t="s">
        <v>7162</v>
      </c>
      <c r="AF260" s="95">
        <v>436.86</v>
      </c>
      <c r="AG260" s="95"/>
      <c r="AH260" s="95"/>
      <c r="AI260" s="95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28" t="s">
        <v>7348</v>
      </c>
      <c r="AY260" s="99"/>
      <c r="AZ260" s="99"/>
      <c r="BA260" s="1" t="s">
        <v>13437</v>
      </c>
      <c r="BB260" s="101"/>
      <c r="BC260" s="101"/>
      <c r="BD260" s="115"/>
    </row>
    <row r="261" spans="1:56" ht="15" customHeight="1" x14ac:dyDescent="0.25">
      <c r="A261" s="11">
        <v>669</v>
      </c>
      <c r="B261" s="80" t="s">
        <v>4194</v>
      </c>
      <c r="C261" s="80" t="s">
        <v>4193</v>
      </c>
      <c r="D261" s="81" t="s">
        <v>4533</v>
      </c>
      <c r="E261" s="72" t="s">
        <v>4346</v>
      </c>
      <c r="F261" s="75" t="s">
        <v>14807</v>
      </c>
      <c r="G261" s="79" t="s">
        <v>680</v>
      </c>
      <c r="H261" s="80"/>
      <c r="I261" s="80"/>
      <c r="J261" s="82" t="s">
        <v>4195</v>
      </c>
      <c r="K261" s="74" t="s">
        <v>16600</v>
      </c>
      <c r="L261" s="74" t="str">
        <f>CONCATENATE(K261,0,0,J261)</f>
        <v>P-71914075-00780-19</v>
      </c>
      <c r="M261" s="72" t="s">
        <v>698</v>
      </c>
      <c r="N261" s="80"/>
      <c r="O261" s="80"/>
      <c r="P261" s="80"/>
      <c r="Q261" s="80"/>
      <c r="R261" s="80"/>
      <c r="S261" s="2"/>
      <c r="T261" s="2"/>
      <c r="U261" s="2"/>
      <c r="V261" s="2"/>
      <c r="W261" s="2"/>
      <c r="X261" s="1"/>
      <c r="Y261" s="2"/>
      <c r="Z261" s="1"/>
      <c r="AA261" s="104"/>
      <c r="AB261" s="104" t="s">
        <v>5263</v>
      </c>
      <c r="AC261" s="104"/>
      <c r="AD261" s="2"/>
      <c r="AE261" s="1" t="s">
        <v>4461</v>
      </c>
      <c r="AF261" s="1">
        <v>355.03</v>
      </c>
      <c r="AG261" s="1"/>
      <c r="AH261" s="1"/>
      <c r="AI261" s="1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1" t="s">
        <v>4566</v>
      </c>
      <c r="AY261" s="2"/>
      <c r="AZ261" s="2"/>
      <c r="BA261" s="1" t="s">
        <v>5437</v>
      </c>
      <c r="BB261" s="101"/>
      <c r="BC261" s="101"/>
      <c r="BD261" s="115"/>
    </row>
    <row r="262" spans="1:56" ht="30" customHeight="1" x14ac:dyDescent="0.25">
      <c r="A262" s="11">
        <v>766</v>
      </c>
      <c r="B262" s="80" t="s">
        <v>4545</v>
      </c>
      <c r="C262" s="80" t="s">
        <v>4532</v>
      </c>
      <c r="D262" s="80" t="s">
        <v>4546</v>
      </c>
      <c r="E262" s="80"/>
      <c r="F262" s="75" t="s">
        <v>14807</v>
      </c>
      <c r="G262" s="79" t="s">
        <v>628</v>
      </c>
      <c r="H262" s="80"/>
      <c r="I262" s="80" t="s">
        <v>5371</v>
      </c>
      <c r="J262" s="82" t="s">
        <v>4547</v>
      </c>
      <c r="K262" s="74" t="s">
        <v>16110</v>
      </c>
      <c r="L262" s="74" t="str">
        <f t="shared" ref="L262:L264" si="41">CONCATENATE(K262,0,J262)</f>
        <v>P-71914059-06913-0</v>
      </c>
      <c r="M262" s="72" t="s">
        <v>678</v>
      </c>
      <c r="N262" s="80"/>
      <c r="O262" s="80"/>
      <c r="P262" s="80"/>
      <c r="Q262" s="80"/>
      <c r="R262" s="80"/>
      <c r="S262" s="2"/>
      <c r="T262" s="2"/>
      <c r="U262" s="2"/>
      <c r="V262" s="2"/>
      <c r="W262" s="2"/>
      <c r="X262" s="1" t="s">
        <v>5541</v>
      </c>
      <c r="Y262" s="2"/>
      <c r="Z262" s="1"/>
      <c r="AA262" s="104"/>
      <c r="AB262" s="104"/>
      <c r="AC262" s="104"/>
      <c r="AD262" s="2"/>
      <c r="AE262" s="1"/>
      <c r="AF262" s="1"/>
      <c r="AG262" s="1"/>
      <c r="AH262" s="1"/>
      <c r="AI262" s="1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1"/>
      <c r="AY262" s="2"/>
      <c r="AZ262" s="2"/>
      <c r="BA262" s="1"/>
      <c r="BB262" s="101"/>
      <c r="BC262" s="101"/>
      <c r="BD262" s="115"/>
    </row>
    <row r="263" spans="1:56" ht="15" customHeight="1" x14ac:dyDescent="0.25">
      <c r="A263" s="11">
        <v>646</v>
      </c>
      <c r="B263" s="72" t="s">
        <v>4120</v>
      </c>
      <c r="C263" s="72" t="s">
        <v>4121</v>
      </c>
      <c r="D263" s="75" t="s">
        <v>4122</v>
      </c>
      <c r="E263" s="72" t="s">
        <v>4346</v>
      </c>
      <c r="F263" s="75" t="s">
        <v>14807</v>
      </c>
      <c r="G263" s="73" t="s">
        <v>4161</v>
      </c>
      <c r="H263" s="72"/>
      <c r="I263" s="72"/>
      <c r="J263" s="74" t="s">
        <v>4123</v>
      </c>
      <c r="K263" s="74" t="s">
        <v>16110</v>
      </c>
      <c r="L263" s="74" t="str">
        <f>CONCATENATE(K263,0,0,J263)</f>
        <v>P-71914059-00570-6</v>
      </c>
      <c r="M263" s="72" t="s">
        <v>678</v>
      </c>
      <c r="N263" s="72"/>
      <c r="O263" s="72"/>
      <c r="P263" s="72"/>
      <c r="Q263" s="72"/>
      <c r="R263" s="72"/>
      <c r="S263" s="23"/>
      <c r="T263" s="23"/>
      <c r="U263" s="23"/>
      <c r="V263" s="23"/>
      <c r="W263" s="23"/>
      <c r="X263" s="11"/>
      <c r="Y263" s="23"/>
      <c r="Z263" s="11" t="s">
        <v>5335</v>
      </c>
      <c r="AA263" s="59"/>
      <c r="AB263" s="59" t="s">
        <v>5950</v>
      </c>
      <c r="AC263" s="59"/>
      <c r="AD263" s="23"/>
      <c r="AE263" s="11" t="s">
        <v>4789</v>
      </c>
      <c r="AF263" s="11">
        <v>295.63</v>
      </c>
      <c r="AG263" s="11"/>
      <c r="AH263" s="11"/>
      <c r="AI263" s="11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11"/>
      <c r="AY263" s="23"/>
      <c r="AZ263" s="23"/>
      <c r="BA263" s="11" t="s">
        <v>6042</v>
      </c>
      <c r="BB263" s="42"/>
      <c r="BC263" s="41" t="s">
        <v>4927</v>
      </c>
      <c r="BD263" s="114"/>
    </row>
    <row r="264" spans="1:56" ht="30" customHeight="1" x14ac:dyDescent="0.25">
      <c r="A264" s="11">
        <v>568</v>
      </c>
      <c r="B264" s="72" t="s">
        <v>3849</v>
      </c>
      <c r="C264" s="72" t="s">
        <v>3802</v>
      </c>
      <c r="D264" s="72" t="s">
        <v>3850</v>
      </c>
      <c r="E264" s="75" t="s">
        <v>7564</v>
      </c>
      <c r="F264" s="75" t="s">
        <v>14807</v>
      </c>
      <c r="G264" s="73" t="s">
        <v>7563</v>
      </c>
      <c r="H264" s="72"/>
      <c r="I264" s="72"/>
      <c r="J264" s="74" t="s">
        <v>3851</v>
      </c>
      <c r="K264" s="74" t="s">
        <v>16110</v>
      </c>
      <c r="L264" s="74" t="str">
        <f t="shared" si="41"/>
        <v>P-71914059-02315-24</v>
      </c>
      <c r="M264" s="72" t="s">
        <v>678</v>
      </c>
      <c r="N264" s="72"/>
      <c r="O264" s="72"/>
      <c r="P264" s="72"/>
      <c r="Q264" s="72"/>
      <c r="R264" s="72"/>
      <c r="S264" s="23"/>
      <c r="T264" s="23"/>
      <c r="U264" s="23"/>
      <c r="V264" s="23"/>
      <c r="W264" s="23"/>
      <c r="X264" s="11" t="s">
        <v>12942</v>
      </c>
      <c r="Y264" s="23"/>
      <c r="Z264" s="11"/>
      <c r="AA264" s="59"/>
      <c r="AB264" s="59"/>
      <c r="AC264" s="59"/>
      <c r="AD264" s="23"/>
      <c r="AE264" s="11"/>
      <c r="AF264" s="11"/>
      <c r="AG264" s="11"/>
      <c r="AH264" s="11"/>
      <c r="AI264" s="11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11"/>
      <c r="AY264" s="23"/>
      <c r="AZ264" s="23"/>
      <c r="BA264" s="11"/>
      <c r="BB264" s="42"/>
      <c r="BC264" s="42"/>
      <c r="BD264" s="114"/>
    </row>
    <row r="265" spans="1:56" ht="45" customHeight="1" x14ac:dyDescent="0.25">
      <c r="A265" s="11">
        <v>414</v>
      </c>
      <c r="B265" s="72" t="s">
        <v>3259</v>
      </c>
      <c r="C265" s="72" t="s">
        <v>3234</v>
      </c>
      <c r="D265" s="72" t="s">
        <v>3260</v>
      </c>
      <c r="E265" s="72" t="s">
        <v>3669</v>
      </c>
      <c r="F265" s="75" t="s">
        <v>14807</v>
      </c>
      <c r="G265" s="73" t="s">
        <v>652</v>
      </c>
      <c r="H265" s="72"/>
      <c r="I265" s="75" t="s">
        <v>3654</v>
      </c>
      <c r="J265" s="74" t="s">
        <v>3261</v>
      </c>
      <c r="K265" s="74" t="s">
        <v>16600</v>
      </c>
      <c r="L265" s="74" t="str">
        <f t="shared" ref="L265:L266" si="42">CONCATENATE(K265,0,0,J265)</f>
        <v>P-71914075-00294-10</v>
      </c>
      <c r="M265" s="72" t="s">
        <v>698</v>
      </c>
      <c r="N265" s="72"/>
      <c r="O265" s="72"/>
      <c r="P265" s="72"/>
      <c r="Q265" s="72"/>
      <c r="R265" s="72"/>
      <c r="S265" s="23"/>
      <c r="T265" s="23"/>
      <c r="U265" s="23"/>
      <c r="V265" s="23"/>
      <c r="W265" s="23"/>
      <c r="X265" s="11"/>
      <c r="Y265" s="23"/>
      <c r="Z265" s="11" t="s">
        <v>5371</v>
      </c>
      <c r="AA265" s="59"/>
      <c r="AB265" s="59" t="s">
        <v>5858</v>
      </c>
      <c r="AC265" s="59"/>
      <c r="AD265" s="23"/>
      <c r="AE265" s="11" t="s">
        <v>4702</v>
      </c>
      <c r="AF265" s="11">
        <v>289.31</v>
      </c>
      <c r="AG265" s="11"/>
      <c r="AH265" s="11"/>
      <c r="AI265" s="11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11" t="s">
        <v>4750</v>
      </c>
      <c r="AY265" s="23"/>
      <c r="AZ265" s="23"/>
      <c r="BA265" s="11" t="s">
        <v>5909</v>
      </c>
      <c r="BB265" s="41" t="s">
        <v>3678</v>
      </c>
      <c r="BC265" s="41"/>
      <c r="BD265" s="114"/>
    </row>
    <row r="266" spans="1:56" ht="45" customHeight="1" x14ac:dyDescent="0.25">
      <c r="A266" s="11">
        <v>957</v>
      </c>
      <c r="B266" s="80" t="s">
        <v>5246</v>
      </c>
      <c r="C266" s="80" t="s">
        <v>5097</v>
      </c>
      <c r="D266" s="80" t="s">
        <v>5247</v>
      </c>
      <c r="E266" s="80"/>
      <c r="F266" s="75" t="s">
        <v>14807</v>
      </c>
      <c r="G266" s="79" t="s">
        <v>7688</v>
      </c>
      <c r="H266" s="80"/>
      <c r="I266" s="80" t="s">
        <v>5535</v>
      </c>
      <c r="J266" s="82" t="s">
        <v>5248</v>
      </c>
      <c r="K266" s="74" t="s">
        <v>16600</v>
      </c>
      <c r="L266" s="74" t="str">
        <f t="shared" si="42"/>
        <v>P-71914075-00796-9</v>
      </c>
      <c r="M266" s="72" t="s">
        <v>698</v>
      </c>
      <c r="N266" s="80"/>
      <c r="O266" s="80"/>
      <c r="P266" s="80"/>
      <c r="Q266" s="80"/>
      <c r="R266" s="80"/>
      <c r="S266" s="2"/>
      <c r="T266" s="2"/>
      <c r="U266" s="2"/>
      <c r="V266" s="2"/>
      <c r="W266" s="2"/>
      <c r="X266" s="1"/>
      <c r="Y266" s="2"/>
      <c r="Z266" s="1"/>
      <c r="AA266" s="104"/>
      <c r="AB266" s="104" t="s">
        <v>8106</v>
      </c>
      <c r="AC266" s="104"/>
      <c r="AD266" s="2"/>
      <c r="AE266" s="1" t="s">
        <v>5737</v>
      </c>
      <c r="AF266" s="1">
        <v>334.24</v>
      </c>
      <c r="AG266" s="1"/>
      <c r="AH266" s="1"/>
      <c r="AI266" s="1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1" t="s">
        <v>6427</v>
      </c>
      <c r="AY266" s="2"/>
      <c r="AZ266" s="2"/>
      <c r="BA266" s="1" t="s">
        <v>8158</v>
      </c>
      <c r="BB266" s="101"/>
      <c r="BC266" s="101"/>
      <c r="BD266" s="115"/>
    </row>
    <row r="267" spans="1:56" ht="45" customHeight="1" x14ac:dyDescent="0.25">
      <c r="A267" s="11">
        <v>1036</v>
      </c>
      <c r="B267" s="80" t="s">
        <v>5515</v>
      </c>
      <c r="C267" s="80" t="s">
        <v>5477</v>
      </c>
      <c r="D267" s="80" t="s">
        <v>5516</v>
      </c>
      <c r="E267" s="80" t="s">
        <v>5668</v>
      </c>
      <c r="F267" s="75" t="s">
        <v>6405</v>
      </c>
      <c r="G267" s="79" t="s">
        <v>14626</v>
      </c>
      <c r="H267" s="80"/>
      <c r="I267" s="80"/>
      <c r="J267" s="82" t="s">
        <v>5517</v>
      </c>
      <c r="K267" s="82" t="s">
        <v>16171</v>
      </c>
      <c r="L267" s="82" t="str">
        <f>CONCATENATE(K267,J267)</f>
        <v>P-71914050-00015-2</v>
      </c>
      <c r="M267" s="72" t="s">
        <v>704</v>
      </c>
      <c r="N267" s="80"/>
      <c r="O267" s="80"/>
      <c r="P267" s="80"/>
      <c r="Q267" s="80"/>
      <c r="R267" s="80"/>
      <c r="S267" s="2"/>
      <c r="T267" s="2" t="s">
        <v>14220</v>
      </c>
      <c r="U267" s="2"/>
      <c r="V267" s="2"/>
      <c r="W267" s="2"/>
      <c r="X267" s="1" t="s">
        <v>8642</v>
      </c>
      <c r="Y267" s="2"/>
      <c r="Z267" s="1"/>
      <c r="AA267" s="104"/>
      <c r="AB267" s="104"/>
      <c r="AC267" s="104"/>
      <c r="AD267" s="2"/>
      <c r="AE267" s="1"/>
      <c r="AF267" s="1"/>
      <c r="AG267" s="1"/>
      <c r="AH267" s="1"/>
      <c r="AI267" s="1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1"/>
      <c r="AY267" s="2"/>
      <c r="AZ267" s="2"/>
      <c r="BA267" s="1"/>
      <c r="BB267" s="107" t="s">
        <v>13739</v>
      </c>
      <c r="BC267" s="101"/>
      <c r="BD267" s="115"/>
    </row>
    <row r="268" spans="1:56" ht="45" customHeight="1" x14ac:dyDescent="0.25">
      <c r="A268" s="11">
        <v>866</v>
      </c>
      <c r="B268" s="80" t="s">
        <v>4893</v>
      </c>
      <c r="C268" s="80" t="s">
        <v>4889</v>
      </c>
      <c r="D268" s="80" t="s">
        <v>4894</v>
      </c>
      <c r="E268" s="80"/>
      <c r="F268" s="75" t="s">
        <v>14807</v>
      </c>
      <c r="G268" s="79" t="s">
        <v>682</v>
      </c>
      <c r="H268" s="80"/>
      <c r="I268" s="80"/>
      <c r="J268" s="82" t="s">
        <v>4895</v>
      </c>
      <c r="K268" s="74" t="s">
        <v>16110</v>
      </c>
      <c r="L268" s="74" t="str">
        <f>CONCATENATE(K268,0,J268)</f>
        <v>P-71914059-03658-2</v>
      </c>
      <c r="M268" s="72" t="s">
        <v>678</v>
      </c>
      <c r="N268" s="80"/>
      <c r="O268" s="80"/>
      <c r="P268" s="80"/>
      <c r="Q268" s="80"/>
      <c r="R268" s="80"/>
      <c r="S268" s="2"/>
      <c r="T268" s="2"/>
      <c r="U268" s="2"/>
      <c r="V268" s="2"/>
      <c r="W268" s="2"/>
      <c r="X268" s="1" t="s">
        <v>5656</v>
      </c>
      <c r="Y268" s="2"/>
      <c r="Z268" s="1"/>
      <c r="AA268" s="1"/>
      <c r="AB268" s="1"/>
      <c r="AC268" s="1"/>
      <c r="AD268" s="2"/>
      <c r="AE268" s="1"/>
      <c r="AF268" s="1"/>
      <c r="AG268" s="1"/>
      <c r="AH268" s="1"/>
      <c r="AI268" s="1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1"/>
      <c r="AY268" s="2"/>
      <c r="AZ268" s="2"/>
      <c r="BA268" s="1"/>
      <c r="BB268" s="101"/>
      <c r="BC268" s="101"/>
      <c r="BD268" s="115"/>
    </row>
    <row r="269" spans="1:56" ht="30" customHeight="1" x14ac:dyDescent="0.25">
      <c r="A269" s="11">
        <v>802</v>
      </c>
      <c r="B269" s="80" t="s">
        <v>4679</v>
      </c>
      <c r="C269" s="80" t="s">
        <v>4660</v>
      </c>
      <c r="D269" s="80" t="s">
        <v>4680</v>
      </c>
      <c r="E269" s="80"/>
      <c r="F269" s="75" t="s">
        <v>14807</v>
      </c>
      <c r="G269" s="79" t="s">
        <v>641</v>
      </c>
      <c r="H269" s="80"/>
      <c r="I269" s="80"/>
      <c r="J269" s="82" t="s">
        <v>4681</v>
      </c>
      <c r="K269" s="82" t="s">
        <v>16171</v>
      </c>
      <c r="L269" s="82" t="str">
        <f>CONCATENATE(K269,J269)</f>
        <v>P-71914050-00035-20</v>
      </c>
      <c r="M269" s="72" t="s">
        <v>704</v>
      </c>
      <c r="N269" s="80"/>
      <c r="O269" s="80"/>
      <c r="P269" s="80"/>
      <c r="Q269" s="80"/>
      <c r="R269" s="80"/>
      <c r="S269" s="2"/>
      <c r="T269" s="2"/>
      <c r="U269" s="2"/>
      <c r="V269" s="2"/>
      <c r="W269" s="2"/>
      <c r="X269" s="1"/>
      <c r="Y269" s="2"/>
      <c r="Z269" s="1"/>
      <c r="AA269" s="104"/>
      <c r="AB269" s="104"/>
      <c r="AC269" s="104"/>
      <c r="AD269" s="2"/>
      <c r="AE269" s="1"/>
      <c r="AF269" s="1"/>
      <c r="AG269" s="1"/>
      <c r="AH269" s="1"/>
      <c r="AI269" s="1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1" t="s">
        <v>6153</v>
      </c>
      <c r="AY269" s="2"/>
      <c r="AZ269" s="2"/>
      <c r="BA269" s="1" t="s">
        <v>7684</v>
      </c>
      <c r="BB269" s="101"/>
      <c r="BC269" s="101"/>
      <c r="BD269" s="115"/>
    </row>
    <row r="270" spans="1:56" ht="45" customHeight="1" x14ac:dyDescent="0.25">
      <c r="A270" s="11">
        <v>803</v>
      </c>
      <c r="B270" s="80" t="s">
        <v>4682</v>
      </c>
      <c r="C270" s="80" t="s">
        <v>4660</v>
      </c>
      <c r="D270" s="80" t="s">
        <v>4680</v>
      </c>
      <c r="E270" s="80"/>
      <c r="F270" s="75" t="s">
        <v>14807</v>
      </c>
      <c r="G270" s="79" t="s">
        <v>647</v>
      </c>
      <c r="H270" s="80"/>
      <c r="I270" s="80"/>
      <c r="J270" s="82" t="s">
        <v>4681</v>
      </c>
      <c r="K270" s="82" t="s">
        <v>16171</v>
      </c>
      <c r="L270" s="82" t="str">
        <f>CONCATENATE(K270,J270)</f>
        <v>P-71914050-00035-20</v>
      </c>
      <c r="M270" s="72" t="s">
        <v>704</v>
      </c>
      <c r="N270" s="80"/>
      <c r="O270" s="80"/>
      <c r="P270" s="80"/>
      <c r="Q270" s="80"/>
      <c r="R270" s="80"/>
      <c r="S270" s="2"/>
      <c r="T270" s="2"/>
      <c r="U270" s="2"/>
      <c r="V270" s="2"/>
      <c r="W270" s="2"/>
      <c r="X270" s="1"/>
      <c r="Y270" s="2"/>
      <c r="Z270" s="1"/>
      <c r="AA270" s="104"/>
      <c r="AB270" s="104" t="s">
        <v>6692</v>
      </c>
      <c r="AC270" s="104"/>
      <c r="AD270" s="2"/>
      <c r="AE270" s="1"/>
      <c r="AF270" s="1"/>
      <c r="AG270" s="1"/>
      <c r="AH270" s="1"/>
      <c r="AI270" s="1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1" t="s">
        <v>6153</v>
      </c>
      <c r="AY270" s="2"/>
      <c r="AZ270" s="2"/>
      <c r="BA270" s="1"/>
      <c r="BB270" s="101"/>
      <c r="BC270" s="101"/>
      <c r="BD270" s="115"/>
    </row>
    <row r="271" spans="1:56" ht="45" customHeight="1" x14ac:dyDescent="0.25">
      <c r="A271" s="11">
        <v>804</v>
      </c>
      <c r="B271" s="80" t="s">
        <v>4683</v>
      </c>
      <c r="C271" s="80" t="s">
        <v>4660</v>
      </c>
      <c r="D271" s="80" t="s">
        <v>4680</v>
      </c>
      <c r="E271" s="80"/>
      <c r="F271" s="75" t="s">
        <v>14807</v>
      </c>
      <c r="G271" s="79" t="s">
        <v>647</v>
      </c>
      <c r="H271" s="80"/>
      <c r="I271" s="80"/>
      <c r="J271" s="82" t="s">
        <v>4681</v>
      </c>
      <c r="K271" s="82" t="s">
        <v>16171</v>
      </c>
      <c r="L271" s="82" t="str">
        <f>CONCATENATE(K271,J271)</f>
        <v>P-71914050-00035-20</v>
      </c>
      <c r="M271" s="72" t="s">
        <v>704</v>
      </c>
      <c r="N271" s="80"/>
      <c r="O271" s="80"/>
      <c r="P271" s="80"/>
      <c r="Q271" s="80"/>
      <c r="R271" s="80"/>
      <c r="S271" s="2"/>
      <c r="T271" s="2"/>
      <c r="U271" s="2"/>
      <c r="V271" s="2"/>
      <c r="W271" s="2"/>
      <c r="X271" s="1"/>
      <c r="Y271" s="2"/>
      <c r="Z271" s="1"/>
      <c r="AA271" s="104"/>
      <c r="AB271" s="104" t="s">
        <v>7427</v>
      </c>
      <c r="AC271" s="104"/>
      <c r="AD271" s="2"/>
      <c r="AE271" s="1"/>
      <c r="AF271" s="1"/>
      <c r="AG271" s="1"/>
      <c r="AH271" s="1"/>
      <c r="AI271" s="1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1" t="s">
        <v>6153</v>
      </c>
      <c r="AY271" s="2"/>
      <c r="AZ271" s="2"/>
      <c r="BA271" s="1" t="s">
        <v>7427</v>
      </c>
      <c r="BB271" s="101"/>
      <c r="BC271" s="101"/>
      <c r="BD271" s="115"/>
    </row>
    <row r="272" spans="1:56" ht="30" customHeight="1" x14ac:dyDescent="0.25">
      <c r="A272" s="11">
        <v>805</v>
      </c>
      <c r="B272" s="80" t="s">
        <v>4684</v>
      </c>
      <c r="C272" s="80" t="s">
        <v>4660</v>
      </c>
      <c r="D272" s="80" t="s">
        <v>4680</v>
      </c>
      <c r="E272" s="80"/>
      <c r="F272" s="75" t="s">
        <v>14807</v>
      </c>
      <c r="G272" s="79" t="s">
        <v>647</v>
      </c>
      <c r="H272" s="80"/>
      <c r="I272" s="80"/>
      <c r="J272" s="82" t="s">
        <v>4681</v>
      </c>
      <c r="K272" s="82" t="s">
        <v>16171</v>
      </c>
      <c r="L272" s="82" t="str">
        <f t="shared" ref="L272" si="43">CONCATENATE(K272,0,J272)</f>
        <v>P-71914050-000035-20</v>
      </c>
      <c r="M272" s="72" t="s">
        <v>704</v>
      </c>
      <c r="N272" s="80"/>
      <c r="O272" s="80"/>
      <c r="P272" s="80"/>
      <c r="Q272" s="80"/>
      <c r="R272" s="80"/>
      <c r="S272" s="2"/>
      <c r="T272" s="2"/>
      <c r="U272" s="2"/>
      <c r="V272" s="2"/>
      <c r="W272" s="2"/>
      <c r="X272" s="1"/>
      <c r="Y272" s="2"/>
      <c r="Z272" s="1"/>
      <c r="AA272" s="104"/>
      <c r="AB272" s="104" t="s">
        <v>6692</v>
      </c>
      <c r="AC272" s="104"/>
      <c r="AD272" s="2"/>
      <c r="AE272" s="1"/>
      <c r="AF272" s="1"/>
      <c r="AG272" s="1"/>
      <c r="AH272" s="1"/>
      <c r="AI272" s="1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1" t="s">
        <v>6153</v>
      </c>
      <c r="AY272" s="2"/>
      <c r="AZ272" s="2"/>
      <c r="BA272" s="1" t="s">
        <v>7427</v>
      </c>
      <c r="BB272" s="101"/>
      <c r="BC272" s="101"/>
      <c r="BD272" s="115"/>
    </row>
    <row r="273" spans="1:56" ht="15" customHeight="1" x14ac:dyDescent="0.25">
      <c r="A273" s="11">
        <v>806</v>
      </c>
      <c r="B273" s="80" t="s">
        <v>4685</v>
      </c>
      <c r="C273" s="80" t="s">
        <v>4660</v>
      </c>
      <c r="D273" s="80" t="s">
        <v>4680</v>
      </c>
      <c r="E273" s="80"/>
      <c r="F273" s="75" t="s">
        <v>14807</v>
      </c>
      <c r="G273" s="79" t="s">
        <v>641</v>
      </c>
      <c r="H273" s="80"/>
      <c r="I273" s="80"/>
      <c r="J273" s="82" t="s">
        <v>4681</v>
      </c>
      <c r="K273" s="82" t="s">
        <v>16171</v>
      </c>
      <c r="L273" s="82" t="str">
        <f>CONCATENATE(K273,J273)</f>
        <v>P-71914050-00035-20</v>
      </c>
      <c r="M273" s="72" t="s">
        <v>704</v>
      </c>
      <c r="N273" s="80"/>
      <c r="O273" s="80"/>
      <c r="P273" s="80"/>
      <c r="Q273" s="80"/>
      <c r="R273" s="80"/>
      <c r="S273" s="2"/>
      <c r="T273" s="2"/>
      <c r="U273" s="2"/>
      <c r="V273" s="2"/>
      <c r="W273" s="2"/>
      <c r="X273" s="1"/>
      <c r="Y273" s="2"/>
      <c r="Z273" s="1"/>
      <c r="AA273" s="104"/>
      <c r="AB273" s="104" t="s">
        <v>7687</v>
      </c>
      <c r="AC273" s="104"/>
      <c r="AD273" s="2"/>
      <c r="AE273" s="1"/>
      <c r="AF273" s="1"/>
      <c r="AG273" s="1"/>
      <c r="AH273" s="1"/>
      <c r="AI273" s="1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1" t="s">
        <v>6153</v>
      </c>
      <c r="AY273" s="2"/>
      <c r="AZ273" s="2"/>
      <c r="BA273" s="1" t="s">
        <v>7529</v>
      </c>
      <c r="BB273" s="101"/>
      <c r="BC273" s="101"/>
      <c r="BD273" s="115"/>
    </row>
    <row r="274" spans="1:56" ht="45" customHeight="1" x14ac:dyDescent="0.25">
      <c r="A274" s="11">
        <v>938</v>
      </c>
      <c r="B274" s="80" t="s">
        <v>5186</v>
      </c>
      <c r="C274" s="80" t="s">
        <v>5042</v>
      </c>
      <c r="D274" s="80" t="s">
        <v>5187</v>
      </c>
      <c r="E274" s="80"/>
      <c r="F274" s="75" t="s">
        <v>14807</v>
      </c>
      <c r="G274" s="79" t="s">
        <v>4161</v>
      </c>
      <c r="H274" s="80" t="s">
        <v>5783</v>
      </c>
      <c r="I274" s="80" t="s">
        <v>9492</v>
      </c>
      <c r="J274" s="82" t="s">
        <v>5188</v>
      </c>
      <c r="K274" s="74" t="s">
        <v>16999</v>
      </c>
      <c r="L274" s="74" t="str">
        <f>CONCATENATE(K274,0,0,J274)</f>
        <v>P-71914032-00377-50</v>
      </c>
      <c r="M274" s="80" t="s">
        <v>506</v>
      </c>
      <c r="N274" s="80"/>
      <c r="O274" s="80" t="s">
        <v>12695</v>
      </c>
      <c r="P274" s="80"/>
      <c r="Q274" s="80"/>
      <c r="R274" s="80" t="s">
        <v>15025</v>
      </c>
      <c r="S274" s="2"/>
      <c r="T274" s="2"/>
      <c r="U274" s="2" t="s">
        <v>12755</v>
      </c>
      <c r="V274" s="2"/>
      <c r="W274" s="2"/>
      <c r="X274" s="1"/>
      <c r="Y274" s="2"/>
      <c r="Z274" s="1"/>
      <c r="AA274" s="104"/>
      <c r="AB274" s="104"/>
      <c r="AC274" s="104"/>
      <c r="AD274" s="2"/>
      <c r="AE274" s="1"/>
      <c r="AF274" s="1"/>
      <c r="AG274" s="1"/>
      <c r="AH274" s="1"/>
      <c r="AI274" s="1"/>
      <c r="AJ274" s="2"/>
      <c r="AK274" s="2"/>
      <c r="AL274" s="2"/>
      <c r="AM274" s="2"/>
      <c r="AN274" s="2"/>
      <c r="AO274" s="2"/>
      <c r="AP274" s="2"/>
      <c r="AQ274" s="2" t="s">
        <v>7634</v>
      </c>
      <c r="AR274" s="2"/>
      <c r="AS274" s="2"/>
      <c r="AT274" s="2"/>
      <c r="AU274" s="2"/>
      <c r="AV274" s="2"/>
      <c r="AW274" s="2"/>
      <c r="AX274" s="1"/>
      <c r="AY274" s="2"/>
      <c r="AZ274" s="2"/>
      <c r="BA274" s="1"/>
      <c r="BB274" s="101"/>
      <c r="BC274" s="101"/>
      <c r="BD274" s="2" t="s">
        <v>15091</v>
      </c>
    </row>
    <row r="275" spans="1:56" ht="15" customHeight="1" x14ac:dyDescent="0.25">
      <c r="A275" s="11">
        <v>845</v>
      </c>
      <c r="B275" s="81" t="s">
        <v>4826</v>
      </c>
      <c r="C275" s="80" t="s">
        <v>4820</v>
      </c>
      <c r="D275" s="80" t="s">
        <v>4827</v>
      </c>
      <c r="E275" s="80"/>
      <c r="F275" s="75" t="s">
        <v>14807</v>
      </c>
      <c r="G275" s="79" t="s">
        <v>680</v>
      </c>
      <c r="H275" s="80"/>
      <c r="I275" s="80"/>
      <c r="J275" s="82" t="s">
        <v>4828</v>
      </c>
      <c r="K275" s="82" t="s">
        <v>16171</v>
      </c>
      <c r="L275" s="82" t="str">
        <f>CONCATENATE(K275,J275)</f>
        <v>P-71914050-00762-17</v>
      </c>
      <c r="M275" s="72" t="s">
        <v>704</v>
      </c>
      <c r="N275" s="80"/>
      <c r="O275" s="80"/>
      <c r="P275" s="80"/>
      <c r="Q275" s="80"/>
      <c r="R275" s="80"/>
      <c r="S275" s="2"/>
      <c r="T275" s="2"/>
      <c r="U275" s="2"/>
      <c r="V275" s="2"/>
      <c r="W275" s="2"/>
      <c r="X275" s="1" t="s">
        <v>7162</v>
      </c>
      <c r="Y275" s="2"/>
      <c r="Z275" s="1"/>
      <c r="AA275" s="104"/>
      <c r="AB275" s="104"/>
      <c r="AC275" s="104"/>
      <c r="AD275" s="2"/>
      <c r="AE275" s="1"/>
      <c r="AF275" s="1"/>
      <c r="AG275" s="1"/>
      <c r="AH275" s="1"/>
      <c r="AI275" s="1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1"/>
      <c r="AY275" s="2"/>
      <c r="AZ275" s="2"/>
      <c r="BA275" s="1"/>
      <c r="BB275" s="101"/>
      <c r="BC275" s="101"/>
      <c r="BD275" s="115"/>
    </row>
    <row r="276" spans="1:56" ht="90" customHeight="1" x14ac:dyDescent="0.25">
      <c r="A276" s="11">
        <v>457</v>
      </c>
      <c r="B276" s="72" t="s">
        <v>3441</v>
      </c>
      <c r="C276" s="72" t="s">
        <v>3419</v>
      </c>
      <c r="D276" s="72" t="s">
        <v>3442</v>
      </c>
      <c r="E276" s="72" t="s">
        <v>3470</v>
      </c>
      <c r="F276" s="75" t="s">
        <v>14807</v>
      </c>
      <c r="G276" s="73" t="s">
        <v>628</v>
      </c>
      <c r="H276" s="72" t="s">
        <v>3477</v>
      </c>
      <c r="I276" s="72"/>
      <c r="J276" s="74" t="s">
        <v>3443</v>
      </c>
      <c r="K276" s="74" t="s">
        <v>16600</v>
      </c>
      <c r="L276" s="74" t="str">
        <f t="shared" ref="L276:L277" si="44">CONCATENATE(K276,0,0,J276)</f>
        <v>P-71914075-00414-12</v>
      </c>
      <c r="M276" s="72" t="s">
        <v>698</v>
      </c>
      <c r="N276" s="72"/>
      <c r="O276" s="72"/>
      <c r="P276" s="72"/>
      <c r="Q276" s="72"/>
      <c r="R276" s="72"/>
      <c r="S276" s="23"/>
      <c r="T276" s="23"/>
      <c r="U276" s="23"/>
      <c r="V276" s="23"/>
      <c r="W276" s="23"/>
      <c r="X276" s="11"/>
      <c r="Y276" s="23"/>
      <c r="Z276" s="11"/>
      <c r="AA276" s="59"/>
      <c r="AB276" s="59"/>
      <c r="AC276" s="59"/>
      <c r="AD276" s="23"/>
      <c r="AE276" s="11"/>
      <c r="AF276" s="11"/>
      <c r="AG276" s="11"/>
      <c r="AH276" s="11"/>
      <c r="AI276" s="11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11"/>
      <c r="AY276" s="23"/>
      <c r="AZ276" s="23"/>
      <c r="BA276" s="11"/>
      <c r="BB276" s="42"/>
      <c r="BC276" s="42"/>
      <c r="BD276" s="114"/>
    </row>
    <row r="277" spans="1:56" ht="15" customHeight="1" x14ac:dyDescent="0.25">
      <c r="A277" s="11">
        <v>671</v>
      </c>
      <c r="B277" s="80" t="s">
        <v>4203</v>
      </c>
      <c r="C277" s="80" t="s">
        <v>4200</v>
      </c>
      <c r="D277" s="80" t="s">
        <v>4393</v>
      </c>
      <c r="E277" s="72" t="s">
        <v>4346</v>
      </c>
      <c r="F277" s="75" t="s">
        <v>14807</v>
      </c>
      <c r="G277" s="79" t="s">
        <v>684</v>
      </c>
      <c r="H277" s="80"/>
      <c r="I277" s="80"/>
      <c r="J277" s="82" t="s">
        <v>4492</v>
      </c>
      <c r="K277" s="74" t="s">
        <v>16600</v>
      </c>
      <c r="L277" s="74" t="str">
        <f t="shared" si="44"/>
        <v>P-71914075-00781-12</v>
      </c>
      <c r="M277" s="72" t="s">
        <v>698</v>
      </c>
      <c r="N277" s="80"/>
      <c r="O277" s="80"/>
      <c r="P277" s="80"/>
      <c r="Q277" s="80"/>
      <c r="R277" s="80"/>
      <c r="S277" s="2"/>
      <c r="T277" s="2"/>
      <c r="U277" s="2"/>
      <c r="V277" s="2"/>
      <c r="W277" s="2"/>
      <c r="X277" s="1"/>
      <c r="Y277" s="2"/>
      <c r="Z277" s="1" t="s">
        <v>5379</v>
      </c>
      <c r="AA277" s="104"/>
      <c r="AB277" s="104" t="s">
        <v>5762</v>
      </c>
      <c r="AC277" s="104"/>
      <c r="AD277" s="2"/>
      <c r="AE277" s="1" t="s">
        <v>4461</v>
      </c>
      <c r="AF277" s="1">
        <v>464.94</v>
      </c>
      <c r="AG277" s="1"/>
      <c r="AH277" s="1"/>
      <c r="AI277" s="1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1" t="s">
        <v>4686</v>
      </c>
      <c r="AY277" s="2"/>
      <c r="AZ277" s="2"/>
      <c r="BA277" s="1" t="s">
        <v>5783</v>
      </c>
      <c r="BB277" s="101"/>
      <c r="BC277" s="101"/>
      <c r="BD277" s="115"/>
    </row>
    <row r="278" spans="1:56" ht="15" customHeight="1" x14ac:dyDescent="0.25">
      <c r="A278" s="11">
        <v>798</v>
      </c>
      <c r="B278" s="80" t="s">
        <v>4667</v>
      </c>
      <c r="C278" s="80" t="s">
        <v>4660</v>
      </c>
      <c r="D278" s="80" t="s">
        <v>4668</v>
      </c>
      <c r="E278" s="80" t="s">
        <v>7588</v>
      </c>
      <c r="F278" s="75" t="s">
        <v>14807</v>
      </c>
      <c r="G278" s="79" t="s">
        <v>7559</v>
      </c>
      <c r="H278" s="80"/>
      <c r="I278" s="80"/>
      <c r="J278" s="82" t="s">
        <v>4669</v>
      </c>
      <c r="K278" s="82" t="s">
        <v>16918</v>
      </c>
      <c r="L278" s="82" t="str">
        <f>CONCATENATE(K278,0,0,J278)</f>
        <v>P-71914002-00171-6</v>
      </c>
      <c r="M278" s="80" t="s">
        <v>823</v>
      </c>
      <c r="N278" s="80"/>
      <c r="O278" s="80"/>
      <c r="P278" s="80"/>
      <c r="Q278" s="80"/>
      <c r="R278" s="80"/>
      <c r="S278" s="2"/>
      <c r="T278" s="2"/>
      <c r="U278" s="2"/>
      <c r="V278" s="2"/>
      <c r="W278" s="2"/>
      <c r="X278" s="1"/>
      <c r="Y278" s="2"/>
      <c r="Z278" s="1"/>
      <c r="AA278" s="104"/>
      <c r="AB278" s="104"/>
      <c r="AC278" s="104"/>
      <c r="AD278" s="2"/>
      <c r="AE278" s="1"/>
      <c r="AF278" s="1"/>
      <c r="AG278" s="1"/>
      <c r="AH278" s="1"/>
      <c r="AI278" s="1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1"/>
      <c r="AY278" s="2"/>
      <c r="AZ278" s="2"/>
      <c r="BA278" s="1"/>
      <c r="BB278" s="101"/>
      <c r="BC278" s="101"/>
      <c r="BD278" s="115"/>
    </row>
    <row r="279" spans="1:56" ht="45" customHeight="1" x14ac:dyDescent="0.25">
      <c r="A279" s="11">
        <v>70</v>
      </c>
      <c r="B279" s="72" t="s">
        <v>2069</v>
      </c>
      <c r="C279" s="72" t="s">
        <v>1721</v>
      </c>
      <c r="D279" s="72" t="s">
        <v>2070</v>
      </c>
      <c r="E279" s="72" t="s">
        <v>2726</v>
      </c>
      <c r="F279" s="75" t="s">
        <v>14807</v>
      </c>
      <c r="G279" s="73" t="s">
        <v>684</v>
      </c>
      <c r="H279" s="72" t="s">
        <v>2794</v>
      </c>
      <c r="I279" s="72" t="s">
        <v>3387</v>
      </c>
      <c r="J279" s="74">
        <v>2939</v>
      </c>
      <c r="K279" s="74" t="s">
        <v>16600</v>
      </c>
      <c r="L279" s="74" t="str">
        <f>CONCATENATE(K279,0,0,J279)</f>
        <v>P-71914075-002939</v>
      </c>
      <c r="M279" s="72" t="s">
        <v>698</v>
      </c>
      <c r="N279" s="72"/>
      <c r="O279" s="72"/>
      <c r="P279" s="72"/>
      <c r="Q279" s="72"/>
      <c r="R279" s="72"/>
      <c r="S279" s="23"/>
      <c r="T279" s="23"/>
      <c r="U279" s="23"/>
      <c r="V279" s="23"/>
      <c r="W279" s="23"/>
      <c r="X279" s="11"/>
      <c r="Y279" s="23"/>
      <c r="Z279" s="11" t="s">
        <v>4348</v>
      </c>
      <c r="AA279" s="59"/>
      <c r="AB279" s="59" t="s">
        <v>13331</v>
      </c>
      <c r="AC279" s="59"/>
      <c r="AD279" s="23"/>
      <c r="AE279" s="11" t="s">
        <v>3653</v>
      </c>
      <c r="AF279" s="11">
        <v>352.17</v>
      </c>
      <c r="AG279" s="11"/>
      <c r="AH279" s="11"/>
      <c r="AI279" s="11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11" t="s">
        <v>4121</v>
      </c>
      <c r="AY279" s="23"/>
      <c r="AZ279" s="23"/>
      <c r="BA279" s="11" t="s">
        <v>13339</v>
      </c>
      <c r="BB279" s="42"/>
      <c r="BC279" s="42"/>
      <c r="BD279" s="114"/>
    </row>
    <row r="280" spans="1:56" ht="30" customHeight="1" x14ac:dyDescent="0.25">
      <c r="A280" s="11">
        <v>902</v>
      </c>
      <c r="B280" s="80" t="s">
        <v>5084</v>
      </c>
      <c r="C280" s="80" t="s">
        <v>5060</v>
      </c>
      <c r="D280" s="80" t="s">
        <v>5082</v>
      </c>
      <c r="E280" s="80"/>
      <c r="F280" s="75" t="s">
        <v>14807</v>
      </c>
      <c r="G280" s="79" t="s">
        <v>7710</v>
      </c>
      <c r="H280" s="80" t="s">
        <v>6693</v>
      </c>
      <c r="I280" s="80" t="s">
        <v>8492</v>
      </c>
      <c r="J280" s="82" t="s">
        <v>5083</v>
      </c>
      <c r="K280" s="74" t="s">
        <v>16110</v>
      </c>
      <c r="L280" s="74" t="str">
        <f>CONCATENATE(K280,J280)</f>
        <v>P-71914059-10229-0</v>
      </c>
      <c r="M280" s="72" t="s">
        <v>678</v>
      </c>
      <c r="N280" s="80"/>
      <c r="O280" s="80"/>
      <c r="P280" s="80"/>
      <c r="Q280" s="80"/>
      <c r="R280" s="80"/>
      <c r="S280" s="2"/>
      <c r="T280" s="2"/>
      <c r="U280" s="2"/>
      <c r="V280" s="2"/>
      <c r="W280" s="2"/>
      <c r="X280" s="1"/>
      <c r="Y280" s="2"/>
      <c r="Z280" s="1" t="s">
        <v>12755</v>
      </c>
      <c r="AA280" s="104"/>
      <c r="AB280" s="104" t="s">
        <v>13661</v>
      </c>
      <c r="AC280" s="104"/>
      <c r="AD280" s="2"/>
      <c r="AE280" s="1"/>
      <c r="AF280" s="1"/>
      <c r="AG280" s="1"/>
      <c r="AH280" s="1"/>
      <c r="AI280" s="1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1" t="s">
        <v>9793</v>
      </c>
      <c r="AY280" s="2"/>
      <c r="AZ280" s="2"/>
      <c r="BA280" s="1" t="s">
        <v>13722</v>
      </c>
      <c r="BB280" s="101"/>
      <c r="BC280" s="101"/>
      <c r="BD280" s="115"/>
    </row>
    <row r="281" spans="1:56" ht="60" customHeight="1" x14ac:dyDescent="0.25">
      <c r="A281" s="11">
        <v>600</v>
      </c>
      <c r="B281" s="72" t="s">
        <v>3964</v>
      </c>
      <c r="C281" s="72" t="s">
        <v>3963</v>
      </c>
      <c r="D281" s="72" t="s">
        <v>3965</v>
      </c>
      <c r="E281" s="72" t="s">
        <v>4159</v>
      </c>
      <c r="F281" s="75" t="s">
        <v>14807</v>
      </c>
      <c r="G281" s="73" t="s">
        <v>5000</v>
      </c>
      <c r="H281" s="72" t="s">
        <v>4250</v>
      </c>
      <c r="I281" s="75" t="s">
        <v>4663</v>
      </c>
      <c r="J281" s="74" t="s">
        <v>2216</v>
      </c>
      <c r="K281" s="82" t="s">
        <v>16171</v>
      </c>
      <c r="L281" s="82" t="str">
        <f>CONCATENATE(K281,0,0,J281)</f>
        <v>P-71914050-00700-2</v>
      </c>
      <c r="M281" s="72" t="s">
        <v>704</v>
      </c>
      <c r="N281" s="72"/>
      <c r="O281" s="72"/>
      <c r="P281" s="72"/>
      <c r="Q281" s="72"/>
      <c r="R281" s="72"/>
      <c r="S281" s="23"/>
      <c r="T281" s="23"/>
      <c r="U281" s="23"/>
      <c r="V281" s="23"/>
      <c r="W281" s="23"/>
      <c r="X281" s="11"/>
      <c r="Y281" s="23"/>
      <c r="Z281" s="11" t="s">
        <v>5379</v>
      </c>
      <c r="AA281" s="59"/>
      <c r="AB281" s="59" t="s">
        <v>13329</v>
      </c>
      <c r="AC281" s="59"/>
      <c r="AD281" s="23"/>
      <c r="AE281" s="11"/>
      <c r="AF281" s="11"/>
      <c r="AG281" s="11"/>
      <c r="AH281" s="11"/>
      <c r="AI281" s="11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11" t="s">
        <v>6158</v>
      </c>
      <c r="AY281" s="23"/>
      <c r="AZ281" s="23"/>
      <c r="BA281" s="11" t="s">
        <v>13329</v>
      </c>
      <c r="BB281" s="41" t="s">
        <v>4567</v>
      </c>
      <c r="BC281" s="41"/>
      <c r="BD281" s="114"/>
    </row>
    <row r="282" spans="1:56" s="230" customFormat="1" ht="45" customHeight="1" x14ac:dyDescent="0.25">
      <c r="A282" s="61">
        <v>404</v>
      </c>
      <c r="B282" s="242" t="s">
        <v>3216</v>
      </c>
      <c r="C282" s="242" t="s">
        <v>3211</v>
      </c>
      <c r="D282" s="242" t="s">
        <v>3217</v>
      </c>
      <c r="E282" s="242" t="s">
        <v>3669</v>
      </c>
      <c r="F282" s="286" t="s">
        <v>5348</v>
      </c>
      <c r="G282" s="290" t="s">
        <v>5963</v>
      </c>
      <c r="H282" s="242"/>
      <c r="I282" s="242"/>
      <c r="J282" s="288"/>
      <c r="K282" s="288" t="s">
        <v>16110</v>
      </c>
      <c r="L282" s="288" t="str">
        <f t="shared" ref="L282:L283" si="45">CONCATENATE(K282,0,J282)</f>
        <v>P-71914059-0</v>
      </c>
      <c r="M282" s="242" t="s">
        <v>678</v>
      </c>
      <c r="N282" s="242"/>
      <c r="O282" s="242"/>
      <c r="P282" s="242"/>
      <c r="Q282" s="242"/>
      <c r="R282" s="242"/>
      <c r="S282" s="226"/>
      <c r="T282" s="226"/>
      <c r="U282" s="226"/>
      <c r="V282" s="226"/>
      <c r="W282" s="226"/>
      <c r="X282" s="61"/>
      <c r="Y282" s="226"/>
      <c r="Z282" s="61"/>
      <c r="AA282" s="243"/>
      <c r="AB282" s="243"/>
      <c r="AC282" s="243"/>
      <c r="AD282" s="226"/>
      <c r="AE282" s="61"/>
      <c r="AF282" s="61"/>
      <c r="AG282" s="61"/>
      <c r="AH282" s="61"/>
      <c r="AI282" s="61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  <c r="AV282" s="226"/>
      <c r="AW282" s="226"/>
      <c r="AX282" s="61"/>
      <c r="AY282" s="226"/>
      <c r="AZ282" s="226"/>
      <c r="BA282" s="61"/>
      <c r="BB282" s="289"/>
      <c r="BC282" s="289"/>
      <c r="BD282" s="241"/>
    </row>
    <row r="283" spans="1:56" ht="15" customHeight="1" x14ac:dyDescent="0.25">
      <c r="A283" s="11">
        <v>61</v>
      </c>
      <c r="B283" s="72" t="s">
        <v>2050</v>
      </c>
      <c r="C283" s="72" t="s">
        <v>968</v>
      </c>
      <c r="D283" s="72" t="s">
        <v>2051</v>
      </c>
      <c r="E283" s="72" t="s">
        <v>2726</v>
      </c>
      <c r="F283" s="75" t="s">
        <v>14807</v>
      </c>
      <c r="G283" s="73" t="s">
        <v>9301</v>
      </c>
      <c r="H283" s="72" t="s">
        <v>2789</v>
      </c>
      <c r="I283" s="72"/>
      <c r="J283" s="74">
        <v>1640</v>
      </c>
      <c r="K283" s="74" t="s">
        <v>16110</v>
      </c>
      <c r="L283" s="74" t="str">
        <f t="shared" si="45"/>
        <v>P-71914059-01640</v>
      </c>
      <c r="M283" s="72" t="s">
        <v>678</v>
      </c>
      <c r="N283" s="72"/>
      <c r="O283" s="72"/>
      <c r="P283" s="72"/>
      <c r="Q283" s="72"/>
      <c r="R283" s="72"/>
      <c r="S283" s="23"/>
      <c r="T283" s="23"/>
      <c r="U283" s="23"/>
      <c r="V283" s="23"/>
      <c r="W283" s="23"/>
      <c r="X283" s="11"/>
      <c r="Y283" s="23"/>
      <c r="Z283" s="11"/>
      <c r="AA283" s="59"/>
      <c r="AB283" s="59"/>
      <c r="AC283" s="59"/>
      <c r="AD283" s="23"/>
      <c r="AE283" s="11"/>
      <c r="AF283" s="11"/>
      <c r="AG283" s="11"/>
      <c r="AH283" s="11"/>
      <c r="AI283" s="11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11"/>
      <c r="AY283" s="23"/>
      <c r="AZ283" s="23"/>
      <c r="BA283" s="11"/>
      <c r="BB283" s="42"/>
      <c r="BC283" s="42"/>
      <c r="BD283" s="114"/>
    </row>
    <row r="284" spans="1:56" ht="15" customHeight="1" x14ac:dyDescent="0.25">
      <c r="A284" s="11">
        <v>132</v>
      </c>
      <c r="B284" s="72" t="s">
        <v>2266</v>
      </c>
      <c r="C284" s="72" t="s">
        <v>2236</v>
      </c>
      <c r="D284" s="72" t="s">
        <v>2267</v>
      </c>
      <c r="E284" s="72" t="s">
        <v>2726</v>
      </c>
      <c r="F284" s="75" t="s">
        <v>14807</v>
      </c>
      <c r="G284" s="73" t="s">
        <v>680</v>
      </c>
      <c r="H284" s="72" t="s">
        <v>2949</v>
      </c>
      <c r="I284" s="75" t="s">
        <v>3624</v>
      </c>
      <c r="J284" s="74" t="s">
        <v>2268</v>
      </c>
      <c r="K284" s="74" t="s">
        <v>16600</v>
      </c>
      <c r="L284" s="74" t="str">
        <f>CONCATENATE(K284,0,0,J284)</f>
        <v>P-71914075-00242-9</v>
      </c>
      <c r="M284" s="72" t="s">
        <v>698</v>
      </c>
      <c r="N284" s="72"/>
      <c r="O284" s="72"/>
      <c r="P284" s="72"/>
      <c r="Q284" s="72"/>
      <c r="R284" s="72"/>
      <c r="S284" s="23"/>
      <c r="T284" s="23"/>
      <c r="U284" s="23"/>
      <c r="V284" s="23"/>
      <c r="W284" s="23"/>
      <c r="X284" s="11"/>
      <c r="Y284" s="23"/>
      <c r="Z284" s="11" t="s">
        <v>3988</v>
      </c>
      <c r="AA284" s="59"/>
      <c r="AB284" s="59" t="s">
        <v>4701</v>
      </c>
      <c r="AC284" s="59"/>
      <c r="AD284" s="23"/>
      <c r="AE284" s="11" t="s">
        <v>3628</v>
      </c>
      <c r="AF284" s="11">
        <v>541.45000000000005</v>
      </c>
      <c r="AG284" s="11"/>
      <c r="AH284" s="11"/>
      <c r="AI284" s="11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11" t="s">
        <v>3712</v>
      </c>
      <c r="AY284" s="23"/>
      <c r="AZ284" s="23"/>
      <c r="BA284" s="11" t="s">
        <v>4713</v>
      </c>
      <c r="BB284" s="42"/>
      <c r="BC284" s="42"/>
      <c r="BD284" s="114"/>
    </row>
    <row r="285" spans="1:56" ht="15" customHeight="1" x14ac:dyDescent="0.25">
      <c r="A285" s="11">
        <v>186</v>
      </c>
      <c r="B285" s="72" t="s">
        <v>2467</v>
      </c>
      <c r="C285" s="72" t="s">
        <v>2457</v>
      </c>
      <c r="D285" s="72" t="s">
        <v>2468</v>
      </c>
      <c r="E285" s="72" t="s">
        <v>2726</v>
      </c>
      <c r="F285" s="75" t="s">
        <v>14807</v>
      </c>
      <c r="G285" s="73" t="s">
        <v>17425</v>
      </c>
      <c r="H285" s="72"/>
      <c r="I285" s="72"/>
      <c r="J285" s="74" t="s">
        <v>1775</v>
      </c>
      <c r="K285" s="82" t="s">
        <v>16171</v>
      </c>
      <c r="L285" s="82" t="str">
        <f>CONCATENATE(K285,0,0,J285)</f>
        <v>P-71914050-00213-6</v>
      </c>
      <c r="M285" s="72" t="s">
        <v>704</v>
      </c>
      <c r="N285" s="72"/>
      <c r="O285" s="72"/>
      <c r="P285" s="72"/>
      <c r="Q285" s="72"/>
      <c r="R285" s="72"/>
      <c r="S285" s="23"/>
      <c r="T285" s="23"/>
      <c r="U285" s="23"/>
      <c r="V285" s="23"/>
      <c r="W285" s="23"/>
      <c r="X285" s="11" t="s">
        <v>3531</v>
      </c>
      <c r="Y285" s="23"/>
      <c r="Z285" s="11"/>
      <c r="AA285" s="59"/>
      <c r="AD285" s="23"/>
      <c r="AE285" s="11"/>
      <c r="AF285" s="11"/>
      <c r="AG285" s="11"/>
      <c r="AH285" s="11"/>
      <c r="AI285" s="11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11"/>
      <c r="AY285" s="23"/>
      <c r="AZ285" s="23"/>
      <c r="BA285" s="11"/>
      <c r="BB285" s="42"/>
      <c r="BC285" s="42"/>
      <c r="BD285" s="114"/>
    </row>
    <row r="286" spans="1:56" ht="15" customHeight="1" x14ac:dyDescent="0.25">
      <c r="A286" s="11">
        <v>334</v>
      </c>
      <c r="B286" s="72" t="s">
        <v>2942</v>
      </c>
      <c r="C286" s="72" t="s">
        <v>2890</v>
      </c>
      <c r="D286" s="72" t="s">
        <v>2943</v>
      </c>
      <c r="E286" s="72" t="s">
        <v>2945</v>
      </c>
      <c r="F286" s="75" t="s">
        <v>14807</v>
      </c>
      <c r="G286" s="73" t="s">
        <v>625</v>
      </c>
      <c r="H286" s="72"/>
      <c r="I286" s="72"/>
      <c r="J286" s="74" t="s">
        <v>2944</v>
      </c>
      <c r="K286" s="74" t="s">
        <v>16600</v>
      </c>
      <c r="L286" s="74" t="str">
        <f>CONCATENATE(K286,0,J286)</f>
        <v>P-71914075-01836-0</v>
      </c>
      <c r="M286" s="72" t="s">
        <v>698</v>
      </c>
      <c r="N286" s="72"/>
      <c r="O286" s="72"/>
      <c r="P286" s="72"/>
      <c r="Q286" s="72"/>
      <c r="R286" s="72"/>
      <c r="S286" s="23"/>
      <c r="T286" s="23"/>
      <c r="U286" s="23"/>
      <c r="V286" s="23"/>
      <c r="W286" s="23"/>
      <c r="X286" s="11"/>
      <c r="Y286" s="23"/>
      <c r="Z286" s="11" t="s">
        <v>3988</v>
      </c>
      <c r="AA286" s="59"/>
      <c r="AB286" s="59" t="s">
        <v>4509</v>
      </c>
      <c r="AC286" s="59"/>
      <c r="AD286" s="23"/>
      <c r="AE286" s="11" t="s">
        <v>3119</v>
      </c>
      <c r="AF286" s="11">
        <v>311.33999999999997</v>
      </c>
      <c r="AG286" s="11"/>
      <c r="AH286" s="11"/>
      <c r="AI286" s="11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11" t="s">
        <v>3940</v>
      </c>
      <c r="AY286" s="23"/>
      <c r="AZ286" s="23"/>
      <c r="BA286" s="11" t="s">
        <v>4508</v>
      </c>
      <c r="BB286" s="42"/>
      <c r="BC286" s="42"/>
      <c r="BD286" s="114"/>
    </row>
    <row r="287" spans="1:56" ht="45" customHeight="1" x14ac:dyDescent="0.25">
      <c r="A287" s="11">
        <v>494</v>
      </c>
      <c r="B287" s="72" t="s">
        <v>3564</v>
      </c>
      <c r="C287" s="72" t="s">
        <v>3531</v>
      </c>
      <c r="D287" s="72" t="s">
        <v>3565</v>
      </c>
      <c r="E287" s="72" t="s">
        <v>3669</v>
      </c>
      <c r="F287" s="75" t="s">
        <v>6405</v>
      </c>
      <c r="G287" s="73" t="s">
        <v>680</v>
      </c>
      <c r="H287" s="72"/>
      <c r="I287" s="72"/>
      <c r="J287" s="74" t="s">
        <v>3566</v>
      </c>
      <c r="K287" s="74" t="s">
        <v>16110</v>
      </c>
      <c r="L287" s="74" t="str">
        <f t="shared" ref="L287:L291" si="46">CONCATENATE(K287,0,J287)</f>
        <v>P-71914059-04359-1</v>
      </c>
      <c r="M287" s="72" t="s">
        <v>678</v>
      </c>
      <c r="N287" s="72"/>
      <c r="O287" s="72"/>
      <c r="P287" s="72"/>
      <c r="Q287" s="72"/>
      <c r="R287" s="72"/>
      <c r="S287" s="23"/>
      <c r="T287" s="23"/>
      <c r="U287" s="23"/>
      <c r="V287" s="23"/>
      <c r="W287" s="23"/>
      <c r="X287" s="11" t="s">
        <v>4693</v>
      </c>
      <c r="Y287" s="23"/>
      <c r="Z287" s="11"/>
      <c r="AA287" s="11"/>
      <c r="AB287" s="11"/>
      <c r="AC287" s="11"/>
      <c r="AD287" s="23"/>
      <c r="AE287" s="11"/>
      <c r="AF287" s="11"/>
      <c r="AG287" s="11"/>
      <c r="AH287" s="11"/>
      <c r="AI287" s="11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11"/>
      <c r="AY287" s="23"/>
      <c r="AZ287" s="23"/>
      <c r="BA287" s="11"/>
      <c r="BB287" s="42"/>
      <c r="BC287" s="42" t="s">
        <v>5097</v>
      </c>
      <c r="BD287" s="114"/>
    </row>
    <row r="288" spans="1:56" ht="45" customHeight="1" x14ac:dyDescent="0.25">
      <c r="A288" s="11">
        <v>367</v>
      </c>
      <c r="B288" s="72" t="s">
        <v>3073</v>
      </c>
      <c r="C288" s="72" t="s">
        <v>3040</v>
      </c>
      <c r="D288" s="72" t="s">
        <v>3074</v>
      </c>
      <c r="E288" s="72" t="s">
        <v>3086</v>
      </c>
      <c r="F288" s="75" t="s">
        <v>6405</v>
      </c>
      <c r="G288" s="73" t="s">
        <v>680</v>
      </c>
      <c r="H288" s="75" t="s">
        <v>4081</v>
      </c>
      <c r="I288" s="75" t="s">
        <v>4202</v>
      </c>
      <c r="J288" s="74" t="s">
        <v>3305</v>
      </c>
      <c r="K288" s="74" t="s">
        <v>16110</v>
      </c>
      <c r="L288" s="74" t="str">
        <f t="shared" si="46"/>
        <v>P-71914059-07648-19</v>
      </c>
      <c r="M288" s="72" t="s">
        <v>678</v>
      </c>
      <c r="N288" s="72"/>
      <c r="O288" s="72"/>
      <c r="P288" s="72"/>
      <c r="Q288" s="72"/>
      <c r="R288" s="72"/>
      <c r="S288" s="23"/>
      <c r="T288" s="23"/>
      <c r="U288" s="23"/>
      <c r="V288" s="23"/>
      <c r="W288" s="23"/>
      <c r="X288" s="11"/>
      <c r="Y288" s="23"/>
      <c r="Z288" s="11" t="s">
        <v>5335</v>
      </c>
      <c r="AA288" s="59"/>
      <c r="AB288" s="59" t="s">
        <v>5825</v>
      </c>
      <c r="AC288" s="59"/>
      <c r="AD288" s="23"/>
      <c r="AE288" s="11" t="s">
        <v>4508</v>
      </c>
      <c r="AF288" s="11">
        <v>349.36</v>
      </c>
      <c r="AG288" s="11"/>
      <c r="AH288" s="11"/>
      <c r="AI288" s="11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8" t="s">
        <v>4634</v>
      </c>
      <c r="AY288" s="23"/>
      <c r="AZ288" s="23"/>
      <c r="BA288" s="11" t="s">
        <v>5825</v>
      </c>
      <c r="BB288" s="42"/>
      <c r="BC288" s="42"/>
      <c r="BD288" s="114"/>
    </row>
    <row r="289" spans="1:56" ht="15" customHeight="1" x14ac:dyDescent="0.25">
      <c r="A289" s="11">
        <v>368</v>
      </c>
      <c r="B289" s="72" t="s">
        <v>3075</v>
      </c>
      <c r="C289" s="72" t="s">
        <v>3040</v>
      </c>
      <c r="D289" s="72" t="s">
        <v>3074</v>
      </c>
      <c r="E289" s="72" t="s">
        <v>3086</v>
      </c>
      <c r="F289" s="75" t="s">
        <v>6405</v>
      </c>
      <c r="G289" s="73" t="s">
        <v>686</v>
      </c>
      <c r="H289" s="72" t="s">
        <v>6173</v>
      </c>
      <c r="I289" s="72" t="s">
        <v>3301</v>
      </c>
      <c r="J289" s="74" t="s">
        <v>3076</v>
      </c>
      <c r="K289" s="74" t="s">
        <v>16110</v>
      </c>
      <c r="L289" s="74" t="str">
        <f t="shared" si="46"/>
        <v>P-71914059-07648-20</v>
      </c>
      <c r="M289" s="72" t="s">
        <v>678</v>
      </c>
      <c r="N289" s="72"/>
      <c r="O289" s="72"/>
      <c r="P289" s="72"/>
      <c r="Q289" s="72"/>
      <c r="R289" s="72"/>
      <c r="S289" s="23"/>
      <c r="T289" s="23"/>
      <c r="U289" s="23"/>
      <c r="V289" s="23"/>
      <c r="W289" s="23"/>
      <c r="X289" s="11"/>
      <c r="Y289" s="23"/>
      <c r="Z289" s="11"/>
      <c r="AA289" s="59"/>
      <c r="AB289" s="157" t="s">
        <v>7686</v>
      </c>
      <c r="AC289" s="157"/>
      <c r="AD289" s="23"/>
      <c r="AE289" s="11" t="s">
        <v>4193</v>
      </c>
      <c r="AF289" s="11">
        <v>352.31</v>
      </c>
      <c r="AG289" s="11"/>
      <c r="AH289" s="11"/>
      <c r="AI289" s="11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8" t="s">
        <v>4346</v>
      </c>
      <c r="AY289" s="23"/>
      <c r="AZ289" s="23"/>
      <c r="BA289" s="11" t="s">
        <v>7816</v>
      </c>
      <c r="BB289" s="42"/>
      <c r="BC289" s="42"/>
      <c r="BD289" s="114"/>
    </row>
    <row r="290" spans="1:56" ht="30" customHeight="1" x14ac:dyDescent="0.25">
      <c r="A290" s="11">
        <v>369</v>
      </c>
      <c r="B290" s="72" t="s">
        <v>3077</v>
      </c>
      <c r="C290" s="72" t="s">
        <v>3040</v>
      </c>
      <c r="D290" s="72" t="s">
        <v>3074</v>
      </c>
      <c r="E290" s="72" t="s">
        <v>3086</v>
      </c>
      <c r="F290" s="75" t="s">
        <v>6405</v>
      </c>
      <c r="G290" s="73" t="s">
        <v>684</v>
      </c>
      <c r="H290" s="72" t="s">
        <v>6153</v>
      </c>
      <c r="I290" s="72"/>
      <c r="J290" s="74" t="s">
        <v>3078</v>
      </c>
      <c r="K290" s="74" t="s">
        <v>16110</v>
      </c>
      <c r="L290" s="74" t="str">
        <f t="shared" si="46"/>
        <v>P-71914059-07648-21</v>
      </c>
      <c r="M290" s="72" t="s">
        <v>678</v>
      </c>
      <c r="N290" s="72"/>
      <c r="O290" s="72"/>
      <c r="P290" s="72"/>
      <c r="Q290" s="72"/>
      <c r="R290" s="72"/>
      <c r="S290" s="23"/>
      <c r="T290" s="23"/>
      <c r="U290" s="23"/>
      <c r="V290" s="23"/>
      <c r="W290" s="23"/>
      <c r="X290" s="11"/>
      <c r="Y290" s="23"/>
      <c r="Z290" s="11"/>
      <c r="AA290" s="11"/>
      <c r="AB290" s="28" t="s">
        <v>7685</v>
      </c>
      <c r="AC290" s="28"/>
      <c r="AD290" s="23"/>
      <c r="AE290" s="11" t="s">
        <v>4367</v>
      </c>
      <c r="AF290" s="11">
        <v>351.74</v>
      </c>
      <c r="AG290" s="11"/>
      <c r="AH290" s="11"/>
      <c r="AI290" s="11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8" t="s">
        <v>4461</v>
      </c>
      <c r="AY290" s="23"/>
      <c r="AZ290" s="23"/>
      <c r="BA290" s="11" t="s">
        <v>7846</v>
      </c>
      <c r="BB290" s="42"/>
      <c r="BC290" s="42"/>
      <c r="BD290" s="114"/>
    </row>
    <row r="291" spans="1:56" ht="15" customHeight="1" x14ac:dyDescent="0.25">
      <c r="A291" s="11">
        <v>1032</v>
      </c>
      <c r="B291" s="80" t="s">
        <v>5504</v>
      </c>
      <c r="C291" s="80" t="s">
        <v>5477</v>
      </c>
      <c r="D291" s="80" t="s">
        <v>6850</v>
      </c>
      <c r="E291" s="80" t="s">
        <v>5668</v>
      </c>
      <c r="F291" s="75" t="s">
        <v>14807</v>
      </c>
      <c r="G291" s="79" t="s">
        <v>4160</v>
      </c>
      <c r="H291" s="80" t="s">
        <v>6375</v>
      </c>
      <c r="I291" s="80"/>
      <c r="J291" s="82" t="s">
        <v>5505</v>
      </c>
      <c r="K291" s="74" t="s">
        <v>16110</v>
      </c>
      <c r="L291" s="74" t="str">
        <f t="shared" si="46"/>
        <v>P-71914059-01417-8</v>
      </c>
      <c r="M291" s="72" t="s">
        <v>678</v>
      </c>
      <c r="N291" s="80"/>
      <c r="O291" s="80"/>
      <c r="P291" s="80"/>
      <c r="Q291" s="80"/>
      <c r="R291" s="80"/>
      <c r="S291" s="2"/>
      <c r="T291" s="2"/>
      <c r="U291" s="2"/>
      <c r="V291" s="2"/>
      <c r="W291" s="2"/>
      <c r="X291" s="1"/>
      <c r="Y291" s="2"/>
      <c r="Z291" s="1" t="s">
        <v>14679</v>
      </c>
      <c r="AA291" s="104"/>
      <c r="AB291" s="104" t="s">
        <v>15353</v>
      </c>
      <c r="AC291" s="104"/>
      <c r="AD291" s="2"/>
      <c r="AE291" s="1" t="s">
        <v>14283</v>
      </c>
      <c r="AF291" s="1">
        <v>120.18</v>
      </c>
      <c r="AG291" s="1"/>
      <c r="AH291" s="1"/>
      <c r="AI291" s="1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1" t="s">
        <v>14457</v>
      </c>
      <c r="AY291" s="2"/>
      <c r="AZ291" s="2"/>
      <c r="BA291" s="1" t="s">
        <v>15433</v>
      </c>
      <c r="BB291" s="101"/>
      <c r="BC291" s="101"/>
      <c r="BD291" s="115"/>
    </row>
    <row r="292" spans="1:56" ht="45" customHeight="1" x14ac:dyDescent="0.25">
      <c r="A292" s="11">
        <v>673</v>
      </c>
      <c r="B292" s="80" t="s">
        <v>4215</v>
      </c>
      <c r="C292" s="80" t="s">
        <v>4216</v>
      </c>
      <c r="D292" s="80" t="s">
        <v>4214</v>
      </c>
      <c r="E292" s="72" t="s">
        <v>4346</v>
      </c>
      <c r="F292" s="75" t="s">
        <v>6405</v>
      </c>
      <c r="G292" s="79" t="s">
        <v>3367</v>
      </c>
      <c r="H292" s="80"/>
      <c r="I292" s="80" t="s">
        <v>4380</v>
      </c>
      <c r="J292" s="82" t="s">
        <v>4217</v>
      </c>
      <c r="K292" s="74" t="s">
        <v>16600</v>
      </c>
      <c r="L292" s="74" t="str">
        <f>CONCATENATE(K292,0,0,J292)</f>
        <v>P-71914075-00417-14</v>
      </c>
      <c r="M292" s="72" t="s">
        <v>698</v>
      </c>
      <c r="N292" s="80"/>
      <c r="O292" s="80"/>
      <c r="P292" s="80"/>
      <c r="Q292" s="80"/>
      <c r="R292" s="80"/>
      <c r="S292" s="2"/>
      <c r="T292" s="2"/>
      <c r="U292" s="2"/>
      <c r="V292" s="2"/>
      <c r="W292" s="2"/>
      <c r="X292" s="1"/>
      <c r="Y292" s="2"/>
      <c r="Z292" s="1" t="s">
        <v>5042</v>
      </c>
      <c r="AA292" s="104"/>
      <c r="AB292" s="104" t="s">
        <v>5656</v>
      </c>
      <c r="AC292" s="104"/>
      <c r="AD292" s="2"/>
      <c r="AE292" s="1" t="s">
        <v>4634</v>
      </c>
      <c r="AF292" s="1">
        <v>258.13</v>
      </c>
      <c r="AG292" s="1"/>
      <c r="AH292" s="1"/>
      <c r="AI292" s="1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8" t="s">
        <v>4725</v>
      </c>
      <c r="AY292" s="2"/>
      <c r="AZ292" s="2"/>
      <c r="BA292" s="1" t="s">
        <v>5699</v>
      </c>
      <c r="BB292" s="101"/>
      <c r="BC292" s="101"/>
      <c r="BD292" s="115"/>
    </row>
    <row r="293" spans="1:56" s="230" customFormat="1" ht="45" customHeight="1" x14ac:dyDescent="0.25">
      <c r="A293" s="61">
        <v>117</v>
      </c>
      <c r="B293" s="242" t="s">
        <v>2163</v>
      </c>
      <c r="C293" s="242" t="s">
        <v>23</v>
      </c>
      <c r="D293" s="242" t="s">
        <v>2164</v>
      </c>
      <c r="E293" s="242" t="s">
        <v>2726</v>
      </c>
      <c r="F293" s="286" t="s">
        <v>14807</v>
      </c>
      <c r="G293" s="287" t="s">
        <v>17794</v>
      </c>
      <c r="H293" s="242" t="s">
        <v>3082</v>
      </c>
      <c r="I293" s="242"/>
      <c r="J293" s="288"/>
      <c r="K293" s="288" t="s">
        <v>16171</v>
      </c>
      <c r="L293" s="288" t="str">
        <f>CONCATENATE(K293,0,J293)</f>
        <v>P-71914050-0</v>
      </c>
      <c r="M293" s="242" t="s">
        <v>704</v>
      </c>
      <c r="N293" s="242"/>
      <c r="O293" s="242"/>
      <c r="P293" s="242"/>
      <c r="Q293" s="242"/>
      <c r="R293" s="242"/>
      <c r="S293" s="226"/>
      <c r="T293" s="226"/>
      <c r="U293" s="226"/>
      <c r="V293" s="226"/>
      <c r="W293" s="226"/>
      <c r="X293" s="61"/>
      <c r="Y293" s="226"/>
      <c r="Z293" s="61"/>
      <c r="AA293" s="243"/>
      <c r="AB293" s="243"/>
      <c r="AC293" s="243"/>
      <c r="AD293" s="226"/>
      <c r="AE293" s="61"/>
      <c r="AF293" s="61"/>
      <c r="AG293" s="61"/>
      <c r="AH293" s="61"/>
      <c r="AI293" s="61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61"/>
      <c r="AY293" s="226"/>
      <c r="AZ293" s="226"/>
      <c r="BA293" s="61"/>
      <c r="BB293" s="229"/>
      <c r="BC293" s="229"/>
      <c r="BD293" s="241"/>
    </row>
    <row r="294" spans="1:56" ht="45" customHeight="1" x14ac:dyDescent="0.25">
      <c r="A294" s="11">
        <v>898</v>
      </c>
      <c r="B294" s="80" t="s">
        <v>5070</v>
      </c>
      <c r="C294" s="80" t="s">
        <v>5048</v>
      </c>
      <c r="D294" s="80" t="s">
        <v>5071</v>
      </c>
      <c r="E294" s="80"/>
      <c r="F294" s="75" t="s">
        <v>14807</v>
      </c>
      <c r="G294" s="79" t="s">
        <v>17425</v>
      </c>
      <c r="H294" s="80" t="s">
        <v>5371</v>
      </c>
      <c r="I294" s="80"/>
      <c r="J294" s="82" t="s">
        <v>5072</v>
      </c>
      <c r="K294" s="74" t="s">
        <v>16600</v>
      </c>
      <c r="L294" s="74" t="str">
        <f>CONCATENATE(K294,0,0,J294)</f>
        <v>P-71914075-00887-7</v>
      </c>
      <c r="M294" s="72" t="s">
        <v>698</v>
      </c>
      <c r="N294" s="80"/>
      <c r="O294" s="80"/>
      <c r="P294" s="80"/>
      <c r="Q294" s="80"/>
      <c r="R294" s="80"/>
      <c r="S294" s="2"/>
      <c r="T294" s="2"/>
      <c r="U294" s="2"/>
      <c r="V294" s="2"/>
      <c r="W294" s="2"/>
      <c r="X294" s="1"/>
      <c r="Y294" s="2"/>
      <c r="Z294" s="1"/>
      <c r="AA294" s="104"/>
      <c r="AB294" s="104"/>
      <c r="AC294" s="104"/>
      <c r="AD294" s="2"/>
      <c r="AE294" s="1"/>
      <c r="AF294" s="1"/>
      <c r="AG294" s="1"/>
      <c r="AH294" s="1"/>
      <c r="AI294" s="1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1"/>
      <c r="AY294" s="2"/>
      <c r="AZ294" s="2"/>
      <c r="BA294" s="1"/>
      <c r="BB294" s="101"/>
      <c r="BC294" s="101"/>
      <c r="BD294" s="115"/>
    </row>
    <row r="295" spans="1:56" ht="45" customHeight="1" x14ac:dyDescent="0.25">
      <c r="A295" s="11">
        <v>689</v>
      </c>
      <c r="B295" s="80" t="s">
        <v>4267</v>
      </c>
      <c r="C295" s="80" t="s">
        <v>4250</v>
      </c>
      <c r="D295" s="80" t="s">
        <v>4268</v>
      </c>
      <c r="E295" s="72" t="s">
        <v>4346</v>
      </c>
      <c r="F295" s="75" t="s">
        <v>14807</v>
      </c>
      <c r="G295" s="79" t="s">
        <v>641</v>
      </c>
      <c r="H295" s="80"/>
      <c r="I295" s="80" t="s">
        <v>4973</v>
      </c>
      <c r="J295" s="82" t="s">
        <v>4269</v>
      </c>
      <c r="K295" s="74" t="s">
        <v>16110</v>
      </c>
      <c r="L295" s="74" t="str">
        <f>CONCATENATE(K295,0,J295)</f>
        <v>P-71914059-03109-40</v>
      </c>
      <c r="M295" s="72" t="s">
        <v>678</v>
      </c>
      <c r="N295" s="80"/>
      <c r="O295" s="80"/>
      <c r="P295" s="80"/>
      <c r="Q295" s="80"/>
      <c r="R295" s="80"/>
      <c r="S295" s="2"/>
      <c r="T295" s="2"/>
      <c r="U295" s="2"/>
      <c r="V295" s="2"/>
      <c r="W295" s="2"/>
      <c r="X295" s="1"/>
      <c r="Y295" s="2"/>
      <c r="Z295" s="1" t="s">
        <v>5397</v>
      </c>
      <c r="AA295" s="104"/>
      <c r="AB295" s="104" t="s">
        <v>5858</v>
      </c>
      <c r="AC295" s="104"/>
      <c r="AD295" s="2"/>
      <c r="AE295" s="1"/>
      <c r="AF295" s="1"/>
      <c r="AG295" s="1"/>
      <c r="AH295" s="1"/>
      <c r="AI295" s="1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1" t="s">
        <v>5294</v>
      </c>
      <c r="AY295" s="2"/>
      <c r="AZ295" s="2"/>
      <c r="BA295" s="1" t="s">
        <v>6011</v>
      </c>
      <c r="BB295" s="101"/>
      <c r="BC295" s="101"/>
      <c r="BD295" s="115"/>
    </row>
    <row r="296" spans="1:56" ht="30" customHeight="1" x14ac:dyDescent="0.25">
      <c r="A296" s="11">
        <v>163</v>
      </c>
      <c r="B296" s="72" t="s">
        <v>2384</v>
      </c>
      <c r="C296" s="72" t="s">
        <v>2375</v>
      </c>
      <c r="D296" s="72" t="s">
        <v>2385</v>
      </c>
      <c r="E296" s="72" t="s">
        <v>2726</v>
      </c>
      <c r="F296" s="75" t="s">
        <v>14807</v>
      </c>
      <c r="G296" s="73" t="s">
        <v>4985</v>
      </c>
      <c r="H296" s="72" t="s">
        <v>3034</v>
      </c>
      <c r="I296" s="72"/>
      <c r="J296" s="74" t="s">
        <v>2386</v>
      </c>
      <c r="K296" s="82" t="s">
        <v>16171</v>
      </c>
      <c r="L296" s="82" t="str">
        <f>CONCATENATE(K296,0,J296)</f>
        <v>P-71914050-01044-3</v>
      </c>
      <c r="M296" s="72" t="s">
        <v>704</v>
      </c>
      <c r="N296" s="72"/>
      <c r="O296" s="72"/>
      <c r="P296" s="72"/>
      <c r="Q296" s="72"/>
      <c r="R296" s="72"/>
      <c r="S296" s="23"/>
      <c r="T296" s="23"/>
      <c r="U296" s="23"/>
      <c r="V296" s="23"/>
      <c r="W296" s="23"/>
      <c r="X296" s="11"/>
      <c r="Y296" s="23"/>
      <c r="Z296" s="11" t="s">
        <v>7174</v>
      </c>
      <c r="AA296" s="59"/>
      <c r="AB296" s="4" t="s">
        <v>8373</v>
      </c>
      <c r="AD296" s="23"/>
      <c r="AE296" s="11" t="s">
        <v>4146</v>
      </c>
      <c r="AF296" s="11">
        <v>296.66000000000003</v>
      </c>
      <c r="AG296" s="11"/>
      <c r="AH296" s="11"/>
      <c r="AI296" s="11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11" t="s">
        <v>6920</v>
      </c>
      <c r="AY296" s="23"/>
      <c r="AZ296" s="23"/>
      <c r="BA296" s="11" t="s">
        <v>8432</v>
      </c>
      <c r="BB296" s="41" t="s">
        <v>4986</v>
      </c>
      <c r="BC296" s="41"/>
      <c r="BD296" s="114"/>
    </row>
    <row r="297" spans="1:56" ht="30" customHeight="1" x14ac:dyDescent="0.25">
      <c r="A297" s="11">
        <v>427</v>
      </c>
      <c r="B297" s="72" t="s">
        <v>3316</v>
      </c>
      <c r="C297" s="72" t="s">
        <v>3301</v>
      </c>
      <c r="D297" s="75" t="s">
        <v>3317</v>
      </c>
      <c r="E297" s="72" t="s">
        <v>3470</v>
      </c>
      <c r="F297" s="75" t="s">
        <v>6405</v>
      </c>
      <c r="G297" s="73" t="s">
        <v>20637</v>
      </c>
      <c r="H297" s="72"/>
      <c r="I297" s="72" t="s">
        <v>18987</v>
      </c>
      <c r="J297" s="74" t="s">
        <v>3318</v>
      </c>
      <c r="K297" s="74" t="s">
        <v>16110</v>
      </c>
      <c r="L297" s="74" t="str">
        <f t="shared" ref="L297:L298" si="47">CONCATENATE(K297,0,J297)</f>
        <v>P-71914059-07199-0</v>
      </c>
      <c r="M297" s="72" t="s">
        <v>678</v>
      </c>
      <c r="N297" s="72"/>
      <c r="O297" s="72"/>
      <c r="P297" s="72"/>
      <c r="Q297" s="72"/>
      <c r="R297" s="72"/>
      <c r="S297" s="23"/>
      <c r="T297" s="23"/>
      <c r="U297" s="23"/>
      <c r="V297" s="23"/>
      <c r="W297" s="23"/>
      <c r="X297" s="11" t="s">
        <v>6654</v>
      </c>
      <c r="Y297" s="23"/>
      <c r="Z297" s="11"/>
      <c r="AA297" s="59"/>
      <c r="AB297" s="59"/>
      <c r="AC297" s="59"/>
      <c r="AD297" s="23"/>
      <c r="AE297" s="11"/>
      <c r="AF297" s="11"/>
      <c r="AG297" s="11"/>
      <c r="AH297" s="11"/>
      <c r="AI297" s="11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11" t="s">
        <v>10169</v>
      </c>
      <c r="AW297" s="11"/>
      <c r="AX297" s="11"/>
      <c r="AY297" s="23"/>
      <c r="AZ297" s="23"/>
      <c r="BA297" s="11"/>
      <c r="BB297" s="42"/>
      <c r="BC297" s="42"/>
      <c r="BD297" s="114"/>
    </row>
    <row r="298" spans="1:56" ht="15" customHeight="1" x14ac:dyDescent="0.25">
      <c r="A298" s="11">
        <v>1010</v>
      </c>
      <c r="B298" s="80" t="s">
        <v>5433</v>
      </c>
      <c r="C298" s="80" t="s">
        <v>5397</v>
      </c>
      <c r="D298" s="80" t="s">
        <v>5434</v>
      </c>
      <c r="E298" s="80" t="s">
        <v>5668</v>
      </c>
      <c r="F298" s="75" t="s">
        <v>6405</v>
      </c>
      <c r="G298" s="79" t="s">
        <v>682</v>
      </c>
      <c r="H298" s="80"/>
      <c r="I298" s="80"/>
      <c r="J298" s="82"/>
      <c r="K298" s="74" t="s">
        <v>16110</v>
      </c>
      <c r="L298" s="74" t="str">
        <f t="shared" si="47"/>
        <v>P-71914059-0</v>
      </c>
      <c r="M298" s="72" t="s">
        <v>678</v>
      </c>
      <c r="N298" s="80"/>
      <c r="O298" s="80"/>
      <c r="P298" s="80"/>
      <c r="Q298" s="80"/>
      <c r="R298" s="80"/>
      <c r="S298" s="123" t="s">
        <v>5435</v>
      </c>
      <c r="T298" s="123"/>
      <c r="U298" s="2"/>
      <c r="V298" s="2"/>
      <c r="W298" s="2"/>
      <c r="X298" s="1"/>
      <c r="Y298" s="2"/>
      <c r="Z298" s="1"/>
      <c r="AA298" s="1"/>
      <c r="AB298" s="1"/>
      <c r="AC298" s="1"/>
      <c r="AD298" s="2"/>
      <c r="AE298" s="1"/>
      <c r="AF298" s="1"/>
      <c r="AG298" s="1"/>
      <c r="AH298" s="1"/>
      <c r="AI298" s="1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1"/>
      <c r="AY298" s="2"/>
      <c r="AZ298" s="2"/>
      <c r="BA298" s="1"/>
      <c r="BB298" s="101"/>
      <c r="BC298" s="101"/>
      <c r="BD298" s="115"/>
    </row>
    <row r="299" spans="1:56" ht="15" customHeight="1" x14ac:dyDescent="0.25">
      <c r="A299" s="11">
        <v>190</v>
      </c>
      <c r="B299" s="72" t="s">
        <v>2475</v>
      </c>
      <c r="C299" s="72" t="s">
        <v>2457</v>
      </c>
      <c r="D299" s="72" t="s">
        <v>2476</v>
      </c>
      <c r="E299" s="72" t="s">
        <v>2726</v>
      </c>
      <c r="F299" s="75" t="s">
        <v>14807</v>
      </c>
      <c r="G299" s="73" t="s">
        <v>647</v>
      </c>
      <c r="H299" s="72"/>
      <c r="I299" s="72"/>
      <c r="J299" s="74" t="s">
        <v>2477</v>
      </c>
      <c r="K299" s="74" t="s">
        <v>16600</v>
      </c>
      <c r="L299" s="74" t="str">
        <f t="shared" ref="L299:L300" si="48">CONCATENATE(K299,0,0,J299)</f>
        <v>P-71914075-00255-10</v>
      </c>
      <c r="M299" s="72" t="s">
        <v>698</v>
      </c>
      <c r="N299" s="72"/>
      <c r="O299" s="72"/>
      <c r="P299" s="72"/>
      <c r="Q299" s="72"/>
      <c r="R299" s="72"/>
      <c r="S299" s="23"/>
      <c r="T299" s="23"/>
      <c r="U299" s="23"/>
      <c r="V299" s="23"/>
      <c r="W299" s="23"/>
      <c r="X299" s="11"/>
      <c r="Y299" s="23"/>
      <c r="Z299" s="11"/>
      <c r="AA299" s="59"/>
      <c r="AB299" s="4" t="s">
        <v>13329</v>
      </c>
      <c r="AD299" s="23"/>
      <c r="AE299" s="11" t="s">
        <v>3020</v>
      </c>
      <c r="AF299" s="11">
        <v>446.54</v>
      </c>
      <c r="AG299" s="11"/>
      <c r="AH299" s="11"/>
      <c r="AI299" s="11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11" t="s">
        <v>3162</v>
      </c>
      <c r="AY299" s="23"/>
      <c r="AZ299" s="23"/>
      <c r="BA299" s="11" t="s">
        <v>13329</v>
      </c>
      <c r="BB299" s="42"/>
      <c r="BC299" s="42"/>
      <c r="BD299" s="114"/>
    </row>
    <row r="300" spans="1:56" ht="45" customHeight="1" x14ac:dyDescent="0.25">
      <c r="A300" s="11">
        <v>511</v>
      </c>
      <c r="B300" s="72" t="s">
        <v>3625</v>
      </c>
      <c r="C300" s="72" t="s">
        <v>3621</v>
      </c>
      <c r="D300" s="72" t="s">
        <v>3626</v>
      </c>
      <c r="E300" s="72" t="s">
        <v>3669</v>
      </c>
      <c r="F300" s="75" t="s">
        <v>14807</v>
      </c>
      <c r="G300" s="73" t="s">
        <v>628</v>
      </c>
      <c r="H300" s="72" t="s">
        <v>4065</v>
      </c>
      <c r="I300" s="72" t="s">
        <v>10089</v>
      </c>
      <c r="J300" s="74" t="s">
        <v>3627</v>
      </c>
      <c r="K300" s="74" t="s">
        <v>16600</v>
      </c>
      <c r="L300" s="74" t="str">
        <f t="shared" si="48"/>
        <v>P-71914075-00232-0</v>
      </c>
      <c r="M300" s="72" t="s">
        <v>698</v>
      </c>
      <c r="N300" s="72"/>
      <c r="O300" s="72"/>
      <c r="P300" s="72"/>
      <c r="Q300" s="72"/>
      <c r="R300" s="72"/>
      <c r="S300" s="23"/>
      <c r="T300" s="23"/>
      <c r="U300" s="23"/>
      <c r="V300" s="23"/>
      <c r="W300" s="23"/>
      <c r="X300" s="11"/>
      <c r="Y300" s="23"/>
      <c r="Z300" s="11" t="s">
        <v>14919</v>
      </c>
      <c r="AA300" s="59"/>
      <c r="AB300" s="59" t="s">
        <v>15353</v>
      </c>
      <c r="AC300" s="59"/>
      <c r="AD300" s="23"/>
      <c r="AE300" s="11" t="s">
        <v>14463</v>
      </c>
      <c r="AF300" s="11">
        <v>270.81</v>
      </c>
      <c r="AG300" s="11"/>
      <c r="AH300" s="11"/>
      <c r="AI300" s="11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11" t="s">
        <v>14645</v>
      </c>
      <c r="AY300" s="23"/>
      <c r="AZ300" s="23"/>
      <c r="BA300" s="11" t="s">
        <v>15377</v>
      </c>
      <c r="BB300" s="42"/>
      <c r="BC300" s="42" t="s">
        <v>14594</v>
      </c>
      <c r="BD300" s="114"/>
    </row>
    <row r="301" spans="1:56" ht="45" customHeight="1" x14ac:dyDescent="0.25">
      <c r="A301" s="11">
        <v>1063</v>
      </c>
      <c r="B301" s="80" t="s">
        <v>5612</v>
      </c>
      <c r="C301" s="80" t="s">
        <v>5604</v>
      </c>
      <c r="D301" s="80" t="s">
        <v>5613</v>
      </c>
      <c r="E301" s="80" t="s">
        <v>5668</v>
      </c>
      <c r="F301" s="75" t="s">
        <v>6405</v>
      </c>
      <c r="G301" s="79" t="s">
        <v>14597</v>
      </c>
      <c r="H301" s="80"/>
      <c r="I301" s="80" t="s">
        <v>10921</v>
      </c>
      <c r="J301" s="82"/>
      <c r="K301" s="82"/>
      <c r="L301" s="82"/>
      <c r="M301" s="80" t="s">
        <v>5614</v>
      </c>
      <c r="N301" s="80"/>
      <c r="O301" s="80"/>
      <c r="P301" s="80"/>
      <c r="Q301" s="80"/>
      <c r="R301" s="80"/>
      <c r="S301" s="2"/>
      <c r="T301" s="2"/>
      <c r="U301" s="2"/>
      <c r="V301" s="2"/>
      <c r="W301" s="2"/>
      <c r="X301" s="1"/>
      <c r="Y301" s="2"/>
      <c r="Z301" s="1"/>
      <c r="AA301" s="104"/>
      <c r="AB301" s="104"/>
      <c r="AC301" s="104"/>
      <c r="AD301" s="2"/>
      <c r="AE301" s="1"/>
      <c r="AF301" s="1"/>
      <c r="AG301" s="1"/>
      <c r="AH301" s="1"/>
      <c r="AI301" s="1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1"/>
      <c r="AY301" s="2"/>
      <c r="AZ301" s="2"/>
      <c r="BA301" s="1"/>
      <c r="BB301" s="101"/>
      <c r="BC301" s="101"/>
      <c r="BD301" s="115"/>
    </row>
    <row r="302" spans="1:56" ht="30" customHeight="1" x14ac:dyDescent="0.25">
      <c r="A302" s="11">
        <v>1064</v>
      </c>
      <c r="B302" s="80" t="s">
        <v>5615</v>
      </c>
      <c r="C302" s="80" t="s">
        <v>5604</v>
      </c>
      <c r="D302" s="80" t="s">
        <v>5613</v>
      </c>
      <c r="E302" s="80" t="s">
        <v>5668</v>
      </c>
      <c r="F302" s="75" t="s">
        <v>6405</v>
      </c>
      <c r="G302" s="79" t="s">
        <v>14676</v>
      </c>
      <c r="H302" s="80"/>
      <c r="I302" s="80"/>
      <c r="J302" s="82"/>
      <c r="K302" s="82"/>
      <c r="L302" s="82"/>
      <c r="M302" s="80" t="s">
        <v>5614</v>
      </c>
      <c r="N302" s="80"/>
      <c r="O302" s="80"/>
      <c r="P302" s="80"/>
      <c r="Q302" s="80"/>
      <c r="R302" s="80"/>
      <c r="S302" s="2"/>
      <c r="T302" s="2"/>
      <c r="U302" s="2"/>
      <c r="V302" s="2"/>
      <c r="W302" s="2"/>
      <c r="X302" s="1"/>
      <c r="Y302" s="2"/>
      <c r="Z302" s="1"/>
      <c r="AA302" s="104"/>
      <c r="AB302" s="104"/>
      <c r="AC302" s="104"/>
      <c r="AD302" s="2"/>
      <c r="AE302" s="1"/>
      <c r="AF302" s="1"/>
      <c r="AG302" s="1"/>
      <c r="AH302" s="1"/>
      <c r="AI302" s="1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1"/>
      <c r="AY302" s="2"/>
      <c r="AZ302" s="2"/>
      <c r="BA302" s="1"/>
      <c r="BB302" s="101"/>
      <c r="BC302" s="101"/>
      <c r="BD302" s="115"/>
    </row>
    <row r="303" spans="1:56" ht="15" customHeight="1" x14ac:dyDescent="0.25">
      <c r="A303" s="11">
        <v>680</v>
      </c>
      <c r="B303" s="80" t="s">
        <v>4238</v>
      </c>
      <c r="C303" s="80" t="s">
        <v>4211</v>
      </c>
      <c r="D303" s="80" t="s">
        <v>4239</v>
      </c>
      <c r="E303" s="72" t="s">
        <v>4346</v>
      </c>
      <c r="F303" s="75" t="s">
        <v>14807</v>
      </c>
      <c r="G303" s="79" t="s">
        <v>647</v>
      </c>
      <c r="H303" s="80"/>
      <c r="I303" s="80" t="s">
        <v>5211</v>
      </c>
      <c r="J303" s="82" t="s">
        <v>3066</v>
      </c>
      <c r="K303" s="74" t="s">
        <v>17002</v>
      </c>
      <c r="L303" s="74" t="str">
        <f>CONCATENATE(K303,0,0,J303)</f>
        <v>P-71914045-00428-5</v>
      </c>
      <c r="M303" s="80" t="s">
        <v>4016</v>
      </c>
      <c r="N303" s="80"/>
      <c r="O303" s="80"/>
      <c r="P303" s="80"/>
      <c r="Q303" s="80"/>
      <c r="R303" s="80"/>
      <c r="S303" s="2"/>
      <c r="T303" s="2"/>
      <c r="U303" s="2"/>
      <c r="V303" s="2"/>
      <c r="W303" s="2"/>
      <c r="X303" s="1"/>
      <c r="Y303" s="2"/>
      <c r="Z303" s="1"/>
      <c r="AA303" s="104"/>
      <c r="AB303" s="104" t="s">
        <v>7936</v>
      </c>
      <c r="AC303" s="104"/>
      <c r="AD303" s="2"/>
      <c r="AE303" s="1"/>
      <c r="AF303" s="1"/>
      <c r="AG303" s="1"/>
      <c r="AH303" s="1"/>
      <c r="AI303" s="1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1" t="s">
        <v>6162</v>
      </c>
      <c r="AY303" s="2"/>
      <c r="AZ303" s="2"/>
      <c r="BA303" s="1" t="s">
        <v>7348</v>
      </c>
      <c r="BB303" s="101"/>
      <c r="BC303" s="101"/>
      <c r="BD303" s="115"/>
    </row>
    <row r="304" spans="1:56" ht="24.75" customHeight="1" x14ac:dyDescent="0.25">
      <c r="A304" s="11">
        <v>473</v>
      </c>
      <c r="B304" s="72" t="s">
        <v>3495</v>
      </c>
      <c r="C304" s="72" t="s">
        <v>3470</v>
      </c>
      <c r="D304" s="72" t="s">
        <v>3713</v>
      </c>
      <c r="E304" s="72" t="s">
        <v>3669</v>
      </c>
      <c r="F304" s="75" t="s">
        <v>14807</v>
      </c>
      <c r="G304" s="73" t="s">
        <v>684</v>
      </c>
      <c r="H304" s="72"/>
      <c r="I304" s="72"/>
      <c r="J304" s="74" t="s">
        <v>3496</v>
      </c>
      <c r="K304" s="82" t="s">
        <v>16171</v>
      </c>
      <c r="L304" s="82" t="str">
        <f>CONCATENATE(K304,0,0,J304)</f>
        <v>P-71914050-00646-2</v>
      </c>
      <c r="M304" s="72" t="s">
        <v>704</v>
      </c>
      <c r="N304" s="72"/>
      <c r="O304" s="72"/>
      <c r="P304" s="72"/>
      <c r="Q304" s="72"/>
      <c r="R304" s="72"/>
      <c r="S304" s="23"/>
      <c r="T304" s="23"/>
      <c r="U304" s="23"/>
      <c r="V304" s="23"/>
      <c r="W304" s="23"/>
      <c r="X304" s="11"/>
      <c r="Y304" s="23"/>
      <c r="Z304" s="11"/>
      <c r="AA304" s="59"/>
      <c r="AB304" s="59" t="s">
        <v>5211</v>
      </c>
      <c r="AC304" s="59"/>
      <c r="AD304" s="23"/>
      <c r="AE304" s="11" t="s">
        <v>4200</v>
      </c>
      <c r="AF304" s="11">
        <v>307.98</v>
      </c>
      <c r="AG304" s="11"/>
      <c r="AH304" s="11"/>
      <c r="AI304" s="11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11" t="s">
        <v>4394</v>
      </c>
      <c r="AY304" s="23"/>
      <c r="AZ304" s="23"/>
      <c r="BA304" s="11" t="s">
        <v>5244</v>
      </c>
      <c r="BB304" s="42"/>
      <c r="BC304" s="42"/>
      <c r="BD304" s="114"/>
    </row>
    <row r="305" spans="1:56" ht="27" customHeight="1" x14ac:dyDescent="0.25">
      <c r="A305" s="11">
        <v>557</v>
      </c>
      <c r="B305" s="72" t="s">
        <v>22276</v>
      </c>
      <c r="C305" s="72" t="s">
        <v>3789</v>
      </c>
      <c r="D305" s="72" t="s">
        <v>3809</v>
      </c>
      <c r="E305" s="72" t="s">
        <v>3906</v>
      </c>
      <c r="F305" s="75" t="s">
        <v>14807</v>
      </c>
      <c r="G305" s="73" t="s">
        <v>686</v>
      </c>
      <c r="H305" s="72"/>
      <c r="I305" s="72"/>
      <c r="J305" s="74" t="s">
        <v>3810</v>
      </c>
      <c r="K305" s="74" t="s">
        <v>16110</v>
      </c>
      <c r="L305" s="74" t="str">
        <f t="shared" ref="L305:L306" si="49">CONCATENATE(K305,0,J305)</f>
        <v>P-71914059-02302-4</v>
      </c>
      <c r="M305" s="72" t="s">
        <v>678</v>
      </c>
      <c r="N305" s="72"/>
      <c r="O305" s="72"/>
      <c r="P305" s="72"/>
      <c r="Q305" s="72"/>
      <c r="R305" s="72" t="s">
        <v>14920</v>
      </c>
      <c r="S305" s="23" t="s">
        <v>5532</v>
      </c>
      <c r="T305" s="23" t="s">
        <v>19694</v>
      </c>
      <c r="U305" s="23"/>
      <c r="V305" s="23"/>
      <c r="W305" s="23" t="s">
        <v>14980</v>
      </c>
      <c r="X305" s="11" t="s">
        <v>4051</v>
      </c>
      <c r="Y305" s="23"/>
      <c r="Z305" s="11"/>
      <c r="AA305" s="11"/>
      <c r="AB305" s="11"/>
      <c r="AC305" s="11"/>
      <c r="AD305" s="23"/>
      <c r="AE305" s="11"/>
      <c r="AF305" s="11"/>
      <c r="AG305" s="11"/>
      <c r="AH305" s="11"/>
      <c r="AI305" s="11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11"/>
      <c r="AY305" s="23"/>
      <c r="AZ305" s="23"/>
      <c r="BA305" s="11"/>
      <c r="BB305" s="42" t="s">
        <v>5412</v>
      </c>
      <c r="BC305" s="42"/>
      <c r="BD305" s="114"/>
    </row>
    <row r="306" spans="1:56" ht="30" customHeight="1" x14ac:dyDescent="0.25">
      <c r="A306" s="11">
        <v>602</v>
      </c>
      <c r="B306" s="72" t="s">
        <v>3972</v>
      </c>
      <c r="C306" s="72" t="s">
        <v>3969</v>
      </c>
      <c r="D306" s="72" t="s">
        <v>3973</v>
      </c>
      <c r="E306" s="72" t="s">
        <v>4159</v>
      </c>
      <c r="F306" s="75" t="s">
        <v>14807</v>
      </c>
      <c r="G306" s="73" t="s">
        <v>4160</v>
      </c>
      <c r="H306" s="72"/>
      <c r="I306" s="72"/>
      <c r="J306" s="74" t="s">
        <v>3974</v>
      </c>
      <c r="K306" s="74" t="s">
        <v>16110</v>
      </c>
      <c r="L306" s="74" t="str">
        <f t="shared" si="49"/>
        <v>P-71914059-02269-5</v>
      </c>
      <c r="M306" s="72" t="s">
        <v>678</v>
      </c>
      <c r="N306" s="72"/>
      <c r="O306" s="72"/>
      <c r="P306" s="72"/>
      <c r="Q306" s="72"/>
      <c r="R306" s="72"/>
      <c r="S306" s="23"/>
      <c r="T306" s="23"/>
      <c r="U306" s="23"/>
      <c r="V306" s="23"/>
      <c r="W306" s="23"/>
      <c r="X306" s="11" t="s">
        <v>4713</v>
      </c>
      <c r="Y306" s="23"/>
      <c r="Z306" s="11"/>
      <c r="AA306" s="59"/>
      <c r="AB306" s="59"/>
      <c r="AC306" s="59"/>
      <c r="AD306" s="23"/>
      <c r="AE306" s="11"/>
      <c r="AF306" s="11"/>
      <c r="AG306" s="11"/>
      <c r="AH306" s="11"/>
      <c r="AI306" s="11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11"/>
      <c r="AY306" s="23"/>
      <c r="AZ306" s="23"/>
      <c r="BA306" s="11" t="s">
        <v>5244</v>
      </c>
      <c r="BB306" s="42"/>
      <c r="BC306" s="42"/>
      <c r="BD306" s="114"/>
    </row>
    <row r="307" spans="1:56" ht="45" customHeight="1" x14ac:dyDescent="0.25">
      <c r="A307" s="11">
        <v>1001</v>
      </c>
      <c r="B307" s="80" t="s">
        <v>5394</v>
      </c>
      <c r="C307" s="80" t="s">
        <v>5379</v>
      </c>
      <c r="D307" s="80" t="s">
        <v>5395</v>
      </c>
      <c r="E307" s="80" t="s">
        <v>5668</v>
      </c>
      <c r="F307" s="75" t="s">
        <v>14807</v>
      </c>
      <c r="G307" s="79" t="s">
        <v>686</v>
      </c>
      <c r="H307" s="80" t="s">
        <v>5783</v>
      </c>
      <c r="I307" s="80"/>
      <c r="J307" s="82"/>
      <c r="K307" s="82"/>
      <c r="L307" s="82"/>
      <c r="M307" s="80" t="s">
        <v>5396</v>
      </c>
      <c r="N307" s="80"/>
      <c r="O307" s="80"/>
      <c r="P307" s="80"/>
      <c r="Q307" s="80"/>
      <c r="R307" s="80"/>
      <c r="S307" s="2"/>
      <c r="T307" s="2"/>
      <c r="U307" s="2"/>
      <c r="V307" s="2"/>
      <c r="W307" s="2"/>
      <c r="X307" s="1"/>
      <c r="Y307" s="2"/>
      <c r="Z307" s="1"/>
      <c r="AA307" s="104"/>
      <c r="AB307" s="104"/>
      <c r="AC307" s="104"/>
      <c r="AD307" s="2"/>
      <c r="AE307" s="1"/>
      <c r="AF307" s="1"/>
      <c r="AG307" s="1"/>
      <c r="AH307" s="1"/>
      <c r="AI307" s="1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1"/>
      <c r="AY307" s="2"/>
      <c r="AZ307" s="2"/>
      <c r="BA307" s="1"/>
      <c r="BB307" s="101"/>
      <c r="BC307" s="101"/>
      <c r="BD307" s="115"/>
    </row>
    <row r="308" spans="1:56" ht="45" customHeight="1" x14ac:dyDescent="0.25">
      <c r="A308" s="11">
        <v>195</v>
      </c>
      <c r="B308" s="72" t="s">
        <v>2491</v>
      </c>
      <c r="C308" s="72" t="s">
        <v>2459</v>
      </c>
      <c r="D308" s="72" t="s">
        <v>2492</v>
      </c>
      <c r="E308" s="72" t="s">
        <v>2726</v>
      </c>
      <c r="F308" s="75" t="s">
        <v>14807</v>
      </c>
      <c r="G308" s="73" t="s">
        <v>682</v>
      </c>
      <c r="H308" s="72" t="s">
        <v>5533</v>
      </c>
      <c r="I308" s="75" t="s">
        <v>3483</v>
      </c>
      <c r="J308" s="74" t="s">
        <v>472</v>
      </c>
      <c r="K308" s="82" t="s">
        <v>16918</v>
      </c>
      <c r="L308" s="82" t="str">
        <f>CONCATENATE(K308,0,J308)</f>
        <v>P-71914002-01022-4</v>
      </c>
      <c r="M308" s="72" t="s">
        <v>823</v>
      </c>
      <c r="N308" s="72"/>
      <c r="O308" s="72"/>
      <c r="P308" s="72"/>
      <c r="Q308" s="72"/>
      <c r="R308" s="72"/>
      <c r="S308" s="23"/>
      <c r="T308" s="23"/>
      <c r="U308" s="23"/>
      <c r="V308" s="23"/>
      <c r="W308" s="23"/>
      <c r="X308" s="11"/>
      <c r="Y308" s="23"/>
      <c r="Z308" s="11" t="s">
        <v>4769</v>
      </c>
      <c r="AA308" s="59"/>
      <c r="AD308" s="23"/>
      <c r="AE308" s="11" t="s">
        <v>3542</v>
      </c>
      <c r="AF308" s="11">
        <v>268.60000000000002</v>
      </c>
      <c r="AG308" s="11"/>
      <c r="AH308" s="11"/>
      <c r="AI308" s="11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11" t="s">
        <v>4121</v>
      </c>
      <c r="AY308" s="23"/>
      <c r="AZ308" s="23"/>
      <c r="BA308" s="11" t="s">
        <v>5909</v>
      </c>
      <c r="BB308" s="42"/>
      <c r="BC308" s="42"/>
      <c r="BD308" s="114"/>
    </row>
    <row r="309" spans="1:56" ht="45" customHeight="1" x14ac:dyDescent="0.25">
      <c r="A309" s="11">
        <v>59</v>
      </c>
      <c r="B309" s="72" t="s">
        <v>2044</v>
      </c>
      <c r="C309" s="72" t="s">
        <v>2045</v>
      </c>
      <c r="D309" s="72" t="s">
        <v>2046</v>
      </c>
      <c r="E309" s="72" t="s">
        <v>7550</v>
      </c>
      <c r="F309" s="75" t="s">
        <v>14807</v>
      </c>
      <c r="G309" s="73" t="s">
        <v>7569</v>
      </c>
      <c r="H309" s="72" t="s">
        <v>2753</v>
      </c>
      <c r="I309" s="72"/>
      <c r="J309" s="74" t="s">
        <v>2226</v>
      </c>
      <c r="K309" s="74" t="s">
        <v>16460</v>
      </c>
      <c r="L309" s="74" t="str">
        <f>CONCATENATE(K309,0,0,J309)</f>
        <v>P-71914066-00445-1</v>
      </c>
      <c r="M309" s="72" t="s">
        <v>552</v>
      </c>
      <c r="N309" s="72"/>
      <c r="O309" s="72"/>
      <c r="P309" s="72"/>
      <c r="Q309" s="72"/>
      <c r="R309" s="72"/>
      <c r="S309" s="23"/>
      <c r="T309" s="23"/>
      <c r="U309" s="23"/>
      <c r="V309" s="23"/>
      <c r="W309" s="23"/>
      <c r="X309" s="11"/>
      <c r="Y309" s="23"/>
      <c r="Z309" s="11"/>
      <c r="AA309" s="59"/>
      <c r="AB309" s="59"/>
      <c r="AC309" s="59"/>
      <c r="AD309" s="23"/>
      <c r="AE309" s="11"/>
      <c r="AF309" s="11"/>
      <c r="AG309" s="11"/>
      <c r="AH309" s="11"/>
      <c r="AI309" s="11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11"/>
      <c r="AY309" s="23"/>
      <c r="AZ309" s="23"/>
      <c r="BA309" s="11"/>
      <c r="BB309" s="41" t="s">
        <v>3677</v>
      </c>
      <c r="BC309" s="41"/>
      <c r="BD309" s="114"/>
    </row>
    <row r="310" spans="1:56" ht="45" customHeight="1" x14ac:dyDescent="0.25">
      <c r="A310" s="11">
        <v>933</v>
      </c>
      <c r="B310" s="80" t="s">
        <v>5172</v>
      </c>
      <c r="C310" s="80" t="s">
        <v>5043</v>
      </c>
      <c r="D310" s="80" t="s">
        <v>5173</v>
      </c>
      <c r="E310" s="80"/>
      <c r="F310" s="75" t="s">
        <v>14807</v>
      </c>
      <c r="G310" s="79" t="s">
        <v>683</v>
      </c>
      <c r="H310" s="80" t="s">
        <v>5371</v>
      </c>
      <c r="I310" s="81" t="s">
        <v>5475</v>
      </c>
      <c r="J310" s="82" t="s">
        <v>5174</v>
      </c>
      <c r="K310" s="74" t="s">
        <v>16110</v>
      </c>
      <c r="L310" s="74" t="str">
        <f>CONCATENATE(K310,0,J310)</f>
        <v>P-71914059-01472-12</v>
      </c>
      <c r="M310" s="72" t="s">
        <v>678</v>
      </c>
      <c r="N310" s="80"/>
      <c r="O310" s="80"/>
      <c r="P310" s="80"/>
      <c r="Q310" s="80"/>
      <c r="R310" s="80"/>
      <c r="S310" s="2"/>
      <c r="T310" s="2"/>
      <c r="U310" s="2"/>
      <c r="V310" s="2"/>
      <c r="W310" s="2"/>
      <c r="X310" s="1"/>
      <c r="Y310" s="2"/>
      <c r="Z310" s="1"/>
      <c r="AA310" s="104"/>
      <c r="AB310" s="104" t="s">
        <v>6600</v>
      </c>
      <c r="AC310" s="104"/>
      <c r="AD310" s="2"/>
      <c r="AE310" s="1"/>
      <c r="AF310" s="1"/>
      <c r="AG310" s="1"/>
      <c r="AH310" s="1"/>
      <c r="AI310" s="1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1" t="s">
        <v>6163</v>
      </c>
      <c r="AY310" s="2"/>
      <c r="AZ310" s="2"/>
      <c r="BA310" s="1" t="s">
        <v>6654</v>
      </c>
      <c r="BB310" s="101"/>
      <c r="BC310" s="101"/>
      <c r="BD310" s="115"/>
    </row>
    <row r="311" spans="1:56" ht="15" customHeight="1" x14ac:dyDescent="0.25">
      <c r="A311" s="11">
        <v>111</v>
      </c>
      <c r="B311" s="72" t="s">
        <v>2151</v>
      </c>
      <c r="C311" s="72" t="s">
        <v>44</v>
      </c>
      <c r="D311" s="72" t="s">
        <v>2152</v>
      </c>
      <c r="E311" s="72" t="s">
        <v>2726</v>
      </c>
      <c r="F311" s="75" t="s">
        <v>14807</v>
      </c>
      <c r="G311" s="73" t="s">
        <v>641</v>
      </c>
      <c r="H311" s="72" t="s">
        <v>2789</v>
      </c>
      <c r="I311" s="72" t="s">
        <v>3817</v>
      </c>
      <c r="J311" s="74" t="s">
        <v>2198</v>
      </c>
      <c r="K311" s="82" t="s">
        <v>16171</v>
      </c>
      <c r="L311" s="82" t="str">
        <f>CONCATENATE(K311,0,0,J311)</f>
        <v>P-71914050-00696-4</v>
      </c>
      <c r="M311" s="72" t="s">
        <v>704</v>
      </c>
      <c r="N311" s="72"/>
      <c r="O311" s="72"/>
      <c r="P311" s="72"/>
      <c r="Q311" s="72"/>
      <c r="R311" s="72"/>
      <c r="S311" s="23"/>
      <c r="T311" s="23"/>
      <c r="U311" s="23"/>
      <c r="V311" s="23"/>
      <c r="W311" s="23"/>
      <c r="X311" s="11"/>
      <c r="Y311" s="23"/>
      <c r="Z311" s="11"/>
      <c r="AA311" s="59"/>
      <c r="AB311" s="59"/>
      <c r="AC311" s="59"/>
      <c r="AD311" s="23"/>
      <c r="AE311" s="11"/>
      <c r="AF311" s="11"/>
      <c r="AG311" s="11"/>
      <c r="AH311" s="11"/>
      <c r="AI311" s="11"/>
      <c r="AJ311" s="23"/>
      <c r="AK311" s="23"/>
      <c r="AL311" s="23" t="s">
        <v>3414</v>
      </c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11"/>
      <c r="AY311" s="23"/>
      <c r="AZ311" s="23"/>
      <c r="BA311" s="11"/>
      <c r="BB311" s="42"/>
      <c r="BC311" s="42"/>
      <c r="BD311" s="114"/>
    </row>
    <row r="312" spans="1:56" ht="15" customHeight="1" x14ac:dyDescent="0.25">
      <c r="A312" s="11">
        <v>577</v>
      </c>
      <c r="B312" s="72" t="s">
        <v>3883</v>
      </c>
      <c r="C312" s="72" t="s">
        <v>3857</v>
      </c>
      <c r="D312" s="72" t="s">
        <v>3884</v>
      </c>
      <c r="E312" s="72" t="s">
        <v>7678</v>
      </c>
      <c r="F312" s="75" t="s">
        <v>14807</v>
      </c>
      <c r="G312" s="73" t="s">
        <v>7589</v>
      </c>
      <c r="H312" s="72" t="s">
        <v>4865</v>
      </c>
      <c r="I312" s="72"/>
      <c r="J312" s="74" t="s">
        <v>3885</v>
      </c>
      <c r="K312" s="74" t="s">
        <v>16110</v>
      </c>
      <c r="L312" s="74" t="str">
        <f>CONCATENATE(K312,0,0,J312)</f>
        <v>P-71914059-00981-3</v>
      </c>
      <c r="M312" s="72" t="s">
        <v>678</v>
      </c>
      <c r="N312" s="72"/>
      <c r="O312" s="72"/>
      <c r="P312" s="72"/>
      <c r="Q312" s="72"/>
      <c r="R312" s="72"/>
      <c r="S312" s="23"/>
      <c r="T312" s="23"/>
      <c r="U312" s="23"/>
      <c r="V312" s="23"/>
      <c r="W312" s="23"/>
      <c r="X312" s="11"/>
      <c r="Y312" s="23"/>
      <c r="Z312" s="11" t="s">
        <v>5294</v>
      </c>
      <c r="AA312" s="59"/>
      <c r="AB312" s="59" t="s">
        <v>5604</v>
      </c>
      <c r="AC312" s="59"/>
      <c r="AD312" s="23"/>
      <c r="AE312" s="11"/>
      <c r="AF312" s="11"/>
      <c r="AG312" s="11"/>
      <c r="AH312" s="11"/>
      <c r="AI312" s="11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11" t="s">
        <v>5294</v>
      </c>
      <c r="AY312" s="23"/>
      <c r="AZ312" s="23"/>
      <c r="BA312" s="11" t="s">
        <v>5699</v>
      </c>
      <c r="BB312" s="42"/>
      <c r="BC312" s="42"/>
      <c r="BD312" s="114"/>
    </row>
    <row r="313" spans="1:56" ht="15" customHeight="1" x14ac:dyDescent="0.25">
      <c r="A313" s="11">
        <v>284</v>
      </c>
      <c r="B313" s="72" t="s">
        <v>2785</v>
      </c>
      <c r="C313" s="72" t="s">
        <v>316</v>
      </c>
      <c r="D313" s="72" t="s">
        <v>2786</v>
      </c>
      <c r="E313" s="72" t="s">
        <v>7553</v>
      </c>
      <c r="F313" s="75" t="s">
        <v>14807</v>
      </c>
      <c r="G313" s="73" t="s">
        <v>7580</v>
      </c>
      <c r="H313" s="72" t="s">
        <v>3034</v>
      </c>
      <c r="I313" s="72" t="s">
        <v>3470</v>
      </c>
      <c r="J313" s="74" t="s">
        <v>2787</v>
      </c>
      <c r="K313" s="74" t="s">
        <v>16600</v>
      </c>
      <c r="L313" s="74" t="str">
        <f>CONCATENATE(K313,0,J313)</f>
        <v>P-71914075-03494-0</v>
      </c>
      <c r="M313" s="72" t="s">
        <v>698</v>
      </c>
      <c r="N313" s="72"/>
      <c r="O313" s="72"/>
      <c r="P313" s="72"/>
      <c r="Q313" s="72"/>
      <c r="R313" s="72"/>
      <c r="S313" s="23"/>
      <c r="T313" s="23"/>
      <c r="U313" s="23"/>
      <c r="V313" s="23"/>
      <c r="W313" s="23"/>
      <c r="X313" s="11"/>
      <c r="Y313" s="23"/>
      <c r="Z313" s="11" t="s">
        <v>4717</v>
      </c>
      <c r="AA313" s="59"/>
      <c r="AD313" s="23"/>
      <c r="AE313" s="11"/>
      <c r="AF313" s="11"/>
      <c r="AG313" s="11"/>
      <c r="AH313" s="11"/>
      <c r="AI313" s="11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11" t="s">
        <v>4029</v>
      </c>
      <c r="AY313" s="23"/>
      <c r="AZ313" s="23"/>
      <c r="BA313" s="11" t="s">
        <v>4724</v>
      </c>
      <c r="BB313" s="42"/>
      <c r="BC313" s="42"/>
      <c r="BD313" s="114"/>
    </row>
    <row r="314" spans="1:56" ht="15" customHeight="1" x14ac:dyDescent="0.25">
      <c r="A314" s="11">
        <v>285</v>
      </c>
      <c r="B314" s="72" t="s">
        <v>2978</v>
      </c>
      <c r="C314" s="72" t="s">
        <v>316</v>
      </c>
      <c r="D314" s="72" t="s">
        <v>2786</v>
      </c>
      <c r="E314" s="72" t="s">
        <v>2945</v>
      </c>
      <c r="F314" s="75" t="s">
        <v>14807</v>
      </c>
      <c r="G314" s="73" t="s">
        <v>683</v>
      </c>
      <c r="H314" s="72" t="s">
        <v>2949</v>
      </c>
      <c r="I314" s="72" t="s">
        <v>3470</v>
      </c>
      <c r="J314" s="74" t="s">
        <v>2788</v>
      </c>
      <c r="K314" s="74" t="s">
        <v>16600</v>
      </c>
      <c r="L314" s="74" t="str">
        <f t="shared" ref="L314:L315" si="50">CONCATENATE(K314,0,0,J314)</f>
        <v>P-71914075-00397-1</v>
      </c>
      <c r="M314" s="72" t="s">
        <v>698</v>
      </c>
      <c r="N314" s="72"/>
      <c r="O314" s="72"/>
      <c r="P314" s="72"/>
      <c r="Q314" s="72"/>
      <c r="R314" s="72"/>
      <c r="S314" s="23"/>
      <c r="T314" s="23"/>
      <c r="U314" s="23"/>
      <c r="V314" s="23"/>
      <c r="W314" s="23"/>
      <c r="X314" s="11"/>
      <c r="Y314" s="23"/>
      <c r="Z314" s="11" t="s">
        <v>4769</v>
      </c>
      <c r="AA314" s="59"/>
      <c r="AD314" s="23"/>
      <c r="AE314" s="11" t="s">
        <v>3969</v>
      </c>
      <c r="AF314" s="11">
        <v>1034.74</v>
      </c>
      <c r="AG314" s="11"/>
      <c r="AH314" s="11"/>
      <c r="AI314" s="11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11" t="s">
        <v>4193</v>
      </c>
      <c r="AY314" s="23"/>
      <c r="AZ314" s="23"/>
      <c r="BA314" s="11" t="s">
        <v>4769</v>
      </c>
      <c r="BB314" s="42"/>
      <c r="BC314" s="42"/>
      <c r="BD314" s="114"/>
    </row>
    <row r="315" spans="1:56" ht="15" customHeight="1" x14ac:dyDescent="0.25">
      <c r="A315" s="11">
        <v>467</v>
      </c>
      <c r="B315" s="72" t="s">
        <v>3478</v>
      </c>
      <c r="C315" s="72" t="s">
        <v>3470</v>
      </c>
      <c r="D315" s="72" t="s">
        <v>2786</v>
      </c>
      <c r="E315" s="72" t="s">
        <v>3477</v>
      </c>
      <c r="F315" s="75" t="s">
        <v>14807</v>
      </c>
      <c r="G315" s="73" t="s">
        <v>683</v>
      </c>
      <c r="H315" s="72"/>
      <c r="I315" s="72"/>
      <c r="J315" s="74" t="s">
        <v>3479</v>
      </c>
      <c r="K315" s="74" t="s">
        <v>16600</v>
      </c>
      <c r="L315" s="74" t="str">
        <f t="shared" si="50"/>
        <v>P-71914075-00397-2</v>
      </c>
      <c r="M315" s="72" t="s">
        <v>698</v>
      </c>
      <c r="N315" s="72"/>
      <c r="O315" s="72"/>
      <c r="P315" s="72"/>
      <c r="Q315" s="72"/>
      <c r="R315" s="72"/>
      <c r="S315" s="23"/>
      <c r="T315" s="23"/>
      <c r="U315" s="23"/>
      <c r="V315" s="23"/>
      <c r="W315" s="23"/>
      <c r="X315" s="11"/>
      <c r="Y315" s="23"/>
      <c r="Z315" s="75" t="s">
        <v>5051</v>
      </c>
      <c r="AA315" s="190"/>
      <c r="AB315" s="157" t="s">
        <v>5826</v>
      </c>
      <c r="AC315" s="157"/>
      <c r="AD315" s="23"/>
      <c r="AE315" s="11" t="s">
        <v>3969</v>
      </c>
      <c r="AF315" s="11">
        <v>278.10000000000002</v>
      </c>
      <c r="AG315" s="11"/>
      <c r="AH315" s="11"/>
      <c r="AI315" s="11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11" t="s">
        <v>4193</v>
      </c>
      <c r="AY315" s="23"/>
      <c r="AZ315" s="23"/>
      <c r="BA315" s="11"/>
      <c r="BB315" s="42"/>
      <c r="BC315" s="42"/>
      <c r="BD315" s="114"/>
    </row>
    <row r="316" spans="1:56" ht="60" customHeight="1" x14ac:dyDescent="0.25">
      <c r="A316" s="11">
        <v>714</v>
      </c>
      <c r="B316" s="80" t="s">
        <v>4341</v>
      </c>
      <c r="C316" s="80" t="s">
        <v>4336</v>
      </c>
      <c r="D316" s="80" t="s">
        <v>4342</v>
      </c>
      <c r="E316" s="72" t="s">
        <v>4346</v>
      </c>
      <c r="F316" s="75" t="s">
        <v>14807</v>
      </c>
      <c r="G316" s="79" t="s">
        <v>652</v>
      </c>
      <c r="H316" s="80" t="s">
        <v>5240</v>
      </c>
      <c r="I316" s="80" t="s">
        <v>5285</v>
      </c>
      <c r="J316" s="82" t="s">
        <v>4343</v>
      </c>
      <c r="K316" s="74" t="s">
        <v>16600</v>
      </c>
      <c r="L316" s="74" t="str">
        <f>CONCATENATE(K316,0,J316)</f>
        <v>P-71914075-01261-2</v>
      </c>
      <c r="M316" s="72" t="s">
        <v>698</v>
      </c>
      <c r="N316" s="80"/>
      <c r="O316" s="80"/>
      <c r="P316" s="80"/>
      <c r="Q316" s="80"/>
      <c r="R316" s="80"/>
      <c r="S316" s="2"/>
      <c r="T316" s="2"/>
      <c r="U316" s="2"/>
      <c r="V316" s="2"/>
      <c r="W316" s="2"/>
      <c r="X316" s="1"/>
      <c r="Y316" s="2"/>
      <c r="Z316" s="1" t="s">
        <v>7174</v>
      </c>
      <c r="AA316" s="104"/>
      <c r="AB316" s="104" t="s">
        <v>8373</v>
      </c>
      <c r="AC316" s="104"/>
      <c r="AD316" s="2"/>
      <c r="AE316" s="1" t="s">
        <v>5436</v>
      </c>
      <c r="AF316" s="1">
        <v>477.86</v>
      </c>
      <c r="AG316" s="1"/>
      <c r="AH316" s="1"/>
      <c r="AI316" s="1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1" t="s">
        <v>6375</v>
      </c>
      <c r="AY316" s="2"/>
      <c r="AZ316" s="2"/>
      <c r="BA316" s="1" t="s">
        <v>8572</v>
      </c>
      <c r="BB316" s="101"/>
      <c r="BC316" s="101"/>
      <c r="BD316" s="115"/>
    </row>
    <row r="317" spans="1:56" ht="45" customHeight="1" x14ac:dyDescent="0.25">
      <c r="A317" s="11">
        <v>995</v>
      </c>
      <c r="B317" s="80" t="s">
        <v>5375</v>
      </c>
      <c r="C317" s="80" t="s">
        <v>5362</v>
      </c>
      <c r="D317" s="80" t="s">
        <v>5376</v>
      </c>
      <c r="E317" s="80" t="s">
        <v>5668</v>
      </c>
      <c r="F317" s="75" t="s">
        <v>14807</v>
      </c>
      <c r="G317" s="79" t="s">
        <v>680</v>
      </c>
      <c r="H317" s="80"/>
      <c r="I317" s="80"/>
      <c r="J317" s="82" t="s">
        <v>5377</v>
      </c>
      <c r="K317" s="82"/>
      <c r="L317" s="82"/>
      <c r="M317" s="80" t="s">
        <v>3049</v>
      </c>
      <c r="N317" s="80"/>
      <c r="O317" s="80"/>
      <c r="P317" s="80"/>
      <c r="Q317" s="80"/>
      <c r="R317" s="80"/>
      <c r="S317" s="2"/>
      <c r="T317" s="2"/>
      <c r="U317" s="2"/>
      <c r="V317" s="2"/>
      <c r="W317" s="2"/>
      <c r="X317" s="1"/>
      <c r="Y317" s="2"/>
      <c r="Z317" s="1"/>
      <c r="AA317" s="104"/>
      <c r="AB317" s="104" t="s">
        <v>7427</v>
      </c>
      <c r="AC317" s="104"/>
      <c r="AD317" s="2"/>
      <c r="AE317" s="1" t="s">
        <v>5950</v>
      </c>
      <c r="AF317" s="1">
        <v>228.84</v>
      </c>
      <c r="AG317" s="1"/>
      <c r="AH317" s="1"/>
      <c r="AI317" s="1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1" t="s">
        <v>6427</v>
      </c>
      <c r="AY317" s="2"/>
      <c r="AZ317" s="2"/>
      <c r="BA317" s="1" t="s">
        <v>7427</v>
      </c>
      <c r="BB317" s="101"/>
      <c r="BC317" s="101"/>
      <c r="BD317" s="115"/>
    </row>
    <row r="318" spans="1:56" s="230" customFormat="1" ht="45" customHeight="1" x14ac:dyDescent="0.25">
      <c r="A318" s="61">
        <v>144</v>
      </c>
      <c r="B318" s="242" t="s">
        <v>2308</v>
      </c>
      <c r="C318" s="242" t="s">
        <v>2283</v>
      </c>
      <c r="D318" s="242" t="s">
        <v>2309</v>
      </c>
      <c r="E318" s="242" t="s">
        <v>2726</v>
      </c>
      <c r="F318" s="286" t="s">
        <v>6405</v>
      </c>
      <c r="G318" s="290" t="s">
        <v>14734</v>
      </c>
      <c r="H318" s="242"/>
      <c r="I318" s="242" t="s">
        <v>15656</v>
      </c>
      <c r="J318" s="288" t="s">
        <v>2313</v>
      </c>
      <c r="K318" s="288" t="s">
        <v>16600</v>
      </c>
      <c r="L318" s="288" t="str">
        <f t="shared" ref="L318:L319" si="51">CONCATENATE(K318,0,0,J318)</f>
        <v>P-71914075-00309-6,309-7,309-1</v>
      </c>
      <c r="M318" s="242" t="s">
        <v>698</v>
      </c>
      <c r="N318" s="242"/>
      <c r="O318" s="242"/>
      <c r="P318" s="242"/>
      <c r="Q318" s="242"/>
      <c r="R318" s="242"/>
      <c r="S318" s="226"/>
      <c r="T318" s="226"/>
      <c r="U318" s="226" t="s">
        <v>15718</v>
      </c>
      <c r="V318" s="226"/>
      <c r="W318" s="226"/>
      <c r="X318" s="61"/>
      <c r="Y318" s="226"/>
      <c r="Z318" s="61"/>
      <c r="AA318" s="243"/>
      <c r="AB318" s="244"/>
      <c r="AC318" s="244"/>
      <c r="AD318" s="226"/>
      <c r="AE318" s="61" t="s">
        <v>21904</v>
      </c>
      <c r="AF318" s="249" t="s">
        <v>22330</v>
      </c>
      <c r="AG318" s="61"/>
      <c r="AH318" s="61"/>
      <c r="AI318" s="61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61"/>
      <c r="AY318" s="226"/>
      <c r="AZ318" s="226"/>
      <c r="BA318" s="61"/>
      <c r="BB318" s="289" t="s">
        <v>4568</v>
      </c>
      <c r="BC318" s="289"/>
      <c r="BD318" s="241"/>
    </row>
    <row r="319" spans="1:56" ht="60" customHeight="1" x14ac:dyDescent="0.25">
      <c r="A319" s="11">
        <v>613</v>
      </c>
      <c r="B319" s="72" t="s">
        <v>4009</v>
      </c>
      <c r="C319" s="72" t="s">
        <v>3986</v>
      </c>
      <c r="D319" s="72" t="s">
        <v>6013</v>
      </c>
      <c r="E319" s="72" t="s">
        <v>4159</v>
      </c>
      <c r="F319" s="75" t="s">
        <v>14807</v>
      </c>
      <c r="G319" s="73" t="s">
        <v>652</v>
      </c>
      <c r="H319" s="72"/>
      <c r="I319" s="72"/>
      <c r="J319" s="74" t="s">
        <v>4010</v>
      </c>
      <c r="K319" s="74" t="s">
        <v>16600</v>
      </c>
      <c r="L319" s="74" t="str">
        <f t="shared" si="51"/>
        <v>P-71914075-00205-2</v>
      </c>
      <c r="M319" s="72" t="s">
        <v>698</v>
      </c>
      <c r="N319" s="72"/>
      <c r="O319" s="72"/>
      <c r="P319" s="72"/>
      <c r="Q319" s="72"/>
      <c r="R319" s="72"/>
      <c r="S319" s="23"/>
      <c r="T319" s="23"/>
      <c r="U319" s="23"/>
      <c r="V319" s="23"/>
      <c r="W319" s="23"/>
      <c r="X319" s="11"/>
      <c r="Y319" s="23"/>
      <c r="Z319" s="11"/>
      <c r="AA319" s="59"/>
      <c r="AB319" s="59" t="s">
        <v>5263</v>
      </c>
      <c r="AC319" s="59"/>
      <c r="AD319" s="23"/>
      <c r="AE319" s="11" t="s">
        <v>4310</v>
      </c>
      <c r="AF319" s="11">
        <v>361.4</v>
      </c>
      <c r="AG319" s="11"/>
      <c r="AH319" s="11"/>
      <c r="AI319" s="11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11" t="s">
        <v>4538</v>
      </c>
      <c r="AY319" s="23"/>
      <c r="AZ319" s="23"/>
      <c r="BA319" s="11" t="s">
        <v>5294</v>
      </c>
      <c r="BB319" s="42"/>
      <c r="BC319" s="42"/>
      <c r="BD319" s="114"/>
    </row>
    <row r="320" spans="1:56" ht="30" customHeight="1" x14ac:dyDescent="0.25">
      <c r="A320" s="11">
        <v>1005</v>
      </c>
      <c r="B320" s="80" t="s">
        <v>5409</v>
      </c>
      <c r="C320" s="80" t="s">
        <v>5379</v>
      </c>
      <c r="D320" s="80" t="s">
        <v>5410</v>
      </c>
      <c r="E320" s="80" t="s">
        <v>5668</v>
      </c>
      <c r="F320" s="75" t="s">
        <v>14807</v>
      </c>
      <c r="G320" s="79" t="s">
        <v>628</v>
      </c>
      <c r="H320" s="80"/>
      <c r="I320" s="80"/>
      <c r="J320" s="82" t="s">
        <v>5411</v>
      </c>
      <c r="K320" s="82" t="s">
        <v>16171</v>
      </c>
      <c r="L320" s="82" t="str">
        <f>CONCATENATE(K320,0,0,J320)</f>
        <v>P-71914050-00125-7</v>
      </c>
      <c r="M320" s="72" t="s">
        <v>704</v>
      </c>
      <c r="N320" s="80"/>
      <c r="O320" s="80"/>
      <c r="P320" s="80"/>
      <c r="Q320" s="80"/>
      <c r="R320" s="80"/>
      <c r="S320" s="2"/>
      <c r="T320" s="2"/>
      <c r="U320" s="2"/>
      <c r="V320" s="2"/>
      <c r="W320" s="2"/>
      <c r="X320" s="1"/>
      <c r="Y320" s="2"/>
      <c r="Z320" s="1"/>
      <c r="AA320" s="104"/>
      <c r="AB320" s="104"/>
      <c r="AC320" s="104"/>
      <c r="AD320" s="2"/>
      <c r="AE320" s="1"/>
      <c r="AF320" s="1"/>
      <c r="AG320" s="1"/>
      <c r="AH320" s="1"/>
      <c r="AI320" s="1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1" t="s">
        <v>6427</v>
      </c>
      <c r="AY320" s="2"/>
      <c r="AZ320" s="2"/>
      <c r="BA320" s="1" t="s">
        <v>7989</v>
      </c>
      <c r="BB320" s="101"/>
      <c r="BC320" s="101"/>
      <c r="BD320" s="115"/>
    </row>
    <row r="321" spans="1:56" ht="30" customHeight="1" x14ac:dyDescent="0.25">
      <c r="A321" s="11">
        <v>1004</v>
      </c>
      <c r="B321" s="80" t="s">
        <v>5406</v>
      </c>
      <c r="C321" s="80" t="s">
        <v>5379</v>
      </c>
      <c r="D321" s="80" t="s">
        <v>5407</v>
      </c>
      <c r="E321" s="80" t="s">
        <v>5668</v>
      </c>
      <c r="F321" s="75" t="s">
        <v>14807</v>
      </c>
      <c r="G321" s="79" t="s">
        <v>682</v>
      </c>
      <c r="H321" s="80"/>
      <c r="I321" s="80"/>
      <c r="J321" s="82" t="s">
        <v>5408</v>
      </c>
      <c r="K321" s="74" t="s">
        <v>16600</v>
      </c>
      <c r="L321" s="74" t="str">
        <f t="shared" ref="L321:L323" si="52">CONCATENATE(K321,0,0,J321)</f>
        <v>P-71914075-00205-17</v>
      </c>
      <c r="M321" s="72" t="s">
        <v>698</v>
      </c>
      <c r="N321" s="80"/>
      <c r="O321" s="80"/>
      <c r="P321" s="80"/>
      <c r="Q321" s="80"/>
      <c r="R321" s="80"/>
      <c r="S321" s="2"/>
      <c r="T321" s="2"/>
      <c r="U321" s="2"/>
      <c r="V321" s="2"/>
      <c r="W321" s="2"/>
      <c r="X321" s="1"/>
      <c r="Y321" s="2"/>
      <c r="Z321" s="1" t="s">
        <v>18106</v>
      </c>
      <c r="AA321" s="1"/>
      <c r="AB321" s="1" t="s">
        <v>20889</v>
      </c>
      <c r="AC321" s="1"/>
      <c r="AD321" s="2"/>
      <c r="AE321" s="1" t="s">
        <v>15527</v>
      </c>
      <c r="AF321" s="1">
        <v>1220.72</v>
      </c>
      <c r="AG321" s="1"/>
      <c r="AH321" s="1"/>
      <c r="AI321" s="1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1" t="s">
        <v>15718</v>
      </c>
      <c r="AY321" s="2"/>
      <c r="AZ321" s="2"/>
      <c r="BA321" s="1" t="s">
        <v>21041</v>
      </c>
      <c r="BB321" s="101"/>
      <c r="BC321" s="101"/>
      <c r="BD321" s="115"/>
    </row>
    <row r="322" spans="1:56" ht="30" customHeight="1" x14ac:dyDescent="0.25">
      <c r="A322" s="11">
        <v>218</v>
      </c>
      <c r="B322" s="72" t="s">
        <v>2559</v>
      </c>
      <c r="C322" s="72" t="s">
        <v>2560</v>
      </c>
      <c r="D322" s="72" t="s">
        <v>2561</v>
      </c>
      <c r="E322" s="72" t="s">
        <v>7674</v>
      </c>
      <c r="F322" s="75" t="s">
        <v>14807</v>
      </c>
      <c r="G322" s="73" t="s">
        <v>7578</v>
      </c>
      <c r="H322" s="72" t="s">
        <v>2789</v>
      </c>
      <c r="I322" s="72" t="s">
        <v>2794</v>
      </c>
      <c r="J322" s="74" t="s">
        <v>2562</v>
      </c>
      <c r="K322" s="74" t="s">
        <v>16600</v>
      </c>
      <c r="L322" s="74" t="str">
        <f>CONCATENATE(K322,0,J322)</f>
        <v>P-71914075-01253-13</v>
      </c>
      <c r="M322" s="72" t="s">
        <v>698</v>
      </c>
      <c r="N322" s="72"/>
      <c r="O322" s="72"/>
      <c r="P322" s="72"/>
      <c r="Q322" s="72"/>
      <c r="R322" s="72"/>
      <c r="S322" s="23"/>
      <c r="T322" s="23"/>
      <c r="U322" s="23"/>
      <c r="V322" s="23"/>
      <c r="W322" s="23"/>
      <c r="X322" s="11"/>
      <c r="Y322" s="23"/>
      <c r="Z322" s="11" t="s">
        <v>4170</v>
      </c>
      <c r="AA322" s="122"/>
      <c r="AB322" s="144"/>
      <c r="AC322" s="144"/>
      <c r="AD322" s="23"/>
      <c r="AE322" s="11" t="s">
        <v>3118</v>
      </c>
      <c r="AF322" s="11">
        <v>334.98</v>
      </c>
      <c r="AG322" s="11"/>
      <c r="AH322" s="11"/>
      <c r="AI322" s="11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11" t="s">
        <v>3387</v>
      </c>
      <c r="AY322" s="23"/>
      <c r="AZ322" s="23"/>
      <c r="BA322" s="11" t="s">
        <v>4170</v>
      </c>
      <c r="BB322" s="41" t="s">
        <v>3099</v>
      </c>
      <c r="BC322" s="41"/>
      <c r="BD322" s="114"/>
    </row>
    <row r="323" spans="1:56" ht="30" customHeight="1" x14ac:dyDescent="0.25">
      <c r="A323" s="11">
        <v>131</v>
      </c>
      <c r="B323" s="72" t="s">
        <v>2263</v>
      </c>
      <c r="C323" s="72" t="s">
        <v>2236</v>
      </c>
      <c r="D323" s="72" t="s">
        <v>2264</v>
      </c>
      <c r="E323" s="72" t="s">
        <v>2726</v>
      </c>
      <c r="F323" s="75" t="s">
        <v>14807</v>
      </c>
      <c r="G323" s="73" t="s">
        <v>680</v>
      </c>
      <c r="H323" s="72" t="s">
        <v>2949</v>
      </c>
      <c r="I323" s="75" t="s">
        <v>3104</v>
      </c>
      <c r="J323" s="74" t="s">
        <v>2265</v>
      </c>
      <c r="K323" s="74" t="s">
        <v>16600</v>
      </c>
      <c r="L323" s="74" t="str">
        <f t="shared" si="52"/>
        <v>P-71914075-00229-8</v>
      </c>
      <c r="M323" s="72" t="s">
        <v>698</v>
      </c>
      <c r="N323" s="72"/>
      <c r="O323" s="72"/>
      <c r="P323" s="72"/>
      <c r="Q323" s="72"/>
      <c r="R323" s="72"/>
      <c r="S323" s="23"/>
      <c r="T323" s="23"/>
      <c r="U323" s="23"/>
      <c r="V323" s="23"/>
      <c r="W323" s="23"/>
      <c r="X323" s="11"/>
      <c r="Y323" s="23"/>
      <c r="Z323" s="11"/>
      <c r="AA323" s="122"/>
      <c r="AB323" s="122" t="s">
        <v>4170</v>
      </c>
      <c r="AC323" s="122"/>
      <c r="AD323" s="23"/>
      <c r="AE323" s="11" t="s">
        <v>3179</v>
      </c>
      <c r="AF323" s="11">
        <v>383.02</v>
      </c>
      <c r="AG323" s="11"/>
      <c r="AH323" s="11"/>
      <c r="AI323" s="11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11" t="s">
        <v>3254</v>
      </c>
      <c r="AY323" s="23"/>
      <c r="AZ323" s="23"/>
      <c r="BA323" s="11" t="s">
        <v>4170</v>
      </c>
      <c r="BB323" s="42"/>
      <c r="BC323" s="42"/>
      <c r="BD323" s="114"/>
    </row>
    <row r="324" spans="1:56" ht="15" customHeight="1" x14ac:dyDescent="0.25">
      <c r="A324" s="11">
        <v>747</v>
      </c>
      <c r="B324" s="80" t="s">
        <v>4470</v>
      </c>
      <c r="C324" s="80" t="s">
        <v>4461</v>
      </c>
      <c r="D324" s="80" t="s">
        <v>4471</v>
      </c>
      <c r="E324" s="80"/>
      <c r="F324" s="75" t="s">
        <v>5348</v>
      </c>
      <c r="G324" s="79" t="s">
        <v>640</v>
      </c>
      <c r="H324" s="80" t="s">
        <v>6499</v>
      </c>
      <c r="I324" s="80"/>
      <c r="J324" s="82" t="s">
        <v>4472</v>
      </c>
      <c r="K324" s="74" t="s">
        <v>16110</v>
      </c>
      <c r="L324" s="74" t="str">
        <f>CONCATENATE(K324,0,J324)</f>
        <v>P-71914059-02790-6</v>
      </c>
      <c r="M324" s="72" t="s">
        <v>678</v>
      </c>
      <c r="N324" s="80"/>
      <c r="O324" s="80"/>
      <c r="P324" s="80"/>
      <c r="Q324" s="80"/>
      <c r="R324" s="80"/>
      <c r="S324" s="2"/>
      <c r="T324" s="2"/>
      <c r="U324" s="2"/>
      <c r="V324" s="2"/>
      <c r="W324" s="2"/>
      <c r="X324" s="1"/>
      <c r="Y324" s="2"/>
      <c r="Z324" s="1"/>
      <c r="AA324" s="1"/>
      <c r="AB324" s="1"/>
      <c r="AC324" s="1"/>
      <c r="AD324" s="2"/>
      <c r="AE324" s="1"/>
      <c r="AF324" s="1"/>
      <c r="AG324" s="1"/>
      <c r="AH324" s="1"/>
      <c r="AI324" s="1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1"/>
      <c r="AY324" s="2"/>
      <c r="AZ324" s="2"/>
      <c r="BA324" s="1"/>
      <c r="BB324" s="101"/>
      <c r="BC324" s="101"/>
      <c r="BD324" s="115"/>
    </row>
    <row r="325" spans="1:56" s="230" customFormat="1" ht="30" customHeight="1" x14ac:dyDescent="0.25">
      <c r="A325" s="61">
        <v>217</v>
      </c>
      <c r="B325" s="242" t="s">
        <v>2556</v>
      </c>
      <c r="C325" s="242" t="s">
        <v>2540</v>
      </c>
      <c r="D325" s="242" t="s">
        <v>2557</v>
      </c>
      <c r="E325" s="242" t="s">
        <v>2726</v>
      </c>
      <c r="F325" s="286" t="s">
        <v>14807</v>
      </c>
      <c r="G325" s="287" t="s">
        <v>652</v>
      </c>
      <c r="H325" s="242"/>
      <c r="I325" s="242"/>
      <c r="J325" s="288" t="s">
        <v>2558</v>
      </c>
      <c r="K325" s="288" t="s">
        <v>16600</v>
      </c>
      <c r="L325" s="288" t="str">
        <f>CONCATENATE(K325,0,0,J325)</f>
        <v>P-71914075-00255-7,255-8</v>
      </c>
      <c r="M325" s="242" t="s">
        <v>698</v>
      </c>
      <c r="N325" s="242"/>
      <c r="O325" s="242"/>
      <c r="P325" s="242"/>
      <c r="Q325" s="242"/>
      <c r="R325" s="242"/>
      <c r="S325" s="226"/>
      <c r="T325" s="226"/>
      <c r="U325" s="226"/>
      <c r="V325" s="226"/>
      <c r="W325" s="226"/>
      <c r="X325" s="61"/>
      <c r="Y325" s="226"/>
      <c r="Z325" s="61" t="s">
        <v>5263</v>
      </c>
      <c r="AA325" s="61"/>
      <c r="AB325" s="61"/>
      <c r="AC325" s="61"/>
      <c r="AD325" s="226"/>
      <c r="AE325" s="61" t="s">
        <v>4159</v>
      </c>
      <c r="AF325" s="61">
        <v>165.15</v>
      </c>
      <c r="AG325" s="61"/>
      <c r="AH325" s="61"/>
      <c r="AI325" s="61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61" t="s">
        <v>4566</v>
      </c>
      <c r="AY325" s="226"/>
      <c r="AZ325" s="226"/>
      <c r="BA325" s="61" t="s">
        <v>5294</v>
      </c>
      <c r="BB325" s="229"/>
      <c r="BC325" s="229"/>
      <c r="BD325" s="241"/>
    </row>
    <row r="326" spans="1:56" ht="30" customHeight="1" x14ac:dyDescent="0.25">
      <c r="A326" s="11">
        <v>562</v>
      </c>
      <c r="B326" s="72" t="s">
        <v>3831</v>
      </c>
      <c r="C326" s="72" t="s">
        <v>3817</v>
      </c>
      <c r="D326" s="72" t="s">
        <v>3832</v>
      </c>
      <c r="E326" s="72" t="s">
        <v>3906</v>
      </c>
      <c r="F326" s="75" t="s">
        <v>14807</v>
      </c>
      <c r="G326" s="73" t="s">
        <v>683</v>
      </c>
      <c r="H326" s="72"/>
      <c r="I326" s="72"/>
      <c r="J326" s="74" t="s">
        <v>3808</v>
      </c>
      <c r="K326" s="74" t="s">
        <v>16110</v>
      </c>
      <c r="L326" s="74" t="str">
        <f>CONCATENATE(K326,0,J326)</f>
        <v>P-71914059-01637-0</v>
      </c>
      <c r="M326" s="72" t="s">
        <v>678</v>
      </c>
      <c r="N326" s="72"/>
      <c r="O326" s="72"/>
      <c r="P326" s="72"/>
      <c r="Q326" s="72"/>
      <c r="R326" s="72"/>
      <c r="S326" s="23"/>
      <c r="T326" s="23"/>
      <c r="U326" s="23"/>
      <c r="V326" s="23"/>
      <c r="W326" s="23"/>
      <c r="X326" s="11" t="s">
        <v>4027</v>
      </c>
      <c r="Y326" s="23"/>
      <c r="Z326" s="11"/>
      <c r="AA326" s="11"/>
      <c r="AB326" s="11"/>
      <c r="AC326" s="11"/>
      <c r="AD326" s="23"/>
      <c r="AE326" s="11"/>
      <c r="AF326" s="11"/>
      <c r="AG326" s="11"/>
      <c r="AH326" s="11"/>
      <c r="AI326" s="11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11"/>
      <c r="AY326" s="23"/>
      <c r="AZ326" s="23"/>
      <c r="BA326" s="11"/>
      <c r="BB326" s="42"/>
      <c r="BC326" s="42"/>
      <c r="BD326" s="114"/>
    </row>
    <row r="327" spans="1:56" ht="45" customHeight="1" x14ac:dyDescent="0.25">
      <c r="A327" s="11">
        <v>16</v>
      </c>
      <c r="B327" s="72" t="s">
        <v>1904</v>
      </c>
      <c r="C327" s="72" t="s">
        <v>68</v>
      </c>
      <c r="D327" s="72" t="s">
        <v>1905</v>
      </c>
      <c r="E327" s="72" t="s">
        <v>1873</v>
      </c>
      <c r="F327" s="75" t="s">
        <v>14807</v>
      </c>
      <c r="G327" s="73" t="s">
        <v>641</v>
      </c>
      <c r="H327" s="72" t="s">
        <v>1988</v>
      </c>
      <c r="I327" s="72" t="s">
        <v>13653</v>
      </c>
      <c r="J327" s="74" t="s">
        <v>1906</v>
      </c>
      <c r="K327" s="74" t="s">
        <v>16600</v>
      </c>
      <c r="L327" s="74" t="str">
        <f>CONCATENATE(K327,0,J327)</f>
        <v>P-71914075-01252-31</v>
      </c>
      <c r="M327" s="72" t="s">
        <v>698</v>
      </c>
      <c r="N327" s="72"/>
      <c r="O327" s="72"/>
      <c r="P327" s="72"/>
      <c r="Q327" s="72"/>
      <c r="R327" s="72"/>
      <c r="S327" s="23"/>
      <c r="T327" s="23"/>
      <c r="U327" s="23"/>
      <c r="V327" s="23"/>
      <c r="W327" s="23"/>
      <c r="X327" s="11"/>
      <c r="Y327" s="23"/>
      <c r="Z327" s="11"/>
      <c r="AA327" s="11"/>
      <c r="AB327" s="11"/>
      <c r="AC327" s="11"/>
      <c r="AD327" s="23"/>
      <c r="AE327" s="11" t="s">
        <v>13685</v>
      </c>
      <c r="AF327" s="11">
        <v>488.32</v>
      </c>
      <c r="AG327" s="11"/>
      <c r="AH327" s="11"/>
      <c r="AI327" s="11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11"/>
      <c r="AY327" s="23"/>
      <c r="AZ327" s="23"/>
      <c r="BA327" s="11"/>
      <c r="BB327" s="41" t="s">
        <v>13709</v>
      </c>
      <c r="BC327" s="42"/>
      <c r="BD327" s="114"/>
    </row>
    <row r="328" spans="1:56" ht="45" customHeight="1" x14ac:dyDescent="0.25">
      <c r="A328" s="11">
        <v>353</v>
      </c>
      <c r="B328" s="72" t="s">
        <v>3002</v>
      </c>
      <c r="C328" s="72" t="s">
        <v>3001</v>
      </c>
      <c r="D328" s="72" t="s">
        <v>3003</v>
      </c>
      <c r="E328" s="72" t="s">
        <v>3669</v>
      </c>
      <c r="F328" s="75" t="s">
        <v>14807</v>
      </c>
      <c r="G328" s="73" t="s">
        <v>644</v>
      </c>
      <c r="H328" s="72"/>
      <c r="I328" s="72"/>
      <c r="J328" s="74" t="s">
        <v>3004</v>
      </c>
      <c r="K328" s="74" t="s">
        <v>16600</v>
      </c>
      <c r="L328" s="74" t="str">
        <f>CONCATENATE(K328,0,J328)</f>
        <v>P-71914075-01264-5</v>
      </c>
      <c r="M328" s="72" t="s">
        <v>698</v>
      </c>
      <c r="N328" s="72"/>
      <c r="O328" s="72"/>
      <c r="P328" s="72"/>
      <c r="Q328" s="72"/>
      <c r="R328" s="72"/>
      <c r="S328" s="23"/>
      <c r="T328" s="23"/>
      <c r="U328" s="23"/>
      <c r="V328" s="23"/>
      <c r="W328" s="23"/>
      <c r="X328" s="11"/>
      <c r="Y328" s="23"/>
      <c r="Z328" s="11"/>
      <c r="AA328" s="11"/>
      <c r="AB328" s="11"/>
      <c r="AC328" s="11"/>
      <c r="AD328" s="23"/>
      <c r="AE328" s="11" t="s">
        <v>3373</v>
      </c>
      <c r="AF328" s="11">
        <v>301.52</v>
      </c>
      <c r="AG328" s="11"/>
      <c r="AH328" s="11"/>
      <c r="AI328" s="11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11" t="s">
        <v>3542</v>
      </c>
      <c r="AY328" s="23"/>
      <c r="AZ328" s="23"/>
      <c r="BA328" s="11" t="s">
        <v>4346</v>
      </c>
      <c r="BB328" s="41" t="s">
        <v>3672</v>
      </c>
      <c r="BC328" s="41"/>
      <c r="BD328" s="114"/>
    </row>
    <row r="329" spans="1:56" ht="45" customHeight="1" x14ac:dyDescent="0.25">
      <c r="A329" s="11">
        <v>1037</v>
      </c>
      <c r="B329" s="80" t="s">
        <v>5519</v>
      </c>
      <c r="C329" s="80" t="s">
        <v>5477</v>
      </c>
      <c r="D329" s="80" t="s">
        <v>5518</v>
      </c>
      <c r="E329" s="80" t="s">
        <v>5668</v>
      </c>
      <c r="F329" s="75" t="s">
        <v>14807</v>
      </c>
      <c r="G329" s="79" t="s">
        <v>3367</v>
      </c>
      <c r="H329" s="80" t="s">
        <v>6139</v>
      </c>
      <c r="I329" s="80"/>
      <c r="J329" s="82" t="s">
        <v>5520</v>
      </c>
      <c r="K329" s="74" t="s">
        <v>16110</v>
      </c>
      <c r="L329" s="74" t="str">
        <f>CONCATENATE(K329,J329)</f>
        <v>P-71914059-00857-4</v>
      </c>
      <c r="M329" s="72" t="s">
        <v>678</v>
      </c>
      <c r="N329" s="80"/>
      <c r="O329" s="80"/>
      <c r="P329" s="80"/>
      <c r="Q329" s="80"/>
      <c r="R329" s="80"/>
      <c r="S329" s="2"/>
      <c r="T329" s="2"/>
      <c r="U329" s="2"/>
      <c r="V329" s="2"/>
      <c r="W329" s="2"/>
      <c r="X329" s="1"/>
      <c r="Y329" s="2"/>
      <c r="Z329" s="1"/>
      <c r="AA329" s="1"/>
      <c r="AB329" s="1"/>
      <c r="AC329" s="1"/>
      <c r="AD329" s="2"/>
      <c r="AE329" s="1"/>
      <c r="AF329" s="1"/>
      <c r="AG329" s="1"/>
      <c r="AH329" s="1"/>
      <c r="AI329" s="1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1"/>
      <c r="AY329" s="2"/>
      <c r="AZ329" s="2"/>
      <c r="BA329" s="1"/>
      <c r="BB329" s="101"/>
      <c r="BC329" s="101"/>
      <c r="BD329" s="115"/>
    </row>
    <row r="330" spans="1:56" s="230" customFormat="1" ht="45" customHeight="1" x14ac:dyDescent="0.25">
      <c r="A330" s="61">
        <v>69</v>
      </c>
      <c r="B330" s="242" t="s">
        <v>2066</v>
      </c>
      <c r="C330" s="242" t="s">
        <v>276</v>
      </c>
      <c r="D330" s="242" t="s">
        <v>2067</v>
      </c>
      <c r="E330" s="242" t="s">
        <v>2726</v>
      </c>
      <c r="F330" s="286" t="s">
        <v>14807</v>
      </c>
      <c r="G330" s="287" t="s">
        <v>684</v>
      </c>
      <c r="H330" s="242" t="s">
        <v>2753</v>
      </c>
      <c r="I330" s="242" t="s">
        <v>3648</v>
      </c>
      <c r="J330" s="288" t="s">
        <v>2068</v>
      </c>
      <c r="K330" s="288" t="s">
        <v>16600</v>
      </c>
      <c r="L330" s="288" t="str">
        <f t="shared" ref="L330:L331" si="53">CONCATENATE(K330,0,0,J330)</f>
        <v>P-71914075-001273-23,1723-24</v>
      </c>
      <c r="M330" s="242" t="s">
        <v>698</v>
      </c>
      <c r="N330" s="242"/>
      <c r="O330" s="242"/>
      <c r="P330" s="242"/>
      <c r="Q330" s="242"/>
      <c r="R330" s="242"/>
      <c r="S330" s="226"/>
      <c r="T330" s="226"/>
      <c r="U330" s="226"/>
      <c r="V330" s="226"/>
      <c r="W330" s="226"/>
      <c r="X330" s="61"/>
      <c r="Y330" s="226"/>
      <c r="Z330" s="61"/>
      <c r="AA330" s="61"/>
      <c r="AB330" s="61" t="s">
        <v>13329</v>
      </c>
      <c r="AC330" s="61"/>
      <c r="AD330" s="226"/>
      <c r="AE330" s="61" t="s">
        <v>3969</v>
      </c>
      <c r="AF330" s="61">
        <v>339.46</v>
      </c>
      <c r="AG330" s="61"/>
      <c r="AH330" s="61"/>
      <c r="AI330" s="61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61" t="s">
        <v>4494</v>
      </c>
      <c r="AY330" s="226"/>
      <c r="AZ330" s="226"/>
      <c r="BA330" s="61" t="s">
        <v>13329</v>
      </c>
      <c r="BB330" s="229"/>
      <c r="BC330" s="229"/>
      <c r="BD330" s="241"/>
    </row>
    <row r="331" spans="1:56" ht="30" customHeight="1" x14ac:dyDescent="0.25">
      <c r="A331" s="11">
        <v>108</v>
      </c>
      <c r="B331" s="72" t="s">
        <v>2146</v>
      </c>
      <c r="C331" s="72" t="s">
        <v>5</v>
      </c>
      <c r="D331" s="72" t="s">
        <v>2147</v>
      </c>
      <c r="E331" s="72" t="s">
        <v>2726</v>
      </c>
      <c r="F331" s="75" t="s">
        <v>14807</v>
      </c>
      <c r="G331" s="73" t="s">
        <v>640</v>
      </c>
      <c r="H331" s="72" t="s">
        <v>2742</v>
      </c>
      <c r="I331" s="72"/>
      <c r="J331" s="74" t="s">
        <v>2200</v>
      </c>
      <c r="K331" s="74" t="s">
        <v>16600</v>
      </c>
      <c r="L331" s="74" t="str">
        <f t="shared" si="53"/>
        <v>P-71914075-00888-2</v>
      </c>
      <c r="M331" s="72" t="s">
        <v>698</v>
      </c>
      <c r="N331" s="72"/>
      <c r="O331" s="72"/>
      <c r="P331" s="72"/>
      <c r="Q331" s="72"/>
      <c r="R331" s="72"/>
      <c r="S331" s="23"/>
      <c r="T331" s="23"/>
      <c r="U331" s="23"/>
      <c r="V331" s="23"/>
      <c r="W331" s="23"/>
      <c r="X331" s="11"/>
      <c r="Y331" s="23"/>
      <c r="Z331" s="11"/>
      <c r="AA331" s="11"/>
      <c r="AB331" s="11"/>
      <c r="AC331" s="11"/>
      <c r="AD331" s="23"/>
      <c r="AE331" s="11"/>
      <c r="AF331" s="11"/>
      <c r="AG331" s="11"/>
      <c r="AH331" s="11"/>
      <c r="AI331" s="11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11"/>
      <c r="AY331" s="23"/>
      <c r="AZ331" s="23"/>
      <c r="BA331" s="11"/>
      <c r="BB331" s="42"/>
      <c r="BC331" s="42"/>
      <c r="BD331" s="114"/>
    </row>
    <row r="332" spans="1:56" ht="15" customHeight="1" x14ac:dyDescent="0.25">
      <c r="A332" s="11">
        <v>273</v>
      </c>
      <c r="B332" s="72" t="s">
        <v>2747</v>
      </c>
      <c r="C332" s="72" t="s">
        <v>2742</v>
      </c>
      <c r="D332" s="72" t="s">
        <v>2748</v>
      </c>
      <c r="E332" s="72" t="s">
        <v>2945</v>
      </c>
      <c r="F332" s="75" t="s">
        <v>14807</v>
      </c>
      <c r="G332" s="73" t="s">
        <v>652</v>
      </c>
      <c r="H332" s="72"/>
      <c r="I332" s="72"/>
      <c r="J332" s="74" t="s">
        <v>2749</v>
      </c>
      <c r="K332" s="74" t="s">
        <v>16110</v>
      </c>
      <c r="L332" s="74" t="str">
        <f>CONCATENATE(K332,0,J332)</f>
        <v>P-71914059-07437-13</v>
      </c>
      <c r="M332" s="72" t="s">
        <v>678</v>
      </c>
      <c r="N332" s="72"/>
      <c r="O332" s="72"/>
      <c r="P332" s="72"/>
      <c r="Q332" s="72"/>
      <c r="R332" s="72"/>
      <c r="S332" s="23"/>
      <c r="T332" s="23"/>
      <c r="U332" s="23"/>
      <c r="V332" s="23"/>
      <c r="W332" s="23"/>
      <c r="X332" s="11" t="s">
        <v>5656</v>
      </c>
      <c r="Y332" s="23"/>
      <c r="Z332" s="11"/>
      <c r="AA332" s="11"/>
      <c r="AB332" s="1"/>
      <c r="AC332" s="1"/>
      <c r="AD332" s="23"/>
      <c r="AE332" s="11"/>
      <c r="AF332" s="11"/>
      <c r="AG332" s="11"/>
      <c r="AH332" s="11"/>
      <c r="AI332" s="11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11"/>
      <c r="AY332" s="23"/>
      <c r="AZ332" s="23"/>
      <c r="BA332" s="11"/>
      <c r="BB332" s="42"/>
      <c r="BC332" s="42"/>
      <c r="BD332" s="114"/>
    </row>
    <row r="333" spans="1:56" ht="30" customHeight="1" x14ac:dyDescent="0.25">
      <c r="A333" s="11">
        <v>173</v>
      </c>
      <c r="B333" s="72" t="s">
        <v>2421</v>
      </c>
      <c r="C333" s="72" t="s">
        <v>2396</v>
      </c>
      <c r="D333" s="72" t="s">
        <v>2422</v>
      </c>
      <c r="E333" s="72" t="s">
        <v>3101</v>
      </c>
      <c r="F333" s="75" t="s">
        <v>14807</v>
      </c>
      <c r="G333" s="73" t="s">
        <v>628</v>
      </c>
      <c r="H333" s="72"/>
      <c r="I333" s="75" t="s">
        <v>3738</v>
      </c>
      <c r="J333" s="74" t="s">
        <v>2423</v>
      </c>
      <c r="K333" s="74" t="s">
        <v>16600</v>
      </c>
      <c r="L333" s="74" t="str">
        <f t="shared" ref="L333:L334" si="54">CONCATENATE(K333,0,0,J333)</f>
        <v>P-71914075-00282-5</v>
      </c>
      <c r="M333" s="72" t="s">
        <v>698</v>
      </c>
      <c r="N333" s="72"/>
      <c r="O333" s="72"/>
      <c r="P333" s="72"/>
      <c r="Q333" s="72"/>
      <c r="R333" s="72"/>
      <c r="S333" s="23"/>
      <c r="T333" s="23"/>
      <c r="U333" s="23"/>
      <c r="V333" s="23"/>
      <c r="W333" s="23"/>
      <c r="X333" s="11"/>
      <c r="Y333" s="23"/>
      <c r="Z333" s="11" t="s">
        <v>4646</v>
      </c>
      <c r="AA333" s="11"/>
      <c r="AB333" s="1"/>
      <c r="AC333" s="1"/>
      <c r="AD333" s="23"/>
      <c r="AE333" s="11" t="s">
        <v>3857</v>
      </c>
      <c r="AF333" s="11">
        <v>261.87</v>
      </c>
      <c r="AG333" s="11"/>
      <c r="AH333" s="11"/>
      <c r="AI333" s="11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11" t="s">
        <v>3986</v>
      </c>
      <c r="AY333" s="23"/>
      <c r="AZ333" s="23"/>
      <c r="BA333" s="11" t="s">
        <v>4660</v>
      </c>
      <c r="BB333" s="41" t="s">
        <v>3099</v>
      </c>
      <c r="BC333" s="41"/>
      <c r="BD333" s="114"/>
    </row>
    <row r="334" spans="1:56" ht="30" customHeight="1" x14ac:dyDescent="0.25">
      <c r="A334" s="11">
        <v>554</v>
      </c>
      <c r="B334" s="72" t="s">
        <v>3801</v>
      </c>
      <c r="C334" s="72" t="s">
        <v>3789</v>
      </c>
      <c r="D334" s="72" t="s">
        <v>2422</v>
      </c>
      <c r="E334" s="72" t="s">
        <v>3906</v>
      </c>
      <c r="F334" s="75" t="s">
        <v>14807</v>
      </c>
      <c r="G334" s="73" t="s">
        <v>628</v>
      </c>
      <c r="H334" s="72"/>
      <c r="I334" s="72"/>
      <c r="J334" s="74" t="s">
        <v>2423</v>
      </c>
      <c r="K334" s="74" t="s">
        <v>16600</v>
      </c>
      <c r="L334" s="74" t="str">
        <f t="shared" si="54"/>
        <v>P-71914075-00282-5</v>
      </c>
      <c r="M334" s="72" t="s">
        <v>698</v>
      </c>
      <c r="N334" s="72"/>
      <c r="O334" s="72"/>
      <c r="P334" s="72"/>
      <c r="Q334" s="72"/>
      <c r="R334" s="72"/>
      <c r="S334" s="23"/>
      <c r="T334" s="23"/>
      <c r="U334" s="23"/>
      <c r="V334" s="23"/>
      <c r="W334" s="23"/>
      <c r="X334" s="11" t="s">
        <v>7159</v>
      </c>
      <c r="Y334" s="23"/>
      <c r="Z334" s="11"/>
      <c r="AA334" s="11"/>
      <c r="AB334" s="11"/>
      <c r="AC334" s="11"/>
      <c r="AD334" s="23"/>
      <c r="AE334" s="11"/>
      <c r="AF334" s="11"/>
      <c r="AG334" s="11"/>
      <c r="AH334" s="11"/>
      <c r="AI334" s="11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11"/>
      <c r="AY334" s="23"/>
      <c r="AZ334" s="23"/>
      <c r="BA334" s="11"/>
      <c r="BB334" s="42"/>
      <c r="BC334" s="42"/>
      <c r="BD334" s="114"/>
    </row>
    <row r="335" spans="1:56" s="230" customFormat="1" ht="45" customHeight="1" x14ac:dyDescent="0.25">
      <c r="A335" s="61">
        <v>916</v>
      </c>
      <c r="B335" s="242" t="s">
        <v>5129</v>
      </c>
      <c r="C335" s="242" t="s">
        <v>5061</v>
      </c>
      <c r="D335" s="242" t="s">
        <v>5130</v>
      </c>
      <c r="E335" s="242"/>
      <c r="F335" s="286" t="s">
        <v>14807</v>
      </c>
      <c r="G335" s="287" t="s">
        <v>17794</v>
      </c>
      <c r="H335" s="242"/>
      <c r="I335" s="242"/>
      <c r="J335" s="288" t="s">
        <v>5131</v>
      </c>
      <c r="K335" s="288" t="s">
        <v>16110</v>
      </c>
      <c r="L335" s="288" t="str">
        <f t="shared" ref="L335:L336" si="55">CONCATENATE(K335,0,J335)</f>
        <v>P-71914059-0063342-2-34-1-1-0</v>
      </c>
      <c r="M335" s="242" t="s">
        <v>678</v>
      </c>
      <c r="N335" s="242"/>
      <c r="O335" s="242"/>
      <c r="P335" s="242"/>
      <c r="Q335" s="242"/>
      <c r="R335" s="242"/>
      <c r="S335" s="226"/>
      <c r="T335" s="226"/>
      <c r="U335" s="226"/>
      <c r="V335" s="226"/>
      <c r="W335" s="226"/>
      <c r="X335" s="61"/>
      <c r="Y335" s="226"/>
      <c r="Z335" s="61"/>
      <c r="AA335" s="61"/>
      <c r="AB335" s="61"/>
      <c r="AC335" s="61"/>
      <c r="AD335" s="226"/>
      <c r="AE335" s="61"/>
      <c r="AF335" s="61"/>
      <c r="AG335" s="61"/>
      <c r="AH335" s="61"/>
      <c r="AI335" s="61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61"/>
      <c r="AY335" s="226"/>
      <c r="AZ335" s="226"/>
      <c r="BA335" s="61"/>
      <c r="BB335" s="229"/>
      <c r="BC335" s="229"/>
      <c r="BD335" s="241"/>
    </row>
    <row r="336" spans="1:56" ht="15" customHeight="1" x14ac:dyDescent="0.25">
      <c r="A336" s="11">
        <v>453</v>
      </c>
      <c r="B336" s="72" t="s">
        <v>3429</v>
      </c>
      <c r="C336" s="72" t="s">
        <v>3417</v>
      </c>
      <c r="D336" s="72" t="s">
        <v>3430</v>
      </c>
      <c r="E336" s="72" t="s">
        <v>7677</v>
      </c>
      <c r="F336" s="75" t="s">
        <v>14807</v>
      </c>
      <c r="G336" s="73" t="s">
        <v>7566</v>
      </c>
      <c r="H336" s="72"/>
      <c r="I336" s="72"/>
      <c r="J336" s="74" t="s">
        <v>3431</v>
      </c>
      <c r="K336" s="74" t="s">
        <v>16110</v>
      </c>
      <c r="L336" s="74" t="str">
        <f t="shared" si="55"/>
        <v>P-71914059-03647-2</v>
      </c>
      <c r="M336" s="72" t="s">
        <v>678</v>
      </c>
      <c r="N336" s="72"/>
      <c r="O336" s="72"/>
      <c r="P336" s="72"/>
      <c r="Q336" s="72"/>
      <c r="R336" s="72"/>
      <c r="S336" s="23"/>
      <c r="T336" s="23"/>
      <c r="U336" s="23"/>
      <c r="V336" s="23"/>
      <c r="W336" s="23"/>
      <c r="X336" s="11"/>
      <c r="Y336" s="23"/>
      <c r="Z336" s="11" t="s">
        <v>7174</v>
      </c>
      <c r="AA336" s="11"/>
      <c r="AB336" s="11" t="s">
        <v>8518</v>
      </c>
      <c r="AC336" s="11"/>
      <c r="AD336" s="23"/>
      <c r="AE336" s="11"/>
      <c r="AF336" s="11"/>
      <c r="AG336" s="11"/>
      <c r="AH336" s="11"/>
      <c r="AI336" s="11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11" t="s">
        <v>6692</v>
      </c>
      <c r="AY336" s="23"/>
      <c r="AZ336" s="23"/>
      <c r="BA336" s="11" t="s">
        <v>8642</v>
      </c>
      <c r="BB336" s="42"/>
      <c r="BC336" s="42"/>
      <c r="BD336" s="114"/>
    </row>
    <row r="337" spans="1:56" ht="15" customHeight="1" x14ac:dyDescent="0.25">
      <c r="A337" s="11">
        <v>166</v>
      </c>
      <c r="B337" s="72" t="s">
        <v>2398</v>
      </c>
      <c r="C337" s="72" t="s">
        <v>2375</v>
      </c>
      <c r="D337" s="72" t="s">
        <v>2399</v>
      </c>
      <c r="E337" s="72" t="s">
        <v>2726</v>
      </c>
      <c r="F337" s="75" t="s">
        <v>14807</v>
      </c>
      <c r="G337" s="73" t="s">
        <v>652</v>
      </c>
      <c r="H337" s="72"/>
      <c r="I337" s="75" t="s">
        <v>3680</v>
      </c>
      <c r="J337" s="74" t="s">
        <v>2400</v>
      </c>
      <c r="K337" s="74" t="s">
        <v>16600</v>
      </c>
      <c r="L337" s="74" t="str">
        <f>CONCATENATE(K337,0,0,J337)</f>
        <v>P-71914075-00368-4</v>
      </c>
      <c r="M337" s="72" t="s">
        <v>698</v>
      </c>
      <c r="N337" s="72"/>
      <c r="O337" s="72"/>
      <c r="P337" s="72"/>
      <c r="Q337" s="72"/>
      <c r="R337" s="72"/>
      <c r="S337" s="23"/>
      <c r="T337" s="23"/>
      <c r="U337" s="23"/>
      <c r="V337" s="23"/>
      <c r="W337" s="23"/>
      <c r="X337" s="11"/>
      <c r="Y337" s="23"/>
      <c r="Z337" s="11"/>
      <c r="AA337" s="11"/>
      <c r="AB337" s="1"/>
      <c r="AC337" s="1"/>
      <c r="AD337" s="23"/>
      <c r="AE337" s="11" t="s">
        <v>3278</v>
      </c>
      <c r="AF337" s="11">
        <v>262.88</v>
      </c>
      <c r="AG337" s="11"/>
      <c r="AH337" s="11"/>
      <c r="AI337" s="11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11" t="s">
        <v>3986</v>
      </c>
      <c r="AY337" s="23"/>
      <c r="AZ337" s="23"/>
      <c r="BA337" s="11" t="s">
        <v>3987</v>
      </c>
      <c r="BB337" s="42"/>
      <c r="BC337" s="42"/>
      <c r="BD337" s="114"/>
    </row>
    <row r="338" spans="1:56" ht="30" customHeight="1" x14ac:dyDescent="0.25">
      <c r="A338" s="11">
        <v>1012</v>
      </c>
      <c r="B338" s="80" t="s">
        <v>5442</v>
      </c>
      <c r="C338" s="80" t="s">
        <v>5436</v>
      </c>
      <c r="D338" s="80" t="s">
        <v>5443</v>
      </c>
      <c r="E338" s="80" t="s">
        <v>5668</v>
      </c>
      <c r="F338" s="75" t="s">
        <v>14807</v>
      </c>
      <c r="G338" s="79" t="s">
        <v>647</v>
      </c>
      <c r="H338" s="80" t="s">
        <v>6252</v>
      </c>
      <c r="I338" s="80" t="s">
        <v>7150</v>
      </c>
      <c r="J338" s="82" t="s">
        <v>5444</v>
      </c>
      <c r="K338" s="74" t="s">
        <v>16110</v>
      </c>
      <c r="L338" s="74" t="str">
        <f t="shared" ref="L338:L340" si="56">CONCATENATE(K338,0,J338)</f>
        <v>P-71914059-05494-0</v>
      </c>
      <c r="M338" s="72" t="s">
        <v>678</v>
      </c>
      <c r="N338" s="80"/>
      <c r="O338" s="80"/>
      <c r="P338" s="80"/>
      <c r="Q338" s="80"/>
      <c r="R338" s="80"/>
      <c r="S338" s="2"/>
      <c r="T338" s="2"/>
      <c r="U338" s="2"/>
      <c r="V338" s="2"/>
      <c r="W338" s="2"/>
      <c r="X338" s="1"/>
      <c r="Y338" s="2"/>
      <c r="Z338" s="1" t="s">
        <v>9075</v>
      </c>
      <c r="AA338" s="1"/>
      <c r="AB338" s="1" t="s">
        <v>12556</v>
      </c>
      <c r="AC338" s="1"/>
      <c r="AD338" s="2"/>
      <c r="AE338" s="1" t="s">
        <v>7241</v>
      </c>
      <c r="AF338" s="1">
        <v>190.99</v>
      </c>
      <c r="AG338" s="1"/>
      <c r="AH338" s="1"/>
      <c r="AI338" s="1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1" t="s">
        <v>7857</v>
      </c>
      <c r="AY338" s="2"/>
      <c r="AZ338" s="2"/>
      <c r="BA338" s="1" t="s">
        <v>12603</v>
      </c>
      <c r="BB338" s="101"/>
      <c r="BC338" s="101"/>
      <c r="BD338" s="115"/>
    </row>
    <row r="339" spans="1:56" ht="15" customHeight="1" x14ac:dyDescent="0.25">
      <c r="A339" s="11">
        <v>347</v>
      </c>
      <c r="B339" s="72" t="s">
        <v>2987</v>
      </c>
      <c r="C339" s="72" t="s">
        <v>2949</v>
      </c>
      <c r="D339" s="72" t="s">
        <v>2988</v>
      </c>
      <c r="E339" s="72" t="s">
        <v>3037</v>
      </c>
      <c r="F339" s="75" t="s">
        <v>14807</v>
      </c>
      <c r="G339" s="73" t="s">
        <v>4994</v>
      </c>
      <c r="H339" s="72" t="s">
        <v>5242</v>
      </c>
      <c r="I339" s="75" t="s">
        <v>5035</v>
      </c>
      <c r="J339" s="74" t="s">
        <v>2989</v>
      </c>
      <c r="K339" s="74" t="s">
        <v>16110</v>
      </c>
      <c r="L339" s="74" t="str">
        <f t="shared" si="56"/>
        <v>P-71914059-01797-6</v>
      </c>
      <c r="M339" s="72" t="s">
        <v>678</v>
      </c>
      <c r="N339" s="72"/>
      <c r="O339" s="72"/>
      <c r="P339" s="72"/>
      <c r="Q339" s="72"/>
      <c r="R339" s="72"/>
      <c r="S339" s="23"/>
      <c r="T339" s="23"/>
      <c r="U339" s="23"/>
      <c r="V339" s="23"/>
      <c r="W339" s="23"/>
      <c r="X339" s="11"/>
      <c r="Y339" s="23"/>
      <c r="Z339" s="11" t="s">
        <v>5245</v>
      </c>
      <c r="AA339" s="11"/>
      <c r="AB339" s="28" t="s">
        <v>5605</v>
      </c>
      <c r="AC339" s="28"/>
      <c r="AD339" s="23"/>
      <c r="AE339" s="11"/>
      <c r="AF339" s="11"/>
      <c r="AG339" s="11"/>
      <c r="AH339" s="11"/>
      <c r="AI339" s="11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11" t="s">
        <v>3987</v>
      </c>
      <c r="AY339" s="23"/>
      <c r="AZ339" s="23"/>
      <c r="BA339" s="11" t="s">
        <v>5699</v>
      </c>
      <c r="BB339" s="41" t="s">
        <v>4571</v>
      </c>
      <c r="BC339" s="41"/>
      <c r="BD339" s="114"/>
    </row>
    <row r="340" spans="1:56" ht="15" customHeight="1" x14ac:dyDescent="0.25">
      <c r="A340" s="11">
        <v>666</v>
      </c>
      <c r="B340" s="80" t="s">
        <v>4184</v>
      </c>
      <c r="C340" s="80" t="s">
        <v>4185</v>
      </c>
      <c r="D340" s="80" t="s">
        <v>4186</v>
      </c>
      <c r="E340" s="72" t="s">
        <v>4346</v>
      </c>
      <c r="F340" s="75" t="s">
        <v>6405</v>
      </c>
      <c r="G340" s="79" t="s">
        <v>625</v>
      </c>
      <c r="H340" s="80" t="s">
        <v>2753</v>
      </c>
      <c r="I340" s="80" t="s">
        <v>3037</v>
      </c>
      <c r="J340" s="82" t="s">
        <v>2365</v>
      </c>
      <c r="K340" s="74" t="s">
        <v>16110</v>
      </c>
      <c r="L340" s="74" t="str">
        <f t="shared" si="56"/>
        <v>P-71914059-02674-61</v>
      </c>
      <c r="M340" s="72" t="s">
        <v>678</v>
      </c>
      <c r="N340" s="80"/>
      <c r="O340" s="80"/>
      <c r="P340" s="80"/>
      <c r="Q340" s="80"/>
      <c r="R340" s="80"/>
      <c r="S340" s="2"/>
      <c r="T340" s="2"/>
      <c r="U340" s="2"/>
      <c r="V340" s="2"/>
      <c r="W340" s="2"/>
      <c r="X340" s="1" t="s">
        <v>4461</v>
      </c>
      <c r="Y340" s="2"/>
      <c r="Z340" s="1"/>
      <c r="AA340" s="1"/>
      <c r="AB340" s="1"/>
      <c r="AC340" s="1"/>
      <c r="AD340" s="2"/>
      <c r="AE340" s="1"/>
      <c r="AF340" s="1"/>
      <c r="AG340" s="1"/>
      <c r="AH340" s="1"/>
      <c r="AI340" s="1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1"/>
      <c r="AY340" s="2"/>
      <c r="AZ340" s="2"/>
      <c r="BA340" s="1"/>
      <c r="BB340" s="1" t="s">
        <v>14489</v>
      </c>
      <c r="BC340" s="101" t="s">
        <v>5211</v>
      </c>
      <c r="BD340" s="115"/>
    </row>
    <row r="341" spans="1:56" ht="15" customHeight="1" x14ac:dyDescent="0.25">
      <c r="A341" s="11">
        <v>540</v>
      </c>
      <c r="B341" s="72" t="s">
        <v>3754</v>
      </c>
      <c r="C341" s="72" t="s">
        <v>3747</v>
      </c>
      <c r="D341" s="72" t="s">
        <v>3755</v>
      </c>
      <c r="E341" s="72" t="s">
        <v>3906</v>
      </c>
      <c r="F341" s="75" t="s">
        <v>14807</v>
      </c>
      <c r="G341" s="73" t="s">
        <v>625</v>
      </c>
      <c r="H341" s="72"/>
      <c r="I341" s="72"/>
      <c r="J341" s="74" t="s">
        <v>3756</v>
      </c>
      <c r="K341" s="74" t="s">
        <v>16600</v>
      </c>
      <c r="L341" s="74" t="str">
        <f t="shared" ref="L341:L343" si="57">CONCATENATE(K341,0,0,J341)</f>
        <v>P-71914075-00228-1</v>
      </c>
      <c r="M341" s="72" t="s">
        <v>698</v>
      </c>
      <c r="N341" s="72"/>
      <c r="O341" s="72"/>
      <c r="P341" s="72"/>
      <c r="Q341" s="72"/>
      <c r="R341" s="72"/>
      <c r="S341" s="23"/>
      <c r="T341" s="23"/>
      <c r="U341" s="23"/>
      <c r="V341" s="23"/>
      <c r="W341" s="23"/>
      <c r="X341" s="11"/>
      <c r="Y341" s="23"/>
      <c r="Z341" s="11" t="s">
        <v>4348</v>
      </c>
      <c r="AA341" s="11"/>
      <c r="AB341" s="11" t="s">
        <v>4769</v>
      </c>
      <c r="AC341" s="11"/>
      <c r="AD341" s="23"/>
      <c r="AE341" s="11" t="s">
        <v>4029</v>
      </c>
      <c r="AF341" s="11">
        <v>372.56</v>
      </c>
      <c r="AG341" s="11"/>
      <c r="AH341" s="11"/>
      <c r="AI341" s="11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11" t="s">
        <v>4107</v>
      </c>
      <c r="AY341" s="23"/>
      <c r="AZ341" s="23"/>
      <c r="BA341" s="11" t="s">
        <v>4789</v>
      </c>
      <c r="BB341" s="42"/>
      <c r="BC341" s="42" t="s">
        <v>4970</v>
      </c>
      <c r="BD341" s="114"/>
    </row>
    <row r="342" spans="1:56" ht="15" customHeight="1" x14ac:dyDescent="0.25">
      <c r="A342" s="11">
        <v>418</v>
      </c>
      <c r="B342" s="72" t="s">
        <v>3274</v>
      </c>
      <c r="C342" s="72" t="s">
        <v>3254</v>
      </c>
      <c r="D342" s="72" t="s">
        <v>3275</v>
      </c>
      <c r="E342" s="72" t="s">
        <v>3669</v>
      </c>
      <c r="F342" s="75" t="s">
        <v>14807</v>
      </c>
      <c r="G342" s="73" t="s">
        <v>625</v>
      </c>
      <c r="H342" s="72"/>
      <c r="I342" s="72"/>
      <c r="J342" s="74" t="s">
        <v>3276</v>
      </c>
      <c r="K342" s="74" t="s">
        <v>16600</v>
      </c>
      <c r="L342" s="74" t="str">
        <f>CONCATENATE(K342,0,J342)</f>
        <v>P-71914075-01255-11</v>
      </c>
      <c r="M342" s="72" t="s">
        <v>698</v>
      </c>
      <c r="N342" s="72"/>
      <c r="O342" s="72"/>
      <c r="P342" s="72"/>
      <c r="Q342" s="72"/>
      <c r="R342" s="72"/>
      <c r="S342" s="23"/>
      <c r="T342" s="23"/>
      <c r="U342" s="23"/>
      <c r="V342" s="23"/>
      <c r="W342" s="23"/>
      <c r="X342" s="11"/>
      <c r="Y342" s="23"/>
      <c r="Z342" s="11" t="s">
        <v>5362</v>
      </c>
      <c r="AA342" s="11"/>
      <c r="AB342" s="11" t="s">
        <v>13385</v>
      </c>
      <c r="AC342" s="11"/>
      <c r="AD342" s="23"/>
      <c r="AE342" s="11" t="s">
        <v>3940</v>
      </c>
      <c r="AF342" s="11">
        <v>635.03</v>
      </c>
      <c r="AG342" s="11"/>
      <c r="AH342" s="11"/>
      <c r="AI342" s="11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11" t="s">
        <v>4773</v>
      </c>
      <c r="AY342" s="23"/>
      <c r="AZ342" s="23"/>
      <c r="BA342" s="11" t="s">
        <v>13437</v>
      </c>
      <c r="BB342" s="41" t="s">
        <v>3678</v>
      </c>
      <c r="BC342" s="41"/>
      <c r="BD342" s="114"/>
    </row>
    <row r="343" spans="1:56" ht="45" customHeight="1" x14ac:dyDescent="0.25">
      <c r="A343" s="11">
        <v>500</v>
      </c>
      <c r="B343" s="72" t="s">
        <v>3587</v>
      </c>
      <c r="C343" s="72" t="s">
        <v>3542</v>
      </c>
      <c r="D343" s="72" t="s">
        <v>3588</v>
      </c>
      <c r="E343" s="72" t="s">
        <v>3669</v>
      </c>
      <c r="F343" s="75" t="s">
        <v>14807</v>
      </c>
      <c r="G343" s="73" t="s">
        <v>625</v>
      </c>
      <c r="H343" s="72"/>
      <c r="I343" s="72"/>
      <c r="J343" s="74" t="s">
        <v>3589</v>
      </c>
      <c r="K343" s="74" t="s">
        <v>16600</v>
      </c>
      <c r="L343" s="74" t="str">
        <f t="shared" si="57"/>
        <v>P-71914075-00283-20</v>
      </c>
      <c r="M343" s="72" t="s">
        <v>698</v>
      </c>
      <c r="N343" s="72"/>
      <c r="O343" s="72"/>
      <c r="P343" s="72"/>
      <c r="Q343" s="72"/>
      <c r="R343" s="72"/>
      <c r="S343" s="23"/>
      <c r="T343" s="23"/>
      <c r="U343" s="23"/>
      <c r="V343" s="23"/>
      <c r="W343" s="23"/>
      <c r="X343" s="11"/>
      <c r="Y343" s="23"/>
      <c r="Z343" s="11" t="s">
        <v>4348</v>
      </c>
      <c r="AA343" s="11"/>
      <c r="AB343" s="28" t="s">
        <v>5959</v>
      </c>
      <c r="AC343" s="28"/>
      <c r="AD343" s="23"/>
      <c r="AE343" s="11" t="s">
        <v>4080</v>
      </c>
      <c r="AF343" s="11">
        <v>395.46</v>
      </c>
      <c r="AG343" s="11"/>
      <c r="AH343" s="11"/>
      <c r="AI343" s="11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8" t="s">
        <v>5020</v>
      </c>
      <c r="AY343" s="23"/>
      <c r="AZ343" s="23"/>
      <c r="BA343" s="11" t="s">
        <v>6011</v>
      </c>
      <c r="BB343" s="42"/>
      <c r="BC343" s="42"/>
      <c r="BD343" s="114"/>
    </row>
    <row r="344" spans="1:56" ht="15" customHeight="1" x14ac:dyDescent="0.25">
      <c r="A344" s="11">
        <v>187</v>
      </c>
      <c r="B344" s="72" t="s">
        <v>2469</v>
      </c>
      <c r="C344" s="72" t="s">
        <v>2457</v>
      </c>
      <c r="D344" s="72" t="s">
        <v>2470</v>
      </c>
      <c r="E344" s="72" t="s">
        <v>2726</v>
      </c>
      <c r="F344" s="75" t="s">
        <v>14807</v>
      </c>
      <c r="G344" s="73" t="s">
        <v>644</v>
      </c>
      <c r="H344" s="72"/>
      <c r="I344" s="72"/>
      <c r="J344" s="74" t="s">
        <v>2471</v>
      </c>
      <c r="K344" s="74" t="s">
        <v>17044</v>
      </c>
      <c r="L344" s="74" t="str">
        <f>CONCATENATE(K344,0,0,J344)</f>
        <v>P-71914056-00116-6</v>
      </c>
      <c r="M344" s="72" t="s">
        <v>13843</v>
      </c>
      <c r="N344" s="72"/>
      <c r="O344" s="72"/>
      <c r="P344" s="72"/>
      <c r="Q344" s="72"/>
      <c r="R344" s="72"/>
      <c r="S344" s="23"/>
      <c r="T344" s="23"/>
      <c r="U344" s="23"/>
      <c r="V344" s="23"/>
      <c r="W344" s="23"/>
      <c r="X344" s="11"/>
      <c r="Y344" s="23"/>
      <c r="Z344" s="11" t="s">
        <v>4346</v>
      </c>
      <c r="AA344" s="11"/>
      <c r="AB344" s="1"/>
      <c r="AC344" s="1"/>
      <c r="AD344" s="23"/>
      <c r="AE344" s="11" t="s">
        <v>3339</v>
      </c>
      <c r="AF344" s="11">
        <v>308.37</v>
      </c>
      <c r="AG344" s="11"/>
      <c r="AH344" s="11"/>
      <c r="AI344" s="11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11" t="s">
        <v>3500</v>
      </c>
      <c r="AY344" s="23"/>
      <c r="AZ344" s="23"/>
      <c r="BA344" s="11" t="s">
        <v>4346</v>
      </c>
      <c r="BB344" s="42"/>
      <c r="BC344" s="42"/>
      <c r="BD344" s="114"/>
    </row>
    <row r="345" spans="1:56" ht="45" customHeight="1" x14ac:dyDescent="0.25">
      <c r="A345" s="11">
        <v>645</v>
      </c>
      <c r="B345" s="124" t="s">
        <v>5524</v>
      </c>
      <c r="C345" s="72" t="s">
        <v>4107</v>
      </c>
      <c r="D345" s="72" t="s">
        <v>4118</v>
      </c>
      <c r="E345" s="72" t="s">
        <v>4159</v>
      </c>
      <c r="F345" s="75" t="s">
        <v>14807</v>
      </c>
      <c r="G345" s="73" t="s">
        <v>652</v>
      </c>
      <c r="H345" s="72"/>
      <c r="I345" s="72" t="s">
        <v>5055</v>
      </c>
      <c r="J345" s="74" t="s">
        <v>4119</v>
      </c>
      <c r="K345" s="74" t="s">
        <v>16600</v>
      </c>
      <c r="L345" s="74" t="str">
        <f>CONCATENATE(K345,0,0,J345)</f>
        <v>P-71914075-00295-27</v>
      </c>
      <c r="M345" s="72" t="s">
        <v>698</v>
      </c>
      <c r="N345" s="72"/>
      <c r="O345" s="72"/>
      <c r="P345" s="72"/>
      <c r="Q345" s="72"/>
      <c r="R345" s="72"/>
      <c r="S345" s="23"/>
      <c r="T345" s="23"/>
      <c r="U345" s="23"/>
      <c r="V345" s="23"/>
      <c r="W345" s="23"/>
      <c r="X345" s="11"/>
      <c r="Y345" s="23"/>
      <c r="Z345" s="11"/>
      <c r="AA345" s="11"/>
      <c r="AB345" s="11" t="s">
        <v>6572</v>
      </c>
      <c r="AC345" s="11"/>
      <c r="AD345" s="23"/>
      <c r="AE345" s="11" t="s">
        <v>5294</v>
      </c>
      <c r="AF345" s="11">
        <v>348.44</v>
      </c>
      <c r="AG345" s="11"/>
      <c r="AH345" s="11"/>
      <c r="AI345" s="11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11" t="s">
        <v>5533</v>
      </c>
      <c r="AY345" s="23"/>
      <c r="AZ345" s="23"/>
      <c r="BA345" s="11" t="s">
        <v>6621</v>
      </c>
      <c r="BB345" s="42"/>
      <c r="BC345" s="42"/>
      <c r="BD345" s="114"/>
    </row>
    <row r="346" spans="1:56" ht="45" customHeight="1" x14ac:dyDescent="0.25">
      <c r="A346" s="11">
        <v>15</v>
      </c>
      <c r="B346" s="72" t="s">
        <v>1901</v>
      </c>
      <c r="C346" s="72" t="s">
        <v>1069</v>
      </c>
      <c r="D346" s="72" t="s">
        <v>1902</v>
      </c>
      <c r="E346" s="72" t="s">
        <v>1873</v>
      </c>
      <c r="F346" s="75" t="s">
        <v>14807</v>
      </c>
      <c r="G346" s="73" t="s">
        <v>641</v>
      </c>
      <c r="H346" s="72" t="s">
        <v>1988</v>
      </c>
      <c r="I346" s="72" t="s">
        <v>4889</v>
      </c>
      <c r="J346" s="74" t="s">
        <v>1903</v>
      </c>
      <c r="K346" s="74" t="s">
        <v>16110</v>
      </c>
      <c r="L346" s="74" t="str">
        <f t="shared" ref="L346:L348" si="58">CONCATENATE(K346,0,J346)</f>
        <v>P-71914059-07059-0</v>
      </c>
      <c r="M346" s="72" t="s">
        <v>678</v>
      </c>
      <c r="N346" s="72"/>
      <c r="O346" s="72"/>
      <c r="P346" s="72"/>
      <c r="Q346" s="72"/>
      <c r="R346" s="72"/>
      <c r="S346" s="23"/>
      <c r="T346" s="23"/>
      <c r="U346" s="23"/>
      <c r="V346" s="23"/>
      <c r="W346" s="23"/>
      <c r="X346" s="11" t="s">
        <v>4973</v>
      </c>
      <c r="Y346" s="23"/>
      <c r="Z346" s="11"/>
      <c r="AA346" s="11"/>
      <c r="AB346" s="11"/>
      <c r="AC346" s="11"/>
      <c r="AD346" s="23"/>
      <c r="AE346" s="11"/>
      <c r="AF346" s="11"/>
      <c r="AG346" s="11"/>
      <c r="AH346" s="11"/>
      <c r="AI346" s="11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11"/>
      <c r="AY346" s="23"/>
      <c r="AZ346" s="23"/>
      <c r="BA346" s="11"/>
      <c r="BB346" s="42"/>
      <c r="BC346" s="42"/>
      <c r="BD346" s="114"/>
    </row>
    <row r="347" spans="1:56" ht="15" customHeight="1" x14ac:dyDescent="0.25">
      <c r="A347" s="11">
        <v>869</v>
      </c>
      <c r="B347" s="80" t="s">
        <v>4904</v>
      </c>
      <c r="C347" s="80" t="s">
        <v>4901</v>
      </c>
      <c r="D347" s="80" t="s">
        <v>4905</v>
      </c>
      <c r="E347" s="80"/>
      <c r="F347" s="75" t="s">
        <v>14807</v>
      </c>
      <c r="G347" s="79" t="s">
        <v>640</v>
      </c>
      <c r="H347" s="80"/>
      <c r="I347" s="80"/>
      <c r="J347" s="82" t="s">
        <v>4906</v>
      </c>
      <c r="K347" s="74" t="s">
        <v>16110</v>
      </c>
      <c r="L347" s="74" t="str">
        <f>CONCATENATE(K347,J347)</f>
        <v>P-71914059-07361-0</v>
      </c>
      <c r="M347" s="72" t="s">
        <v>678</v>
      </c>
      <c r="N347" s="80"/>
      <c r="O347" s="80"/>
      <c r="P347" s="80"/>
      <c r="Q347" s="80"/>
      <c r="R347" s="80"/>
      <c r="S347" s="2"/>
      <c r="T347" s="2"/>
      <c r="U347" s="2"/>
      <c r="V347" s="2"/>
      <c r="W347" s="2"/>
      <c r="X347" s="1" t="s">
        <v>5541</v>
      </c>
      <c r="Y347" s="2"/>
      <c r="Z347" s="1"/>
      <c r="AA347" s="1"/>
      <c r="AB347" s="1"/>
      <c r="AC347" s="1"/>
      <c r="AD347" s="2"/>
      <c r="AE347" s="1"/>
      <c r="AF347" s="1"/>
      <c r="AG347" s="1"/>
      <c r="AH347" s="1"/>
      <c r="AI347" s="1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1"/>
      <c r="AY347" s="2"/>
      <c r="AZ347" s="2"/>
      <c r="BA347" s="1"/>
      <c r="BB347" s="101"/>
      <c r="BC347" s="101"/>
      <c r="BD347" s="115"/>
    </row>
    <row r="348" spans="1:56" ht="45" customHeight="1" x14ac:dyDescent="0.25">
      <c r="A348" s="11">
        <v>1045</v>
      </c>
      <c r="B348" s="80" t="s">
        <v>5550</v>
      </c>
      <c r="C348" s="80" t="s">
        <v>5541</v>
      </c>
      <c r="D348" s="80" t="s">
        <v>5551</v>
      </c>
      <c r="E348" s="80" t="s">
        <v>5668</v>
      </c>
      <c r="F348" s="75" t="s">
        <v>14807</v>
      </c>
      <c r="G348" s="79" t="s">
        <v>682</v>
      </c>
      <c r="H348" s="80" t="s">
        <v>5737</v>
      </c>
      <c r="I348" s="80" t="s">
        <v>14818</v>
      </c>
      <c r="J348" s="82" t="s">
        <v>5552</v>
      </c>
      <c r="K348" s="74" t="s">
        <v>16110</v>
      </c>
      <c r="L348" s="74" t="str">
        <f t="shared" si="58"/>
        <v>P-71914059-01591-4</v>
      </c>
      <c r="M348" s="72" t="s">
        <v>678</v>
      </c>
      <c r="N348" s="80"/>
      <c r="O348" s="80"/>
      <c r="P348" s="80"/>
      <c r="Q348" s="80"/>
      <c r="R348" s="80"/>
      <c r="S348" s="2"/>
      <c r="T348" s="2"/>
      <c r="U348" s="2"/>
      <c r="V348" s="2"/>
      <c r="W348" s="2"/>
      <c r="X348" s="1"/>
      <c r="Y348" s="2"/>
      <c r="Z348" s="1"/>
      <c r="AA348" s="1"/>
      <c r="AB348" s="1"/>
      <c r="AC348" s="1"/>
      <c r="AD348" s="2"/>
      <c r="AE348" s="1" t="s">
        <v>14958</v>
      </c>
      <c r="AF348" s="1">
        <v>206.84</v>
      </c>
      <c r="AG348" s="1"/>
      <c r="AH348" s="1"/>
      <c r="AI348" s="1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1" t="s">
        <v>22287</v>
      </c>
      <c r="AY348" s="2"/>
      <c r="AZ348" s="2"/>
      <c r="BA348" s="1"/>
      <c r="BB348" s="101"/>
      <c r="BC348" s="101"/>
      <c r="BD348" s="115"/>
    </row>
    <row r="349" spans="1:56" ht="45" customHeight="1" x14ac:dyDescent="0.25">
      <c r="A349" s="11">
        <v>323</v>
      </c>
      <c r="B349" s="72" t="s">
        <v>2916</v>
      </c>
      <c r="C349" s="72" t="s">
        <v>2886</v>
      </c>
      <c r="D349" s="72" t="s">
        <v>2917</v>
      </c>
      <c r="E349" s="72" t="s">
        <v>2945</v>
      </c>
      <c r="F349" s="75" t="s">
        <v>14807</v>
      </c>
      <c r="G349" s="73" t="s">
        <v>683</v>
      </c>
      <c r="H349" s="72" t="s">
        <v>3447</v>
      </c>
      <c r="I349" s="72" t="s">
        <v>3373</v>
      </c>
      <c r="J349" s="74" t="s">
        <v>2918</v>
      </c>
      <c r="K349" s="74" t="s">
        <v>16600</v>
      </c>
      <c r="L349" s="74" t="str">
        <f>CONCATENATE(K349,0,J349)</f>
        <v>P-71914075-01488-6</v>
      </c>
      <c r="M349" s="72" t="s">
        <v>698</v>
      </c>
      <c r="N349" s="72"/>
      <c r="O349" s="72"/>
      <c r="P349" s="72"/>
      <c r="Q349" s="72"/>
      <c r="R349" s="72"/>
      <c r="S349" s="23"/>
      <c r="T349" s="23"/>
      <c r="U349" s="23"/>
      <c r="V349" s="23"/>
      <c r="W349" s="23"/>
      <c r="X349" s="11"/>
      <c r="Y349" s="23"/>
      <c r="Z349" s="11"/>
      <c r="AA349" s="11"/>
      <c r="AB349" s="11"/>
      <c r="AC349" s="11"/>
      <c r="AD349" s="23"/>
      <c r="AE349" s="11"/>
      <c r="AF349" s="11"/>
      <c r="AG349" s="11"/>
      <c r="AH349" s="11"/>
      <c r="AI349" s="11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11"/>
      <c r="AY349" s="23"/>
      <c r="AZ349" s="23"/>
      <c r="BA349" s="11"/>
      <c r="BB349" s="42"/>
      <c r="BC349" s="42"/>
      <c r="BD349" s="114"/>
    </row>
    <row r="350" spans="1:56" ht="40.5" customHeight="1" x14ac:dyDescent="0.25">
      <c r="A350" s="11">
        <v>1016</v>
      </c>
      <c r="B350" s="80" t="s">
        <v>5452</v>
      </c>
      <c r="C350" s="80" t="s">
        <v>5437</v>
      </c>
      <c r="D350" s="80" t="s">
        <v>5453</v>
      </c>
      <c r="E350" s="80" t="s">
        <v>5668</v>
      </c>
      <c r="F350" s="75" t="s">
        <v>14807</v>
      </c>
      <c r="G350" s="79" t="s">
        <v>641</v>
      </c>
      <c r="H350" s="80"/>
      <c r="I350" s="80"/>
      <c r="J350" s="82" t="s">
        <v>5454</v>
      </c>
      <c r="K350" s="74" t="s">
        <v>16110</v>
      </c>
      <c r="L350" s="74" t="str">
        <f>CONCATENATE(K350,0,0,J350)</f>
        <v>P-71914059-00160-13</v>
      </c>
      <c r="M350" s="72" t="s">
        <v>678</v>
      </c>
      <c r="N350" s="80"/>
      <c r="O350" s="80"/>
      <c r="P350" s="80"/>
      <c r="Q350" s="80"/>
      <c r="R350" s="80"/>
      <c r="S350" s="2"/>
      <c r="T350" s="2"/>
      <c r="U350" s="2"/>
      <c r="V350" s="2"/>
      <c r="W350" s="2"/>
      <c r="X350" s="1"/>
      <c r="Y350" s="2"/>
      <c r="Z350" s="1" t="s">
        <v>7174</v>
      </c>
      <c r="AA350" s="1"/>
      <c r="AB350" s="1" t="s">
        <v>8518</v>
      </c>
      <c r="AC350" s="1"/>
      <c r="AD350" s="2"/>
      <c r="AE350" s="1" t="s">
        <v>6507</v>
      </c>
      <c r="AF350" s="1">
        <v>38.68</v>
      </c>
      <c r="AG350" s="1"/>
      <c r="AH350" s="1"/>
      <c r="AI350" s="1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1" t="s">
        <v>6896</v>
      </c>
      <c r="AY350" s="2"/>
      <c r="AZ350" s="2"/>
      <c r="BA350" s="1" t="s">
        <v>8879</v>
      </c>
      <c r="BB350" s="101"/>
      <c r="BC350" s="101"/>
      <c r="BD350" s="115"/>
    </row>
    <row r="351" spans="1:56" ht="15" customHeight="1" x14ac:dyDescent="0.25">
      <c r="A351" s="11">
        <v>171</v>
      </c>
      <c r="B351" s="72" t="s">
        <v>2412</v>
      </c>
      <c r="C351" s="72" t="s">
        <v>2396</v>
      </c>
      <c r="D351" s="72" t="s">
        <v>2414</v>
      </c>
      <c r="E351" s="72" t="s">
        <v>3669</v>
      </c>
      <c r="F351" s="75" t="s">
        <v>14807</v>
      </c>
      <c r="G351" s="73" t="s">
        <v>682</v>
      </c>
      <c r="H351" s="72"/>
      <c r="I351" s="72"/>
      <c r="J351" s="74" t="s">
        <v>2415</v>
      </c>
      <c r="K351" s="74" t="s">
        <v>16110</v>
      </c>
      <c r="L351" s="74" t="str">
        <f t="shared" ref="L351" si="59">CONCATENATE(K351,0,J351)</f>
        <v>P-71914059-01114-14</v>
      </c>
      <c r="M351" s="72" t="s">
        <v>678</v>
      </c>
      <c r="N351" s="72"/>
      <c r="O351" s="72"/>
      <c r="P351" s="72"/>
      <c r="Q351" s="72"/>
      <c r="R351" s="72"/>
      <c r="S351" s="23"/>
      <c r="T351" s="23"/>
      <c r="U351" s="23"/>
      <c r="V351" s="23"/>
      <c r="W351" s="23"/>
      <c r="X351" s="11" t="s">
        <v>4477</v>
      </c>
      <c r="Y351" s="23"/>
      <c r="Z351" s="11"/>
      <c r="AA351" s="11"/>
      <c r="AB351" s="1"/>
      <c r="AC351" s="1"/>
      <c r="AD351" s="23"/>
      <c r="AE351" s="11"/>
      <c r="AF351" s="11"/>
      <c r="AG351" s="11"/>
      <c r="AH351" s="11"/>
      <c r="AI351" s="11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11"/>
      <c r="AY351" s="23"/>
      <c r="AZ351" s="23"/>
      <c r="BA351" s="11"/>
      <c r="BB351" s="41" t="s">
        <v>3675</v>
      </c>
      <c r="BC351" s="41"/>
      <c r="BD351" s="114"/>
    </row>
    <row r="352" spans="1:56" ht="15" customHeight="1" x14ac:dyDescent="0.25">
      <c r="A352" s="11">
        <v>857</v>
      </c>
      <c r="B352" s="80" t="s">
        <v>4863</v>
      </c>
      <c r="C352" s="80" t="s">
        <v>4841</v>
      </c>
      <c r="D352" s="80" t="s">
        <v>4864</v>
      </c>
      <c r="E352" s="80" t="s">
        <v>4841</v>
      </c>
      <c r="F352" s="81" t="s">
        <v>5455</v>
      </c>
      <c r="G352" s="79" t="s">
        <v>652</v>
      </c>
      <c r="H352" s="80"/>
      <c r="I352" s="80"/>
      <c r="J352" s="82"/>
      <c r="K352" s="82"/>
      <c r="L352" s="82"/>
      <c r="M352" s="80"/>
      <c r="N352" s="80"/>
      <c r="O352" s="80"/>
      <c r="P352" s="80"/>
      <c r="Q352" s="80"/>
      <c r="R352" s="80"/>
      <c r="S352" s="2" t="s">
        <v>5263</v>
      </c>
      <c r="T352" s="2" t="s">
        <v>4820</v>
      </c>
      <c r="U352" s="2"/>
      <c r="V352" s="2"/>
      <c r="W352" s="2"/>
      <c r="X352" s="1"/>
      <c r="Y352" s="2"/>
      <c r="Z352" s="1"/>
      <c r="AA352" s="1"/>
      <c r="AB352" s="1"/>
      <c r="AC352" s="1"/>
      <c r="AD352" s="2"/>
      <c r="AE352" s="1"/>
      <c r="AF352" s="1"/>
      <c r="AG352" s="1"/>
      <c r="AH352" s="1"/>
      <c r="AI352" s="1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1" t="s">
        <v>14730</v>
      </c>
      <c r="AY352" s="2"/>
      <c r="AZ352" s="2"/>
      <c r="BA352" s="1" t="s">
        <v>12093</v>
      </c>
      <c r="BB352" s="107" t="s">
        <v>5024</v>
      </c>
      <c r="BC352" s="101"/>
      <c r="BD352" s="115"/>
    </row>
    <row r="353" spans="1:56" ht="45" customHeight="1" x14ac:dyDescent="0.25">
      <c r="A353" s="11">
        <v>295</v>
      </c>
      <c r="B353" s="72" t="s">
        <v>2822</v>
      </c>
      <c r="C353" s="72" t="s">
        <v>2801</v>
      </c>
      <c r="D353" s="72" t="s">
        <v>2823</v>
      </c>
      <c r="E353" s="72" t="s">
        <v>2945</v>
      </c>
      <c r="F353" s="75" t="s">
        <v>14807</v>
      </c>
      <c r="G353" s="73" t="s">
        <v>641</v>
      </c>
      <c r="H353" s="72"/>
      <c r="I353" s="75" t="s">
        <v>3547</v>
      </c>
      <c r="J353" s="74" t="s">
        <v>2824</v>
      </c>
      <c r="K353" s="82" t="s">
        <v>16171</v>
      </c>
      <c r="L353" s="82" t="str">
        <f>CONCATENATE(K353,0,0,J353)</f>
        <v>P-71914050-00403-13</v>
      </c>
      <c r="M353" s="72" t="s">
        <v>704</v>
      </c>
      <c r="N353" s="72"/>
      <c r="O353" s="72"/>
      <c r="P353" s="72"/>
      <c r="Q353" s="72"/>
      <c r="R353" s="72"/>
      <c r="S353" s="23"/>
      <c r="T353" s="23"/>
      <c r="U353" s="23"/>
      <c r="V353" s="23"/>
      <c r="W353" s="23"/>
      <c r="X353" s="11"/>
      <c r="Y353" s="23"/>
      <c r="Z353" s="11" t="s">
        <v>3700</v>
      </c>
      <c r="AA353" s="11"/>
      <c r="AB353" s="1" t="s">
        <v>14226</v>
      </c>
      <c r="AC353" s="1"/>
      <c r="AD353" s="23"/>
      <c r="AE353" s="11" t="s">
        <v>3417</v>
      </c>
      <c r="AF353" s="11">
        <v>270.33</v>
      </c>
      <c r="AG353" s="11"/>
      <c r="AH353" s="11"/>
      <c r="AI353" s="11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11" t="s">
        <v>3648</v>
      </c>
      <c r="AY353" s="23"/>
      <c r="AZ353" s="23"/>
      <c r="BA353" s="11" t="s">
        <v>14269</v>
      </c>
      <c r="BB353" s="42"/>
      <c r="BC353" s="42" t="s">
        <v>14386</v>
      </c>
      <c r="BD353" s="114"/>
    </row>
    <row r="354" spans="1:56" ht="15" customHeight="1" x14ac:dyDescent="0.25">
      <c r="A354" s="11">
        <v>735</v>
      </c>
      <c r="B354" s="80" t="s">
        <v>4417</v>
      </c>
      <c r="C354" s="80" t="s">
        <v>4394</v>
      </c>
      <c r="D354" s="80" t="s">
        <v>4418</v>
      </c>
      <c r="E354" s="80" t="s">
        <v>4425</v>
      </c>
      <c r="F354" s="75" t="s">
        <v>14807</v>
      </c>
      <c r="G354" s="79" t="s">
        <v>9301</v>
      </c>
      <c r="H354" s="80" t="s">
        <v>4713</v>
      </c>
      <c r="I354" s="80"/>
      <c r="J354" s="82" t="s">
        <v>4419</v>
      </c>
      <c r="K354" s="74" t="s">
        <v>16110</v>
      </c>
      <c r="L354" s="74" t="str">
        <f>CONCATENATE(K354,0,J354)</f>
        <v>P-71914059-03025-13</v>
      </c>
      <c r="M354" s="72" t="s">
        <v>678</v>
      </c>
      <c r="N354" s="80"/>
      <c r="O354" s="80"/>
      <c r="P354" s="80"/>
      <c r="Q354" s="80"/>
      <c r="R354" s="80"/>
      <c r="S354" s="2"/>
      <c r="T354" s="2"/>
      <c r="U354" s="2"/>
      <c r="V354" s="2"/>
      <c r="W354" s="2"/>
      <c r="X354" s="1"/>
      <c r="Y354" s="2"/>
      <c r="Z354" s="1"/>
      <c r="AA354" s="1"/>
      <c r="AB354" s="1"/>
      <c r="AC354" s="1"/>
      <c r="AD354" s="2"/>
      <c r="AE354" s="1"/>
      <c r="AF354" s="1"/>
      <c r="AG354" s="1"/>
      <c r="AH354" s="1"/>
      <c r="AI354" s="1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1"/>
      <c r="AY354" s="2"/>
      <c r="AZ354" s="2"/>
      <c r="BA354" s="1"/>
      <c r="BB354" s="101"/>
      <c r="BC354" s="101"/>
      <c r="BD354" s="115"/>
    </row>
    <row r="355" spans="1:56" ht="30" customHeight="1" x14ac:dyDescent="0.25">
      <c r="A355" s="11">
        <v>67</v>
      </c>
      <c r="B355" s="72" t="s">
        <v>2062</v>
      </c>
      <c r="C355" s="72" t="s">
        <v>1256</v>
      </c>
      <c r="D355" s="72" t="s">
        <v>2063</v>
      </c>
      <c r="E355" s="72" t="s">
        <v>2726</v>
      </c>
      <c r="F355" s="75" t="s">
        <v>14807</v>
      </c>
      <c r="G355" s="73" t="s">
        <v>683</v>
      </c>
      <c r="H355" s="72" t="s">
        <v>2753</v>
      </c>
      <c r="I355" s="72"/>
      <c r="J355" s="74"/>
      <c r="K355" s="74"/>
      <c r="L355" s="74"/>
      <c r="M355" s="72"/>
      <c r="N355" s="72"/>
      <c r="O355" s="72"/>
      <c r="P355" s="72"/>
      <c r="Q355" s="72"/>
      <c r="R355" s="72"/>
      <c r="S355" s="23"/>
      <c r="T355" s="23"/>
      <c r="U355" s="23"/>
      <c r="V355" s="23"/>
      <c r="W355" s="23"/>
      <c r="X355" s="11"/>
      <c r="Y355" s="23"/>
      <c r="Z355" s="11"/>
      <c r="AA355" s="11"/>
      <c r="AB355" s="11"/>
      <c r="AC355" s="11"/>
      <c r="AD355" s="23"/>
      <c r="AE355" s="11"/>
      <c r="AF355" s="11"/>
      <c r="AG355" s="11"/>
      <c r="AH355" s="11"/>
      <c r="AI355" s="11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11"/>
      <c r="AY355" s="23"/>
      <c r="AZ355" s="23"/>
      <c r="BA355" s="11"/>
      <c r="BB355" s="42"/>
      <c r="BC355" s="42"/>
      <c r="BD355" s="114"/>
    </row>
    <row r="356" spans="1:56" s="230" customFormat="1" ht="30" customHeight="1" x14ac:dyDescent="0.25">
      <c r="A356" s="61">
        <v>406</v>
      </c>
      <c r="B356" s="242" t="s">
        <v>3224</v>
      </c>
      <c r="C356" s="242" t="s">
        <v>3215</v>
      </c>
      <c r="D356" s="242" t="s">
        <v>3225</v>
      </c>
      <c r="E356" s="242" t="s">
        <v>3252</v>
      </c>
      <c r="F356" s="286" t="s">
        <v>6405</v>
      </c>
      <c r="G356" s="287" t="s">
        <v>652</v>
      </c>
      <c r="H356" s="242"/>
      <c r="I356" s="242"/>
      <c r="J356" s="288" t="s">
        <v>3226</v>
      </c>
      <c r="K356" s="288" t="s">
        <v>16110</v>
      </c>
      <c r="L356" s="288" t="str">
        <f>CONCATENATE(K356,0,0,J356)</f>
        <v>P-71914059-00791-4-3-0</v>
      </c>
      <c r="M356" s="242" t="s">
        <v>678</v>
      </c>
      <c r="N356" s="242"/>
      <c r="O356" s="242"/>
      <c r="P356" s="242"/>
      <c r="Q356" s="242"/>
      <c r="R356" s="242"/>
      <c r="S356" s="226"/>
      <c r="T356" s="226"/>
      <c r="U356" s="226"/>
      <c r="V356" s="226"/>
      <c r="W356" s="226"/>
      <c r="X356" s="61" t="s">
        <v>5656</v>
      </c>
      <c r="Y356" s="226"/>
      <c r="Z356" s="61"/>
      <c r="AA356" s="61"/>
      <c r="AB356" s="61"/>
      <c r="AC356" s="61"/>
      <c r="AD356" s="226"/>
      <c r="AE356" s="61"/>
      <c r="AF356" s="61"/>
      <c r="AG356" s="61"/>
      <c r="AH356" s="61"/>
      <c r="AI356" s="61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61"/>
      <c r="AY356" s="226"/>
      <c r="AZ356" s="226"/>
      <c r="BA356" s="61"/>
      <c r="BB356" s="229"/>
      <c r="BC356" s="229"/>
      <c r="BD356" s="241"/>
    </row>
    <row r="357" spans="1:56" ht="15" customHeight="1" x14ac:dyDescent="0.25">
      <c r="A357" s="11">
        <v>380</v>
      </c>
      <c r="B357" s="72" t="s">
        <v>3141</v>
      </c>
      <c r="C357" s="72" t="s">
        <v>3101</v>
      </c>
      <c r="D357" s="72" t="s">
        <v>3142</v>
      </c>
      <c r="E357" s="72" t="s">
        <v>3157</v>
      </c>
      <c r="F357" s="75" t="s">
        <v>14807</v>
      </c>
      <c r="G357" s="73" t="s">
        <v>683</v>
      </c>
      <c r="H357" s="72" t="s">
        <v>6153</v>
      </c>
      <c r="I357" s="72"/>
      <c r="J357" s="74" t="s">
        <v>3143</v>
      </c>
      <c r="K357" s="82" t="s">
        <v>16918</v>
      </c>
      <c r="L357" s="82" t="str">
        <f>CONCATENATE(K357,0,0,J357)</f>
        <v>P-71914002-00645-2</v>
      </c>
      <c r="M357" s="72" t="s">
        <v>823</v>
      </c>
      <c r="N357" s="72"/>
      <c r="O357" s="72"/>
      <c r="P357" s="72"/>
      <c r="Q357" s="72"/>
      <c r="R357" s="72"/>
      <c r="S357" s="23"/>
      <c r="T357" s="23"/>
      <c r="U357" s="23"/>
      <c r="V357" s="23"/>
      <c r="W357" s="23"/>
      <c r="X357" s="11"/>
      <c r="Y357" s="23"/>
      <c r="Z357" s="11" t="s">
        <v>5027</v>
      </c>
      <c r="AA357" s="11"/>
      <c r="AB357" s="11" t="s">
        <v>11519</v>
      </c>
      <c r="AC357" s="11"/>
      <c r="AD357" s="23"/>
      <c r="AE357" s="11" t="s">
        <v>3621</v>
      </c>
      <c r="AF357" s="11">
        <v>377.85</v>
      </c>
      <c r="AG357" s="11"/>
      <c r="AH357" s="11"/>
      <c r="AI357" s="11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11" t="s">
        <v>4336</v>
      </c>
      <c r="AY357" s="23"/>
      <c r="AZ357" s="23"/>
      <c r="BA357" s="11" t="s">
        <v>11744</v>
      </c>
      <c r="BB357" s="42"/>
      <c r="BC357" s="42"/>
      <c r="BD357" s="114"/>
    </row>
    <row r="358" spans="1:56" ht="30" customHeight="1" x14ac:dyDescent="0.25">
      <c r="A358" s="11">
        <v>1061</v>
      </c>
      <c r="B358" s="80" t="s">
        <v>5607</v>
      </c>
      <c r="C358" s="80" t="s">
        <v>5604</v>
      </c>
      <c r="D358" s="80" t="s">
        <v>5608</v>
      </c>
      <c r="E358" s="80" t="s">
        <v>5668</v>
      </c>
      <c r="F358" s="75" t="s">
        <v>6405</v>
      </c>
      <c r="G358" s="79" t="s">
        <v>17679</v>
      </c>
      <c r="H358" s="80"/>
      <c r="I358" s="80" t="s">
        <v>20865</v>
      </c>
      <c r="J358" s="82" t="s">
        <v>5609</v>
      </c>
      <c r="K358" s="74" t="s">
        <v>16600</v>
      </c>
      <c r="L358" s="74" t="str">
        <f t="shared" ref="L358:L359" si="60">CONCATENATE(K358,0,0,J358)</f>
        <v>P-71914075-00370-1</v>
      </c>
      <c r="M358" s="72" t="s">
        <v>698</v>
      </c>
      <c r="N358" s="80"/>
      <c r="O358" s="80"/>
      <c r="P358" s="80"/>
      <c r="Q358" s="80"/>
      <c r="R358" s="80"/>
      <c r="S358" s="2"/>
      <c r="T358" s="2"/>
      <c r="U358" s="2"/>
      <c r="V358" s="2"/>
      <c r="W358" s="2"/>
      <c r="X358" s="1"/>
      <c r="Y358" s="2"/>
      <c r="Z358" s="1"/>
      <c r="AA358" s="1"/>
      <c r="AB358" s="1"/>
      <c r="AC358" s="1"/>
      <c r="AD358" s="2"/>
      <c r="AE358" s="1"/>
      <c r="AF358" s="1"/>
      <c r="AG358" s="1"/>
      <c r="AH358" s="1"/>
      <c r="AI358" s="1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1"/>
      <c r="AY358" s="2"/>
      <c r="AZ358" s="2"/>
      <c r="BA358" s="1"/>
      <c r="BB358" s="101"/>
      <c r="BC358" s="101"/>
      <c r="BD358" s="115"/>
    </row>
    <row r="359" spans="1:56" ht="60" customHeight="1" x14ac:dyDescent="0.25">
      <c r="A359" s="11">
        <v>1062</v>
      </c>
      <c r="B359" s="80" t="s">
        <v>5610</v>
      </c>
      <c r="C359" s="80" t="s">
        <v>5604</v>
      </c>
      <c r="D359" s="80" t="s">
        <v>5608</v>
      </c>
      <c r="E359" s="80" t="s">
        <v>5668</v>
      </c>
      <c r="F359" s="75" t="s">
        <v>6405</v>
      </c>
      <c r="G359" s="79" t="s">
        <v>625</v>
      </c>
      <c r="H359" s="80" t="s">
        <v>6153</v>
      </c>
      <c r="I359" s="80" t="s">
        <v>14888</v>
      </c>
      <c r="J359" s="82" t="s">
        <v>5611</v>
      </c>
      <c r="K359" s="74" t="s">
        <v>16600</v>
      </c>
      <c r="L359" s="74" t="str">
        <f t="shared" si="60"/>
        <v>P-71914075-00370-2</v>
      </c>
      <c r="M359" s="72" t="s">
        <v>698</v>
      </c>
      <c r="N359" s="80"/>
      <c r="O359" s="80"/>
      <c r="P359" s="80"/>
      <c r="Q359" s="80"/>
      <c r="R359" s="80"/>
      <c r="S359" s="2"/>
      <c r="T359" s="2"/>
      <c r="U359" s="2" t="s">
        <v>13708</v>
      </c>
      <c r="V359" s="2"/>
      <c r="W359" s="2"/>
      <c r="X359" s="1"/>
      <c r="Y359" s="2"/>
      <c r="Z359" s="1" t="s">
        <v>15371</v>
      </c>
      <c r="AA359" s="1"/>
      <c r="AB359" s="1" t="s">
        <v>16090</v>
      </c>
      <c r="AC359" s="1"/>
      <c r="AD359" s="2"/>
      <c r="AE359" s="1"/>
      <c r="AF359" s="1"/>
      <c r="AG359" s="1"/>
      <c r="AH359" s="1"/>
      <c r="AI359" s="1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1"/>
      <c r="AY359" s="2" t="s">
        <v>15570</v>
      </c>
      <c r="AZ359" s="2"/>
      <c r="BA359" s="1" t="s">
        <v>17107</v>
      </c>
      <c r="BB359" s="101"/>
      <c r="BC359" s="101"/>
      <c r="BD359" s="115"/>
    </row>
    <row r="360" spans="1:56" ht="30" customHeight="1" x14ac:dyDescent="0.25">
      <c r="A360" s="11">
        <v>192</v>
      </c>
      <c r="B360" s="72" t="s">
        <v>2483</v>
      </c>
      <c r="C360" s="72" t="s">
        <v>2459</v>
      </c>
      <c r="D360" s="72" t="s">
        <v>2484</v>
      </c>
      <c r="E360" s="72" t="s">
        <v>2726</v>
      </c>
      <c r="F360" s="75" t="s">
        <v>14807</v>
      </c>
      <c r="G360" s="73" t="s">
        <v>647</v>
      </c>
      <c r="H360" s="72"/>
      <c r="I360" s="72"/>
      <c r="J360" s="74" t="s">
        <v>2485</v>
      </c>
      <c r="K360" s="74" t="s">
        <v>16110</v>
      </c>
      <c r="L360" s="74" t="str">
        <f t="shared" ref="L360:L362" si="61">CONCATENATE(K360,0,J360)</f>
        <v>P-71914059-01473-3</v>
      </c>
      <c r="M360" s="72" t="s">
        <v>678</v>
      </c>
      <c r="N360" s="72"/>
      <c r="O360" s="72"/>
      <c r="P360" s="72"/>
      <c r="Q360" s="72"/>
      <c r="R360" s="72"/>
      <c r="S360" s="23"/>
      <c r="T360" s="23"/>
      <c r="U360" s="23"/>
      <c r="V360" s="23"/>
      <c r="W360" s="23"/>
      <c r="X360" s="11" t="s">
        <v>4538</v>
      </c>
      <c r="Y360" s="23"/>
      <c r="Z360" s="11"/>
      <c r="AA360" s="11"/>
      <c r="AB360" s="1"/>
      <c r="AC360" s="1"/>
      <c r="AD360" s="23"/>
      <c r="AE360" s="11"/>
      <c r="AF360" s="11"/>
      <c r="AG360" s="11"/>
      <c r="AH360" s="11"/>
      <c r="AI360" s="11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11"/>
      <c r="AY360" s="23"/>
      <c r="AZ360" s="23"/>
      <c r="BA360" s="11"/>
      <c r="BB360" s="42"/>
      <c r="BC360" s="42"/>
      <c r="BD360" s="114"/>
    </row>
    <row r="361" spans="1:56" ht="45" customHeight="1" x14ac:dyDescent="0.25">
      <c r="A361" s="11">
        <v>480</v>
      </c>
      <c r="B361" s="72" t="s">
        <v>3514</v>
      </c>
      <c r="C361" s="72" t="s">
        <v>3477</v>
      </c>
      <c r="D361" s="72" t="s">
        <v>3907</v>
      </c>
      <c r="E361" s="72" t="s">
        <v>3669</v>
      </c>
      <c r="F361" s="75" t="s">
        <v>14807</v>
      </c>
      <c r="G361" s="73" t="s">
        <v>652</v>
      </c>
      <c r="H361" s="72"/>
      <c r="I361" s="72"/>
      <c r="J361" s="74" t="s">
        <v>3515</v>
      </c>
      <c r="K361" s="74" t="s">
        <v>16110</v>
      </c>
      <c r="L361" s="74" t="str">
        <f t="shared" si="61"/>
        <v>P-71914059-06273-0</v>
      </c>
      <c r="M361" s="72" t="s">
        <v>678</v>
      </c>
      <c r="N361" s="72"/>
      <c r="O361" s="72"/>
      <c r="P361" s="72"/>
      <c r="Q361" s="72"/>
      <c r="R361" s="72"/>
      <c r="S361" s="23"/>
      <c r="T361" s="23"/>
      <c r="U361" s="23"/>
      <c r="V361" s="23"/>
      <c r="W361" s="23"/>
      <c r="X361" s="11" t="s">
        <v>4027</v>
      </c>
      <c r="Y361" s="23"/>
      <c r="Z361" s="11"/>
      <c r="AA361" s="11"/>
      <c r="AB361" s="11"/>
      <c r="AC361" s="11"/>
      <c r="AD361" s="23"/>
      <c r="AE361" s="11"/>
      <c r="AF361" s="11"/>
      <c r="AG361" s="11"/>
      <c r="AH361" s="11"/>
      <c r="AI361" s="11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11"/>
      <c r="AY361" s="23"/>
      <c r="AZ361" s="23"/>
      <c r="BA361" s="11"/>
      <c r="BB361" s="42"/>
      <c r="BC361" s="42"/>
      <c r="BD361" s="114"/>
    </row>
    <row r="362" spans="1:56" ht="45" customHeight="1" x14ac:dyDescent="0.25">
      <c r="A362" s="11">
        <v>337</v>
      </c>
      <c r="B362" s="72" t="s">
        <v>2956</v>
      </c>
      <c r="C362" s="72" t="s">
        <v>2945</v>
      </c>
      <c r="D362" s="72" t="s">
        <v>2957</v>
      </c>
      <c r="E362" s="72" t="s">
        <v>3037</v>
      </c>
      <c r="F362" s="75" t="s">
        <v>14807</v>
      </c>
      <c r="G362" s="73" t="s">
        <v>640</v>
      </c>
      <c r="H362" s="72" t="s">
        <v>3477</v>
      </c>
      <c r="I362" s="75" t="s">
        <v>3622</v>
      </c>
      <c r="J362" s="74" t="s">
        <v>2958</v>
      </c>
      <c r="K362" s="74" t="s">
        <v>16110</v>
      </c>
      <c r="L362" s="74" t="str">
        <f t="shared" si="61"/>
        <v>P-71914059-04411-6</v>
      </c>
      <c r="M362" s="72" t="s">
        <v>678</v>
      </c>
      <c r="N362" s="72"/>
      <c r="O362" s="72"/>
      <c r="P362" s="72"/>
      <c r="Q362" s="72"/>
      <c r="R362" s="72"/>
      <c r="S362" s="23"/>
      <c r="T362" s="23"/>
      <c r="U362" s="23"/>
      <c r="V362" s="23"/>
      <c r="W362" s="23"/>
      <c r="X362" s="11"/>
      <c r="Y362" s="23"/>
      <c r="Z362" s="11" t="s">
        <v>4348</v>
      </c>
      <c r="AA362" s="11"/>
      <c r="AB362" s="11" t="s">
        <v>4585</v>
      </c>
      <c r="AC362" s="11"/>
      <c r="AD362" s="23"/>
      <c r="AE362" s="11" t="s">
        <v>3987</v>
      </c>
      <c r="AF362" s="11">
        <v>73.53</v>
      </c>
      <c r="AG362" s="11"/>
      <c r="AH362" s="11"/>
      <c r="AI362" s="11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11" t="s">
        <v>4146</v>
      </c>
      <c r="AY362" s="23"/>
      <c r="AZ362" s="23"/>
      <c r="BA362" s="11" t="s">
        <v>4585</v>
      </c>
      <c r="BB362" s="42"/>
      <c r="BC362" s="42"/>
      <c r="BD362" s="114"/>
    </row>
    <row r="363" spans="1:56" ht="45" customHeight="1" x14ac:dyDescent="0.25">
      <c r="A363" s="11">
        <v>342</v>
      </c>
      <c r="B363" s="72" t="s">
        <v>2968</v>
      </c>
      <c r="C363" s="72" t="s">
        <v>2945</v>
      </c>
      <c r="D363" s="72" t="s">
        <v>2969</v>
      </c>
      <c r="E363" s="72" t="s">
        <v>3037</v>
      </c>
      <c r="F363" s="75" t="s">
        <v>14807</v>
      </c>
      <c r="G363" s="73" t="s">
        <v>644</v>
      </c>
      <c r="H363" s="72"/>
      <c r="I363" s="72" t="s">
        <v>3628</v>
      </c>
      <c r="J363" s="74" t="s">
        <v>2970</v>
      </c>
      <c r="K363" s="74" t="s">
        <v>16600</v>
      </c>
      <c r="L363" s="74" t="str">
        <f t="shared" ref="L363:L367" si="62">CONCATENATE(K363,0,0,J363)</f>
        <v>P-71914075-00273-7</v>
      </c>
      <c r="M363" s="72" t="s">
        <v>698</v>
      </c>
      <c r="N363" s="72"/>
      <c r="O363" s="72"/>
      <c r="P363" s="72"/>
      <c r="Q363" s="72"/>
      <c r="R363" s="72"/>
      <c r="S363" s="23"/>
      <c r="T363" s="23"/>
      <c r="U363" s="23"/>
      <c r="V363" s="23"/>
      <c r="W363" s="23"/>
      <c r="X363" s="11"/>
      <c r="Y363" s="23"/>
      <c r="Z363" s="11" t="s">
        <v>3988</v>
      </c>
      <c r="AA363" s="11"/>
      <c r="AB363" s="28" t="s">
        <v>4723</v>
      </c>
      <c r="AC363" s="28"/>
      <c r="AD363" s="23"/>
      <c r="AE363" s="11" t="s">
        <v>3669</v>
      </c>
      <c r="AF363" s="11">
        <v>330.6</v>
      </c>
      <c r="AG363" s="11"/>
      <c r="AH363" s="11"/>
      <c r="AI363" s="11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11" t="s">
        <v>3963</v>
      </c>
      <c r="AY363" s="23"/>
      <c r="AZ363" s="23"/>
      <c r="BA363" s="11" t="s">
        <v>4773</v>
      </c>
      <c r="BB363" s="42"/>
      <c r="BC363" s="42"/>
      <c r="BD363" s="114"/>
    </row>
    <row r="364" spans="1:56" ht="15" customHeight="1" x14ac:dyDescent="0.25">
      <c r="A364" s="11">
        <v>157</v>
      </c>
      <c r="B364" s="72" t="s">
        <v>2362</v>
      </c>
      <c r="C364" s="72" t="s">
        <v>2349</v>
      </c>
      <c r="D364" s="72" t="s">
        <v>2363</v>
      </c>
      <c r="E364" s="72" t="s">
        <v>7551</v>
      </c>
      <c r="F364" s="75" t="s">
        <v>14807</v>
      </c>
      <c r="G364" s="73" t="s">
        <v>7585</v>
      </c>
      <c r="H364" s="72"/>
      <c r="I364" s="72"/>
      <c r="J364" s="74" t="s">
        <v>2364</v>
      </c>
      <c r="K364" s="74" t="s">
        <v>16600</v>
      </c>
      <c r="L364" s="74" t="str">
        <f t="shared" si="62"/>
        <v>P-71914075-00226-17</v>
      </c>
      <c r="M364" s="72" t="s">
        <v>698</v>
      </c>
      <c r="N364" s="72"/>
      <c r="O364" s="72"/>
      <c r="P364" s="72"/>
      <c r="Q364" s="72"/>
      <c r="R364" s="72"/>
      <c r="S364" s="23"/>
      <c r="T364" s="23"/>
      <c r="U364" s="23"/>
      <c r="V364" s="23"/>
      <c r="W364" s="23"/>
      <c r="X364" s="11"/>
      <c r="Y364" s="23"/>
      <c r="Z364" s="11" t="s">
        <v>4585</v>
      </c>
      <c r="AA364" s="11"/>
      <c r="AB364" s="1"/>
      <c r="AC364" s="1"/>
      <c r="AD364" s="23"/>
      <c r="AE364" s="11" t="s">
        <v>3101</v>
      </c>
      <c r="AF364" s="11">
        <v>274</v>
      </c>
      <c r="AG364" s="11"/>
      <c r="AH364" s="11"/>
      <c r="AI364" s="11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11" t="s">
        <v>3375</v>
      </c>
      <c r="AY364" s="23"/>
      <c r="AZ364" s="23"/>
      <c r="BA364" s="11" t="s">
        <v>4585</v>
      </c>
      <c r="BB364" s="42"/>
      <c r="BC364" s="42"/>
      <c r="BD364" s="114"/>
    </row>
    <row r="365" spans="1:56" ht="30" customHeight="1" x14ac:dyDescent="0.25">
      <c r="A365" s="11">
        <v>536</v>
      </c>
      <c r="B365" s="72" t="s">
        <v>3739</v>
      </c>
      <c r="C365" s="72" t="s">
        <v>3736</v>
      </c>
      <c r="D365" s="72" t="s">
        <v>18894</v>
      </c>
      <c r="E365" s="72" t="s">
        <v>3906</v>
      </c>
      <c r="F365" s="75" t="s">
        <v>6405</v>
      </c>
      <c r="G365" s="73" t="s">
        <v>4999</v>
      </c>
      <c r="H365" s="72" t="s">
        <v>6427</v>
      </c>
      <c r="I365" s="72" t="s">
        <v>6854</v>
      </c>
      <c r="J365" s="74" t="s">
        <v>3740</v>
      </c>
      <c r="K365" s="74" t="s">
        <v>16600</v>
      </c>
      <c r="L365" s="74" t="str">
        <f>CONCATENATE(K365,0,J365)</f>
        <v>P-71914075-01270-3</v>
      </c>
      <c r="M365" s="72" t="s">
        <v>698</v>
      </c>
      <c r="N365" s="72"/>
      <c r="O365" s="72"/>
      <c r="P365" s="72"/>
      <c r="Q365" s="72"/>
      <c r="R365" s="72"/>
      <c r="S365" s="23"/>
      <c r="T365" s="23"/>
      <c r="U365" s="11" t="s">
        <v>7150</v>
      </c>
      <c r="V365" s="11"/>
      <c r="W365" s="11"/>
      <c r="X365" s="11"/>
      <c r="Y365" s="23"/>
      <c r="Z365" s="11" t="s">
        <v>15618</v>
      </c>
      <c r="AA365" s="11" t="s">
        <v>18833</v>
      </c>
      <c r="AB365" s="11" t="s">
        <v>19696</v>
      </c>
      <c r="AC365" s="11"/>
      <c r="AD365" s="23"/>
      <c r="AE365" s="11" t="s">
        <v>13685</v>
      </c>
      <c r="AF365" s="11">
        <v>3461.86</v>
      </c>
      <c r="AG365" s="11"/>
      <c r="AH365" s="11"/>
      <c r="AI365" s="11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11"/>
      <c r="AY365" s="23" t="s">
        <v>14980</v>
      </c>
      <c r="AZ365" s="23" t="s">
        <v>18834</v>
      </c>
      <c r="BA365" s="11" t="s">
        <v>20288</v>
      </c>
      <c r="BB365" s="41" t="s">
        <v>4567</v>
      </c>
      <c r="BC365" s="41"/>
      <c r="BD365" s="114"/>
    </row>
    <row r="366" spans="1:56" ht="15" customHeight="1" x14ac:dyDescent="0.25">
      <c r="A366" s="11">
        <v>539</v>
      </c>
      <c r="B366" s="72" t="s">
        <v>3751</v>
      </c>
      <c r="C366" s="72" t="s">
        <v>3747</v>
      </c>
      <c r="D366" s="72" t="s">
        <v>3752</v>
      </c>
      <c r="E366" s="72" t="s">
        <v>3906</v>
      </c>
      <c r="F366" s="75" t="s">
        <v>14807</v>
      </c>
      <c r="G366" s="73" t="s">
        <v>641</v>
      </c>
      <c r="H366" s="72"/>
      <c r="I366" s="72"/>
      <c r="J366" s="74" t="s">
        <v>3753</v>
      </c>
      <c r="K366" s="74" t="s">
        <v>16600</v>
      </c>
      <c r="L366" s="74" t="str">
        <f t="shared" si="62"/>
        <v>P-71914075-00225-4</v>
      </c>
      <c r="M366" s="72" t="s">
        <v>698</v>
      </c>
      <c r="N366" s="72"/>
      <c r="O366" s="72"/>
      <c r="P366" s="72"/>
      <c r="Q366" s="72"/>
      <c r="R366" s="72"/>
      <c r="S366" s="23"/>
      <c r="T366" s="23"/>
      <c r="U366" s="23"/>
      <c r="V366" s="23"/>
      <c r="W366" s="23"/>
      <c r="X366" s="11"/>
      <c r="Y366" s="23"/>
      <c r="Z366" s="11"/>
      <c r="AA366" s="11"/>
      <c r="AB366" s="11"/>
      <c r="AC366" s="11"/>
      <c r="AD366" s="23"/>
      <c r="AE366" s="11" t="s">
        <v>4146</v>
      </c>
      <c r="AF366" s="11">
        <v>337.71</v>
      </c>
      <c r="AG366" s="11"/>
      <c r="AH366" s="11"/>
      <c r="AI366" s="11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11" t="s">
        <v>4521</v>
      </c>
      <c r="AY366" s="23"/>
      <c r="AZ366" s="23"/>
      <c r="BA366" s="11" t="s">
        <v>5465</v>
      </c>
      <c r="BB366" s="42"/>
      <c r="BC366" s="42"/>
      <c r="BD366" s="114"/>
    </row>
    <row r="367" spans="1:56" ht="30" customHeight="1" x14ac:dyDescent="0.25">
      <c r="A367" s="11">
        <v>652</v>
      </c>
      <c r="B367" s="72" t="s">
        <v>4139</v>
      </c>
      <c r="C367" s="72" t="s">
        <v>4121</v>
      </c>
      <c r="D367" s="72" t="s">
        <v>4140</v>
      </c>
      <c r="E367" s="72" t="s">
        <v>4346</v>
      </c>
      <c r="F367" s="75" t="s">
        <v>14807</v>
      </c>
      <c r="G367" s="73" t="s">
        <v>680</v>
      </c>
      <c r="H367" s="72" t="s">
        <v>5783</v>
      </c>
      <c r="I367" s="72"/>
      <c r="J367" s="74" t="s">
        <v>4141</v>
      </c>
      <c r="K367" s="74" t="s">
        <v>16600</v>
      </c>
      <c r="L367" s="74" t="str">
        <f t="shared" si="62"/>
        <v>P-71914075-00300-25</v>
      </c>
      <c r="M367" s="72" t="s">
        <v>698</v>
      </c>
      <c r="N367" s="72"/>
      <c r="O367" s="72"/>
      <c r="P367" s="72"/>
      <c r="Q367" s="72"/>
      <c r="R367" s="72"/>
      <c r="S367" s="23"/>
      <c r="T367" s="23"/>
      <c r="U367" s="23"/>
      <c r="V367" s="23"/>
      <c r="W367" s="23"/>
      <c r="X367" s="11" t="s">
        <v>7159</v>
      </c>
      <c r="Y367" s="23"/>
      <c r="Z367" s="11"/>
      <c r="AA367" s="11"/>
      <c r="AB367" s="11"/>
      <c r="AC367" s="11"/>
      <c r="AD367" s="23"/>
      <c r="AE367" s="11"/>
      <c r="AF367" s="11"/>
      <c r="AG367" s="11"/>
      <c r="AH367" s="11"/>
      <c r="AI367" s="11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11"/>
      <c r="AY367" s="23"/>
      <c r="AZ367" s="23"/>
      <c r="BA367" s="11"/>
      <c r="BB367" s="42"/>
      <c r="BC367" s="42"/>
      <c r="BD367" s="114"/>
    </row>
    <row r="368" spans="1:56" ht="30" customHeight="1" x14ac:dyDescent="0.25">
      <c r="A368" s="11">
        <v>959</v>
      </c>
      <c r="B368" s="80" t="s">
        <v>5251</v>
      </c>
      <c r="C368" s="80" t="s">
        <v>5240</v>
      </c>
      <c r="D368" s="80" t="s">
        <v>5252</v>
      </c>
      <c r="E368" s="80"/>
      <c r="F368" s="75" t="s">
        <v>14807</v>
      </c>
      <c r="G368" s="79" t="s">
        <v>641</v>
      </c>
      <c r="H368" s="80"/>
      <c r="I368" s="80"/>
      <c r="J368" s="82" t="s">
        <v>5253</v>
      </c>
      <c r="K368" s="82" t="s">
        <v>17044</v>
      </c>
      <c r="L368" s="82" t="str">
        <f>CONCATENATE(K368,0,0,0,J368)</f>
        <v>P-71914056-00097-2</v>
      </c>
      <c r="M368" s="80" t="s">
        <v>2646</v>
      </c>
      <c r="N368" s="80"/>
      <c r="O368" s="80"/>
      <c r="P368" s="80"/>
      <c r="Q368" s="80"/>
      <c r="R368" s="80"/>
      <c r="S368" s="2"/>
      <c r="T368" s="2"/>
      <c r="U368" s="2"/>
      <c r="V368" s="2"/>
      <c r="W368" s="2"/>
      <c r="X368" s="1" t="s">
        <v>6175</v>
      </c>
      <c r="Y368" s="2"/>
      <c r="Z368" s="1"/>
      <c r="AA368" s="1"/>
      <c r="AB368" s="1"/>
      <c r="AC368" s="1"/>
      <c r="AD368" s="2"/>
      <c r="AE368" s="1"/>
      <c r="AF368" s="1"/>
      <c r="AG368" s="1"/>
      <c r="AH368" s="1"/>
      <c r="AI368" s="1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1"/>
      <c r="AY368" s="2"/>
      <c r="AZ368" s="2"/>
      <c r="BA368" s="1"/>
      <c r="BB368" s="101"/>
      <c r="BC368" s="101"/>
      <c r="BD368" s="115"/>
    </row>
    <row r="369" spans="1:56" ht="30" customHeight="1" x14ac:dyDescent="0.25">
      <c r="A369" s="11">
        <v>529</v>
      </c>
      <c r="B369" s="72" t="s">
        <v>3709</v>
      </c>
      <c r="C369" s="72" t="s">
        <v>3700</v>
      </c>
      <c r="D369" s="72" t="s">
        <v>3710</v>
      </c>
      <c r="E369" s="72" t="s">
        <v>3712</v>
      </c>
      <c r="F369" s="75" t="s">
        <v>14807</v>
      </c>
      <c r="G369" s="73" t="s">
        <v>684</v>
      </c>
      <c r="H369" s="72"/>
      <c r="I369" s="72"/>
      <c r="J369" s="74" t="s">
        <v>3711</v>
      </c>
      <c r="K369" s="74" t="s">
        <v>16600</v>
      </c>
      <c r="L369" s="74" t="str">
        <f>CONCATENATE(K369,0,0,J369)</f>
        <v>P-71914075-001274-6</v>
      </c>
      <c r="M369" s="72" t="s">
        <v>698</v>
      </c>
      <c r="N369" s="72"/>
      <c r="O369" s="72"/>
      <c r="P369" s="72"/>
      <c r="Q369" s="72"/>
      <c r="R369" s="72"/>
      <c r="S369" s="23"/>
      <c r="T369" s="23"/>
      <c r="U369" s="23"/>
      <c r="V369" s="23"/>
      <c r="W369" s="23"/>
      <c r="X369" s="11"/>
      <c r="Y369" s="23"/>
      <c r="Z369" s="11" t="s">
        <v>3988</v>
      </c>
      <c r="AA369" s="11"/>
      <c r="AB369" s="11" t="s">
        <v>4721</v>
      </c>
      <c r="AC369" s="11"/>
      <c r="AD369" s="23"/>
      <c r="AE369" s="11" t="s">
        <v>3906</v>
      </c>
      <c r="AF369" s="11">
        <v>337.27</v>
      </c>
      <c r="AG369" s="11"/>
      <c r="AH369" s="11"/>
      <c r="AI369" s="11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11" t="s">
        <v>3969</v>
      </c>
      <c r="AY369" s="23"/>
      <c r="AZ369" s="23"/>
      <c r="BA369" s="11" t="s">
        <v>4724</v>
      </c>
      <c r="BB369" s="42"/>
      <c r="BC369" s="42"/>
      <c r="BD369" s="114"/>
    </row>
    <row r="370" spans="1:56" ht="15" customHeight="1" x14ac:dyDescent="0.25">
      <c r="A370" s="11">
        <v>580</v>
      </c>
      <c r="B370" s="72" t="s">
        <v>3890</v>
      </c>
      <c r="C370" s="72" t="s">
        <v>3857</v>
      </c>
      <c r="D370" s="72" t="s">
        <v>3891</v>
      </c>
      <c r="E370" s="72" t="s">
        <v>3906</v>
      </c>
      <c r="F370" s="75" t="s">
        <v>14807</v>
      </c>
      <c r="G370" s="73" t="s">
        <v>686</v>
      </c>
      <c r="H370" s="72"/>
      <c r="I370" s="72" t="s">
        <v>4170</v>
      </c>
      <c r="J370" s="74" t="s">
        <v>3892</v>
      </c>
      <c r="K370" s="74" t="s">
        <v>16110</v>
      </c>
      <c r="L370" s="74" t="str">
        <f>CONCATENATE(K370,0,J370)</f>
        <v>P-71914059-06188-14</v>
      </c>
      <c r="M370" s="72" t="s">
        <v>678</v>
      </c>
      <c r="N370" s="72"/>
      <c r="O370" s="72"/>
      <c r="P370" s="72"/>
      <c r="Q370" s="72"/>
      <c r="R370" s="72"/>
      <c r="S370" s="23"/>
      <c r="T370" s="23"/>
      <c r="U370" s="23"/>
      <c r="V370" s="23"/>
      <c r="W370" s="23"/>
      <c r="X370" s="11"/>
      <c r="Y370" s="23"/>
      <c r="Z370" s="11" t="s">
        <v>5294</v>
      </c>
      <c r="AA370" s="11"/>
      <c r="AB370" s="11" t="s">
        <v>5762</v>
      </c>
      <c r="AC370" s="11"/>
      <c r="AD370" s="23"/>
      <c r="AE370" s="11" t="s">
        <v>4380</v>
      </c>
      <c r="AF370" s="11">
        <v>530.04999999999995</v>
      </c>
      <c r="AG370" s="11"/>
      <c r="AH370" s="11"/>
      <c r="AI370" s="11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8" t="s">
        <v>4477</v>
      </c>
      <c r="AY370" s="23"/>
      <c r="AZ370" s="23"/>
      <c r="BA370" s="11" t="s">
        <v>5797</v>
      </c>
      <c r="BB370" s="42"/>
      <c r="BC370" s="42"/>
      <c r="BD370" s="114"/>
    </row>
    <row r="371" spans="1:56" ht="26.25" customHeight="1" x14ac:dyDescent="0.25">
      <c r="A371" s="11">
        <v>329</v>
      </c>
      <c r="B371" s="72" t="s">
        <v>2930</v>
      </c>
      <c r="C371" s="72" t="s">
        <v>2890</v>
      </c>
      <c r="D371" s="72" t="s">
        <v>2931</v>
      </c>
      <c r="E371" s="72" t="s">
        <v>2945</v>
      </c>
      <c r="F371" s="75" t="s">
        <v>14807</v>
      </c>
      <c r="G371" s="73" t="s">
        <v>652</v>
      </c>
      <c r="H371" s="72"/>
      <c r="I371" s="75" t="s">
        <v>3679</v>
      </c>
      <c r="J371" s="74" t="s">
        <v>2932</v>
      </c>
      <c r="K371" s="74" t="s">
        <v>16600</v>
      </c>
      <c r="L371" s="74" t="str">
        <f t="shared" ref="L371:L372" si="63">CONCATENATE(K371,0,0,J371)</f>
        <v>P-71914075-00316-24</v>
      </c>
      <c r="M371" s="72" t="s">
        <v>698</v>
      </c>
      <c r="N371" s="72"/>
      <c r="O371" s="72"/>
      <c r="P371" s="72"/>
      <c r="Q371" s="72"/>
      <c r="R371" s="72"/>
      <c r="S371" s="23"/>
      <c r="T371" s="23"/>
      <c r="U371" s="23"/>
      <c r="V371" s="23"/>
      <c r="W371" s="23"/>
      <c r="X371" s="11"/>
      <c r="Y371" s="23"/>
      <c r="Z371" s="11" t="s">
        <v>3988</v>
      </c>
      <c r="AA371" s="11"/>
      <c r="AB371" s="11" t="s">
        <v>4646</v>
      </c>
      <c r="AC371" s="11"/>
      <c r="AD371" s="23"/>
      <c r="AE371" s="11"/>
      <c r="AF371" s="11"/>
      <c r="AG371" s="11"/>
      <c r="AH371" s="11"/>
      <c r="AI371" s="11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11" t="s">
        <v>3963</v>
      </c>
      <c r="AY371" s="23"/>
      <c r="AZ371" s="23"/>
      <c r="BA371" s="11" t="s">
        <v>4660</v>
      </c>
      <c r="BB371" s="42"/>
      <c r="BC371" s="42"/>
      <c r="BD371" s="114"/>
    </row>
    <row r="372" spans="1:56" ht="30" customHeight="1" x14ac:dyDescent="0.25">
      <c r="A372" s="11">
        <v>761</v>
      </c>
      <c r="B372" s="80" t="s">
        <v>4527</v>
      </c>
      <c r="C372" s="80" t="s">
        <v>4521</v>
      </c>
      <c r="D372" s="80" t="s">
        <v>4528</v>
      </c>
      <c r="E372" s="80"/>
      <c r="F372" s="75" t="s">
        <v>14807</v>
      </c>
      <c r="G372" s="79" t="s">
        <v>641</v>
      </c>
      <c r="H372" s="80"/>
      <c r="I372" s="80" t="s">
        <v>5735</v>
      </c>
      <c r="J372" s="82" t="s">
        <v>4529</v>
      </c>
      <c r="K372" s="74" t="s">
        <v>16600</v>
      </c>
      <c r="L372" s="74" t="str">
        <f t="shared" si="63"/>
        <v>P-71914075-00773-8</v>
      </c>
      <c r="M372" s="72" t="s">
        <v>698</v>
      </c>
      <c r="N372" s="80"/>
      <c r="O372" s="80"/>
      <c r="P372" s="80"/>
      <c r="Q372" s="80"/>
      <c r="R372" s="80"/>
      <c r="S372" s="2"/>
      <c r="T372" s="2"/>
      <c r="U372" s="2"/>
      <c r="V372" s="2"/>
      <c r="W372" s="2"/>
      <c r="X372" s="1"/>
      <c r="Y372" s="2"/>
      <c r="Z372" s="1"/>
      <c r="AA372" s="1"/>
      <c r="AB372" s="1" t="s">
        <v>7935</v>
      </c>
      <c r="AC372" s="1"/>
      <c r="AD372" s="2"/>
      <c r="AE372" s="1" t="s">
        <v>5810</v>
      </c>
      <c r="AF372" s="1">
        <v>325.20999999999998</v>
      </c>
      <c r="AG372" s="1"/>
      <c r="AH372" s="1"/>
      <c r="AI372" s="1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1" t="s">
        <v>6692</v>
      </c>
      <c r="AY372" s="2"/>
      <c r="AZ372" s="2"/>
      <c r="BA372" s="1" t="s">
        <v>7989</v>
      </c>
      <c r="BB372" s="101"/>
      <c r="BC372" s="101"/>
      <c r="BD372" s="115"/>
    </row>
    <row r="373" spans="1:56" ht="15" customHeight="1" x14ac:dyDescent="0.25">
      <c r="A373" s="11">
        <v>560</v>
      </c>
      <c r="B373" s="72" t="s">
        <v>3825</v>
      </c>
      <c r="C373" s="72" t="s">
        <v>3817</v>
      </c>
      <c r="D373" s="72" t="s">
        <v>3826</v>
      </c>
      <c r="E373" s="72" t="s">
        <v>3906</v>
      </c>
      <c r="F373" s="75" t="s">
        <v>14807</v>
      </c>
      <c r="G373" s="73" t="s">
        <v>684</v>
      </c>
      <c r="H373" s="72"/>
      <c r="I373" s="72"/>
      <c r="J373" s="74" t="s">
        <v>3827</v>
      </c>
      <c r="K373" s="74" t="s">
        <v>16110</v>
      </c>
      <c r="L373" s="74" t="str">
        <f>CONCATENATE(K373,0,J373)</f>
        <v>P-71914059-06512-0</v>
      </c>
      <c r="M373" s="72" t="s">
        <v>678</v>
      </c>
      <c r="N373" s="72"/>
      <c r="O373" s="72"/>
      <c r="P373" s="72"/>
      <c r="Q373" s="72"/>
      <c r="R373" s="72"/>
      <c r="S373" s="23"/>
      <c r="T373" s="23"/>
      <c r="U373" s="23"/>
      <c r="V373" s="23"/>
      <c r="W373" s="23"/>
      <c r="X373" s="11" t="s">
        <v>4901</v>
      </c>
      <c r="Y373" s="23"/>
      <c r="Z373" s="11"/>
      <c r="AA373" s="11"/>
      <c r="AB373" s="11"/>
      <c r="AC373" s="11"/>
      <c r="AD373" s="23"/>
      <c r="AE373" s="11"/>
      <c r="AF373" s="11"/>
      <c r="AG373" s="11"/>
      <c r="AH373" s="11"/>
      <c r="AI373" s="11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11"/>
      <c r="AY373" s="23"/>
      <c r="AZ373" s="23"/>
      <c r="BA373" s="11"/>
      <c r="BB373" s="42"/>
      <c r="BC373" s="42" t="s">
        <v>5211</v>
      </c>
      <c r="BD373" s="114"/>
    </row>
    <row r="374" spans="1:56" ht="15" customHeight="1" x14ac:dyDescent="0.25">
      <c r="A374" s="11">
        <v>594</v>
      </c>
      <c r="B374" s="72" t="s">
        <v>3943</v>
      </c>
      <c r="C374" s="72" t="s">
        <v>3940</v>
      </c>
      <c r="D374" s="72" t="s">
        <v>3944</v>
      </c>
      <c r="E374" s="72" t="s">
        <v>4159</v>
      </c>
      <c r="F374" s="75" t="s">
        <v>14807</v>
      </c>
      <c r="G374" s="73" t="s">
        <v>2243</v>
      </c>
      <c r="H374" s="72"/>
      <c r="I374" s="72"/>
      <c r="J374" s="74" t="s">
        <v>3945</v>
      </c>
      <c r="K374" s="82" t="s">
        <v>16919</v>
      </c>
      <c r="L374" s="82" t="str">
        <f>CONCATENATE(K374,0,0,J374)</f>
        <v>P-71914013-00916-2</v>
      </c>
      <c r="M374" s="75" t="s">
        <v>740</v>
      </c>
      <c r="N374" s="75"/>
      <c r="O374" s="75"/>
      <c r="P374" s="75"/>
      <c r="Q374" s="75"/>
      <c r="R374" s="75"/>
      <c r="S374" s="23"/>
      <c r="T374" s="23"/>
      <c r="U374" s="23"/>
      <c r="V374" s="23"/>
      <c r="W374" s="23"/>
      <c r="X374" s="11"/>
      <c r="Y374" s="23"/>
      <c r="Z374" s="11" t="s">
        <v>5397</v>
      </c>
      <c r="AA374" s="11"/>
      <c r="AB374" s="11"/>
      <c r="AC374" s="11"/>
      <c r="AD374" s="23"/>
      <c r="AE374" s="11" t="s">
        <v>4538</v>
      </c>
      <c r="AF374" s="11">
        <v>244.36</v>
      </c>
      <c r="AG374" s="11"/>
      <c r="AH374" s="11"/>
      <c r="AI374" s="11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11" t="s">
        <v>4970</v>
      </c>
      <c r="AY374" s="23"/>
      <c r="AZ374" s="23"/>
      <c r="BA374" s="11" t="s">
        <v>5825</v>
      </c>
      <c r="BB374" s="42"/>
      <c r="BC374" s="42"/>
      <c r="BD374" s="114"/>
    </row>
    <row r="375" spans="1:56" ht="15" customHeight="1" x14ac:dyDescent="0.25">
      <c r="A375" s="11">
        <v>573</v>
      </c>
      <c r="B375" s="72" t="s">
        <v>3871</v>
      </c>
      <c r="C375" s="72" t="s">
        <v>3852</v>
      </c>
      <c r="D375" s="72" t="s">
        <v>3872</v>
      </c>
      <c r="E375" s="72" t="s">
        <v>3906</v>
      </c>
      <c r="F375" s="75" t="s">
        <v>14807</v>
      </c>
      <c r="G375" s="73" t="s">
        <v>683</v>
      </c>
      <c r="H375" s="72"/>
      <c r="I375" s="72" t="s">
        <v>3924</v>
      </c>
      <c r="J375" s="74" t="s">
        <v>3873</v>
      </c>
      <c r="K375" s="74" t="s">
        <v>16110</v>
      </c>
      <c r="L375" s="74" t="str">
        <f>CONCATENATE(K375,0,0,J375)</f>
        <v>P-71914059-00816-17</v>
      </c>
      <c r="M375" s="72" t="s">
        <v>678</v>
      </c>
      <c r="N375" s="72"/>
      <c r="O375" s="72"/>
      <c r="P375" s="72"/>
      <c r="Q375" s="72"/>
      <c r="R375" s="72"/>
      <c r="S375" s="23"/>
      <c r="T375" s="23"/>
      <c r="U375" s="23"/>
      <c r="V375" s="23"/>
      <c r="W375" s="23"/>
      <c r="X375" s="11" t="s">
        <v>4209</v>
      </c>
      <c r="Y375" s="23"/>
      <c r="Z375" s="11"/>
      <c r="AA375" s="11"/>
      <c r="AB375" s="11"/>
      <c r="AC375" s="11"/>
      <c r="AD375" s="23"/>
      <c r="AE375" s="11"/>
      <c r="AF375" s="11"/>
      <c r="AG375" s="11"/>
      <c r="AH375" s="11"/>
      <c r="AI375" s="11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11"/>
      <c r="AY375" s="23"/>
      <c r="AZ375" s="23"/>
      <c r="BA375" s="11"/>
      <c r="BB375" s="42"/>
      <c r="BC375" s="42"/>
      <c r="BD375" s="114"/>
    </row>
    <row r="376" spans="1:56" s="230" customFormat="1" ht="30" customHeight="1" x14ac:dyDescent="0.25">
      <c r="A376" s="61">
        <v>1051</v>
      </c>
      <c r="B376" s="242" t="s">
        <v>5573</v>
      </c>
      <c r="C376" s="242" t="s">
        <v>5574</v>
      </c>
      <c r="D376" s="242" t="s">
        <v>3872</v>
      </c>
      <c r="E376" s="242" t="s">
        <v>5668</v>
      </c>
      <c r="F376" s="286" t="s">
        <v>14807</v>
      </c>
      <c r="G376" s="287" t="s">
        <v>686</v>
      </c>
      <c r="H376" s="242"/>
      <c r="I376" s="242" t="s">
        <v>5574</v>
      </c>
      <c r="J376" s="288" t="s">
        <v>5575</v>
      </c>
      <c r="K376" s="288" t="s">
        <v>16110</v>
      </c>
      <c r="L376" s="288" t="str">
        <f t="shared" ref="L376" si="64">CONCATENATE(K376,0,J376)</f>
        <v>P-71914059-001671-3 ,02257-3</v>
      </c>
      <c r="M376" s="242" t="s">
        <v>678</v>
      </c>
      <c r="N376" s="242"/>
      <c r="O376" s="242"/>
      <c r="P376" s="242"/>
      <c r="Q376" s="242"/>
      <c r="R376" s="242"/>
      <c r="S376" s="226"/>
      <c r="T376" s="226"/>
      <c r="U376" s="226"/>
      <c r="V376" s="226"/>
      <c r="W376" s="226"/>
      <c r="X376" s="61"/>
      <c r="Y376" s="226"/>
      <c r="Z376" s="61" t="s">
        <v>9075</v>
      </c>
      <c r="AA376" s="61"/>
      <c r="AB376" s="61" t="s">
        <v>12556</v>
      </c>
      <c r="AC376" s="61"/>
      <c r="AD376" s="226"/>
      <c r="AE376" s="61" t="s">
        <v>6153</v>
      </c>
      <c r="AF376" s="61">
        <v>241.29</v>
      </c>
      <c r="AG376" s="61"/>
      <c r="AH376" s="61"/>
      <c r="AI376" s="61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  <c r="AV376" s="226"/>
      <c r="AW376" s="226"/>
      <c r="AX376" s="61" t="s">
        <v>7348</v>
      </c>
      <c r="AY376" s="226"/>
      <c r="AZ376" s="226"/>
      <c r="BA376" s="61" t="s">
        <v>12752</v>
      </c>
      <c r="BB376" s="229"/>
      <c r="BC376" s="229"/>
      <c r="BD376" s="241"/>
    </row>
    <row r="377" spans="1:56" ht="30" customHeight="1" x14ac:dyDescent="0.25">
      <c r="A377" s="11">
        <v>451</v>
      </c>
      <c r="B377" s="72" t="s">
        <v>3423</v>
      </c>
      <c r="C377" s="72" t="s">
        <v>3417</v>
      </c>
      <c r="D377" s="72" t="s">
        <v>3424</v>
      </c>
      <c r="E377" s="72" t="s">
        <v>3470</v>
      </c>
      <c r="F377" s="75" t="s">
        <v>14807</v>
      </c>
      <c r="G377" s="73" t="s">
        <v>625</v>
      </c>
      <c r="H377" s="72" t="s">
        <v>4458</v>
      </c>
      <c r="I377" s="75" t="s">
        <v>4408</v>
      </c>
      <c r="J377" s="74" t="s">
        <v>3425</v>
      </c>
      <c r="K377" s="74" t="s">
        <v>16110</v>
      </c>
      <c r="L377" s="74" t="str">
        <f>CONCATENATE(K377,0,0,J377)</f>
        <v>P-71914059-00953-6</v>
      </c>
      <c r="M377" s="72" t="s">
        <v>678</v>
      </c>
      <c r="N377" s="72"/>
      <c r="O377" s="72"/>
      <c r="P377" s="72"/>
      <c r="Q377" s="72"/>
      <c r="R377" s="72"/>
      <c r="S377" s="23"/>
      <c r="T377" s="23"/>
      <c r="U377" s="23"/>
      <c r="V377" s="23"/>
      <c r="W377" s="23"/>
      <c r="X377" s="11"/>
      <c r="Y377" s="23"/>
      <c r="Z377" s="11"/>
      <c r="AA377" s="11"/>
      <c r="AB377" s="11" t="s">
        <v>13962</v>
      </c>
      <c r="AC377" s="11"/>
      <c r="AD377" s="23"/>
      <c r="AE377" s="11"/>
      <c r="AF377" s="11"/>
      <c r="AG377" s="11"/>
      <c r="AH377" s="11"/>
      <c r="AI377" s="1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11"/>
      <c r="AY377" s="23"/>
      <c r="AZ377" s="23"/>
      <c r="BA377" s="11"/>
      <c r="BB377" s="42"/>
      <c r="BC377" s="42"/>
      <c r="BD377" s="114"/>
    </row>
    <row r="378" spans="1:56" ht="45" customHeight="1" x14ac:dyDescent="0.25">
      <c r="A378" s="11">
        <v>889</v>
      </c>
      <c r="B378" s="80" t="s">
        <v>5011</v>
      </c>
      <c r="C378" s="80" t="s">
        <v>4973</v>
      </c>
      <c r="D378" s="80" t="s">
        <v>5012</v>
      </c>
      <c r="E378" s="80"/>
      <c r="F378" s="75" t="s">
        <v>14807</v>
      </c>
      <c r="G378" s="79" t="s">
        <v>641</v>
      </c>
      <c r="H378" s="80"/>
      <c r="I378" s="80"/>
      <c r="J378" s="82" t="s">
        <v>5013</v>
      </c>
      <c r="K378" s="74" t="s">
        <v>16110</v>
      </c>
      <c r="L378" s="74" t="str">
        <f>CONCATENATE(K378,J378)</f>
        <v>P-71914059-04008-0</v>
      </c>
      <c r="M378" s="72" t="s">
        <v>678</v>
      </c>
      <c r="N378" s="80"/>
      <c r="O378" s="80"/>
      <c r="P378" s="80"/>
      <c r="Q378" s="80"/>
      <c r="R378" s="80"/>
      <c r="S378" s="2"/>
      <c r="T378" s="2"/>
      <c r="U378" s="2"/>
      <c r="V378" s="2"/>
      <c r="W378" s="2"/>
      <c r="X378" s="1" t="s">
        <v>6175</v>
      </c>
      <c r="Y378" s="2"/>
      <c r="Z378" s="1"/>
      <c r="AA378" s="1"/>
      <c r="AB378" s="1"/>
      <c r="AC378" s="1"/>
      <c r="AD378" s="2"/>
      <c r="AE378" s="1"/>
      <c r="AF378" s="1"/>
      <c r="AG378" s="1"/>
      <c r="AH378" s="1"/>
      <c r="AI378" s="1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1"/>
      <c r="AY378" s="2"/>
      <c r="AZ378" s="2"/>
      <c r="BA378" s="1"/>
      <c r="BB378" s="101"/>
      <c r="BC378" s="101"/>
      <c r="BD378" s="115"/>
    </row>
    <row r="379" spans="1:56" ht="15" customHeight="1" x14ac:dyDescent="0.25">
      <c r="A379" s="11">
        <v>134</v>
      </c>
      <c r="B379" s="72" t="s">
        <v>2276</v>
      </c>
      <c r="C379" s="72" t="s">
        <v>2246</v>
      </c>
      <c r="D379" s="72" t="s">
        <v>2280</v>
      </c>
      <c r="E379" s="72" t="s">
        <v>3669</v>
      </c>
      <c r="F379" s="75" t="s">
        <v>6405</v>
      </c>
      <c r="G379" s="73" t="s">
        <v>640</v>
      </c>
      <c r="H379" s="72" t="s">
        <v>2753</v>
      </c>
      <c r="I379" s="72" t="s">
        <v>5606</v>
      </c>
      <c r="J379" s="74" t="s">
        <v>2277</v>
      </c>
      <c r="K379" s="82" t="s">
        <v>16171</v>
      </c>
      <c r="L379" s="82" t="str">
        <f>CONCATENATE(K379,0,0,J379)</f>
        <v>P-71914050-00721-0</v>
      </c>
      <c r="M379" s="72" t="s">
        <v>704</v>
      </c>
      <c r="N379" s="72"/>
      <c r="O379" s="72"/>
      <c r="P379" s="72"/>
      <c r="Q379" s="72"/>
      <c r="R379" s="72"/>
      <c r="S379" s="23"/>
      <c r="T379" s="23"/>
      <c r="U379" s="23" t="s">
        <v>6011</v>
      </c>
      <c r="V379" s="23"/>
      <c r="W379" s="23"/>
      <c r="X379" s="11"/>
      <c r="Y379" s="23"/>
      <c r="Z379" s="11" t="s">
        <v>14556</v>
      </c>
      <c r="AA379" s="11"/>
      <c r="AB379" s="11" t="s">
        <v>22531</v>
      </c>
      <c r="AC379" s="11"/>
      <c r="AD379" s="23"/>
      <c r="AE379" s="11" t="s">
        <v>6564</v>
      </c>
      <c r="AF379" s="11">
        <v>1974.18</v>
      </c>
      <c r="AG379" s="11"/>
      <c r="AH379" s="11"/>
      <c r="AI379" s="11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11"/>
      <c r="AY379" s="23" t="s">
        <v>11518</v>
      </c>
      <c r="AZ379" s="23" t="s">
        <v>14339</v>
      </c>
      <c r="BA379" s="11" t="s">
        <v>22551</v>
      </c>
      <c r="BB379" s="41" t="s">
        <v>4530</v>
      </c>
      <c r="BC379" s="41"/>
      <c r="BD379" s="114"/>
    </row>
    <row r="380" spans="1:56" ht="15" customHeight="1" x14ac:dyDescent="0.25">
      <c r="A380" s="11">
        <v>87</v>
      </c>
      <c r="B380" s="72" t="s">
        <v>2108</v>
      </c>
      <c r="C380" s="72" t="s">
        <v>319</v>
      </c>
      <c r="D380" s="72" t="s">
        <v>2109</v>
      </c>
      <c r="E380" s="72" t="s">
        <v>2726</v>
      </c>
      <c r="F380" s="75" t="s">
        <v>14807</v>
      </c>
      <c r="G380" s="73" t="s">
        <v>625</v>
      </c>
      <c r="H380" s="72" t="s">
        <v>2753</v>
      </c>
      <c r="I380" s="72"/>
      <c r="J380" s="74" t="s">
        <v>2755</v>
      </c>
      <c r="K380" s="74" t="s">
        <v>16110</v>
      </c>
      <c r="L380" s="74" t="str">
        <f>CONCATENATE(K380,0,J380)</f>
        <v>P-71914059-010250-4</v>
      </c>
      <c r="M380" s="72" t="s">
        <v>678</v>
      </c>
      <c r="N380" s="72"/>
      <c r="O380" s="72"/>
      <c r="P380" s="72"/>
      <c r="Q380" s="72"/>
      <c r="R380" s="72"/>
      <c r="S380" s="23"/>
      <c r="T380" s="23"/>
      <c r="U380" s="23"/>
      <c r="V380" s="23"/>
      <c r="W380" s="23"/>
      <c r="X380" s="11"/>
      <c r="Y380" s="23"/>
      <c r="Z380" s="11"/>
      <c r="AA380" s="11"/>
      <c r="AB380" s="11"/>
      <c r="AC380" s="11"/>
      <c r="AD380" s="23"/>
      <c r="AE380" s="11"/>
      <c r="AF380" s="11"/>
      <c r="AG380" s="11"/>
      <c r="AH380" s="11"/>
      <c r="AI380" s="11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11"/>
      <c r="AY380" s="23"/>
      <c r="AZ380" s="23"/>
      <c r="BA380" s="11"/>
      <c r="BB380" s="42"/>
      <c r="BC380" s="42"/>
      <c r="BD380" s="114"/>
    </row>
    <row r="381" spans="1:56" ht="15" customHeight="1" x14ac:dyDescent="0.25">
      <c r="A381" s="11">
        <v>535</v>
      </c>
      <c r="B381" s="72" t="s">
        <v>3732</v>
      </c>
      <c r="C381" s="72" t="s">
        <v>3712</v>
      </c>
      <c r="D381" s="72" t="s">
        <v>3733</v>
      </c>
      <c r="E381" s="72" t="s">
        <v>3906</v>
      </c>
      <c r="F381" s="75" t="s">
        <v>14807</v>
      </c>
      <c r="G381" s="73" t="s">
        <v>647</v>
      </c>
      <c r="H381" s="72"/>
      <c r="I381" s="72"/>
      <c r="J381" s="74" t="s">
        <v>3734</v>
      </c>
      <c r="K381" s="74" t="s">
        <v>16600</v>
      </c>
      <c r="L381" s="74" t="str">
        <f t="shared" ref="L381:L383" si="65">CONCATENATE(K381,0,0,J381)</f>
        <v>P-71914075-00301-14</v>
      </c>
      <c r="M381" s="72" t="s">
        <v>698</v>
      </c>
      <c r="N381" s="72"/>
      <c r="O381" s="72"/>
      <c r="P381" s="72"/>
      <c r="Q381" s="72"/>
      <c r="R381" s="72"/>
      <c r="S381" s="23"/>
      <c r="T381" s="23"/>
      <c r="U381" s="23"/>
      <c r="V381" s="23"/>
      <c r="W381" s="23"/>
      <c r="X381" s="11"/>
      <c r="Y381" s="23"/>
      <c r="Z381" s="11" t="s">
        <v>4348</v>
      </c>
      <c r="AA381" s="11"/>
      <c r="AB381" s="11" t="s">
        <v>4769</v>
      </c>
      <c r="AC381" s="11"/>
      <c r="AD381" s="23"/>
      <c r="AE381" s="11" t="s">
        <v>4051</v>
      </c>
      <c r="AF381" s="11">
        <v>256.52</v>
      </c>
      <c r="AG381" s="11"/>
      <c r="AH381" s="11"/>
      <c r="AI381" s="11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11" t="s">
        <v>4146</v>
      </c>
      <c r="AY381" s="23"/>
      <c r="AZ381" s="23"/>
      <c r="BA381" s="11" t="s">
        <v>4865</v>
      </c>
      <c r="BB381" s="42"/>
      <c r="BC381" s="42"/>
      <c r="BD381" s="114"/>
    </row>
    <row r="382" spans="1:56" ht="45" customHeight="1" x14ac:dyDescent="0.25">
      <c r="A382" s="11">
        <v>247</v>
      </c>
      <c r="B382" s="72" t="s">
        <v>2655</v>
      </c>
      <c r="C382" s="72" t="s">
        <v>1039</v>
      </c>
      <c r="D382" s="72" t="s">
        <v>2656</v>
      </c>
      <c r="E382" s="72" t="s">
        <v>2726</v>
      </c>
      <c r="F382" s="75" t="s">
        <v>14807</v>
      </c>
      <c r="G382" s="73" t="s">
        <v>628</v>
      </c>
      <c r="H382" s="72" t="s">
        <v>2789</v>
      </c>
      <c r="I382" s="75" t="s">
        <v>3125</v>
      </c>
      <c r="J382" s="74" t="s">
        <v>2657</v>
      </c>
      <c r="K382" s="74" t="s">
        <v>16600</v>
      </c>
      <c r="L382" s="74" t="str">
        <f t="shared" si="65"/>
        <v>P-71914075-001253-11</v>
      </c>
      <c r="M382" s="72" t="s">
        <v>698</v>
      </c>
      <c r="N382" s="72"/>
      <c r="O382" s="72"/>
      <c r="P382" s="72"/>
      <c r="Q382" s="72"/>
      <c r="R382" s="72"/>
      <c r="S382" s="23"/>
      <c r="T382" s="23"/>
      <c r="U382" s="23"/>
      <c r="V382" s="23"/>
      <c r="W382" s="23"/>
      <c r="X382" s="11"/>
      <c r="Y382" s="23"/>
      <c r="Z382" s="11"/>
      <c r="AA382" s="11"/>
      <c r="AB382" s="1"/>
      <c r="AC382" s="1"/>
      <c r="AD382" s="23"/>
      <c r="AE382" s="11" t="s">
        <v>3206</v>
      </c>
      <c r="AF382" s="11">
        <v>459.87</v>
      </c>
      <c r="AG382" s="11"/>
      <c r="AH382" s="11"/>
      <c r="AI382" s="11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11" t="s">
        <v>3339</v>
      </c>
      <c r="AY382" s="23"/>
      <c r="AZ382" s="23"/>
      <c r="BA382" s="11" t="s">
        <v>4346</v>
      </c>
      <c r="BB382" s="42"/>
      <c r="BC382" s="42"/>
      <c r="BD382" s="114"/>
    </row>
    <row r="383" spans="1:56" ht="45" customHeight="1" x14ac:dyDescent="0.25">
      <c r="A383" s="11">
        <v>489</v>
      </c>
      <c r="B383" s="72" t="s">
        <v>3549</v>
      </c>
      <c r="C383" s="72" t="s">
        <v>3531</v>
      </c>
      <c r="D383" s="72" t="s">
        <v>3550</v>
      </c>
      <c r="E383" s="72" t="s">
        <v>3669</v>
      </c>
      <c r="F383" s="75" t="s">
        <v>14807</v>
      </c>
      <c r="G383" s="73" t="s">
        <v>682</v>
      </c>
      <c r="H383" s="72"/>
      <c r="I383" s="72"/>
      <c r="J383" s="74" t="s">
        <v>3551</v>
      </c>
      <c r="K383" s="74" t="s">
        <v>16600</v>
      </c>
      <c r="L383" s="74" t="str">
        <f t="shared" si="65"/>
        <v>P-71914075-00867-31</v>
      </c>
      <c r="M383" s="72" t="s">
        <v>698</v>
      </c>
      <c r="N383" s="72"/>
      <c r="O383" s="72"/>
      <c r="P383" s="72"/>
      <c r="Q383" s="72"/>
      <c r="R383" s="72"/>
      <c r="S383" s="23"/>
      <c r="T383" s="23"/>
      <c r="U383" s="23"/>
      <c r="V383" s="23"/>
      <c r="W383" s="23"/>
      <c r="X383" s="11"/>
      <c r="Y383" s="23"/>
      <c r="Z383" s="11" t="s">
        <v>5379</v>
      </c>
      <c r="AA383" s="11"/>
      <c r="AB383" s="11" t="s">
        <v>5783</v>
      </c>
      <c r="AC383" s="11"/>
      <c r="AD383" s="23"/>
      <c r="AE383" s="11" t="s">
        <v>4773</v>
      </c>
      <c r="AF383" s="11">
        <v>479.61</v>
      </c>
      <c r="AG383" s="11"/>
      <c r="AH383" s="11"/>
      <c r="AI383" s="11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11" t="s">
        <v>5268</v>
      </c>
      <c r="AY383" s="23"/>
      <c r="AZ383" s="23"/>
      <c r="BA383" s="11" t="s">
        <v>5797</v>
      </c>
      <c r="BB383" s="42"/>
      <c r="BC383" s="42"/>
      <c r="BD383" s="114"/>
    </row>
    <row r="384" spans="1:56" ht="15" customHeight="1" x14ac:dyDescent="0.25">
      <c r="A384" s="11">
        <v>344</v>
      </c>
      <c r="B384" s="72" t="s">
        <v>2974</v>
      </c>
      <c r="C384" s="72" t="s">
        <v>2945</v>
      </c>
      <c r="D384" s="72" t="s">
        <v>2975</v>
      </c>
      <c r="E384" s="72" t="s">
        <v>3037</v>
      </c>
      <c r="F384" s="75" t="s">
        <v>14807</v>
      </c>
      <c r="G384" s="77" t="s">
        <v>5967</v>
      </c>
      <c r="H384" s="75" t="s">
        <v>3418</v>
      </c>
      <c r="I384" s="75" t="s">
        <v>3517</v>
      </c>
      <c r="J384" s="74" t="s">
        <v>2976</v>
      </c>
      <c r="K384" s="74" t="s">
        <v>16110</v>
      </c>
      <c r="L384" s="74" t="str">
        <f>CONCATENATE(K384,0,J384)</f>
        <v>P-71914059-07639-17</v>
      </c>
      <c r="M384" s="72" t="s">
        <v>678</v>
      </c>
      <c r="N384" s="72"/>
      <c r="O384" s="72"/>
      <c r="P384" s="72"/>
      <c r="Q384" s="72"/>
      <c r="R384" s="72"/>
      <c r="S384" s="23"/>
      <c r="T384" s="23"/>
      <c r="U384" s="23"/>
      <c r="V384" s="23"/>
      <c r="W384" s="23"/>
      <c r="X384" s="11"/>
      <c r="Y384" s="23"/>
      <c r="Z384" s="11" t="s">
        <v>4170</v>
      </c>
      <c r="AA384" s="11"/>
      <c r="AB384" s="11" t="s">
        <v>4717</v>
      </c>
      <c r="AC384" s="11"/>
      <c r="AD384" s="23"/>
      <c r="AE384" s="11" t="s">
        <v>3531</v>
      </c>
      <c r="AF384" s="11">
        <v>196.17</v>
      </c>
      <c r="AG384" s="11"/>
      <c r="AH384" s="11"/>
      <c r="AI384" s="11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11" t="s">
        <v>3987</v>
      </c>
      <c r="AY384" s="23"/>
      <c r="AZ384" s="23"/>
      <c r="BA384" s="11" t="s">
        <v>4920</v>
      </c>
      <c r="BB384" s="41" t="s">
        <v>4567</v>
      </c>
      <c r="BC384" s="41" t="s">
        <v>5049</v>
      </c>
      <c r="BD384" s="114"/>
    </row>
    <row r="385" spans="1:56" ht="15" customHeight="1" x14ac:dyDescent="0.25">
      <c r="A385" s="11">
        <v>445</v>
      </c>
      <c r="B385" s="72" t="s">
        <v>3394</v>
      </c>
      <c r="C385" s="72" t="s">
        <v>3375</v>
      </c>
      <c r="D385" s="72" t="s">
        <v>3393</v>
      </c>
      <c r="E385" s="72" t="s">
        <v>3669</v>
      </c>
      <c r="F385" s="75" t="s">
        <v>14807</v>
      </c>
      <c r="G385" s="73" t="s">
        <v>640</v>
      </c>
      <c r="H385" s="72"/>
      <c r="I385" s="72" t="s">
        <v>5062</v>
      </c>
      <c r="J385" s="74" t="s">
        <v>3395</v>
      </c>
      <c r="K385" s="74" t="s">
        <v>16460</v>
      </c>
      <c r="L385" s="74" t="str">
        <f t="shared" ref="L385:L386" si="66">CONCATENATE(K385,0,0,J385)</f>
        <v>P-71914066-00441-9</v>
      </c>
      <c r="M385" s="72" t="s">
        <v>552</v>
      </c>
      <c r="N385" s="72"/>
      <c r="O385" s="72"/>
      <c r="P385" s="72"/>
      <c r="Q385" s="72"/>
      <c r="R385" s="72"/>
      <c r="S385" s="23"/>
      <c r="T385" s="23"/>
      <c r="U385" s="23"/>
      <c r="V385" s="23"/>
      <c r="W385" s="23"/>
      <c r="X385" s="11"/>
      <c r="Y385" s="23"/>
      <c r="Z385" s="11" t="s">
        <v>5379</v>
      </c>
      <c r="AA385" s="11"/>
      <c r="AB385" s="11" t="s">
        <v>5783</v>
      </c>
      <c r="AC385" s="11"/>
      <c r="AD385" s="23"/>
      <c r="AE385" s="11"/>
      <c r="AF385" s="11"/>
      <c r="AG385" s="11"/>
      <c r="AH385" s="11"/>
      <c r="AI385" s="11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11" t="s">
        <v>5285</v>
      </c>
      <c r="AY385" s="23"/>
      <c r="AZ385" s="23"/>
      <c r="BA385" s="11" t="s">
        <v>5810</v>
      </c>
      <c r="BB385" s="41" t="s">
        <v>4398</v>
      </c>
      <c r="BC385" s="41"/>
      <c r="BD385" s="114"/>
    </row>
    <row r="386" spans="1:56" ht="15" customHeight="1" x14ac:dyDescent="0.25">
      <c r="A386" s="11">
        <v>730</v>
      </c>
      <c r="B386" s="80" t="s">
        <v>4399</v>
      </c>
      <c r="C386" s="80" t="s">
        <v>4380</v>
      </c>
      <c r="D386" s="80" t="s">
        <v>3393</v>
      </c>
      <c r="E386" s="80" t="s">
        <v>4425</v>
      </c>
      <c r="F386" s="75" t="s">
        <v>6405</v>
      </c>
      <c r="G386" s="84" t="s">
        <v>640</v>
      </c>
      <c r="H386" s="80"/>
      <c r="I386" s="80" t="s">
        <v>4901</v>
      </c>
      <c r="J386" s="82" t="s">
        <v>4400</v>
      </c>
      <c r="K386" s="74" t="s">
        <v>16460</v>
      </c>
      <c r="L386" s="74" t="str">
        <f t="shared" si="66"/>
        <v>P-71914066-00443-4</v>
      </c>
      <c r="M386" s="80" t="s">
        <v>552</v>
      </c>
      <c r="N386" s="80"/>
      <c r="O386" s="80"/>
      <c r="P386" s="80"/>
      <c r="Q386" s="80"/>
      <c r="R386" s="80"/>
      <c r="S386" s="2"/>
      <c r="T386" s="2"/>
      <c r="U386" s="2"/>
      <c r="V386" s="2"/>
      <c r="W386" s="2"/>
      <c r="X386" s="1" t="s">
        <v>4686</v>
      </c>
      <c r="Y386" s="2"/>
      <c r="Z386" s="1"/>
      <c r="AA386" s="1"/>
      <c r="AB386" s="1"/>
      <c r="AC386" s="1"/>
      <c r="AD386" s="2"/>
      <c r="AE386" s="1"/>
      <c r="AF386" s="1"/>
      <c r="AG386" s="1"/>
      <c r="AH386" s="1"/>
      <c r="AI386" s="1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1"/>
      <c r="AY386" s="2"/>
      <c r="AZ386" s="2"/>
      <c r="BA386" s="1"/>
      <c r="BB386" s="101"/>
      <c r="BC386" s="101"/>
      <c r="BD386" s="115"/>
    </row>
    <row r="387" spans="1:56" ht="15" customHeight="1" x14ac:dyDescent="0.25">
      <c r="A387" s="11">
        <v>811</v>
      </c>
      <c r="B387" s="80" t="s">
        <v>4706</v>
      </c>
      <c r="C387" s="80" t="s">
        <v>4702</v>
      </c>
      <c r="D387" s="80" t="s">
        <v>4707</v>
      </c>
      <c r="E387" s="80"/>
      <c r="F387" s="75" t="s">
        <v>6405</v>
      </c>
      <c r="G387" s="79" t="s">
        <v>652</v>
      </c>
      <c r="H387" s="80" t="s">
        <v>6427</v>
      </c>
      <c r="I387" s="80" t="s">
        <v>6871</v>
      </c>
      <c r="J387" s="82" t="s">
        <v>4708</v>
      </c>
      <c r="K387" s="74" t="s">
        <v>16110</v>
      </c>
      <c r="L387" s="74" t="str">
        <f>CONCATENATE(K387,0,J387)</f>
        <v>P-71914059-04981-1</v>
      </c>
      <c r="M387" s="72" t="s">
        <v>678</v>
      </c>
      <c r="N387" s="80"/>
      <c r="O387" s="80"/>
      <c r="P387" s="80"/>
      <c r="Q387" s="80"/>
      <c r="R387" s="80"/>
      <c r="S387" s="2"/>
      <c r="T387" s="2"/>
      <c r="U387" s="2" t="s">
        <v>7816</v>
      </c>
      <c r="V387" s="2"/>
      <c r="W387" s="2"/>
      <c r="X387" s="1"/>
      <c r="Y387" s="2"/>
      <c r="Z387" s="1" t="s">
        <v>12755</v>
      </c>
      <c r="AA387" s="1" t="s">
        <v>13821</v>
      </c>
      <c r="AB387" s="1" t="s">
        <v>14720</v>
      </c>
      <c r="AC387" s="1"/>
      <c r="AD387" s="2"/>
      <c r="AE387" s="1"/>
      <c r="AF387" s="1"/>
      <c r="AG387" s="1"/>
      <c r="AH387" s="1"/>
      <c r="AI387" s="1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8" t="s">
        <v>9316</v>
      </c>
      <c r="AY387" s="2"/>
      <c r="AZ387" s="2"/>
      <c r="BA387" s="1" t="s">
        <v>14748</v>
      </c>
      <c r="BB387" s="101"/>
      <c r="BC387" s="101"/>
      <c r="BD387" s="115"/>
    </row>
    <row r="388" spans="1:56" ht="30" customHeight="1" x14ac:dyDescent="0.25">
      <c r="A388" s="11">
        <v>31</v>
      </c>
      <c r="B388" s="72" t="s">
        <v>1949</v>
      </c>
      <c r="C388" s="72" t="s">
        <v>16</v>
      </c>
      <c r="D388" s="72" t="s">
        <v>1950</v>
      </c>
      <c r="E388" s="72" t="s">
        <v>1873</v>
      </c>
      <c r="F388" s="75" t="s">
        <v>14807</v>
      </c>
      <c r="G388" s="73" t="s">
        <v>655</v>
      </c>
      <c r="H388" s="72" t="s">
        <v>1873</v>
      </c>
      <c r="I388" s="72" t="s">
        <v>2839</v>
      </c>
      <c r="J388" s="74" t="s">
        <v>1951</v>
      </c>
      <c r="K388" s="74" t="s">
        <v>16600</v>
      </c>
      <c r="L388" s="74" t="str">
        <f t="shared" ref="L388" si="67">CONCATENATE(K388,0,0,J388)</f>
        <v>P-71914075-00867-6</v>
      </c>
      <c r="M388" s="72" t="s">
        <v>698</v>
      </c>
      <c r="N388" s="72"/>
      <c r="O388" s="72"/>
      <c r="P388" s="72"/>
      <c r="Q388" s="72"/>
      <c r="R388" s="72"/>
      <c r="S388" s="23"/>
      <c r="T388" s="23"/>
      <c r="U388" s="23"/>
      <c r="V388" s="23"/>
      <c r="W388" s="23"/>
      <c r="X388" s="11"/>
      <c r="Y388" s="23"/>
      <c r="Z388" s="11"/>
      <c r="AA388" s="11"/>
      <c r="AB388" s="11" t="s">
        <v>4346</v>
      </c>
      <c r="AC388" s="11"/>
      <c r="AD388" s="23"/>
      <c r="AE388" s="11" t="s">
        <v>3157</v>
      </c>
      <c r="AF388" s="11">
        <v>722.89</v>
      </c>
      <c r="AG388" s="11"/>
      <c r="AH388" s="11"/>
      <c r="AI388" s="11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11" t="s">
        <v>3353</v>
      </c>
      <c r="AY388" s="23"/>
      <c r="AZ388" s="23"/>
      <c r="BA388" s="11" t="s">
        <v>4367</v>
      </c>
      <c r="BB388" s="42"/>
      <c r="BC388" s="42"/>
      <c r="BD388" s="114"/>
    </row>
    <row r="389" spans="1:56" ht="30" customHeight="1" x14ac:dyDescent="0.25">
      <c r="A389" s="11">
        <v>504</v>
      </c>
      <c r="B389" s="72" t="s">
        <v>3598</v>
      </c>
      <c r="C389" s="72" t="s">
        <v>296</v>
      </c>
      <c r="D389" s="72" t="s">
        <v>3599</v>
      </c>
      <c r="E389" s="72" t="s">
        <v>3669</v>
      </c>
      <c r="F389" s="75" t="s">
        <v>14807</v>
      </c>
      <c r="G389" s="73" t="s">
        <v>652</v>
      </c>
      <c r="H389" s="72" t="s">
        <v>3963</v>
      </c>
      <c r="I389" s="72" t="s">
        <v>4394</v>
      </c>
      <c r="J389" s="74" t="s">
        <v>3600</v>
      </c>
      <c r="K389" s="74" t="s">
        <v>16600</v>
      </c>
      <c r="L389" s="74" t="str">
        <f>CONCATENATE(K389,0,J389)</f>
        <v>P-71914075-01262-22</v>
      </c>
      <c r="M389" s="72" t="s">
        <v>698</v>
      </c>
      <c r="N389" s="72"/>
      <c r="O389" s="72"/>
      <c r="P389" s="72"/>
      <c r="Q389" s="72"/>
      <c r="R389" s="72"/>
      <c r="S389" s="23"/>
      <c r="T389" s="23"/>
      <c r="U389" s="23"/>
      <c r="V389" s="23"/>
      <c r="W389" s="23"/>
      <c r="X389" s="11"/>
      <c r="Y389" s="23"/>
      <c r="Z389" s="11"/>
      <c r="AA389" s="11"/>
      <c r="AB389" s="11" t="s">
        <v>6572</v>
      </c>
      <c r="AC389" s="11"/>
      <c r="AD389" s="23"/>
      <c r="AE389" s="11" t="s">
        <v>4789</v>
      </c>
      <c r="AF389" s="11">
        <v>289.69</v>
      </c>
      <c r="AG389" s="11"/>
      <c r="AH389" s="11"/>
      <c r="AI389" s="11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11" t="s">
        <v>5526</v>
      </c>
      <c r="AY389" s="23"/>
      <c r="AZ389" s="23"/>
      <c r="BA389" s="11" t="s">
        <v>6621</v>
      </c>
      <c r="BB389" s="42"/>
      <c r="BC389" s="42"/>
      <c r="BD389" s="114"/>
    </row>
    <row r="390" spans="1:56" s="230" customFormat="1" ht="45" customHeight="1" x14ac:dyDescent="0.25">
      <c r="A390" s="61">
        <v>1015</v>
      </c>
      <c r="B390" s="242" t="s">
        <v>5449</v>
      </c>
      <c r="C390" s="242" t="s">
        <v>5437</v>
      </c>
      <c r="D390" s="242" t="s">
        <v>5450</v>
      </c>
      <c r="E390" s="242" t="s">
        <v>5668</v>
      </c>
      <c r="F390" s="286" t="s">
        <v>6405</v>
      </c>
      <c r="G390" s="287" t="s">
        <v>640</v>
      </c>
      <c r="H390" s="242"/>
      <c r="I390" s="242"/>
      <c r="J390" s="288" t="s">
        <v>5451</v>
      </c>
      <c r="K390" s="288" t="s">
        <v>16110</v>
      </c>
      <c r="L390" s="288" t="str">
        <f>CONCATENATE(K390,0,J390)</f>
        <v>P-71914059-0477-4-1-0</v>
      </c>
      <c r="M390" s="242" t="s">
        <v>678</v>
      </c>
      <c r="N390" s="242"/>
      <c r="O390" s="242"/>
      <c r="P390" s="242"/>
      <c r="Q390" s="242"/>
      <c r="R390" s="242"/>
      <c r="S390" s="226"/>
      <c r="T390" s="226"/>
      <c r="U390" s="226"/>
      <c r="V390" s="226"/>
      <c r="W390" s="226"/>
      <c r="X390" s="61" t="s">
        <v>5909</v>
      </c>
      <c r="Y390" s="226"/>
      <c r="Z390" s="61"/>
      <c r="AA390" s="61"/>
      <c r="AB390" s="61"/>
      <c r="AC390" s="61"/>
      <c r="AD390" s="226"/>
      <c r="AE390" s="61"/>
      <c r="AF390" s="61"/>
      <c r="AG390" s="61"/>
      <c r="AH390" s="61"/>
      <c r="AI390" s="61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61"/>
      <c r="AY390" s="226"/>
      <c r="AZ390" s="226"/>
      <c r="BA390" s="61"/>
      <c r="BB390" s="229"/>
      <c r="BC390" s="229"/>
      <c r="BD390" s="241"/>
    </row>
    <row r="391" spans="1:56" ht="45" customHeight="1" x14ac:dyDescent="0.25">
      <c r="A391" s="11">
        <v>462</v>
      </c>
      <c r="B391" s="72" t="s">
        <v>3457</v>
      </c>
      <c r="C391" s="72" t="s">
        <v>3447</v>
      </c>
      <c r="D391" s="72" t="s">
        <v>3458</v>
      </c>
      <c r="E391" s="72" t="s">
        <v>3470</v>
      </c>
      <c r="F391" s="75" t="s">
        <v>14807</v>
      </c>
      <c r="G391" s="73" t="s">
        <v>652</v>
      </c>
      <c r="H391" s="72"/>
      <c r="I391" s="72" t="s">
        <v>4336</v>
      </c>
      <c r="J391" s="74" t="s">
        <v>3459</v>
      </c>
      <c r="K391" s="82" t="s">
        <v>16171</v>
      </c>
      <c r="L391" s="82" t="str">
        <f>CONCATENATE(K391,0,0,J391)</f>
        <v>P-71914050-00125-42</v>
      </c>
      <c r="M391" s="72" t="s">
        <v>704</v>
      </c>
      <c r="N391" s="72"/>
      <c r="O391" s="72"/>
      <c r="P391" s="72"/>
      <c r="Q391" s="72"/>
      <c r="R391" s="72"/>
      <c r="S391" s="23"/>
      <c r="T391" s="23"/>
      <c r="U391" s="23"/>
      <c r="V391" s="23"/>
      <c r="W391" s="23"/>
      <c r="X391" s="11"/>
      <c r="Y391" s="23"/>
      <c r="Z391" s="11" t="s">
        <v>5379</v>
      </c>
      <c r="AA391" s="11"/>
      <c r="AB391" s="11" t="s">
        <v>5858</v>
      </c>
      <c r="AC391" s="11"/>
      <c r="AD391" s="23"/>
      <c r="AE391" s="11" t="s">
        <v>4928</v>
      </c>
      <c r="AF391" s="11">
        <v>65.66</v>
      </c>
      <c r="AG391" s="11"/>
      <c r="AH391" s="11"/>
      <c r="AI391" s="11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11" t="s">
        <v>5285</v>
      </c>
      <c r="AY391" s="23"/>
      <c r="AZ391" s="23"/>
      <c r="BA391" s="11" t="s">
        <v>5909</v>
      </c>
      <c r="BB391" s="42"/>
      <c r="BC391" s="42"/>
      <c r="BD391" s="114"/>
    </row>
    <row r="392" spans="1:56" s="230" customFormat="1" ht="30" customHeight="1" x14ac:dyDescent="0.25">
      <c r="A392" s="61">
        <v>987</v>
      </c>
      <c r="B392" s="242" t="s">
        <v>5347</v>
      </c>
      <c r="C392" s="242" t="s">
        <v>5335</v>
      </c>
      <c r="D392" s="242" t="s">
        <v>5346</v>
      </c>
      <c r="E392" s="242" t="s">
        <v>5668</v>
      </c>
      <c r="F392" s="286" t="s">
        <v>6405</v>
      </c>
      <c r="G392" s="287" t="s">
        <v>640</v>
      </c>
      <c r="H392" s="242"/>
      <c r="I392" s="242"/>
      <c r="J392" s="288"/>
      <c r="K392" s="288" t="s">
        <v>16110</v>
      </c>
      <c r="L392" s="288" t="str">
        <f>CONCATENATE(K392,0,J392)</f>
        <v>P-71914059-0</v>
      </c>
      <c r="M392" s="242" t="s">
        <v>678</v>
      </c>
      <c r="N392" s="242"/>
      <c r="O392" s="242"/>
      <c r="P392" s="242"/>
      <c r="Q392" s="242"/>
      <c r="R392" s="242"/>
      <c r="S392" s="226"/>
      <c r="T392" s="226"/>
      <c r="U392" s="226"/>
      <c r="V392" s="226"/>
      <c r="W392" s="226"/>
      <c r="X392" s="61"/>
      <c r="Y392" s="226"/>
      <c r="Z392" s="61"/>
      <c r="AA392" s="61"/>
      <c r="AB392" s="61"/>
      <c r="AC392" s="61"/>
      <c r="AD392" s="226"/>
      <c r="AE392" s="61"/>
      <c r="AF392" s="61"/>
      <c r="AG392" s="61"/>
      <c r="AH392" s="61"/>
      <c r="AI392" s="61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  <c r="AV392" s="226"/>
      <c r="AW392" s="226"/>
      <c r="AX392" s="61"/>
      <c r="AY392" s="226"/>
      <c r="AZ392" s="226"/>
      <c r="BA392" s="61"/>
      <c r="BB392" s="229"/>
      <c r="BC392" s="229"/>
      <c r="BD392" s="241"/>
    </row>
    <row r="393" spans="1:56" ht="45" customHeight="1" x14ac:dyDescent="0.25">
      <c r="A393" s="11">
        <v>349</v>
      </c>
      <c r="B393" s="72" t="s">
        <v>2992</v>
      </c>
      <c r="C393" s="72" t="s">
        <v>2993</v>
      </c>
      <c r="D393" s="72" t="s">
        <v>2994</v>
      </c>
      <c r="E393" s="72" t="s">
        <v>3037</v>
      </c>
      <c r="F393" s="75" t="s">
        <v>14807</v>
      </c>
      <c r="G393" s="73" t="s">
        <v>628</v>
      </c>
      <c r="H393" s="75" t="s">
        <v>3735</v>
      </c>
      <c r="I393" s="75" t="s">
        <v>4007</v>
      </c>
      <c r="J393" s="74" t="s">
        <v>2995</v>
      </c>
      <c r="K393" s="82" t="s">
        <v>16171</v>
      </c>
      <c r="L393" s="82" t="str">
        <f>CONCATENATE(K393,0,0,J393)</f>
        <v>P-71914050-00481-2</v>
      </c>
      <c r="M393" s="72" t="s">
        <v>704</v>
      </c>
      <c r="N393" s="72"/>
      <c r="O393" s="72"/>
      <c r="P393" s="72"/>
      <c r="Q393" s="72"/>
      <c r="R393" s="72"/>
      <c r="S393" s="23"/>
      <c r="T393" s="23"/>
      <c r="U393" s="23"/>
      <c r="V393" s="23"/>
      <c r="W393" s="23"/>
      <c r="X393" s="11" t="s">
        <v>4346</v>
      </c>
      <c r="Y393" s="23"/>
      <c r="Z393" s="11"/>
      <c r="AA393" s="11"/>
      <c r="AB393" s="11"/>
      <c r="AC393" s="11"/>
      <c r="AD393" s="23"/>
      <c r="AE393" s="11"/>
      <c r="AF393" s="11"/>
      <c r="AG393" s="11"/>
      <c r="AH393" s="11"/>
      <c r="AI393" s="11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11"/>
      <c r="AY393" s="23"/>
      <c r="AZ393" s="23"/>
      <c r="BA393" s="11"/>
      <c r="BB393" s="42"/>
      <c r="BC393" s="42" t="s">
        <v>5244</v>
      </c>
      <c r="BD393" s="114"/>
    </row>
    <row r="394" spans="1:56" ht="30" customHeight="1" x14ac:dyDescent="0.25">
      <c r="A394" s="11">
        <v>321</v>
      </c>
      <c r="B394" s="72" t="s">
        <v>2909</v>
      </c>
      <c r="C394" s="72" t="s">
        <v>2886</v>
      </c>
      <c r="D394" s="72" t="s">
        <v>2910</v>
      </c>
      <c r="E394" s="72" t="s">
        <v>2945</v>
      </c>
      <c r="F394" s="75" t="s">
        <v>14807</v>
      </c>
      <c r="G394" s="73" t="s">
        <v>4990</v>
      </c>
      <c r="H394" s="72" t="s">
        <v>3254</v>
      </c>
      <c r="I394" s="72" t="s">
        <v>3531</v>
      </c>
      <c r="J394" s="74" t="s">
        <v>2911</v>
      </c>
      <c r="K394" s="74" t="s">
        <v>16460</v>
      </c>
      <c r="L394" s="74" t="str">
        <f>CONCATENATE(K394,0,0,J394)</f>
        <v>P-71914066-00852-0</v>
      </c>
      <c r="M394" s="72" t="s">
        <v>552</v>
      </c>
      <c r="N394" s="72"/>
      <c r="O394" s="72"/>
      <c r="P394" s="72"/>
      <c r="Q394" s="72"/>
      <c r="R394" s="72"/>
      <c r="S394" s="23"/>
      <c r="T394" s="23"/>
      <c r="U394" s="23"/>
      <c r="V394" s="23"/>
      <c r="W394" s="23"/>
      <c r="X394" s="11"/>
      <c r="Y394" s="23"/>
      <c r="Z394" s="11" t="s">
        <v>5294</v>
      </c>
      <c r="AA394" s="11"/>
      <c r="AB394" s="1" t="s">
        <v>5973</v>
      </c>
      <c r="AC394" s="1"/>
      <c r="AD394" s="23"/>
      <c r="AE394" s="11" t="s">
        <v>3987</v>
      </c>
      <c r="AF394" s="11">
        <v>444.91</v>
      </c>
      <c r="AG394" s="11"/>
      <c r="AH394" s="11"/>
      <c r="AI394" s="11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8" t="s">
        <v>4336</v>
      </c>
      <c r="AY394" s="23"/>
      <c r="AZ394" s="23"/>
      <c r="BA394" s="11" t="s">
        <v>6139</v>
      </c>
      <c r="BB394" s="41" t="s">
        <v>4567</v>
      </c>
      <c r="BC394" s="41"/>
      <c r="BD394" s="114"/>
    </row>
    <row r="395" spans="1:56" ht="57.75" customHeight="1" x14ac:dyDescent="0.25">
      <c r="A395" s="11">
        <v>963</v>
      </c>
      <c r="B395" s="80" t="s">
        <v>5264</v>
      </c>
      <c r="C395" s="80" t="s">
        <v>5263</v>
      </c>
      <c r="D395" s="80" t="s">
        <v>5265</v>
      </c>
      <c r="E395" s="80" t="s">
        <v>5668</v>
      </c>
      <c r="F395" s="75" t="s">
        <v>14807</v>
      </c>
      <c r="G395" s="79" t="s">
        <v>684</v>
      </c>
      <c r="H395" s="80"/>
      <c r="I395" s="80" t="s">
        <v>6074</v>
      </c>
      <c r="J395" s="82" t="s">
        <v>5266</v>
      </c>
      <c r="K395" s="74" t="s">
        <v>16600</v>
      </c>
      <c r="L395" s="74" t="str">
        <f>CONCATENATE(K395,0,J395)</f>
        <v>P-71914075-001732-0</v>
      </c>
      <c r="M395" s="72" t="s">
        <v>698</v>
      </c>
      <c r="N395" s="80"/>
      <c r="O395" s="80"/>
      <c r="P395" s="80"/>
      <c r="Q395" s="80"/>
      <c r="R395" s="80"/>
      <c r="S395" s="2"/>
      <c r="T395" s="2"/>
      <c r="U395" s="2"/>
      <c r="V395" s="2"/>
      <c r="W395" s="2"/>
      <c r="X395" s="1"/>
      <c r="Y395" s="2"/>
      <c r="Z395" s="1"/>
      <c r="AA395" s="1"/>
      <c r="AB395" s="1" t="s">
        <v>8106</v>
      </c>
      <c r="AC395" s="1"/>
      <c r="AD395" s="2"/>
      <c r="AE395" s="1" t="s">
        <v>6153</v>
      </c>
      <c r="AF395" s="1">
        <v>501</v>
      </c>
      <c r="AG395" s="1"/>
      <c r="AH395" s="1"/>
      <c r="AI395" s="1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1" t="s">
        <v>6692</v>
      </c>
      <c r="AY395" s="2"/>
      <c r="AZ395" s="2"/>
      <c r="BA395" s="1" t="s">
        <v>8106</v>
      </c>
      <c r="BB395" s="101"/>
      <c r="BC395" s="101"/>
      <c r="BD395" s="115"/>
    </row>
    <row r="396" spans="1:56" ht="60" customHeight="1" x14ac:dyDescent="0.25">
      <c r="A396" s="11">
        <v>835</v>
      </c>
      <c r="B396" s="80" t="s">
        <v>4797</v>
      </c>
      <c r="C396" s="80" t="s">
        <v>4769</v>
      </c>
      <c r="D396" s="80" t="s">
        <v>324</v>
      </c>
      <c r="E396" s="80"/>
      <c r="F396" s="75" t="s">
        <v>14807</v>
      </c>
      <c r="G396" s="79" t="s">
        <v>3368</v>
      </c>
      <c r="H396" s="80"/>
      <c r="I396" s="80" t="s">
        <v>4769</v>
      </c>
      <c r="J396" s="82" t="s">
        <v>4798</v>
      </c>
      <c r="K396" s="74" t="s">
        <v>16110</v>
      </c>
      <c r="L396" s="74" t="str">
        <f t="shared" ref="L396" si="68">CONCATENATE(K396,0,J396)</f>
        <v>P-71914059-06593-0</v>
      </c>
      <c r="M396" s="72" t="s">
        <v>678</v>
      </c>
      <c r="N396" s="80"/>
      <c r="O396" s="80"/>
      <c r="P396" s="80"/>
      <c r="Q396" s="80"/>
      <c r="R396" s="80"/>
      <c r="S396" s="2"/>
      <c r="T396" s="2"/>
      <c r="U396" s="2"/>
      <c r="V396" s="2"/>
      <c r="W396" s="2"/>
      <c r="X396" s="1" t="s">
        <v>4693</v>
      </c>
      <c r="Y396" s="2"/>
      <c r="Z396" s="1"/>
      <c r="AA396" s="1"/>
      <c r="AB396" s="1"/>
      <c r="AC396" s="1"/>
      <c r="AD396" s="2"/>
      <c r="AE396" s="1"/>
      <c r="AF396" s="1"/>
      <c r="AG396" s="1"/>
      <c r="AH396" s="1"/>
      <c r="AI396" s="1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1"/>
      <c r="AY396" s="2"/>
      <c r="AZ396" s="2"/>
      <c r="BA396" s="1"/>
      <c r="BB396" s="101"/>
      <c r="BC396" s="101"/>
      <c r="BD396" s="115"/>
    </row>
    <row r="397" spans="1:56" ht="30" customHeight="1" x14ac:dyDescent="0.25">
      <c r="A397" s="11">
        <v>188</v>
      </c>
      <c r="B397" s="72" t="s">
        <v>18959</v>
      </c>
      <c r="C397" s="72" t="s">
        <v>2457</v>
      </c>
      <c r="D397" s="72" t="s">
        <v>2472</v>
      </c>
      <c r="E397" s="72" t="s">
        <v>2726</v>
      </c>
      <c r="F397" s="75" t="s">
        <v>6405</v>
      </c>
      <c r="G397" s="73" t="s">
        <v>15839</v>
      </c>
      <c r="H397" s="72"/>
      <c r="I397" s="72" t="s">
        <v>18960</v>
      </c>
      <c r="J397" s="74" t="s">
        <v>2473</v>
      </c>
      <c r="K397" s="74" t="s">
        <v>16110</v>
      </c>
      <c r="L397" s="74" t="str">
        <f>CONCATENATE(K397,J397)</f>
        <v>P-71914059-10122-0</v>
      </c>
      <c r="M397" s="72" t="s">
        <v>678</v>
      </c>
      <c r="N397" s="72"/>
      <c r="O397" s="72"/>
      <c r="P397" s="72"/>
      <c r="Q397" s="72"/>
      <c r="R397" s="72"/>
      <c r="S397" s="35" t="s">
        <v>15736</v>
      </c>
      <c r="T397" s="35"/>
      <c r="U397" s="23"/>
      <c r="V397" s="23"/>
      <c r="W397" s="23"/>
      <c r="X397" s="11" t="s">
        <v>4193</v>
      </c>
      <c r="Y397" s="23"/>
      <c r="Z397" s="11"/>
      <c r="AA397" s="11"/>
      <c r="AB397" s="1"/>
      <c r="AC397" s="1"/>
      <c r="AD397" s="23"/>
      <c r="AE397" s="11"/>
      <c r="AF397" s="11"/>
      <c r="AG397" s="11"/>
      <c r="AH397" s="11"/>
      <c r="AI397" s="11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11"/>
      <c r="AY397" s="23"/>
      <c r="AZ397" s="23"/>
      <c r="BA397" s="11"/>
      <c r="BB397" s="41" t="s">
        <v>5014</v>
      </c>
      <c r="BC397" s="41"/>
      <c r="BD397" s="114"/>
    </row>
    <row r="398" spans="1:56" ht="30" customHeight="1" x14ac:dyDescent="0.25">
      <c r="A398" s="11">
        <v>165</v>
      </c>
      <c r="B398" s="72" t="s">
        <v>2390</v>
      </c>
      <c r="C398" s="72" t="s">
        <v>2375</v>
      </c>
      <c r="D398" s="72" t="s">
        <v>2391</v>
      </c>
      <c r="E398" s="72" t="s">
        <v>2726</v>
      </c>
      <c r="F398" s="75" t="s">
        <v>14807</v>
      </c>
      <c r="G398" s="73" t="s">
        <v>4987</v>
      </c>
      <c r="H398" s="75" t="s">
        <v>3612</v>
      </c>
      <c r="I398" s="75" t="s">
        <v>3816</v>
      </c>
      <c r="J398" s="74" t="s">
        <v>2392</v>
      </c>
      <c r="K398" s="82" t="s">
        <v>16918</v>
      </c>
      <c r="L398" s="82" t="str">
        <f>CONCATENATE(K398,0,J398)</f>
        <v>P-71914002-01114-21</v>
      </c>
      <c r="M398" s="72" t="s">
        <v>823</v>
      </c>
      <c r="N398" s="72"/>
      <c r="O398" s="72"/>
      <c r="P398" s="72"/>
      <c r="Q398" s="72"/>
      <c r="R398" s="72"/>
      <c r="S398" s="23"/>
      <c r="T398" s="23"/>
      <c r="U398" s="23"/>
      <c r="V398" s="23"/>
      <c r="W398" s="23"/>
      <c r="X398" s="11"/>
      <c r="Y398" s="23"/>
      <c r="Z398" s="11" t="s">
        <v>5371</v>
      </c>
      <c r="AA398" s="11"/>
      <c r="AB398" s="1"/>
      <c r="AC398" s="1"/>
      <c r="AD398" s="23"/>
      <c r="AE398" s="11" t="s">
        <v>3924</v>
      </c>
      <c r="AF398" s="11">
        <v>305.49</v>
      </c>
      <c r="AG398" s="11"/>
      <c r="AH398" s="11"/>
      <c r="AI398" s="11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11" t="s">
        <v>4250</v>
      </c>
      <c r="AY398" s="23"/>
      <c r="AZ398" s="23"/>
      <c r="BA398" s="11" t="s">
        <v>6011</v>
      </c>
      <c r="BB398" s="41" t="s">
        <v>4567</v>
      </c>
      <c r="BC398" s="41"/>
      <c r="BD398" s="114"/>
    </row>
    <row r="399" spans="1:56" ht="30" customHeight="1" x14ac:dyDescent="0.25">
      <c r="A399" s="11">
        <v>840</v>
      </c>
      <c r="B399" s="80" t="s">
        <v>4807</v>
      </c>
      <c r="C399" s="80" t="s">
        <v>4769</v>
      </c>
      <c r="D399" s="80" t="s">
        <v>4808</v>
      </c>
      <c r="E399" s="80"/>
      <c r="F399" s="75" t="s">
        <v>14807</v>
      </c>
      <c r="G399" s="79" t="s">
        <v>647</v>
      </c>
      <c r="H399" s="80"/>
      <c r="I399" s="80"/>
      <c r="J399" s="82" t="s">
        <v>4809</v>
      </c>
      <c r="K399" s="82" t="s">
        <v>16171</v>
      </c>
      <c r="L399" s="82" t="str">
        <f>CONCATENATE(K399,0,0,J399)</f>
        <v>P-71914050-00664-16</v>
      </c>
      <c r="M399" s="72" t="s">
        <v>704</v>
      </c>
      <c r="N399" s="80"/>
      <c r="O399" s="80"/>
      <c r="P399" s="80"/>
      <c r="Q399" s="80"/>
      <c r="R399" s="80"/>
      <c r="S399" s="2"/>
      <c r="T399" s="2"/>
      <c r="U399" s="2"/>
      <c r="V399" s="2"/>
      <c r="W399" s="2"/>
      <c r="X399" s="1"/>
      <c r="Y399" s="2"/>
      <c r="Z399" s="1"/>
      <c r="AA399" s="1"/>
      <c r="AB399" s="1" t="s">
        <v>8518</v>
      </c>
      <c r="AC399" s="1"/>
      <c r="AD399" s="2"/>
      <c r="AE399" s="1"/>
      <c r="AF399" s="1"/>
      <c r="AG399" s="1"/>
      <c r="AH399" s="1"/>
      <c r="AI399" s="1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1" t="s">
        <v>6427</v>
      </c>
      <c r="AY399" s="2"/>
      <c r="AZ399" s="2"/>
      <c r="BA399" s="1" t="s">
        <v>8712</v>
      </c>
      <c r="BB399" s="101"/>
      <c r="BC399" s="101"/>
      <c r="BD399" s="115"/>
    </row>
    <row r="400" spans="1:56" ht="30" customHeight="1" x14ac:dyDescent="0.25">
      <c r="A400" s="11">
        <v>278</v>
      </c>
      <c r="B400" s="72" t="s">
        <v>2769</v>
      </c>
      <c r="C400" s="72" t="s">
        <v>2753</v>
      </c>
      <c r="D400" s="72" t="s">
        <v>2770</v>
      </c>
      <c r="E400" s="72" t="s">
        <v>2945</v>
      </c>
      <c r="F400" s="75" t="s">
        <v>14807</v>
      </c>
      <c r="G400" s="73" t="s">
        <v>683</v>
      </c>
      <c r="H400" s="72"/>
      <c r="I400" s="75" t="s">
        <v>3580</v>
      </c>
      <c r="J400" s="74" t="s">
        <v>2771</v>
      </c>
      <c r="K400" s="74" t="s">
        <v>16600</v>
      </c>
      <c r="L400" s="74" t="str">
        <f>CONCATENATE(K400,0,0,J400)</f>
        <v>P-71914075-00235-6</v>
      </c>
      <c r="M400" s="72" t="s">
        <v>698</v>
      </c>
      <c r="N400" s="72"/>
      <c r="O400" s="72"/>
      <c r="P400" s="72"/>
      <c r="Q400" s="72"/>
      <c r="R400" s="72"/>
      <c r="S400" s="23"/>
      <c r="T400" s="23"/>
      <c r="U400" s="23"/>
      <c r="V400" s="23"/>
      <c r="W400" s="23"/>
      <c r="X400" s="11"/>
      <c r="Y400" s="23"/>
      <c r="Z400" s="11" t="s">
        <v>4769</v>
      </c>
      <c r="AA400" s="11"/>
      <c r="AB400" s="1"/>
      <c r="AC400" s="1"/>
      <c r="AD400" s="23"/>
      <c r="AE400" s="11" t="s">
        <v>3969</v>
      </c>
      <c r="AF400" s="11">
        <v>212.5</v>
      </c>
      <c r="AG400" s="11"/>
      <c r="AH400" s="11"/>
      <c r="AI400" s="11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11" t="s">
        <v>4193</v>
      </c>
      <c r="AY400" s="23"/>
      <c r="AZ400" s="23"/>
      <c r="BA400" s="11" t="s">
        <v>4769</v>
      </c>
      <c r="BB400" s="42"/>
      <c r="BC400" s="42"/>
      <c r="BD400" s="114"/>
    </row>
    <row r="401" spans="1:56" ht="15" customHeight="1" x14ac:dyDescent="0.25">
      <c r="A401" s="11">
        <v>852</v>
      </c>
      <c r="B401" s="80" t="s">
        <v>14915</v>
      </c>
      <c r="C401" s="80" t="s">
        <v>4841</v>
      </c>
      <c r="D401" s="80" t="s">
        <v>13333</v>
      </c>
      <c r="E401" s="80"/>
      <c r="F401" s="75" t="s">
        <v>6405</v>
      </c>
      <c r="G401" s="81" t="s">
        <v>682</v>
      </c>
      <c r="H401" s="80" t="s">
        <v>22432</v>
      </c>
      <c r="I401" s="80" t="s">
        <v>14691</v>
      </c>
      <c r="J401" s="82" t="s">
        <v>4848</v>
      </c>
      <c r="K401" s="74" t="s">
        <v>16110</v>
      </c>
      <c r="L401" s="74" t="str">
        <f>CONCATENATE(K401,J401)</f>
        <v>P-71914059-00173-4</v>
      </c>
      <c r="M401" s="72" t="s">
        <v>678</v>
      </c>
      <c r="N401" s="80"/>
      <c r="O401" s="80" t="s">
        <v>14885</v>
      </c>
      <c r="P401" s="80"/>
      <c r="Q401" s="80"/>
      <c r="R401" s="80"/>
      <c r="S401" s="2"/>
      <c r="T401" s="2"/>
      <c r="U401" s="2"/>
      <c r="V401" s="2"/>
      <c r="W401" s="2"/>
      <c r="X401" s="1" t="s">
        <v>8187</v>
      </c>
      <c r="Y401" s="2"/>
      <c r="Z401" s="1"/>
      <c r="AA401" s="1"/>
      <c r="AB401" s="1"/>
      <c r="AC401" s="1"/>
      <c r="AD401" s="2"/>
      <c r="AE401" s="1"/>
      <c r="AF401" s="1"/>
      <c r="AG401" s="1"/>
      <c r="AH401" s="1"/>
      <c r="AI401" s="1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1"/>
      <c r="AY401" s="2"/>
      <c r="AZ401" s="2"/>
      <c r="BA401" s="1"/>
      <c r="BB401" s="101"/>
      <c r="BC401" s="101"/>
      <c r="BD401" s="115"/>
    </row>
    <row r="402" spans="1:56" ht="30" customHeight="1" x14ac:dyDescent="0.25">
      <c r="A402" s="11">
        <v>73</v>
      </c>
      <c r="B402" s="72" t="s">
        <v>2076</v>
      </c>
      <c r="C402" s="72" t="s">
        <v>5</v>
      </c>
      <c r="D402" s="72" t="s">
        <v>3652</v>
      </c>
      <c r="E402" s="72" t="s">
        <v>2726</v>
      </c>
      <c r="F402" s="75" t="s">
        <v>14807</v>
      </c>
      <c r="G402" s="73" t="s">
        <v>686</v>
      </c>
      <c r="H402" s="72" t="s">
        <v>2801</v>
      </c>
      <c r="I402" s="72" t="s">
        <v>3088</v>
      </c>
      <c r="J402" s="74" t="s">
        <v>2077</v>
      </c>
      <c r="K402" s="74" t="s">
        <v>16600</v>
      </c>
      <c r="L402" s="74" t="str">
        <f>CONCATENATE(K402,0,J402)</f>
        <v>P-71914075-01251-9</v>
      </c>
      <c r="M402" s="72" t="s">
        <v>698</v>
      </c>
      <c r="N402" s="72"/>
      <c r="O402" s="72"/>
      <c r="P402" s="72"/>
      <c r="Q402" s="72"/>
      <c r="R402" s="72"/>
      <c r="S402" s="23"/>
      <c r="T402" s="23"/>
      <c r="U402" s="23"/>
      <c r="V402" s="23"/>
      <c r="W402" s="23"/>
      <c r="X402" s="11" t="s">
        <v>3621</v>
      </c>
      <c r="Y402" s="23"/>
      <c r="Z402" s="11"/>
      <c r="AA402" s="11"/>
      <c r="AB402" s="11"/>
      <c r="AC402" s="11"/>
      <c r="AD402" s="23"/>
      <c r="AE402" s="11"/>
      <c r="AF402" s="11"/>
      <c r="AG402" s="11"/>
      <c r="AH402" s="11"/>
      <c r="AI402" s="11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11"/>
      <c r="AY402" s="23"/>
      <c r="AZ402" s="23"/>
      <c r="BA402" s="11"/>
      <c r="BB402" s="42"/>
      <c r="BC402" s="42"/>
      <c r="BD402" s="114"/>
    </row>
    <row r="403" spans="1:56" ht="15" customHeight="1" x14ac:dyDescent="0.25">
      <c r="A403" s="11">
        <v>865</v>
      </c>
      <c r="B403" s="80" t="s">
        <v>4890</v>
      </c>
      <c r="C403" s="80" t="s">
        <v>4889</v>
      </c>
      <c r="D403" s="80" t="s">
        <v>4891</v>
      </c>
      <c r="E403" s="80"/>
      <c r="F403" s="75" t="s">
        <v>14807</v>
      </c>
      <c r="G403" s="79" t="s">
        <v>2243</v>
      </c>
      <c r="H403" s="80"/>
      <c r="I403" s="80" t="s">
        <v>5541</v>
      </c>
      <c r="J403" s="82" t="s">
        <v>4892</v>
      </c>
      <c r="K403" s="82" t="s">
        <v>16171</v>
      </c>
      <c r="L403" s="82" t="str">
        <f>CONCATENATE(K403,J403)</f>
        <v>P-71914050-01185-3</v>
      </c>
      <c r="M403" s="72" t="s">
        <v>704</v>
      </c>
      <c r="N403" s="80"/>
      <c r="O403" s="80"/>
      <c r="P403" s="80"/>
      <c r="Q403" s="80"/>
      <c r="R403" s="80"/>
      <c r="S403" s="2"/>
      <c r="T403" s="2"/>
      <c r="U403" s="2"/>
      <c r="V403" s="2"/>
      <c r="W403" s="2"/>
      <c r="X403" s="1"/>
      <c r="Y403" s="2"/>
      <c r="Z403" s="1"/>
      <c r="AA403" s="1"/>
      <c r="AB403" s="1" t="s">
        <v>7684</v>
      </c>
      <c r="AC403" s="1"/>
      <c r="AD403" s="2"/>
      <c r="AE403" s="1" t="s">
        <v>5737</v>
      </c>
      <c r="AF403" s="1">
        <v>181.55</v>
      </c>
      <c r="AG403" s="1"/>
      <c r="AH403" s="1"/>
      <c r="AI403" s="1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1" t="s">
        <v>6703</v>
      </c>
      <c r="AY403" s="2"/>
      <c r="AZ403" s="2"/>
      <c r="BA403" s="1" t="s">
        <v>7816</v>
      </c>
      <c r="BB403" s="101"/>
      <c r="BC403" s="101"/>
      <c r="BD403" s="115"/>
    </row>
    <row r="404" spans="1:56" ht="45" customHeight="1" x14ac:dyDescent="0.25">
      <c r="A404" s="11">
        <v>294</v>
      </c>
      <c r="B404" s="72" t="s">
        <v>2819</v>
      </c>
      <c r="C404" s="72" t="s">
        <v>2794</v>
      </c>
      <c r="D404" s="72" t="s">
        <v>2820</v>
      </c>
      <c r="E404" s="72" t="s">
        <v>2945</v>
      </c>
      <c r="F404" s="75" t="s">
        <v>14807</v>
      </c>
      <c r="G404" s="73" t="s">
        <v>684</v>
      </c>
      <c r="H404" s="72" t="s">
        <v>4538</v>
      </c>
      <c r="I404" s="75" t="s">
        <v>4522</v>
      </c>
      <c r="J404" s="74" t="s">
        <v>2821</v>
      </c>
      <c r="K404" s="74" t="s">
        <v>16600</v>
      </c>
      <c r="L404" s="74" t="str">
        <f t="shared" ref="L404:L405" si="69">CONCATENATE(K404,0,0,J404)</f>
        <v>P-71914075-00252-3</v>
      </c>
      <c r="M404" s="72" t="s">
        <v>698</v>
      </c>
      <c r="N404" s="72"/>
      <c r="O404" s="72"/>
      <c r="P404" s="72"/>
      <c r="Q404" s="72"/>
      <c r="R404" s="72"/>
      <c r="S404" s="23"/>
      <c r="T404" s="23"/>
      <c r="U404" s="23"/>
      <c r="V404" s="23"/>
      <c r="W404" s="23"/>
      <c r="X404" s="11"/>
      <c r="Y404" s="23"/>
      <c r="Z404" s="28" t="s">
        <v>4817</v>
      </c>
      <c r="AA404" s="28"/>
      <c r="AB404" s="1"/>
      <c r="AC404" s="1"/>
      <c r="AD404" s="23"/>
      <c r="AE404" s="11" t="s">
        <v>3653</v>
      </c>
      <c r="AF404" s="11">
        <v>238.64</v>
      </c>
      <c r="AG404" s="11"/>
      <c r="AH404" s="11"/>
      <c r="AI404" s="11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11" t="s">
        <v>3747</v>
      </c>
      <c r="AY404" s="23"/>
      <c r="AZ404" s="23"/>
      <c r="BA404" s="11" t="s">
        <v>4820</v>
      </c>
      <c r="BB404" s="42"/>
      <c r="BC404" s="42" t="s">
        <v>4970</v>
      </c>
      <c r="BD404" s="114"/>
    </row>
    <row r="405" spans="1:56" ht="15" customHeight="1" x14ac:dyDescent="0.25">
      <c r="A405" s="11">
        <v>597</v>
      </c>
      <c r="B405" s="72" t="s">
        <v>3951</v>
      </c>
      <c r="C405" s="72" t="s">
        <v>3940</v>
      </c>
      <c r="D405" s="72" t="s">
        <v>3952</v>
      </c>
      <c r="E405" s="72" t="s">
        <v>4159</v>
      </c>
      <c r="F405" s="75" t="s">
        <v>14807</v>
      </c>
      <c r="G405" s="73" t="s">
        <v>680</v>
      </c>
      <c r="H405" s="75" t="s">
        <v>5054</v>
      </c>
      <c r="I405" s="72" t="s">
        <v>5342</v>
      </c>
      <c r="J405" s="74" t="s">
        <v>3953</v>
      </c>
      <c r="K405" s="74" t="s">
        <v>16600</v>
      </c>
      <c r="L405" s="74" t="str">
        <f t="shared" si="69"/>
        <v>P-71914075-00274-14</v>
      </c>
      <c r="M405" s="72" t="s">
        <v>698</v>
      </c>
      <c r="N405" s="72"/>
      <c r="O405" s="72"/>
      <c r="P405" s="72"/>
      <c r="Q405" s="72"/>
      <c r="R405" s="72"/>
      <c r="S405" s="23"/>
      <c r="T405" s="23"/>
      <c r="U405" s="23"/>
      <c r="V405" s="23"/>
      <c r="W405" s="23"/>
      <c r="X405" s="11"/>
      <c r="Y405" s="23"/>
      <c r="Z405" s="11" t="s">
        <v>9395</v>
      </c>
      <c r="AA405" s="11"/>
      <c r="AB405" s="11" t="s">
        <v>11718</v>
      </c>
      <c r="AC405" s="11"/>
      <c r="AD405" s="23"/>
      <c r="AE405" s="11" t="s">
        <v>7816</v>
      </c>
      <c r="AF405" s="11">
        <v>343.38</v>
      </c>
      <c r="AG405" s="11"/>
      <c r="AH405" s="11"/>
      <c r="AI405" s="11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11" t="s">
        <v>8879</v>
      </c>
      <c r="AY405" s="23"/>
      <c r="AZ405" s="23"/>
      <c r="BA405" s="11" t="s">
        <v>11850</v>
      </c>
      <c r="BB405" s="42"/>
      <c r="BC405" s="42"/>
      <c r="BD405" s="114"/>
    </row>
    <row r="406" spans="1:56" ht="30" customHeight="1" x14ac:dyDescent="0.25">
      <c r="A406" s="11">
        <v>648</v>
      </c>
      <c r="B406" s="72" t="s">
        <v>4127</v>
      </c>
      <c r="C406" s="72" t="s">
        <v>4121</v>
      </c>
      <c r="D406" s="72" t="s">
        <v>4128</v>
      </c>
      <c r="E406" s="72" t="s">
        <v>4346</v>
      </c>
      <c r="F406" s="75" t="s">
        <v>14807</v>
      </c>
      <c r="G406" s="73" t="s">
        <v>4160</v>
      </c>
      <c r="H406" s="72"/>
      <c r="I406" s="72" t="s">
        <v>7297</v>
      </c>
      <c r="J406" s="74" t="s">
        <v>4129</v>
      </c>
      <c r="K406" s="82" t="s">
        <v>16171</v>
      </c>
      <c r="L406" s="82" t="str">
        <f>CONCATENATE(K406,0,J406)</f>
        <v>P-71914050-01228-2</v>
      </c>
      <c r="M406" s="72" t="s">
        <v>704</v>
      </c>
      <c r="N406" s="72"/>
      <c r="O406" s="72"/>
      <c r="P406" s="72"/>
      <c r="Q406" s="72"/>
      <c r="R406" s="72"/>
      <c r="S406" s="23"/>
      <c r="T406" s="23"/>
      <c r="U406" s="23"/>
      <c r="V406" s="23"/>
      <c r="W406" s="23"/>
      <c r="X406" s="11" t="s">
        <v>6175</v>
      </c>
      <c r="Y406" s="23"/>
      <c r="Z406" s="11"/>
      <c r="AA406" s="11"/>
      <c r="AB406" s="11"/>
      <c r="AC406" s="11"/>
      <c r="AD406" s="23"/>
      <c r="AE406" s="11"/>
      <c r="AF406" s="11"/>
      <c r="AG406" s="11"/>
      <c r="AH406" s="11"/>
      <c r="AI406" s="11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11"/>
      <c r="AY406" s="23"/>
      <c r="AZ406" s="23"/>
      <c r="BA406" s="11"/>
      <c r="BB406" s="42"/>
      <c r="BC406" s="42"/>
      <c r="BD406" s="114"/>
    </row>
    <row r="407" spans="1:56" ht="15" customHeight="1" x14ac:dyDescent="0.25">
      <c r="A407" s="11">
        <v>922</v>
      </c>
      <c r="B407" s="80" t="s">
        <v>14567</v>
      </c>
      <c r="C407" s="80" t="s">
        <v>5107</v>
      </c>
      <c r="D407" s="80" t="s">
        <v>5147</v>
      </c>
      <c r="E407" s="80"/>
      <c r="F407" s="75" t="s">
        <v>14807</v>
      </c>
      <c r="G407" s="79" t="s">
        <v>14566</v>
      </c>
      <c r="H407" s="80" t="s">
        <v>15793</v>
      </c>
      <c r="I407" s="80" t="s">
        <v>15697</v>
      </c>
      <c r="J407" s="82" t="s">
        <v>5148</v>
      </c>
      <c r="K407" s="74" t="s">
        <v>16600</v>
      </c>
      <c r="L407" s="74" t="str">
        <f>CONCATENATE(K407,0,0,J407)</f>
        <v>P-71914075-00843-9</v>
      </c>
      <c r="M407" s="72" t="s">
        <v>698</v>
      </c>
      <c r="N407" s="80"/>
      <c r="O407" s="80"/>
      <c r="P407" s="80"/>
      <c r="Q407" s="80"/>
      <c r="R407" s="80"/>
      <c r="S407" s="2"/>
      <c r="T407" s="2"/>
      <c r="U407" s="2"/>
      <c r="V407" s="2"/>
      <c r="W407" s="2"/>
      <c r="X407" s="1"/>
      <c r="Y407" s="2"/>
      <c r="Z407" s="1" t="s">
        <v>18818</v>
      </c>
      <c r="AA407" s="1"/>
      <c r="AB407" s="1" t="s">
        <v>21990</v>
      </c>
      <c r="AC407" s="1"/>
      <c r="AD407" s="2"/>
      <c r="AE407" s="1" t="s">
        <v>15792</v>
      </c>
      <c r="AF407" s="1" t="s">
        <v>15792</v>
      </c>
      <c r="AG407" s="1"/>
      <c r="AH407" s="1"/>
      <c r="AI407" s="1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1" t="s">
        <v>15921</v>
      </c>
      <c r="AY407" s="2"/>
      <c r="AZ407" s="2"/>
      <c r="BA407" s="1" t="s">
        <v>22253</v>
      </c>
      <c r="BB407" s="101"/>
      <c r="BC407" s="101"/>
      <c r="BD407" s="115"/>
    </row>
    <row r="408" spans="1:56" ht="30" customHeight="1" x14ac:dyDescent="0.25">
      <c r="A408" s="11">
        <v>1027</v>
      </c>
      <c r="B408" s="80" t="s">
        <v>5489</v>
      </c>
      <c r="C408" s="80" t="s">
        <v>5479</v>
      </c>
      <c r="D408" s="80" t="s">
        <v>5490</v>
      </c>
      <c r="E408" s="80" t="s">
        <v>5668</v>
      </c>
      <c r="F408" s="75" t="s">
        <v>14807</v>
      </c>
      <c r="G408" s="79" t="s">
        <v>652</v>
      </c>
      <c r="H408" s="80"/>
      <c r="I408" s="80" t="s">
        <v>6153</v>
      </c>
      <c r="J408" s="82" t="s">
        <v>5491</v>
      </c>
      <c r="K408" s="74" t="s">
        <v>16110</v>
      </c>
      <c r="L408" s="74" t="str">
        <f>CONCATENATE(K408,0,0,J408)</f>
        <v>P-71914059-00316-9</v>
      </c>
      <c r="M408" s="72" t="s">
        <v>678</v>
      </c>
      <c r="N408" s="80"/>
      <c r="O408" s="80"/>
      <c r="P408" s="80"/>
      <c r="Q408" s="80"/>
      <c r="R408" s="80"/>
      <c r="S408" s="2"/>
      <c r="T408" s="2"/>
      <c r="U408" s="2"/>
      <c r="V408" s="2"/>
      <c r="W408" s="2"/>
      <c r="X408" s="1"/>
      <c r="Y408" s="2"/>
      <c r="Z408" s="1"/>
      <c r="AA408" s="1"/>
      <c r="AB408" s="1" t="s">
        <v>7935</v>
      </c>
      <c r="AC408" s="1"/>
      <c r="AD408" s="2"/>
      <c r="AE408" s="1" t="s">
        <v>6507</v>
      </c>
      <c r="AF408" s="1">
        <v>530.82000000000005</v>
      </c>
      <c r="AG408" s="1"/>
      <c r="AH408" s="1"/>
      <c r="AI408" s="1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1" t="s">
        <v>6603</v>
      </c>
      <c r="AY408" s="2"/>
      <c r="AZ408" s="2"/>
      <c r="BA408" s="1" t="s">
        <v>7989</v>
      </c>
      <c r="BB408" s="101"/>
      <c r="BC408" s="101"/>
      <c r="BD408" s="115"/>
    </row>
    <row r="409" spans="1:56" ht="15" customHeight="1" x14ac:dyDescent="0.25">
      <c r="A409" s="11">
        <v>934</v>
      </c>
      <c r="B409" s="80" t="s">
        <v>5284</v>
      </c>
      <c r="C409" s="80" t="s">
        <v>5043</v>
      </c>
      <c r="D409" s="80" t="s">
        <v>5175</v>
      </c>
      <c r="E409" s="80"/>
      <c r="F409" s="75" t="s">
        <v>14807</v>
      </c>
      <c r="G409" s="79" t="s">
        <v>684</v>
      </c>
      <c r="H409" s="80" t="s">
        <v>6387</v>
      </c>
      <c r="I409" s="80" t="s">
        <v>6175</v>
      </c>
      <c r="J409" s="82" t="s">
        <v>5176</v>
      </c>
      <c r="K409" s="74" t="s">
        <v>16999</v>
      </c>
      <c r="L409" s="74" t="str">
        <f>CONCATENATE(K409,0,0,J409)</f>
        <v>P-71914032-00337-7</v>
      </c>
      <c r="M409" s="80" t="s">
        <v>506</v>
      </c>
      <c r="N409" s="80"/>
      <c r="O409" s="80"/>
      <c r="P409" s="80"/>
      <c r="Q409" s="80"/>
      <c r="R409" s="80"/>
      <c r="S409" s="2"/>
      <c r="T409" s="2"/>
      <c r="U409" s="2"/>
      <c r="V409" s="2"/>
      <c r="W409" s="2"/>
      <c r="X409" s="1"/>
      <c r="Y409" s="2"/>
      <c r="Z409" s="1" t="s">
        <v>9395</v>
      </c>
      <c r="AA409" s="1"/>
      <c r="AB409" s="1" t="s">
        <v>12556</v>
      </c>
      <c r="AC409" s="1"/>
      <c r="AD409" s="2"/>
      <c r="AE409" s="1"/>
      <c r="AF409" s="1"/>
      <c r="AG409" s="1"/>
      <c r="AH409" s="1"/>
      <c r="AI409" s="1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1" t="s">
        <v>9004</v>
      </c>
      <c r="AY409" s="2"/>
      <c r="AZ409" s="2"/>
      <c r="BA409" s="1" t="s">
        <v>12747</v>
      </c>
      <c r="BB409" s="101"/>
      <c r="BC409" s="101"/>
      <c r="BD409" s="115"/>
    </row>
    <row r="410" spans="1:56" ht="15" customHeight="1" x14ac:dyDescent="0.25">
      <c r="A410" s="11">
        <v>517</v>
      </c>
      <c r="B410" s="72" t="s">
        <v>3659</v>
      </c>
      <c r="C410" s="72" t="s">
        <v>3653</v>
      </c>
      <c r="D410" s="72" t="s">
        <v>3660</v>
      </c>
      <c r="E410" s="72" t="s">
        <v>3669</v>
      </c>
      <c r="F410" s="75" t="s">
        <v>14807</v>
      </c>
      <c r="G410" s="73" t="s">
        <v>2243</v>
      </c>
      <c r="H410" s="72"/>
      <c r="I410" s="72" t="s">
        <v>5060</v>
      </c>
      <c r="J410" s="74" t="s">
        <v>3661</v>
      </c>
      <c r="K410" s="74" t="s">
        <v>16600</v>
      </c>
      <c r="L410" s="74" t="str">
        <f>CONCATENATE(K410,0,0,J410)</f>
        <v>P-71914075-00607-2</v>
      </c>
      <c r="M410" s="72" t="s">
        <v>698</v>
      </c>
      <c r="N410" s="72"/>
      <c r="O410" s="72"/>
      <c r="P410" s="72"/>
      <c r="Q410" s="72"/>
      <c r="R410" s="72"/>
      <c r="S410" s="23"/>
      <c r="T410" s="23"/>
      <c r="U410" s="23"/>
      <c r="V410" s="23"/>
      <c r="W410" s="23"/>
      <c r="X410" s="11"/>
      <c r="Y410" s="23"/>
      <c r="Z410" s="11" t="s">
        <v>5379</v>
      </c>
      <c r="AA410" s="11"/>
      <c r="AB410" s="11" t="s">
        <v>5604</v>
      </c>
      <c r="AC410" s="11"/>
      <c r="AD410" s="23"/>
      <c r="AE410" s="11" t="s">
        <v>4841</v>
      </c>
      <c r="AF410" s="11">
        <v>179.97</v>
      </c>
      <c r="AG410" s="11"/>
      <c r="AH410" s="11"/>
      <c r="AI410" s="11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11" t="s">
        <v>5268</v>
      </c>
      <c r="AY410" s="23"/>
      <c r="AZ410" s="23"/>
      <c r="BA410" s="11" t="s">
        <v>5699</v>
      </c>
      <c r="BB410" s="42"/>
      <c r="BC410" s="42"/>
      <c r="BD410" s="114"/>
    </row>
    <row r="411" spans="1:56" ht="45" customHeight="1" x14ac:dyDescent="0.25">
      <c r="A411" s="11">
        <v>606</v>
      </c>
      <c r="B411" s="72" t="s">
        <v>3984</v>
      </c>
      <c r="C411" s="72" t="s">
        <v>3969</v>
      </c>
      <c r="D411" s="72" t="s">
        <v>3985</v>
      </c>
      <c r="E411" s="72" t="s">
        <v>4159</v>
      </c>
      <c r="F411" s="75" t="s">
        <v>5457</v>
      </c>
      <c r="G411" s="73" t="s">
        <v>655</v>
      </c>
      <c r="H411" s="72"/>
      <c r="I411" s="72"/>
      <c r="J411" s="74"/>
      <c r="K411" s="74"/>
      <c r="L411" s="74"/>
      <c r="M411" s="72"/>
      <c r="N411" s="72"/>
      <c r="O411" s="72"/>
      <c r="P411" s="72"/>
      <c r="Q411" s="72"/>
      <c r="R411" s="72"/>
      <c r="S411" s="23" t="s">
        <v>4211</v>
      </c>
      <c r="T411" s="23"/>
      <c r="U411" s="23"/>
      <c r="V411" s="23"/>
      <c r="W411" s="23"/>
      <c r="X411" s="11"/>
      <c r="Y411" s="23"/>
      <c r="Z411" s="11"/>
      <c r="AA411" s="11"/>
      <c r="AB411" s="11"/>
      <c r="AC411" s="11"/>
      <c r="AD411" s="23"/>
      <c r="AE411" s="11"/>
      <c r="AF411" s="11"/>
      <c r="AG411" s="11"/>
      <c r="AH411" s="11"/>
      <c r="AI411" s="11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11"/>
      <c r="AY411" s="23"/>
      <c r="AZ411" s="23"/>
      <c r="BA411" s="11"/>
      <c r="BB411" s="42" t="s">
        <v>9247</v>
      </c>
      <c r="BC411" s="42"/>
      <c r="BD411" s="114"/>
    </row>
    <row r="412" spans="1:56" ht="42" customHeight="1" x14ac:dyDescent="0.25">
      <c r="A412" s="11">
        <v>839</v>
      </c>
      <c r="B412" s="80" t="s">
        <v>4805</v>
      </c>
      <c r="C412" s="80" t="s">
        <v>4769</v>
      </c>
      <c r="D412" s="80" t="s">
        <v>3985</v>
      </c>
      <c r="E412" s="80"/>
      <c r="F412" s="75" t="s">
        <v>14807</v>
      </c>
      <c r="G412" s="79" t="s">
        <v>684</v>
      </c>
      <c r="H412" s="80"/>
      <c r="I412" s="80"/>
      <c r="J412" s="82" t="s">
        <v>4806</v>
      </c>
      <c r="K412" s="82" t="s">
        <v>16171</v>
      </c>
      <c r="L412" s="82" t="str">
        <f>CONCATENATE(K412,0,0,J412)</f>
        <v>P-71914050-00664-9</v>
      </c>
      <c r="M412" s="72" t="s">
        <v>704</v>
      </c>
      <c r="N412" s="80"/>
      <c r="O412" s="80"/>
      <c r="P412" s="80"/>
      <c r="Q412" s="80"/>
      <c r="R412" s="80"/>
      <c r="S412" s="2"/>
      <c r="T412" s="2"/>
      <c r="U412" s="2"/>
      <c r="V412" s="2"/>
      <c r="W412" s="2"/>
      <c r="X412" s="1"/>
      <c r="Y412" s="2"/>
      <c r="Z412" s="1"/>
      <c r="AA412" s="1"/>
      <c r="AB412" s="1" t="s">
        <v>7935</v>
      </c>
      <c r="AC412" s="1"/>
      <c r="AD412" s="2"/>
      <c r="AE412" s="1" t="s">
        <v>5735</v>
      </c>
      <c r="AF412" s="1">
        <v>449.58</v>
      </c>
      <c r="AG412" s="1"/>
      <c r="AH412" s="1"/>
      <c r="AI412" s="1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1" t="s">
        <v>6427</v>
      </c>
      <c r="AY412" s="2"/>
      <c r="AZ412" s="2"/>
      <c r="BA412" s="1" t="s">
        <v>8104</v>
      </c>
      <c r="BB412" s="101"/>
      <c r="BC412" s="101"/>
      <c r="BD412" s="115"/>
    </row>
    <row r="413" spans="1:56" ht="15" customHeight="1" x14ac:dyDescent="0.25">
      <c r="A413" s="11">
        <v>508</v>
      </c>
      <c r="B413" s="72" t="s">
        <v>3609</v>
      </c>
      <c r="C413" s="72" t="s">
        <v>1721</v>
      </c>
      <c r="D413" s="72" t="s">
        <v>3610</v>
      </c>
      <c r="E413" s="72" t="s">
        <v>3669</v>
      </c>
      <c r="F413" s="75" t="s">
        <v>14807</v>
      </c>
      <c r="G413" s="73" t="s">
        <v>655</v>
      </c>
      <c r="H413" s="72" t="s">
        <v>6844</v>
      </c>
      <c r="I413" s="72" t="s">
        <v>5022</v>
      </c>
      <c r="J413" s="74" t="s">
        <v>3611</v>
      </c>
      <c r="K413" s="82" t="s">
        <v>16171</v>
      </c>
      <c r="L413" s="82" t="str">
        <f>CONCATENATE(K413,0,0,J413)</f>
        <v>P-71914050-00612-5</v>
      </c>
      <c r="M413" s="72" t="s">
        <v>704</v>
      </c>
      <c r="N413" s="72"/>
      <c r="O413" s="72"/>
      <c r="P413" s="72"/>
      <c r="Q413" s="72"/>
      <c r="R413" s="72"/>
      <c r="S413" s="23"/>
      <c r="T413" s="23"/>
      <c r="U413" s="23"/>
      <c r="V413" s="23"/>
      <c r="W413" s="23"/>
      <c r="X413" s="11"/>
      <c r="Y413" s="23"/>
      <c r="Z413" s="11"/>
      <c r="AA413" s="11"/>
      <c r="AB413" s="11" t="s">
        <v>8279</v>
      </c>
      <c r="AC413" s="11"/>
      <c r="AD413" s="23"/>
      <c r="AE413" s="11" t="s">
        <v>5263</v>
      </c>
      <c r="AF413" s="11">
        <v>373.32</v>
      </c>
      <c r="AG413" s="11"/>
      <c r="AH413" s="11"/>
      <c r="AI413" s="11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11" t="s">
        <v>6167</v>
      </c>
      <c r="AY413" s="23"/>
      <c r="AZ413" s="23"/>
      <c r="BA413" s="11" t="s">
        <v>8280</v>
      </c>
      <c r="BB413" s="42"/>
      <c r="BC413" s="42"/>
      <c r="BD413" s="114"/>
    </row>
    <row r="414" spans="1:56" ht="30" customHeight="1" x14ac:dyDescent="0.25">
      <c r="A414" s="11">
        <v>569</v>
      </c>
      <c r="B414" s="72" t="s">
        <v>3859</v>
      </c>
      <c r="C414" s="72" t="s">
        <v>3852</v>
      </c>
      <c r="D414" s="72" t="s">
        <v>3860</v>
      </c>
      <c r="E414" s="72" t="s">
        <v>3906</v>
      </c>
      <c r="F414" s="75" t="s">
        <v>14807</v>
      </c>
      <c r="G414" s="73" t="s">
        <v>640</v>
      </c>
      <c r="H414" s="72"/>
      <c r="I414" s="72"/>
      <c r="J414" s="74" t="s">
        <v>3861</v>
      </c>
      <c r="K414" s="82" t="s">
        <v>16171</v>
      </c>
      <c r="L414" s="82" t="str">
        <f>CONCATENATE(K414,0,0,J414)</f>
        <v>P-71914050-00109-2</v>
      </c>
      <c r="M414" s="72" t="s">
        <v>704</v>
      </c>
      <c r="N414" s="72"/>
      <c r="O414" s="72"/>
      <c r="P414" s="72"/>
      <c r="Q414" s="72"/>
      <c r="R414" s="72"/>
      <c r="S414" s="23"/>
      <c r="T414" s="23"/>
      <c r="U414" s="23"/>
      <c r="V414" s="23"/>
      <c r="W414" s="23"/>
      <c r="X414" s="11"/>
      <c r="Y414" s="23"/>
      <c r="Z414" s="11" t="s">
        <v>4348</v>
      </c>
      <c r="AA414" s="11"/>
      <c r="AB414" s="11" t="s">
        <v>4724</v>
      </c>
      <c r="AC414" s="11"/>
      <c r="AD414" s="23"/>
      <c r="AE414" s="11" t="s">
        <v>9621</v>
      </c>
      <c r="AF414" s="11">
        <v>547.41999999999996</v>
      </c>
      <c r="AG414" s="11"/>
      <c r="AH414" s="11"/>
      <c r="AI414" s="11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11" t="s">
        <v>4170</v>
      </c>
      <c r="AY414" s="23"/>
      <c r="AZ414" s="23"/>
      <c r="BA414" s="11" t="s">
        <v>4865</v>
      </c>
      <c r="BB414" s="42"/>
      <c r="BC414" s="42"/>
      <c r="BD414" s="114"/>
    </row>
    <row r="415" spans="1:56" ht="15" customHeight="1" x14ac:dyDescent="0.25">
      <c r="A415" s="11">
        <v>181</v>
      </c>
      <c r="B415" s="72" t="s">
        <v>2448</v>
      </c>
      <c r="C415" s="72" t="s">
        <v>2416</v>
      </c>
      <c r="D415" s="72" t="s">
        <v>2449</v>
      </c>
      <c r="E415" s="72" t="s">
        <v>2726</v>
      </c>
      <c r="F415" s="75" t="s">
        <v>14807</v>
      </c>
      <c r="G415" s="73" t="s">
        <v>640</v>
      </c>
      <c r="H415" s="75" t="s">
        <v>3454</v>
      </c>
      <c r="I415" s="75" t="s">
        <v>3614</v>
      </c>
      <c r="J415" s="74" t="s">
        <v>2450</v>
      </c>
      <c r="K415" s="74" t="s">
        <v>16110</v>
      </c>
      <c r="L415" s="74" t="str">
        <f>CONCATENATE(K415,0,J415)</f>
        <v>P-71914059-01693-13</v>
      </c>
      <c r="M415" s="72" t="s">
        <v>678</v>
      </c>
      <c r="N415" s="72"/>
      <c r="O415" s="72"/>
      <c r="P415" s="72"/>
      <c r="Q415" s="72"/>
      <c r="R415" s="72"/>
      <c r="S415" s="23"/>
      <c r="T415" s="23"/>
      <c r="U415" s="23"/>
      <c r="V415" s="23"/>
      <c r="W415" s="23"/>
      <c r="X415" s="11"/>
      <c r="Y415" s="23"/>
      <c r="Z415" s="11" t="s">
        <v>4717</v>
      </c>
      <c r="AA415" s="11"/>
      <c r="AB415" s="1"/>
      <c r="AC415" s="1"/>
      <c r="AD415" s="23"/>
      <c r="AE415" s="11"/>
      <c r="AF415" s="11"/>
      <c r="AG415" s="11"/>
      <c r="AH415" s="11"/>
      <c r="AI415" s="11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11" t="s">
        <v>3653</v>
      </c>
      <c r="AY415" s="23"/>
      <c r="AZ415" s="23"/>
      <c r="BA415" s="11" t="s">
        <v>4725</v>
      </c>
      <c r="BB415" s="42"/>
      <c r="BC415" s="42"/>
      <c r="BD415" s="114"/>
    </row>
    <row r="416" spans="1:56" ht="15" customHeight="1" x14ac:dyDescent="0.25">
      <c r="A416" s="11">
        <v>2</v>
      </c>
      <c r="B416" s="72" t="s">
        <v>1861</v>
      </c>
      <c r="C416" s="72" t="s">
        <v>1857</v>
      </c>
      <c r="D416" s="72" t="s">
        <v>1862</v>
      </c>
      <c r="E416" s="72" t="s">
        <v>2375</v>
      </c>
      <c r="F416" s="75" t="s">
        <v>14807</v>
      </c>
      <c r="G416" s="73" t="s">
        <v>2243</v>
      </c>
      <c r="H416" s="75" t="s">
        <v>4518</v>
      </c>
      <c r="I416" s="72"/>
      <c r="J416" s="74" t="s">
        <v>1863</v>
      </c>
      <c r="K416" s="74" t="s">
        <v>16600</v>
      </c>
      <c r="L416" s="74" t="str">
        <f>CONCATENATE(K416,0,0,J416)</f>
        <v>P-71914075-00397-5</v>
      </c>
      <c r="M416" s="72" t="s">
        <v>698</v>
      </c>
      <c r="N416" s="72"/>
      <c r="O416" s="72"/>
      <c r="P416" s="72"/>
      <c r="Q416" s="72"/>
      <c r="R416" s="72"/>
      <c r="S416" s="23"/>
      <c r="T416" s="23"/>
      <c r="U416" s="23"/>
      <c r="V416" s="23"/>
      <c r="W416" s="23"/>
      <c r="X416" s="11"/>
      <c r="Y416" s="23"/>
      <c r="Z416" s="11"/>
      <c r="AA416" s="11"/>
      <c r="AB416" s="11" t="s">
        <v>4773</v>
      </c>
      <c r="AC416" s="11"/>
      <c r="AD416" s="23"/>
      <c r="AE416" s="11" t="s">
        <v>2167</v>
      </c>
      <c r="AF416" s="11">
        <v>266.89</v>
      </c>
      <c r="AG416" s="11"/>
      <c r="AH416" s="11"/>
      <c r="AI416" s="11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11" t="s">
        <v>3215</v>
      </c>
      <c r="AY416" s="23"/>
      <c r="AZ416" s="23"/>
      <c r="BA416" s="11" t="s">
        <v>4865</v>
      </c>
      <c r="BB416" s="41" t="s">
        <v>2245</v>
      </c>
      <c r="BC416" s="41"/>
      <c r="BD416" s="114"/>
    </row>
    <row r="417" spans="1:56" ht="30" customHeight="1" x14ac:dyDescent="0.25">
      <c r="A417" s="11">
        <v>943</v>
      </c>
      <c r="B417" s="80" t="s">
        <v>5201</v>
      </c>
      <c r="C417" s="80" t="s">
        <v>5042</v>
      </c>
      <c r="D417" s="80" t="s">
        <v>5202</v>
      </c>
      <c r="E417" s="80"/>
      <c r="F417" s="75" t="s">
        <v>14807</v>
      </c>
      <c r="G417" s="79" t="s">
        <v>640</v>
      </c>
      <c r="H417" s="80"/>
      <c r="I417" s="80" t="s">
        <v>6175</v>
      </c>
      <c r="J417" s="82" t="s">
        <v>5203</v>
      </c>
      <c r="K417" s="74" t="s">
        <v>16110</v>
      </c>
      <c r="L417" s="74" t="str">
        <f>CONCATENATE(K417,0,J417)</f>
        <v>P-71914059-06170-2</v>
      </c>
      <c r="M417" s="72" t="s">
        <v>678</v>
      </c>
      <c r="N417" s="80"/>
      <c r="O417" s="80"/>
      <c r="P417" s="80"/>
      <c r="Q417" s="80"/>
      <c r="R417" s="80"/>
      <c r="S417" s="2"/>
      <c r="T417" s="2"/>
      <c r="U417" s="2"/>
      <c r="V417" s="2"/>
      <c r="W417" s="2"/>
      <c r="X417" s="1" t="s">
        <v>6153</v>
      </c>
      <c r="Y417" s="2"/>
      <c r="Z417" s="1" t="s">
        <v>7174</v>
      </c>
      <c r="AA417" s="1"/>
      <c r="AB417" s="1" t="s">
        <v>7935</v>
      </c>
      <c r="AC417" s="1"/>
      <c r="AD417" s="2"/>
      <c r="AE417" s="1"/>
      <c r="AF417" s="1"/>
      <c r="AG417" s="1"/>
      <c r="AH417" s="1"/>
      <c r="AI417" s="1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1" t="s">
        <v>6507</v>
      </c>
      <c r="AY417" s="2"/>
      <c r="AZ417" s="2"/>
      <c r="BA417" s="1" t="s">
        <v>7989</v>
      </c>
      <c r="BB417" s="101"/>
      <c r="BC417" s="101"/>
      <c r="BD417" s="115"/>
    </row>
    <row r="418" spans="1:56" ht="30" customHeight="1" x14ac:dyDescent="0.25">
      <c r="A418" s="11">
        <v>696</v>
      </c>
      <c r="B418" s="80" t="s">
        <v>4287</v>
      </c>
      <c r="C418" s="83" t="s">
        <v>4258</v>
      </c>
      <c r="D418" s="80" t="s">
        <v>4288</v>
      </c>
      <c r="E418" s="72" t="s">
        <v>4346</v>
      </c>
      <c r="F418" s="75" t="s">
        <v>14807</v>
      </c>
      <c r="G418" s="79" t="s">
        <v>683</v>
      </c>
      <c r="H418" s="80"/>
      <c r="I418" s="80" t="s">
        <v>4477</v>
      </c>
      <c r="J418" s="82" t="s">
        <v>4289</v>
      </c>
      <c r="K418" s="82" t="s">
        <v>16171</v>
      </c>
      <c r="L418" s="82" t="str">
        <f t="shared" ref="L418:L419" si="70">CONCATENATE(K418,0,J418)</f>
        <v>P-71914050-00940-27</v>
      </c>
      <c r="M418" s="72" t="s">
        <v>704</v>
      </c>
      <c r="N418" s="80"/>
      <c r="O418" s="80"/>
      <c r="P418" s="80"/>
      <c r="Q418" s="80"/>
      <c r="R418" s="80"/>
      <c r="S418" s="2"/>
      <c r="T418" s="2"/>
      <c r="U418" s="2"/>
      <c r="V418" s="2"/>
      <c r="W418" s="2"/>
      <c r="X418" s="1"/>
      <c r="Y418" s="2"/>
      <c r="Z418" s="1"/>
      <c r="AA418" s="1"/>
      <c r="AB418" s="1" t="s">
        <v>5211</v>
      </c>
      <c r="AC418" s="1"/>
      <c r="AD418" s="2"/>
      <c r="AE418" s="1"/>
      <c r="AF418" s="1"/>
      <c r="AG418" s="1"/>
      <c r="AH418" s="1"/>
      <c r="AI418" s="1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1" t="s">
        <v>4477</v>
      </c>
      <c r="AY418" s="2"/>
      <c r="AZ418" s="2"/>
      <c r="BA418" s="1" t="s">
        <v>5244</v>
      </c>
      <c r="BB418" s="101"/>
      <c r="BC418" s="101"/>
      <c r="BD418" s="115"/>
    </row>
    <row r="419" spans="1:56" ht="15" customHeight="1" x14ac:dyDescent="0.25">
      <c r="A419" s="11">
        <v>750</v>
      </c>
      <c r="B419" s="87" t="s">
        <v>4481</v>
      </c>
      <c r="C419" s="87" t="s">
        <v>4477</v>
      </c>
      <c r="D419" s="87" t="s">
        <v>4482</v>
      </c>
      <c r="E419" s="87"/>
      <c r="F419" s="75" t="s">
        <v>14807</v>
      </c>
      <c r="G419" s="79" t="s">
        <v>683</v>
      </c>
      <c r="H419" s="80"/>
      <c r="I419" s="80"/>
      <c r="J419" s="82" t="s">
        <v>4483</v>
      </c>
      <c r="K419" s="82" t="s">
        <v>16171</v>
      </c>
      <c r="L419" s="82" t="str">
        <f t="shared" si="70"/>
        <v>P-71914050-01033-7</v>
      </c>
      <c r="M419" s="72" t="s">
        <v>704</v>
      </c>
      <c r="N419" s="80"/>
      <c r="O419" s="80"/>
      <c r="P419" s="80"/>
      <c r="Q419" s="80"/>
      <c r="R419" s="80"/>
      <c r="S419" s="2"/>
      <c r="T419" s="2"/>
      <c r="U419" s="2"/>
      <c r="V419" s="2"/>
      <c r="W419" s="2"/>
      <c r="X419" s="1"/>
      <c r="Y419" s="2"/>
      <c r="Z419" s="1" t="s">
        <v>7441</v>
      </c>
      <c r="AA419" s="1"/>
      <c r="AB419" s="1" t="s">
        <v>8518</v>
      </c>
      <c r="AC419" s="1"/>
      <c r="AD419" s="2"/>
      <c r="AE419" s="1" t="s">
        <v>5362</v>
      </c>
      <c r="AF419" s="1">
        <v>89.61</v>
      </c>
      <c r="AG419" s="1"/>
      <c r="AH419" s="1"/>
      <c r="AI419" s="1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1" t="s">
        <v>7443</v>
      </c>
      <c r="AY419" s="2"/>
      <c r="AZ419" s="2"/>
      <c r="BA419" s="1" t="s">
        <v>8642</v>
      </c>
      <c r="BB419" s="101"/>
      <c r="BC419" s="101"/>
      <c r="BD419" s="115"/>
    </row>
    <row r="420" spans="1:56" ht="30" customHeight="1" x14ac:dyDescent="0.25">
      <c r="A420" s="11">
        <v>114</v>
      </c>
      <c r="B420" s="72" t="s">
        <v>2157</v>
      </c>
      <c r="C420" s="72" t="s">
        <v>44</v>
      </c>
      <c r="D420" s="72" t="s">
        <v>2158</v>
      </c>
      <c r="E420" s="72" t="s">
        <v>2726</v>
      </c>
      <c r="F420" s="75" t="s">
        <v>14807</v>
      </c>
      <c r="G420" s="73" t="s">
        <v>644</v>
      </c>
      <c r="H420" s="72" t="s">
        <v>3033</v>
      </c>
      <c r="I420" s="72" t="s">
        <v>8170</v>
      </c>
      <c r="J420" s="74"/>
      <c r="K420" s="74"/>
      <c r="L420" s="74"/>
      <c r="M420" s="72"/>
      <c r="N420" s="72"/>
      <c r="O420" s="72"/>
      <c r="P420" s="72"/>
      <c r="Q420" s="72"/>
      <c r="R420" s="72"/>
      <c r="S420" s="23"/>
      <c r="T420" s="23"/>
      <c r="U420" s="23"/>
      <c r="V420" s="23"/>
      <c r="W420" s="23"/>
      <c r="X420" s="11"/>
      <c r="Y420" s="23"/>
      <c r="Z420" s="11"/>
      <c r="AA420" s="11"/>
      <c r="AB420" s="11" t="s">
        <v>7935</v>
      </c>
      <c r="AC420" s="11"/>
      <c r="AD420" s="23"/>
      <c r="AE420" s="11" t="s">
        <v>5950</v>
      </c>
      <c r="AF420" s="11">
        <v>196.6</v>
      </c>
      <c r="AG420" s="11" t="s">
        <v>7684</v>
      </c>
      <c r="AH420" s="11" t="s">
        <v>13508</v>
      </c>
      <c r="AI420" s="11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11" t="s">
        <v>6692</v>
      </c>
      <c r="AY420" s="23"/>
      <c r="AZ420" s="23"/>
      <c r="BA420" s="11" t="s">
        <v>8016</v>
      </c>
      <c r="BB420" s="42"/>
      <c r="BC420" s="42"/>
      <c r="BD420" s="114"/>
    </row>
    <row r="421" spans="1:56" ht="45" customHeight="1" x14ac:dyDescent="0.25">
      <c r="A421" s="11">
        <v>22</v>
      </c>
      <c r="B421" s="72" t="s">
        <v>1923</v>
      </c>
      <c r="C421" s="72" t="s">
        <v>77</v>
      </c>
      <c r="D421" s="72" t="s">
        <v>1924</v>
      </c>
      <c r="E421" s="72" t="s">
        <v>1873</v>
      </c>
      <c r="F421" s="75" t="s">
        <v>14807</v>
      </c>
      <c r="G421" s="73" t="s">
        <v>640</v>
      </c>
      <c r="H421" s="72" t="s">
        <v>1873</v>
      </c>
      <c r="I421" s="72" t="s">
        <v>2396</v>
      </c>
      <c r="J421" s="74" t="s">
        <v>1925</v>
      </c>
      <c r="K421" s="74" t="s">
        <v>16110</v>
      </c>
      <c r="L421" s="74" t="str">
        <f t="shared" ref="L421:L422" si="71">CONCATENATE(K421,0,J421)</f>
        <v>P-71914059-02761-9</v>
      </c>
      <c r="M421" s="72" t="s">
        <v>678</v>
      </c>
      <c r="N421" s="72"/>
      <c r="O421" s="72"/>
      <c r="P421" s="72"/>
      <c r="Q421" s="72"/>
      <c r="R421" s="72"/>
      <c r="S421" s="23"/>
      <c r="T421" s="23"/>
      <c r="U421" s="23"/>
      <c r="V421" s="23"/>
      <c r="W421" s="23"/>
      <c r="X421" s="11" t="s">
        <v>2568</v>
      </c>
      <c r="Y421" s="23"/>
      <c r="Z421" s="11"/>
      <c r="AA421" s="11"/>
      <c r="AB421" s="11"/>
      <c r="AC421" s="11"/>
      <c r="AD421" s="23"/>
      <c r="AE421" s="11"/>
      <c r="AF421" s="11"/>
      <c r="AG421" s="11"/>
      <c r="AH421" s="11"/>
      <c r="AI421" s="11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11"/>
      <c r="AY421" s="23"/>
      <c r="AZ421" s="23"/>
      <c r="BA421" s="11"/>
      <c r="BB421" s="42"/>
      <c r="BC421" s="42"/>
      <c r="BD421" s="114"/>
    </row>
    <row r="422" spans="1:56" ht="30" customHeight="1" x14ac:dyDescent="0.25">
      <c r="A422" s="11">
        <v>716</v>
      </c>
      <c r="B422" s="80" t="s">
        <v>4349</v>
      </c>
      <c r="C422" s="80" t="s">
        <v>4348</v>
      </c>
      <c r="D422" s="80" t="s">
        <v>4350</v>
      </c>
      <c r="E422" s="72" t="s">
        <v>4346</v>
      </c>
      <c r="F422" s="75" t="s">
        <v>14807</v>
      </c>
      <c r="G422" s="79" t="s">
        <v>9289</v>
      </c>
      <c r="H422" s="80"/>
      <c r="I422" s="80" t="s">
        <v>5541</v>
      </c>
      <c r="J422" s="82" t="s">
        <v>4351</v>
      </c>
      <c r="K422" s="74" t="s">
        <v>16110</v>
      </c>
      <c r="L422" s="74" t="str">
        <f t="shared" si="71"/>
        <v>P-71914059-02562-3</v>
      </c>
      <c r="M422" s="72" t="s">
        <v>678</v>
      </c>
      <c r="N422" s="80"/>
      <c r="O422" s="80" t="s">
        <v>14916</v>
      </c>
      <c r="P422" s="80"/>
      <c r="Q422" s="80"/>
      <c r="R422" s="80"/>
      <c r="S422" s="2"/>
      <c r="T422" s="2"/>
      <c r="U422" s="2"/>
      <c r="V422" s="2"/>
      <c r="W422" s="2"/>
      <c r="X422" s="1" t="s">
        <v>4713</v>
      </c>
      <c r="Y422" s="2"/>
      <c r="Z422" s="1"/>
      <c r="AA422" s="1"/>
      <c r="AB422" s="1"/>
      <c r="AC422" s="1"/>
      <c r="AD422" s="2"/>
      <c r="AE422" s="1"/>
      <c r="AF422" s="1"/>
      <c r="AG422" s="1"/>
      <c r="AH422" s="1"/>
      <c r="AI422" s="1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1"/>
      <c r="AY422" s="2"/>
      <c r="AZ422" s="2"/>
      <c r="BA422" s="1"/>
      <c r="BB422" s="101"/>
      <c r="BC422" s="101"/>
      <c r="BD422" s="115"/>
    </row>
    <row r="423" spans="1:56" s="230" customFormat="1" ht="45" customHeight="1" x14ac:dyDescent="0.25">
      <c r="A423" s="61">
        <v>10</v>
      </c>
      <c r="B423" s="242" t="s">
        <v>1887</v>
      </c>
      <c r="C423" s="242" t="s">
        <v>1760</v>
      </c>
      <c r="D423" s="242" t="s">
        <v>1888</v>
      </c>
      <c r="E423" s="242" t="s">
        <v>1873</v>
      </c>
      <c r="F423" s="286" t="s">
        <v>14807</v>
      </c>
      <c r="G423" s="287" t="s">
        <v>22574</v>
      </c>
      <c r="H423" s="242" t="s">
        <v>22575</v>
      </c>
      <c r="I423" s="242"/>
      <c r="J423" s="288" t="s">
        <v>1889</v>
      </c>
      <c r="K423" s="288" t="s">
        <v>16171</v>
      </c>
      <c r="L423" s="288" t="str">
        <f>CONCATENATE(K423,0,J423)</f>
        <v>P-71914050-0608-1 (3-9)</v>
      </c>
      <c r="M423" s="242" t="s">
        <v>704</v>
      </c>
      <c r="N423" s="242"/>
      <c r="O423" s="242"/>
      <c r="P423" s="242"/>
      <c r="Q423" s="242"/>
      <c r="R423" s="242"/>
      <c r="S423" s="226"/>
      <c r="T423" s="226"/>
      <c r="U423" s="226"/>
      <c r="V423" s="226"/>
      <c r="W423" s="226"/>
      <c r="X423" s="61"/>
      <c r="Y423" s="226"/>
      <c r="Z423" s="61"/>
      <c r="AA423" s="61"/>
      <c r="AB423" s="61"/>
      <c r="AC423" s="61"/>
      <c r="AD423" s="226"/>
      <c r="AE423" s="61"/>
      <c r="AF423" s="61"/>
      <c r="AG423" s="61"/>
      <c r="AH423" s="61"/>
      <c r="AI423" s="61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  <c r="AV423" s="226" t="s">
        <v>9431</v>
      </c>
      <c r="AW423" s="61"/>
      <c r="AX423" s="61"/>
      <c r="AY423" s="226"/>
      <c r="AZ423" s="226"/>
      <c r="BA423" s="61"/>
      <c r="BB423" s="229"/>
      <c r="BC423" s="229"/>
      <c r="BD423" s="241"/>
    </row>
    <row r="424" spans="1:56" ht="45" customHeight="1" x14ac:dyDescent="0.25">
      <c r="A424" s="11">
        <v>522</v>
      </c>
      <c r="B424" s="72" t="s">
        <v>3686</v>
      </c>
      <c r="C424" s="72" t="s">
        <v>3669</v>
      </c>
      <c r="D424" s="72" t="s">
        <v>3687</v>
      </c>
      <c r="E424" s="72" t="s">
        <v>3712</v>
      </c>
      <c r="F424" s="75" t="s">
        <v>14807</v>
      </c>
      <c r="G424" s="73" t="s">
        <v>686</v>
      </c>
      <c r="H424" s="72" t="s">
        <v>3986</v>
      </c>
      <c r="I424" s="72"/>
      <c r="J424" s="74" t="s">
        <v>3688</v>
      </c>
      <c r="K424" s="74" t="s">
        <v>17044</v>
      </c>
      <c r="L424" s="74" t="str">
        <f t="shared" ref="L424:L425" si="72">CONCATENATE(K424,0,0,J424)</f>
        <v>P-71914056-00118-5</v>
      </c>
      <c r="M424" s="72" t="s">
        <v>13843</v>
      </c>
      <c r="N424" s="72"/>
      <c r="O424" s="72"/>
      <c r="P424" s="72"/>
      <c r="Q424" s="72"/>
      <c r="R424" s="72"/>
      <c r="S424" s="23"/>
      <c r="T424" s="23"/>
      <c r="U424" s="23"/>
      <c r="V424" s="23"/>
      <c r="W424" s="23"/>
      <c r="X424" s="11"/>
      <c r="Y424" s="23"/>
      <c r="Z424" s="11" t="s">
        <v>5294</v>
      </c>
      <c r="AA424" s="11"/>
      <c r="AB424" s="11" t="s">
        <v>5950</v>
      </c>
      <c r="AC424" s="11"/>
      <c r="AD424" s="23"/>
      <c r="AE424" s="11"/>
      <c r="AF424" s="11"/>
      <c r="AG424" s="11"/>
      <c r="AH424" s="11"/>
      <c r="AI424" s="11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8" t="s">
        <v>4686</v>
      </c>
      <c r="AY424" s="23"/>
      <c r="AZ424" s="23"/>
      <c r="BA424" s="11" t="s">
        <v>6042</v>
      </c>
      <c r="BB424" s="42"/>
      <c r="BC424" s="42"/>
      <c r="BD424" s="114"/>
    </row>
    <row r="425" spans="1:56" ht="15" customHeight="1" x14ac:dyDescent="0.25">
      <c r="A425" s="11">
        <v>718</v>
      </c>
      <c r="B425" s="80" t="s">
        <v>4355</v>
      </c>
      <c r="C425" s="80" t="s">
        <v>4346</v>
      </c>
      <c r="D425" s="80" t="s">
        <v>3687</v>
      </c>
      <c r="E425" s="72" t="s">
        <v>4346</v>
      </c>
      <c r="F425" s="75" t="s">
        <v>14807</v>
      </c>
      <c r="G425" s="79" t="s">
        <v>680</v>
      </c>
      <c r="H425" s="81" t="s">
        <v>4633</v>
      </c>
      <c r="I425" s="80" t="s">
        <v>4693</v>
      </c>
      <c r="J425" s="82" t="s">
        <v>4356</v>
      </c>
      <c r="K425" s="74" t="s">
        <v>17044</v>
      </c>
      <c r="L425" s="74" t="str">
        <f t="shared" si="72"/>
        <v>P-71914056-00296-35</v>
      </c>
      <c r="M425" s="72" t="s">
        <v>13843</v>
      </c>
      <c r="N425" s="80"/>
      <c r="O425" s="80"/>
      <c r="P425" s="80"/>
      <c r="Q425" s="80"/>
      <c r="R425" s="80"/>
      <c r="S425" s="2"/>
      <c r="T425" s="2"/>
      <c r="U425" s="2"/>
      <c r="V425" s="2"/>
      <c r="W425" s="2"/>
      <c r="X425" s="1"/>
      <c r="Y425" s="2"/>
      <c r="Z425" s="1"/>
      <c r="AA425" s="1"/>
      <c r="AB425" s="1" t="s">
        <v>5783</v>
      </c>
      <c r="AC425" s="1"/>
      <c r="AD425" s="2"/>
      <c r="AE425" s="1" t="s">
        <v>4725</v>
      </c>
      <c r="AF425" s="1">
        <v>247.73</v>
      </c>
      <c r="AG425" s="1"/>
      <c r="AH425" s="1"/>
      <c r="AI425" s="1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1" t="s">
        <v>4865</v>
      </c>
      <c r="AY425" s="2"/>
      <c r="AZ425" s="2"/>
      <c r="BA425" s="1" t="s">
        <v>5810</v>
      </c>
      <c r="BB425" s="101"/>
      <c r="BC425" s="101"/>
      <c r="BD425" s="115"/>
    </row>
    <row r="426" spans="1:56" ht="15" customHeight="1" x14ac:dyDescent="0.25">
      <c r="A426" s="11">
        <v>1024</v>
      </c>
      <c r="B426" s="80" t="s">
        <v>5482</v>
      </c>
      <c r="C426" s="80" t="s">
        <v>5479</v>
      </c>
      <c r="D426" s="81" t="s">
        <v>5483</v>
      </c>
      <c r="E426" s="80" t="s">
        <v>5668</v>
      </c>
      <c r="F426" s="75" t="s">
        <v>6405</v>
      </c>
      <c r="G426" s="79" t="s">
        <v>640</v>
      </c>
      <c r="H426" s="80"/>
      <c r="I426" s="80"/>
      <c r="J426" s="82" t="s">
        <v>5484</v>
      </c>
      <c r="K426" s="74" t="s">
        <v>16600</v>
      </c>
      <c r="L426" s="74" t="str">
        <f>CONCATENATE(K426,0,J426)</f>
        <v>P-71914075-001863-0</v>
      </c>
      <c r="M426" s="72" t="s">
        <v>698</v>
      </c>
      <c r="N426" s="80"/>
      <c r="O426" s="80"/>
      <c r="P426" s="80"/>
      <c r="Q426" s="80"/>
      <c r="R426" s="80"/>
      <c r="S426" s="2"/>
      <c r="T426" s="2"/>
      <c r="U426" s="1" t="s">
        <v>6692</v>
      </c>
      <c r="V426" s="1"/>
      <c r="W426" s="1"/>
      <c r="X426" s="1"/>
      <c r="Y426" s="2"/>
      <c r="Z426" s="1"/>
      <c r="AA426" s="1"/>
      <c r="AB426" s="1" t="s">
        <v>14466</v>
      </c>
      <c r="AC426" s="1"/>
      <c r="AD426" s="2"/>
      <c r="AE426" s="1" t="s">
        <v>10658</v>
      </c>
      <c r="AF426" s="1">
        <v>2889.82</v>
      </c>
      <c r="AG426" s="1"/>
      <c r="AH426" s="1"/>
      <c r="AI426" s="1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8" t="s">
        <v>12697</v>
      </c>
      <c r="AY426" s="2"/>
      <c r="AZ426" s="2"/>
      <c r="BA426" s="1" t="s">
        <v>14596</v>
      </c>
      <c r="BB426" s="101"/>
      <c r="BC426" s="101"/>
      <c r="BD426" s="115"/>
    </row>
    <row r="427" spans="1:56" ht="45" customHeight="1" x14ac:dyDescent="0.25">
      <c r="A427" s="11">
        <v>1025</v>
      </c>
      <c r="B427" s="80" t="s">
        <v>5485</v>
      </c>
      <c r="C427" s="80" t="s">
        <v>5479</v>
      </c>
      <c r="D427" s="81" t="s">
        <v>5483</v>
      </c>
      <c r="E427" s="80" t="s">
        <v>5668</v>
      </c>
      <c r="F427" s="75" t="s">
        <v>6405</v>
      </c>
      <c r="G427" s="79" t="s">
        <v>14627</v>
      </c>
      <c r="H427" s="80" t="s">
        <v>14854</v>
      </c>
      <c r="I427" s="80" t="s">
        <v>15098</v>
      </c>
      <c r="J427" s="82" t="s">
        <v>5484</v>
      </c>
      <c r="K427" s="74" t="s">
        <v>16600</v>
      </c>
      <c r="L427" s="74" t="str">
        <f>CONCATENATE(K427,0,J427)</f>
        <v>P-71914075-001863-0</v>
      </c>
      <c r="M427" s="72" t="s">
        <v>698</v>
      </c>
      <c r="N427" s="80"/>
      <c r="O427" s="80"/>
      <c r="P427" s="80"/>
      <c r="Q427" s="80"/>
      <c r="R427" s="80"/>
      <c r="S427" s="2"/>
      <c r="T427" s="2"/>
      <c r="U427" s="2" t="s">
        <v>15270</v>
      </c>
      <c r="V427" s="2"/>
      <c r="W427" s="2"/>
      <c r="X427" s="1"/>
      <c r="Y427" s="2"/>
      <c r="Z427" s="1" t="s">
        <v>18832</v>
      </c>
      <c r="AA427" s="1"/>
      <c r="AB427" s="1" t="s">
        <v>20186</v>
      </c>
      <c r="AC427" s="1"/>
      <c r="AD427" s="2"/>
      <c r="AE427" s="1"/>
      <c r="AF427" s="1"/>
      <c r="AG427" s="1"/>
      <c r="AH427" s="1"/>
      <c r="AI427" s="1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1"/>
      <c r="AY427" s="2" t="s">
        <v>15770</v>
      </c>
      <c r="AZ427" s="2"/>
      <c r="BA427" s="1" t="s">
        <v>20186</v>
      </c>
      <c r="BB427" s="101"/>
      <c r="BC427" s="101"/>
      <c r="BD427" s="115"/>
    </row>
    <row r="428" spans="1:56" ht="15" customHeight="1" x14ac:dyDescent="0.25">
      <c r="A428" s="11">
        <v>913</v>
      </c>
      <c r="B428" s="80" t="s">
        <v>5120</v>
      </c>
      <c r="C428" s="80" t="s">
        <v>5061</v>
      </c>
      <c r="D428" s="80" t="s">
        <v>5121</v>
      </c>
      <c r="E428" s="80" t="s">
        <v>14887</v>
      </c>
      <c r="F428" s="75" t="s">
        <v>6405</v>
      </c>
      <c r="G428" s="79" t="s">
        <v>14886</v>
      </c>
      <c r="H428" s="80"/>
      <c r="I428" s="80"/>
      <c r="J428" s="82" t="s">
        <v>5122</v>
      </c>
      <c r="K428" s="74" t="s">
        <v>16110</v>
      </c>
      <c r="L428" s="74" t="str">
        <f>CONCATENATE(K428,0,J428)</f>
        <v>P-71914059-07577-1</v>
      </c>
      <c r="M428" s="72" t="s">
        <v>678</v>
      </c>
      <c r="N428" s="80"/>
      <c r="O428" s="80" t="s">
        <v>14573</v>
      </c>
      <c r="P428" s="80"/>
      <c r="Q428" s="80"/>
      <c r="R428" s="80"/>
      <c r="S428" s="2"/>
      <c r="T428" s="2"/>
      <c r="U428" s="2"/>
      <c r="V428" s="2"/>
      <c r="W428" s="2"/>
      <c r="X428" s="1"/>
      <c r="Y428" s="2"/>
      <c r="Z428" s="1"/>
      <c r="AA428" s="1"/>
      <c r="AB428" s="1"/>
      <c r="AC428" s="1"/>
      <c r="AD428" s="2"/>
      <c r="AE428" s="1"/>
      <c r="AF428" s="1"/>
      <c r="AG428" s="1"/>
      <c r="AH428" s="1"/>
      <c r="AI428" s="1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1"/>
      <c r="AY428" s="2"/>
      <c r="AZ428" s="2"/>
      <c r="BA428" s="1"/>
      <c r="BB428" s="101"/>
      <c r="BC428" s="101"/>
      <c r="BD428" s="115"/>
    </row>
    <row r="429" spans="1:56" ht="41.25" customHeight="1" x14ac:dyDescent="0.25">
      <c r="A429" s="11">
        <v>702</v>
      </c>
      <c r="B429" s="80" t="s">
        <v>4307</v>
      </c>
      <c r="C429" s="80" t="s">
        <v>4293</v>
      </c>
      <c r="D429" s="80" t="s">
        <v>4308</v>
      </c>
      <c r="E429" s="72" t="s">
        <v>4346</v>
      </c>
      <c r="F429" s="75" t="s">
        <v>6405</v>
      </c>
      <c r="G429" s="79" t="s">
        <v>5000</v>
      </c>
      <c r="H429" s="80" t="s">
        <v>6330</v>
      </c>
      <c r="I429" s="80" t="s">
        <v>13026</v>
      </c>
      <c r="J429" s="82" t="s">
        <v>4309</v>
      </c>
      <c r="K429" s="74" t="s">
        <v>16600</v>
      </c>
      <c r="L429" s="74" t="str">
        <f>CONCATENATE(K429,0,0,J429)</f>
        <v>P-71914075-00877-0</v>
      </c>
      <c r="M429" s="72" t="s">
        <v>698</v>
      </c>
      <c r="N429" s="80"/>
      <c r="O429" s="80"/>
      <c r="P429" s="80"/>
      <c r="Q429" s="80"/>
      <c r="R429" s="80"/>
      <c r="S429" s="2"/>
      <c r="T429" s="2"/>
      <c r="U429" s="2" t="s">
        <v>13077</v>
      </c>
      <c r="V429" s="2"/>
      <c r="W429" s="2"/>
      <c r="X429" s="1"/>
      <c r="Y429" s="2"/>
      <c r="Z429" s="1"/>
      <c r="AA429" s="1"/>
      <c r="AB429" s="1"/>
      <c r="AC429" s="1"/>
      <c r="AD429" s="2"/>
      <c r="AE429" s="1" t="s">
        <v>13740</v>
      </c>
      <c r="AF429" s="1">
        <v>3340.12</v>
      </c>
      <c r="AG429" s="1"/>
      <c r="AH429" s="1"/>
      <c r="AI429" s="1"/>
      <c r="AJ429" s="2"/>
      <c r="AK429" s="2"/>
      <c r="AL429" s="2"/>
      <c r="AM429" s="2"/>
      <c r="AN429" s="2"/>
      <c r="AO429" s="2"/>
      <c r="AP429" s="2"/>
      <c r="AQ429" s="123" t="s">
        <v>14269</v>
      </c>
      <c r="AR429" s="123"/>
      <c r="AS429" s="123"/>
      <c r="AT429" s="2"/>
      <c r="AU429" s="2"/>
      <c r="AV429" s="1" t="s">
        <v>9431</v>
      </c>
      <c r="AW429" s="1" t="s">
        <v>625</v>
      </c>
      <c r="AX429" s="1"/>
      <c r="AY429" s="2"/>
      <c r="AZ429" s="2"/>
      <c r="BA429" s="1"/>
      <c r="BB429" s="41" t="s">
        <v>4567</v>
      </c>
      <c r="BC429" s="41"/>
      <c r="BD429" s="123" t="s">
        <v>15303</v>
      </c>
    </row>
    <row r="430" spans="1:56" ht="30" customHeight="1" x14ac:dyDescent="0.25">
      <c r="A430" s="11">
        <v>861</v>
      </c>
      <c r="B430" s="80" t="s">
        <v>4872</v>
      </c>
      <c r="C430" s="80" t="s">
        <v>4865</v>
      </c>
      <c r="D430" s="80" t="s">
        <v>4873</v>
      </c>
      <c r="E430" s="80"/>
      <c r="F430" s="75" t="s">
        <v>14807</v>
      </c>
      <c r="G430" s="79" t="s">
        <v>8946</v>
      </c>
      <c r="H430" s="80"/>
      <c r="I430" s="80"/>
      <c r="J430" s="82" t="s">
        <v>4874</v>
      </c>
      <c r="K430" s="74" t="s">
        <v>16110</v>
      </c>
      <c r="L430" s="74" t="str">
        <f>CONCATENATE(K430,J430)</f>
        <v>P-71914059-02571-58</v>
      </c>
      <c r="M430" s="72" t="s">
        <v>678</v>
      </c>
      <c r="N430" s="80"/>
      <c r="O430" s="80"/>
      <c r="P430" s="80"/>
      <c r="Q430" s="80"/>
      <c r="R430" s="80"/>
      <c r="S430" s="2"/>
      <c r="T430" s="2"/>
      <c r="U430" s="2"/>
      <c r="V430" s="2"/>
      <c r="W430" s="2"/>
      <c r="X430" s="1"/>
      <c r="Y430" s="2"/>
      <c r="Z430" s="1"/>
      <c r="AA430" s="1"/>
      <c r="AB430" s="1"/>
      <c r="AC430" s="1"/>
      <c r="AD430" s="2"/>
      <c r="AE430" s="1"/>
      <c r="AF430" s="1"/>
      <c r="AG430" s="1"/>
      <c r="AH430" s="1"/>
      <c r="AI430" s="1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1"/>
      <c r="AY430" s="2"/>
      <c r="AZ430" s="2"/>
      <c r="BA430" s="1"/>
      <c r="BB430" s="101"/>
      <c r="BC430" s="101"/>
      <c r="BD430" s="115"/>
    </row>
    <row r="431" spans="1:56" s="230" customFormat="1" ht="15" customHeight="1" x14ac:dyDescent="0.25">
      <c r="A431" s="61">
        <v>80</v>
      </c>
      <c r="B431" s="242" t="s">
        <v>2093</v>
      </c>
      <c r="C431" s="242" t="s">
        <v>276</v>
      </c>
      <c r="D431" s="242" t="s">
        <v>2094</v>
      </c>
      <c r="E431" s="242" t="s">
        <v>2726</v>
      </c>
      <c r="F431" s="286" t="s">
        <v>14807</v>
      </c>
      <c r="G431" s="287" t="s">
        <v>680</v>
      </c>
      <c r="H431" s="242" t="s">
        <v>2753</v>
      </c>
      <c r="I431" s="242" t="s">
        <v>3096</v>
      </c>
      <c r="J431" s="288" t="s">
        <v>2095</v>
      </c>
      <c r="K431" s="288" t="s">
        <v>16600</v>
      </c>
      <c r="L431" s="288" t="str">
        <f>CONCATENATE(K431,0,0,J431)</f>
        <v>P-71914075-00290-13,290-14</v>
      </c>
      <c r="M431" s="242" t="s">
        <v>698</v>
      </c>
      <c r="N431" s="242"/>
      <c r="O431" s="242"/>
      <c r="P431" s="242"/>
      <c r="Q431" s="242"/>
      <c r="R431" s="242"/>
      <c r="S431" s="226"/>
      <c r="T431" s="226"/>
      <c r="U431" s="226"/>
      <c r="V431" s="226"/>
      <c r="W431" s="226"/>
      <c r="X431" s="61"/>
      <c r="Y431" s="226"/>
      <c r="Z431" s="61" t="s">
        <v>3988</v>
      </c>
      <c r="AA431" s="61"/>
      <c r="AB431" s="61" t="s">
        <v>4701</v>
      </c>
      <c r="AC431" s="61"/>
      <c r="AD431" s="226"/>
      <c r="AE431" s="61" t="s">
        <v>3500</v>
      </c>
      <c r="AF431" s="61">
        <v>273.64</v>
      </c>
      <c r="AG431" s="61"/>
      <c r="AH431" s="61"/>
      <c r="AI431" s="61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  <c r="AV431" s="226"/>
      <c r="AW431" s="226"/>
      <c r="AX431" s="61" t="s">
        <v>3736</v>
      </c>
      <c r="AY431" s="226"/>
      <c r="AZ431" s="226"/>
      <c r="BA431" s="61" t="s">
        <v>4713</v>
      </c>
      <c r="BB431" s="229"/>
      <c r="BC431" s="229"/>
      <c r="BD431" s="241"/>
    </row>
    <row r="432" spans="1:56" ht="30.75" customHeight="1" x14ac:dyDescent="0.25">
      <c r="A432" s="11">
        <v>944</v>
      </c>
      <c r="B432" s="80" t="s">
        <v>5204</v>
      </c>
      <c r="C432" s="80" t="s">
        <v>5042</v>
      </c>
      <c r="D432" s="80" t="s">
        <v>5205</v>
      </c>
      <c r="E432" s="80"/>
      <c r="F432" s="75" t="s">
        <v>14807</v>
      </c>
      <c r="G432" s="79" t="s">
        <v>682</v>
      </c>
      <c r="H432" s="80" t="s">
        <v>5318</v>
      </c>
      <c r="I432" s="80"/>
      <c r="J432" s="82" t="s">
        <v>5206</v>
      </c>
      <c r="K432" s="74" t="s">
        <v>16110</v>
      </c>
      <c r="L432" s="74" t="str">
        <f t="shared" ref="L432" si="73">CONCATENATE(K432,0,J432)</f>
        <v>P-71914059-02592-6</v>
      </c>
      <c r="M432" s="72" t="s">
        <v>678</v>
      </c>
      <c r="N432" s="80"/>
      <c r="O432" s="80"/>
      <c r="P432" s="80"/>
      <c r="Q432" s="80"/>
      <c r="R432" s="80"/>
      <c r="S432" s="2"/>
      <c r="T432" s="2"/>
      <c r="U432" s="2"/>
      <c r="V432" s="2"/>
      <c r="W432" s="2"/>
      <c r="X432" s="1"/>
      <c r="Y432" s="2"/>
      <c r="Z432" s="1"/>
      <c r="AA432" s="1"/>
      <c r="AB432" s="1"/>
      <c r="AC432" s="1"/>
      <c r="AD432" s="2"/>
      <c r="AE432" s="1"/>
      <c r="AF432" s="1"/>
      <c r="AG432" s="1"/>
      <c r="AH432" s="1"/>
      <c r="AI432" s="1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1"/>
      <c r="AY432" s="2"/>
      <c r="AZ432" s="2"/>
      <c r="BA432" s="1"/>
      <c r="BB432" s="101"/>
      <c r="BC432" s="101"/>
      <c r="BD432" s="115"/>
    </row>
    <row r="433" spans="1:56" ht="36.75" customHeight="1" x14ac:dyDescent="0.25">
      <c r="A433" s="11">
        <v>822</v>
      </c>
      <c r="B433" s="80" t="s">
        <v>4754</v>
      </c>
      <c r="C433" s="80" t="s">
        <v>4750</v>
      </c>
      <c r="D433" s="80" t="s">
        <v>4755</v>
      </c>
      <c r="E433" s="80"/>
      <c r="F433" s="75" t="s">
        <v>14807</v>
      </c>
      <c r="G433" s="79" t="s">
        <v>9291</v>
      </c>
      <c r="H433" s="80"/>
      <c r="I433" s="80" t="s">
        <v>15570</v>
      </c>
      <c r="J433" s="82" t="s">
        <v>4756</v>
      </c>
      <c r="K433" s="74" t="s">
        <v>16110</v>
      </c>
      <c r="L433" s="74" t="str">
        <f>CONCATENATE(K433,J433)</f>
        <v>P-71914059-03244-2</v>
      </c>
      <c r="M433" s="72" t="s">
        <v>678</v>
      </c>
      <c r="N433" s="80"/>
      <c r="O433" s="80"/>
      <c r="P433" s="80"/>
      <c r="Q433" s="80"/>
      <c r="R433" s="80"/>
      <c r="S433" s="2"/>
      <c r="T433" s="2"/>
      <c r="U433" s="2"/>
      <c r="V433" s="2"/>
      <c r="W433" s="2"/>
      <c r="X433" s="1" t="s">
        <v>13508</v>
      </c>
      <c r="Y433" s="2"/>
      <c r="Z433" s="1"/>
      <c r="AA433" s="1"/>
      <c r="AB433" s="1"/>
      <c r="AC433" s="1"/>
      <c r="AD433" s="2"/>
      <c r="AE433" s="1"/>
      <c r="AF433" s="1"/>
      <c r="AG433" s="1"/>
      <c r="AH433" s="1"/>
      <c r="AI433" s="1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1"/>
      <c r="AY433" s="2"/>
      <c r="AZ433" s="2"/>
      <c r="BA433" s="1"/>
      <c r="BB433" s="101"/>
      <c r="BC433" s="101"/>
      <c r="BD433" s="115"/>
    </row>
    <row r="434" spans="1:56" ht="15" customHeight="1" x14ac:dyDescent="0.25">
      <c r="A434" s="11">
        <v>127</v>
      </c>
      <c r="B434" s="72" t="s">
        <v>2252</v>
      </c>
      <c r="C434" s="72" t="s">
        <v>2236</v>
      </c>
      <c r="D434" s="72" t="s">
        <v>2253</v>
      </c>
      <c r="E434" s="72" t="s">
        <v>2726</v>
      </c>
      <c r="F434" s="75" t="s">
        <v>14807</v>
      </c>
      <c r="G434" s="73" t="s">
        <v>628</v>
      </c>
      <c r="H434" s="72"/>
      <c r="I434" s="72"/>
      <c r="J434" s="74" t="s">
        <v>1231</v>
      </c>
      <c r="K434" s="74" t="s">
        <v>16600</v>
      </c>
      <c r="L434" s="74" t="str">
        <f>CONCATENATE(K434,0,0,J434)</f>
        <v>P-71914075-00516-13</v>
      </c>
      <c r="M434" s="72" t="s">
        <v>698</v>
      </c>
      <c r="N434" s="72"/>
      <c r="O434" s="72"/>
      <c r="P434" s="72"/>
      <c r="Q434" s="72"/>
      <c r="R434" s="72"/>
      <c r="S434" s="23"/>
      <c r="T434" s="23"/>
      <c r="U434" s="23"/>
      <c r="V434" s="23"/>
      <c r="W434" s="23"/>
      <c r="X434" s="11" t="s">
        <v>3157</v>
      </c>
      <c r="Y434" s="23"/>
      <c r="Z434" s="11"/>
      <c r="AA434" s="11"/>
      <c r="AB434" s="11"/>
      <c r="AC434" s="11"/>
      <c r="AD434" s="23"/>
      <c r="AE434" s="11"/>
      <c r="AF434" s="11"/>
      <c r="AG434" s="11"/>
      <c r="AH434" s="11"/>
      <c r="AI434" s="11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11"/>
      <c r="AY434" s="23"/>
      <c r="AZ434" s="23"/>
      <c r="BA434" s="11"/>
      <c r="BB434" s="42"/>
      <c r="BC434" s="42"/>
      <c r="BD434" s="114"/>
    </row>
    <row r="435" spans="1:56" ht="45" customHeight="1" x14ac:dyDescent="0.25">
      <c r="A435" s="11">
        <v>611</v>
      </c>
      <c r="B435" s="72" t="s">
        <v>4002</v>
      </c>
      <c r="C435" s="72" t="s">
        <v>3989</v>
      </c>
      <c r="D435" s="72" t="s">
        <v>4003</v>
      </c>
      <c r="E435" s="72" t="s">
        <v>4159</v>
      </c>
      <c r="F435" s="75" t="s">
        <v>14807</v>
      </c>
      <c r="G435" s="73" t="s">
        <v>4161</v>
      </c>
      <c r="H435" s="72"/>
      <c r="I435" s="72"/>
      <c r="J435" s="74" t="s">
        <v>4004</v>
      </c>
      <c r="K435" s="74" t="s">
        <v>16110</v>
      </c>
      <c r="L435" s="74" t="str">
        <f>CONCATENATE(K435,0,J435)</f>
        <v>P-71914059-01774-21</v>
      </c>
      <c r="M435" s="72" t="s">
        <v>678</v>
      </c>
      <c r="N435" s="72"/>
      <c r="O435" s="72"/>
      <c r="P435" s="72"/>
      <c r="Q435" s="72"/>
      <c r="R435" s="72"/>
      <c r="S435" s="23"/>
      <c r="T435" s="23"/>
      <c r="U435" s="23"/>
      <c r="V435" s="23"/>
      <c r="W435" s="23"/>
      <c r="X435" s="11"/>
      <c r="Y435" s="23"/>
      <c r="Z435" s="11"/>
      <c r="AA435" s="11"/>
      <c r="AB435" s="11" t="s">
        <v>5437</v>
      </c>
      <c r="AC435" s="11"/>
      <c r="AD435" s="23"/>
      <c r="AE435" s="11" t="s">
        <v>4193</v>
      </c>
      <c r="AF435" s="11">
        <v>291.5</v>
      </c>
      <c r="AG435" s="11"/>
      <c r="AH435" s="11"/>
      <c r="AI435" s="11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11" t="s">
        <v>4532</v>
      </c>
      <c r="AY435" s="23"/>
      <c r="AZ435" s="23"/>
      <c r="BA435" s="11" t="s">
        <v>5437</v>
      </c>
      <c r="BB435" s="42"/>
      <c r="BC435" s="42"/>
      <c r="BD435" s="114"/>
    </row>
    <row r="436" spans="1:56" ht="15" customHeight="1" x14ac:dyDescent="0.25">
      <c r="A436" s="11">
        <v>26</v>
      </c>
      <c r="B436" s="72" t="s">
        <v>1935</v>
      </c>
      <c r="C436" s="72" t="s">
        <v>932</v>
      </c>
      <c r="D436" s="72" t="s">
        <v>1936</v>
      </c>
      <c r="E436" s="72" t="s">
        <v>1873</v>
      </c>
      <c r="F436" s="75" t="s">
        <v>14807</v>
      </c>
      <c r="G436" s="73" t="s">
        <v>652</v>
      </c>
      <c r="H436" s="72" t="s">
        <v>1988</v>
      </c>
      <c r="I436" s="72" t="s">
        <v>10446</v>
      </c>
      <c r="J436" s="74"/>
      <c r="K436" s="74"/>
      <c r="L436" s="74"/>
      <c r="M436" s="72"/>
      <c r="N436" s="72"/>
      <c r="O436" s="72"/>
      <c r="P436" s="72"/>
      <c r="Q436" s="72"/>
      <c r="R436" s="72"/>
      <c r="S436" s="23"/>
      <c r="T436" s="23"/>
      <c r="U436" s="23"/>
      <c r="V436" s="23"/>
      <c r="W436" s="23"/>
      <c r="X436" s="11" t="s">
        <v>10760</v>
      </c>
      <c r="Y436" s="23"/>
      <c r="Z436" s="11"/>
      <c r="AA436" s="11"/>
      <c r="AB436" s="11"/>
      <c r="AC436" s="11"/>
      <c r="AD436" s="23"/>
      <c r="AE436" s="11"/>
      <c r="AF436" s="11"/>
      <c r="AG436" s="11"/>
      <c r="AH436" s="11"/>
      <c r="AI436" s="11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11"/>
      <c r="AY436" s="23"/>
      <c r="AZ436" s="23"/>
      <c r="BA436" s="11"/>
      <c r="BB436" s="42"/>
      <c r="BC436" s="42"/>
      <c r="BD436" s="114"/>
    </row>
    <row r="437" spans="1:56" ht="30" customHeight="1" x14ac:dyDescent="0.25">
      <c r="A437" s="11">
        <v>154</v>
      </c>
      <c r="B437" s="72" t="s">
        <v>2354</v>
      </c>
      <c r="C437" s="72" t="s">
        <v>2349</v>
      </c>
      <c r="D437" s="72" t="s">
        <v>2355</v>
      </c>
      <c r="E437" s="72" t="s">
        <v>2726</v>
      </c>
      <c r="F437" s="75" t="s">
        <v>5348</v>
      </c>
      <c r="G437" s="77" t="s">
        <v>5964</v>
      </c>
      <c r="H437" s="72" t="s">
        <v>6330</v>
      </c>
      <c r="I437" s="72" t="s">
        <v>14329</v>
      </c>
      <c r="J437" s="74" t="s">
        <v>2356</v>
      </c>
      <c r="K437" s="74" t="s">
        <v>16110</v>
      </c>
      <c r="L437" s="74" t="str">
        <f>CONCATENATE(K437,0,J437)</f>
        <v>P-71914059-07177-13</v>
      </c>
      <c r="M437" s="72" t="s">
        <v>678</v>
      </c>
      <c r="N437" s="72"/>
      <c r="O437" s="72"/>
      <c r="P437" s="72"/>
      <c r="Q437" s="72"/>
      <c r="R437" s="72"/>
      <c r="S437" s="23"/>
      <c r="T437" s="23"/>
      <c r="U437" s="23" t="s">
        <v>14362</v>
      </c>
      <c r="V437" s="23"/>
      <c r="W437" s="23"/>
      <c r="X437" s="11"/>
      <c r="Y437" s="23"/>
      <c r="Z437" s="11" t="s">
        <v>15377</v>
      </c>
      <c r="AA437" s="11"/>
      <c r="AB437" s="1" t="s">
        <v>18982</v>
      </c>
      <c r="AC437" s="1"/>
      <c r="AD437" s="23"/>
      <c r="AE437" s="11" t="s">
        <v>14885</v>
      </c>
      <c r="AF437" s="11" t="s">
        <v>14957</v>
      </c>
      <c r="AG437" s="11"/>
      <c r="AH437" s="11"/>
      <c r="AI437" s="11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11"/>
      <c r="AY437" s="23" t="s">
        <v>15165</v>
      </c>
      <c r="AZ437" s="23"/>
      <c r="BA437" s="11" t="s">
        <v>18985</v>
      </c>
      <c r="BB437" s="41" t="s">
        <v>4570</v>
      </c>
      <c r="BC437" s="41"/>
      <c r="BD437" s="114"/>
    </row>
    <row r="438" spans="1:56" ht="30" customHeight="1" x14ac:dyDescent="0.25">
      <c r="A438" s="11">
        <v>994</v>
      </c>
      <c r="B438" s="80" t="s">
        <v>5372</v>
      </c>
      <c r="C438" s="80" t="s">
        <v>5362</v>
      </c>
      <c r="D438" s="80" t="s">
        <v>5373</v>
      </c>
      <c r="E438" s="80" t="s">
        <v>5668</v>
      </c>
      <c r="F438" s="75" t="s">
        <v>14807</v>
      </c>
      <c r="G438" s="79" t="s">
        <v>647</v>
      </c>
      <c r="H438" s="80"/>
      <c r="I438" s="80"/>
      <c r="J438" s="82" t="s">
        <v>5374</v>
      </c>
      <c r="K438" s="74" t="s">
        <v>17015</v>
      </c>
      <c r="L438" s="74" t="str">
        <f>CONCATENATE(K438,0,0,J438)</f>
        <v>P-71914034-00851-2</v>
      </c>
      <c r="M438" s="72" t="s">
        <v>1685</v>
      </c>
      <c r="N438" s="80"/>
      <c r="O438" s="80"/>
      <c r="P438" s="80"/>
      <c r="Q438" s="80"/>
      <c r="R438" s="80"/>
      <c r="S438" s="2"/>
      <c r="T438" s="2"/>
      <c r="U438" s="2"/>
      <c r="V438" s="2"/>
      <c r="W438" s="2"/>
      <c r="X438" s="1" t="s">
        <v>6703</v>
      </c>
      <c r="Y438" s="2"/>
      <c r="Z438" s="1"/>
      <c r="AA438" s="1"/>
      <c r="AB438" s="1"/>
      <c r="AC438" s="1"/>
      <c r="AD438" s="2"/>
      <c r="AE438" s="1"/>
      <c r="AF438" s="1"/>
      <c r="AG438" s="1"/>
      <c r="AH438" s="1"/>
      <c r="AI438" s="1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1"/>
      <c r="AY438" s="2"/>
      <c r="AZ438" s="2"/>
      <c r="BA438" s="1"/>
      <c r="BB438" s="101"/>
      <c r="BC438" s="101"/>
      <c r="BD438" s="115"/>
    </row>
    <row r="439" spans="1:56" ht="15" customHeight="1" x14ac:dyDescent="0.25">
      <c r="A439" s="11">
        <v>705</v>
      </c>
      <c r="B439" s="80" t="s">
        <v>4317</v>
      </c>
      <c r="C439" s="80" t="s">
        <v>4310</v>
      </c>
      <c r="D439" s="80" t="s">
        <v>4318</v>
      </c>
      <c r="E439" s="72" t="s">
        <v>4346</v>
      </c>
      <c r="F439" s="75" t="s">
        <v>14807</v>
      </c>
      <c r="G439" s="79" t="s">
        <v>682</v>
      </c>
      <c r="H439" s="80"/>
      <c r="I439" s="80"/>
      <c r="J439" s="82" t="s">
        <v>1673</v>
      </c>
      <c r="K439" s="74" t="s">
        <v>16110</v>
      </c>
      <c r="L439" s="74" t="str">
        <f>CONCATENATE(K439,0,J439)</f>
        <v>P-71914059-07437-1</v>
      </c>
      <c r="M439" s="72" t="s">
        <v>678</v>
      </c>
      <c r="N439" s="80"/>
      <c r="O439" s="80"/>
      <c r="P439" s="80"/>
      <c r="Q439" s="80"/>
      <c r="R439" s="80"/>
      <c r="S439" s="2"/>
      <c r="T439" s="2"/>
      <c r="U439" s="2"/>
      <c r="V439" s="2"/>
      <c r="W439" s="2"/>
      <c r="X439" s="1" t="s">
        <v>4425</v>
      </c>
      <c r="Y439" s="2"/>
      <c r="Z439" s="1"/>
      <c r="AA439" s="1"/>
      <c r="AB439" s="1"/>
      <c r="AC439" s="1"/>
      <c r="AD439" s="2"/>
      <c r="AE439" s="1"/>
      <c r="AF439" s="1"/>
      <c r="AG439" s="1"/>
      <c r="AH439" s="1"/>
      <c r="AI439" s="1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1"/>
      <c r="AY439" s="2"/>
      <c r="AZ439" s="2"/>
      <c r="BA439" s="1"/>
      <c r="BB439" s="101"/>
      <c r="BC439" s="101" t="s">
        <v>5211</v>
      </c>
      <c r="BD439" s="115"/>
    </row>
    <row r="440" spans="1:56" ht="30" customHeight="1" x14ac:dyDescent="0.25">
      <c r="A440" s="11">
        <v>43</v>
      </c>
      <c r="B440" s="72" t="s">
        <v>1985</v>
      </c>
      <c r="C440" s="72" t="s">
        <v>1873</v>
      </c>
      <c r="D440" s="72" t="s">
        <v>1986</v>
      </c>
      <c r="E440" s="72" t="s">
        <v>7550</v>
      </c>
      <c r="F440" s="75" t="s">
        <v>14807</v>
      </c>
      <c r="G440" s="73" t="s">
        <v>7580</v>
      </c>
      <c r="H440" s="72"/>
      <c r="I440" s="72"/>
      <c r="J440" s="74" t="s">
        <v>1987</v>
      </c>
      <c r="K440" s="82" t="s">
        <v>16171</v>
      </c>
      <c r="L440" s="82" t="str">
        <f>CONCATENATE(K440,0,0,J440)</f>
        <v>P-71914050-00784-13</v>
      </c>
      <c r="M440" s="72" t="s">
        <v>704</v>
      </c>
      <c r="N440" s="72"/>
      <c r="O440" s="72"/>
      <c r="P440" s="72"/>
      <c r="Q440" s="72"/>
      <c r="R440" s="72"/>
      <c r="S440" s="23"/>
      <c r="T440" s="23"/>
      <c r="U440" s="23"/>
      <c r="V440" s="23"/>
      <c r="W440" s="23"/>
      <c r="X440" s="11"/>
      <c r="Y440" s="23"/>
      <c r="Z440" s="11" t="s">
        <v>4211</v>
      </c>
      <c r="AA440" s="11"/>
      <c r="AB440" s="11" t="s">
        <v>4769</v>
      </c>
      <c r="AC440" s="11"/>
      <c r="AD440" s="23"/>
      <c r="AE440" s="11"/>
      <c r="AF440" s="11"/>
      <c r="AG440" s="11"/>
      <c r="AH440" s="11"/>
      <c r="AI440" s="11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8" t="s">
        <v>4208</v>
      </c>
      <c r="AY440" s="23"/>
      <c r="AZ440" s="23"/>
      <c r="BA440" s="11" t="s">
        <v>4769</v>
      </c>
      <c r="BB440" s="41" t="s">
        <v>3677</v>
      </c>
      <c r="BC440" s="41"/>
      <c r="BD440" s="114"/>
    </row>
    <row r="441" spans="1:56" ht="60" customHeight="1" x14ac:dyDescent="0.25">
      <c r="A441" s="11">
        <v>314</v>
      </c>
      <c r="B441" s="72" t="s">
        <v>8369</v>
      </c>
      <c r="C441" s="72" t="s">
        <v>995</v>
      </c>
      <c r="D441" s="72" t="s">
        <v>2887</v>
      </c>
      <c r="E441" s="72" t="s">
        <v>2945</v>
      </c>
      <c r="F441" s="75" t="s">
        <v>14807</v>
      </c>
      <c r="G441" s="73" t="s">
        <v>644</v>
      </c>
      <c r="H441" s="72" t="s">
        <v>6719</v>
      </c>
      <c r="I441" s="72" t="s">
        <v>6500</v>
      </c>
      <c r="J441" s="74" t="s">
        <v>2888</v>
      </c>
      <c r="K441" s="82" t="s">
        <v>16171</v>
      </c>
      <c r="L441" s="82" t="str">
        <f>CONCATENATE(K441,0,0,J441)</f>
        <v>P-71914050-00678-7</v>
      </c>
      <c r="M441" s="72" t="s">
        <v>704</v>
      </c>
      <c r="N441" s="72"/>
      <c r="O441" s="72"/>
      <c r="P441" s="72"/>
      <c r="Q441" s="72"/>
      <c r="R441" s="72"/>
      <c r="S441" s="23"/>
      <c r="T441" s="23"/>
      <c r="U441" s="23" t="s">
        <v>8280</v>
      </c>
      <c r="V441" s="23"/>
      <c r="W441" s="23"/>
      <c r="X441" s="11"/>
      <c r="Y441" s="23"/>
      <c r="Z441" s="11" t="s">
        <v>13268</v>
      </c>
      <c r="AA441" s="11"/>
      <c r="AB441" s="1" t="s">
        <v>13962</v>
      </c>
      <c r="AC441" s="1"/>
      <c r="AD441" s="23"/>
      <c r="AE441" s="11" t="s">
        <v>13025</v>
      </c>
      <c r="AF441" s="11">
        <v>2030.68</v>
      </c>
      <c r="AG441" s="11"/>
      <c r="AH441" s="11"/>
      <c r="AI441" s="11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11" t="s">
        <v>13185</v>
      </c>
      <c r="AY441" s="23"/>
      <c r="AZ441" s="23"/>
      <c r="BA441" s="11" t="s">
        <v>14269</v>
      </c>
      <c r="BB441" s="42"/>
      <c r="BC441" s="42" t="s">
        <v>14425</v>
      </c>
      <c r="BD441" s="114"/>
    </row>
    <row r="442" spans="1:56" ht="45" customHeight="1" x14ac:dyDescent="0.25">
      <c r="A442" s="11">
        <v>395</v>
      </c>
      <c r="B442" s="72" t="s">
        <v>3188</v>
      </c>
      <c r="C442" s="72" t="s">
        <v>3179</v>
      </c>
      <c r="D442" s="72" t="s">
        <v>3189</v>
      </c>
      <c r="E442" s="72" t="s">
        <v>7545</v>
      </c>
      <c r="F442" s="75" t="s">
        <v>14807</v>
      </c>
      <c r="G442" s="73" t="s">
        <v>7544</v>
      </c>
      <c r="H442" s="72"/>
      <c r="I442" s="72" t="s">
        <v>5379</v>
      </c>
      <c r="J442" s="74" t="s">
        <v>3190</v>
      </c>
      <c r="K442" s="74" t="s">
        <v>16110</v>
      </c>
      <c r="L442" s="74" t="str">
        <f t="shared" ref="L442" si="74">CONCATENATE(K442,0,J442)</f>
        <v>P-71914059-01969-0</v>
      </c>
      <c r="M442" s="72" t="s">
        <v>678</v>
      </c>
      <c r="N442" s="72"/>
      <c r="O442" s="72"/>
      <c r="P442" s="72"/>
      <c r="Q442" s="72"/>
      <c r="R442" s="72" t="s">
        <v>14920</v>
      </c>
      <c r="S442" s="23"/>
      <c r="T442" s="23"/>
      <c r="U442" s="35" t="s">
        <v>5472</v>
      </c>
      <c r="V442" s="35"/>
      <c r="W442" s="35" t="s">
        <v>15094</v>
      </c>
      <c r="X442" s="11" t="s">
        <v>4702</v>
      </c>
      <c r="Y442" s="23"/>
      <c r="Z442" s="11"/>
      <c r="AA442" s="11"/>
      <c r="AB442" s="11"/>
      <c r="AC442" s="11"/>
      <c r="AD442" s="23"/>
      <c r="AE442" s="11"/>
      <c r="AF442" s="11"/>
      <c r="AG442" s="11"/>
      <c r="AH442" s="11"/>
      <c r="AI442" s="11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11"/>
      <c r="AY442" s="23"/>
      <c r="AZ442" s="23"/>
      <c r="BA442" s="11"/>
      <c r="BB442" s="42"/>
      <c r="BC442" s="42" t="s">
        <v>5211</v>
      </c>
      <c r="BD442" s="114"/>
    </row>
    <row r="443" spans="1:56" ht="60" customHeight="1" x14ac:dyDescent="0.25">
      <c r="A443" s="11">
        <v>948</v>
      </c>
      <c r="B443" s="80" t="s">
        <v>5220</v>
      </c>
      <c r="C443" s="80" t="s">
        <v>5097</v>
      </c>
      <c r="D443" s="80" t="s">
        <v>5221</v>
      </c>
      <c r="E443" s="80" t="s">
        <v>7529</v>
      </c>
      <c r="F443" s="75" t="s">
        <v>14807</v>
      </c>
      <c r="G443" s="79" t="s">
        <v>7567</v>
      </c>
      <c r="H443" s="80" t="s">
        <v>5533</v>
      </c>
      <c r="I443" s="80" t="s">
        <v>14645</v>
      </c>
      <c r="J443" s="82" t="s">
        <v>5222</v>
      </c>
      <c r="K443" s="74" t="s">
        <v>16110</v>
      </c>
      <c r="L443" s="74" t="str">
        <f>CONCATENATE(K443,0,0,J443)</f>
        <v>P-71914059-00235-22</v>
      </c>
      <c r="M443" s="72" t="s">
        <v>678</v>
      </c>
      <c r="N443" s="80"/>
      <c r="O443" s="80"/>
      <c r="P443" s="80"/>
      <c r="Q443" s="80"/>
      <c r="R443" s="80"/>
      <c r="S443" s="2"/>
      <c r="T443" s="2"/>
      <c r="U443" s="2"/>
      <c r="V443" s="2"/>
      <c r="W443" s="2"/>
      <c r="X443" s="1"/>
      <c r="Y443" s="2"/>
      <c r="Z443" s="1"/>
      <c r="AA443" s="1"/>
      <c r="AB443" s="1"/>
      <c r="AC443" s="1"/>
      <c r="AD443" s="2"/>
      <c r="AE443" s="1" t="s">
        <v>14688</v>
      </c>
      <c r="AF443" s="1">
        <v>118.86</v>
      </c>
      <c r="AG443" s="1"/>
      <c r="AH443" s="1"/>
      <c r="AI443" s="1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1"/>
      <c r="AY443" s="2"/>
      <c r="AZ443" s="2"/>
      <c r="BA443" s="1"/>
      <c r="BB443" s="101"/>
      <c r="BC443" s="101"/>
      <c r="BD443" s="115"/>
    </row>
    <row r="444" spans="1:56" ht="45" customHeight="1" x14ac:dyDescent="0.25">
      <c r="A444" s="11">
        <v>765</v>
      </c>
      <c r="B444" s="80" t="s">
        <v>4542</v>
      </c>
      <c r="C444" s="80" t="s">
        <v>4532</v>
      </c>
      <c r="D444" s="80" t="s">
        <v>4543</v>
      </c>
      <c r="E444" s="80"/>
      <c r="F444" s="75" t="s">
        <v>14807</v>
      </c>
      <c r="G444" s="79" t="s">
        <v>684</v>
      </c>
      <c r="H444" s="80"/>
      <c r="I444" s="80"/>
      <c r="J444" s="82" t="s">
        <v>4544</v>
      </c>
      <c r="K444" s="74" t="s">
        <v>16110</v>
      </c>
      <c r="L444" s="74" t="str">
        <f>CONCATENATE(K444,0,0,J444)</f>
        <v>P-71914059-00991-1</v>
      </c>
      <c r="M444" s="72" t="s">
        <v>678</v>
      </c>
      <c r="N444" s="80"/>
      <c r="O444" s="80"/>
      <c r="P444" s="80"/>
      <c r="Q444" s="80"/>
      <c r="R444" s="80"/>
      <c r="S444" s="2"/>
      <c r="T444" s="2"/>
      <c r="U444" s="2"/>
      <c r="V444" s="2"/>
      <c r="W444" s="2"/>
      <c r="X444" s="1"/>
      <c r="Y444" s="2"/>
      <c r="Z444" s="104"/>
      <c r="AA444" s="104"/>
      <c r="AB444" s="1"/>
      <c r="AC444" s="1"/>
      <c r="AD444" s="2"/>
      <c r="AE444" s="1"/>
      <c r="AF444" s="1"/>
      <c r="AG444" s="1"/>
      <c r="AH444" s="1"/>
      <c r="AI444" s="1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1"/>
      <c r="AY444" s="2"/>
      <c r="AZ444" s="2"/>
      <c r="BA444" s="1"/>
      <c r="BB444" s="101"/>
      <c r="BC444" s="101"/>
      <c r="BD444" s="115"/>
    </row>
    <row r="445" spans="1:56" ht="45" customHeight="1" x14ac:dyDescent="0.25">
      <c r="A445" s="11">
        <v>592</v>
      </c>
      <c r="B445" s="72" t="s">
        <v>3937</v>
      </c>
      <c r="C445" s="72" t="s">
        <v>3924</v>
      </c>
      <c r="D445" s="72" t="s">
        <v>3938</v>
      </c>
      <c r="E445" s="72" t="s">
        <v>4159</v>
      </c>
      <c r="F445" s="75" t="s">
        <v>14807</v>
      </c>
      <c r="G445" s="73" t="s">
        <v>652</v>
      </c>
      <c r="H445" s="72"/>
      <c r="I445" s="72" t="s">
        <v>5336</v>
      </c>
      <c r="J445" s="74" t="s">
        <v>3939</v>
      </c>
      <c r="K445" s="74" t="s">
        <v>16600</v>
      </c>
      <c r="L445" s="74" t="str">
        <f>CONCATENATE(K445,0,0,J445)</f>
        <v>P-71914075-00229-7</v>
      </c>
      <c r="M445" s="72" t="s">
        <v>698</v>
      </c>
      <c r="N445" s="72"/>
      <c r="O445" s="72"/>
      <c r="P445" s="72"/>
      <c r="Q445" s="72"/>
      <c r="R445" s="72"/>
      <c r="S445" s="23"/>
      <c r="T445" s="23"/>
      <c r="U445" s="23"/>
      <c r="V445" s="23"/>
      <c r="W445" s="23"/>
      <c r="X445" s="11"/>
      <c r="Y445" s="23"/>
      <c r="Z445" s="11"/>
      <c r="AA445" s="11"/>
      <c r="AB445" s="11" t="s">
        <v>6564</v>
      </c>
      <c r="AC445" s="11"/>
      <c r="AD445" s="23"/>
      <c r="AE445" s="11"/>
      <c r="AF445" s="11"/>
      <c r="AG445" s="11"/>
      <c r="AH445" s="11"/>
      <c r="AI445" s="11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11" t="s">
        <v>6153</v>
      </c>
      <c r="AY445" s="23"/>
      <c r="AZ445" s="23"/>
      <c r="BA445" s="11" t="s">
        <v>6576</v>
      </c>
      <c r="BB445" s="41" t="s">
        <v>5857</v>
      </c>
      <c r="BC445" s="42"/>
      <c r="BD445" s="114"/>
    </row>
    <row r="446" spans="1:56" ht="30" customHeight="1" x14ac:dyDescent="0.25">
      <c r="A446" s="11">
        <v>818</v>
      </c>
      <c r="B446" s="80" t="s">
        <v>4742</v>
      </c>
      <c r="C446" s="80" t="s">
        <v>4724</v>
      </c>
      <c r="D446" s="80" t="s">
        <v>4743</v>
      </c>
      <c r="E446" s="80"/>
      <c r="F446" s="75" t="s">
        <v>14807</v>
      </c>
      <c r="G446" s="79" t="s">
        <v>641</v>
      </c>
      <c r="H446" s="80"/>
      <c r="I446" s="80"/>
      <c r="J446" s="82" t="s">
        <v>4744</v>
      </c>
      <c r="K446" s="74" t="s">
        <v>16110</v>
      </c>
      <c r="L446" s="74" t="str">
        <f>CONCATENATE(K446,0,J446)</f>
        <v>P-71914059-06598-0</v>
      </c>
      <c r="M446" s="72" t="s">
        <v>678</v>
      </c>
      <c r="N446" s="80"/>
      <c r="O446" s="80"/>
      <c r="P446" s="80"/>
      <c r="Q446" s="80"/>
      <c r="R446" s="80"/>
      <c r="S446" s="2"/>
      <c r="T446" s="2"/>
      <c r="U446" s="2"/>
      <c r="V446" s="2"/>
      <c r="W446" s="2"/>
      <c r="X446" s="1"/>
      <c r="Y446" s="2"/>
      <c r="Z446" s="1"/>
      <c r="AA446" s="1"/>
      <c r="AB446" s="1" t="s">
        <v>7241</v>
      </c>
      <c r="AC446" s="1"/>
      <c r="AD446" s="2"/>
      <c r="AE446" s="1" t="s">
        <v>5735</v>
      </c>
      <c r="AF446" s="1">
        <v>552.33000000000004</v>
      </c>
      <c r="AG446" s="1"/>
      <c r="AH446" s="1"/>
      <c r="AI446" s="1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1" t="s">
        <v>6153</v>
      </c>
      <c r="AY446" s="2"/>
      <c r="AZ446" s="2"/>
      <c r="BA446" s="1" t="s">
        <v>7348</v>
      </c>
      <c r="BB446" s="101"/>
      <c r="BC446" s="101"/>
      <c r="BD446" s="115"/>
    </row>
    <row r="447" spans="1:56" ht="30" customHeight="1" x14ac:dyDescent="0.25">
      <c r="A447" s="11">
        <v>252</v>
      </c>
      <c r="B447" s="72" t="s">
        <v>2672</v>
      </c>
      <c r="C447" s="72" t="s">
        <v>2636</v>
      </c>
      <c r="D447" s="72" t="s">
        <v>2673</v>
      </c>
      <c r="E447" s="72" t="s">
        <v>2726</v>
      </c>
      <c r="F447" s="75" t="s">
        <v>14807</v>
      </c>
      <c r="G447" s="73" t="s">
        <v>683</v>
      </c>
      <c r="H447" s="72"/>
      <c r="I447" s="72"/>
      <c r="J447" s="74" t="s">
        <v>2674</v>
      </c>
      <c r="K447" s="74" t="s">
        <v>17044</v>
      </c>
      <c r="L447" s="74" t="str">
        <f>CONCATENATE(K447,0,0,J447)</f>
        <v>P-71914056-00766-1</v>
      </c>
      <c r="M447" s="72" t="s">
        <v>13843</v>
      </c>
      <c r="N447" s="72"/>
      <c r="O447" s="72"/>
      <c r="P447" s="72"/>
      <c r="Q447" s="72"/>
      <c r="R447" s="72"/>
      <c r="S447" s="23"/>
      <c r="T447" s="23"/>
      <c r="U447" s="23"/>
      <c r="V447" s="23"/>
      <c r="W447" s="23"/>
      <c r="X447" s="11"/>
      <c r="Y447" s="23"/>
      <c r="Z447" s="11" t="s">
        <v>3339</v>
      </c>
      <c r="AA447" s="11"/>
      <c r="AB447" s="1"/>
      <c r="AC447" s="1"/>
      <c r="AD447" s="23"/>
      <c r="AE447" s="11" t="s">
        <v>3082</v>
      </c>
      <c r="AF447" s="11">
        <v>210</v>
      </c>
      <c r="AG447" s="11"/>
      <c r="AH447" s="11"/>
      <c r="AI447" s="11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11" t="s">
        <v>3162</v>
      </c>
      <c r="AY447" s="23"/>
      <c r="AZ447" s="23"/>
      <c r="BA447" s="11" t="s">
        <v>4346</v>
      </c>
      <c r="BB447" s="42"/>
      <c r="BC447" s="42"/>
      <c r="BD447" s="114"/>
    </row>
    <row r="448" spans="1:56" ht="30" customHeight="1" x14ac:dyDescent="0.25">
      <c r="A448" s="11">
        <v>795</v>
      </c>
      <c r="B448" s="80" t="s">
        <v>4654</v>
      </c>
      <c r="C448" s="80" t="s">
        <v>4650</v>
      </c>
      <c r="D448" s="80" t="s">
        <v>4655</v>
      </c>
      <c r="E448" s="80"/>
      <c r="F448" s="75" t="s">
        <v>14807</v>
      </c>
      <c r="G448" s="79" t="s">
        <v>683</v>
      </c>
      <c r="H448" s="80"/>
      <c r="I448" s="80"/>
      <c r="J448" s="82" t="s">
        <v>4656</v>
      </c>
      <c r="K448" s="74" t="s">
        <v>16110</v>
      </c>
      <c r="L448" s="74" t="str">
        <f>CONCATENATE(K448,0,0,J448)</f>
        <v>P-71914059-00222-6</v>
      </c>
      <c r="M448" s="72" t="s">
        <v>678</v>
      </c>
      <c r="N448" s="80"/>
      <c r="O448" s="80"/>
      <c r="P448" s="80"/>
      <c r="Q448" s="80"/>
      <c r="R448" s="80"/>
      <c r="S448" s="2"/>
      <c r="T448" s="2"/>
      <c r="U448" s="2"/>
      <c r="V448" s="2"/>
      <c r="W448" s="2"/>
      <c r="X448" s="1" t="s">
        <v>5541</v>
      </c>
      <c r="Y448" s="2"/>
      <c r="Z448" s="1"/>
      <c r="AA448" s="1"/>
      <c r="AB448" s="1"/>
      <c r="AC448" s="1"/>
      <c r="AD448" s="2"/>
      <c r="AE448" s="1"/>
      <c r="AF448" s="1"/>
      <c r="AG448" s="1"/>
      <c r="AH448" s="1"/>
      <c r="AI448" s="1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1"/>
      <c r="AY448" s="2"/>
      <c r="AZ448" s="2"/>
      <c r="BA448" s="1"/>
      <c r="BB448" s="101"/>
      <c r="BC448" s="101"/>
      <c r="BD448" s="115"/>
    </row>
    <row r="449" spans="1:56" ht="24" customHeight="1" x14ac:dyDescent="0.25">
      <c r="A449" s="11">
        <v>263</v>
      </c>
      <c r="B449" s="72" t="s">
        <v>2709</v>
      </c>
      <c r="C449" s="72" t="s">
        <v>2697</v>
      </c>
      <c r="D449" s="72" t="s">
        <v>2710</v>
      </c>
      <c r="E449" s="72" t="s">
        <v>3669</v>
      </c>
      <c r="F449" s="75" t="s">
        <v>14807</v>
      </c>
      <c r="G449" s="73" t="s">
        <v>686</v>
      </c>
      <c r="H449" s="72"/>
      <c r="I449" s="72"/>
      <c r="J449" s="74" t="s">
        <v>2711</v>
      </c>
      <c r="K449" s="74" t="s">
        <v>16110</v>
      </c>
      <c r="L449" s="74" t="str">
        <f t="shared" ref="L449" si="75">CONCATENATE(K449,0,J449)</f>
        <v>P-71914059-05454-0</v>
      </c>
      <c r="M449" s="72" t="s">
        <v>678</v>
      </c>
      <c r="N449" s="72"/>
      <c r="O449" s="72"/>
      <c r="P449" s="72"/>
      <c r="Q449" s="72"/>
      <c r="R449" s="72"/>
      <c r="S449" s="23"/>
      <c r="T449" s="23"/>
      <c r="U449" s="23"/>
      <c r="V449" s="23"/>
      <c r="W449" s="23"/>
      <c r="X449" s="11" t="s">
        <v>3963</v>
      </c>
      <c r="Y449" s="23"/>
      <c r="Z449" s="11"/>
      <c r="AA449" s="11"/>
      <c r="AB449" s="1"/>
      <c r="AC449" s="1"/>
      <c r="AD449" s="23"/>
      <c r="AE449" s="11"/>
      <c r="AF449" s="11"/>
      <c r="AG449" s="11"/>
      <c r="AH449" s="11"/>
      <c r="AI449" s="11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11"/>
      <c r="AY449" s="23"/>
      <c r="AZ449" s="23"/>
      <c r="BA449" s="11"/>
      <c r="BB449" s="41" t="s">
        <v>3677</v>
      </c>
      <c r="BC449" s="41"/>
      <c r="BD449" s="114"/>
    </row>
    <row r="450" spans="1:56" ht="15" customHeight="1" x14ac:dyDescent="0.25">
      <c r="A450" s="11">
        <v>1049</v>
      </c>
      <c r="B450" s="80" t="s">
        <v>5562</v>
      </c>
      <c r="C450" s="80" t="s">
        <v>5535</v>
      </c>
      <c r="D450" s="80" t="s">
        <v>5563</v>
      </c>
      <c r="E450" s="80" t="s">
        <v>5668</v>
      </c>
      <c r="F450" s="75" t="s">
        <v>14807</v>
      </c>
      <c r="G450" s="79" t="s">
        <v>4161</v>
      </c>
      <c r="H450" s="80" t="s">
        <v>6139</v>
      </c>
      <c r="I450" s="80"/>
      <c r="J450" s="82" t="s">
        <v>5564</v>
      </c>
      <c r="K450" s="74" t="s">
        <v>16999</v>
      </c>
      <c r="L450" s="74" t="str">
        <f>CONCATENATE(K450,0,J450)</f>
        <v>P-71914032-03351-1</v>
      </c>
      <c r="M450" s="80" t="s">
        <v>506</v>
      </c>
      <c r="N450" s="80"/>
      <c r="O450" s="80"/>
      <c r="P450" s="80"/>
      <c r="Q450" s="80"/>
      <c r="R450" s="80"/>
      <c r="S450" s="2"/>
      <c r="T450" s="2"/>
      <c r="U450" s="2"/>
      <c r="V450" s="2"/>
      <c r="W450" s="2"/>
      <c r="X450" s="1"/>
      <c r="Y450" s="2"/>
      <c r="Z450" s="1"/>
      <c r="AA450" s="1"/>
      <c r="AB450" s="1"/>
      <c r="AC450" s="1"/>
      <c r="AD450" s="2"/>
      <c r="AE450" s="1"/>
      <c r="AF450" s="1"/>
      <c r="AG450" s="1"/>
      <c r="AH450" s="1"/>
      <c r="AI450" s="1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1"/>
      <c r="AY450" s="2"/>
      <c r="AZ450" s="2"/>
      <c r="BA450" s="1"/>
      <c r="BB450" s="101"/>
      <c r="BC450" s="101"/>
      <c r="BD450" s="115"/>
    </row>
    <row r="451" spans="1:56" ht="30" customHeight="1" x14ac:dyDescent="0.25">
      <c r="A451" s="11">
        <v>468</v>
      </c>
      <c r="B451" s="72" t="s">
        <v>3480</v>
      </c>
      <c r="C451" s="72" t="s">
        <v>3470</v>
      </c>
      <c r="D451" s="72" t="s">
        <v>3481</v>
      </c>
      <c r="E451" s="72" t="s">
        <v>3669</v>
      </c>
      <c r="F451" s="75" t="s">
        <v>14807</v>
      </c>
      <c r="G451" s="73" t="s">
        <v>682</v>
      </c>
      <c r="H451" s="72"/>
      <c r="I451" s="72"/>
      <c r="J451" s="74" t="s">
        <v>3482</v>
      </c>
      <c r="K451" s="82" t="s">
        <v>16171</v>
      </c>
      <c r="L451" s="82" t="str">
        <f>CONCATENATE(K451,0,0,J451)</f>
        <v>P-71914050-00516-17</v>
      </c>
      <c r="M451" s="72" t="s">
        <v>704</v>
      </c>
      <c r="N451" s="72"/>
      <c r="O451" s="72"/>
      <c r="P451" s="72"/>
      <c r="Q451" s="72"/>
      <c r="R451" s="72"/>
      <c r="S451" s="23"/>
      <c r="T451" s="23"/>
      <c r="U451" s="23"/>
      <c r="V451" s="23"/>
      <c r="W451" s="23"/>
      <c r="X451" s="11"/>
      <c r="Y451" s="23"/>
      <c r="Z451" s="11" t="s">
        <v>3989</v>
      </c>
      <c r="AA451" s="11"/>
      <c r="AB451" s="11" t="s">
        <v>4646</v>
      </c>
      <c r="AC451" s="11"/>
      <c r="AD451" s="23"/>
      <c r="AE451" s="11"/>
      <c r="AF451" s="11"/>
      <c r="AG451" s="11"/>
      <c r="AH451" s="11"/>
      <c r="AI451" s="11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11" t="s">
        <v>3906</v>
      </c>
      <c r="AY451" s="23"/>
      <c r="AZ451" s="23"/>
      <c r="BA451" s="61" t="s">
        <v>4660</v>
      </c>
      <c r="BB451" s="42"/>
      <c r="BC451" s="42"/>
      <c r="BD451" s="114"/>
    </row>
    <row r="452" spans="1:56" ht="15" customHeight="1" x14ac:dyDescent="0.25">
      <c r="A452" s="11">
        <v>319</v>
      </c>
      <c r="B452" s="72" t="s">
        <v>2903</v>
      </c>
      <c r="C452" s="72" t="s">
        <v>2886</v>
      </c>
      <c r="D452" s="72" t="s">
        <v>2904</v>
      </c>
      <c r="E452" s="72" t="s">
        <v>3669</v>
      </c>
      <c r="F452" s="75" t="s">
        <v>6405</v>
      </c>
      <c r="G452" s="73" t="s">
        <v>18814</v>
      </c>
      <c r="H452" s="72"/>
      <c r="I452" s="72"/>
      <c r="J452" s="74" t="s">
        <v>2905</v>
      </c>
      <c r="K452" s="74" t="s">
        <v>16110</v>
      </c>
      <c r="L452" s="74" t="str">
        <f>CONCATENATE(K452,J452)</f>
        <v>P-71914059-10014-0</v>
      </c>
      <c r="M452" s="72" t="s">
        <v>678</v>
      </c>
      <c r="N452" s="72"/>
      <c r="O452" s="72"/>
      <c r="P452" s="72"/>
      <c r="Q452" s="72"/>
      <c r="R452" s="72"/>
      <c r="S452" s="23"/>
      <c r="T452" s="23"/>
      <c r="U452" s="23"/>
      <c r="V452" s="23"/>
      <c r="W452" s="23"/>
      <c r="X452" s="11"/>
      <c r="Y452" s="23"/>
      <c r="Z452" s="11"/>
      <c r="AA452" s="11"/>
      <c r="AB452" s="1"/>
      <c r="AC452" s="1"/>
      <c r="AD452" s="23"/>
      <c r="AE452" s="11"/>
      <c r="AF452" s="11"/>
      <c r="AG452" s="11"/>
      <c r="AH452" s="11"/>
      <c r="AI452" s="11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11"/>
      <c r="AY452" s="23"/>
      <c r="AZ452" s="23"/>
      <c r="BA452" s="11"/>
      <c r="BB452" s="41" t="s">
        <v>2269</v>
      </c>
      <c r="BC452" s="41"/>
      <c r="BD452" s="114"/>
    </row>
    <row r="453" spans="1:56" ht="15" customHeight="1" x14ac:dyDescent="0.25">
      <c r="A453" s="11">
        <v>196</v>
      </c>
      <c r="B453" s="72" t="s">
        <v>2493</v>
      </c>
      <c r="C453" s="72" t="s">
        <v>2459</v>
      </c>
      <c r="D453" s="72" t="s">
        <v>2494</v>
      </c>
      <c r="E453" s="72" t="s">
        <v>2726</v>
      </c>
      <c r="F453" s="75" t="s">
        <v>14807</v>
      </c>
      <c r="G453" s="73" t="s">
        <v>682</v>
      </c>
      <c r="H453" s="75" t="s">
        <v>4700</v>
      </c>
      <c r="I453" s="72" t="s">
        <v>4750</v>
      </c>
      <c r="J453" s="74" t="s">
        <v>2495</v>
      </c>
      <c r="K453" s="82" t="s">
        <v>16171</v>
      </c>
      <c r="L453" s="82" t="str">
        <f>CONCATENATE(K453,0,0,J453)</f>
        <v>P-71914050-00684-5</v>
      </c>
      <c r="M453" s="72" t="s">
        <v>704</v>
      </c>
      <c r="N453" s="72"/>
      <c r="O453" s="72"/>
      <c r="P453" s="72"/>
      <c r="Q453" s="72"/>
      <c r="R453" s="72"/>
      <c r="S453" s="23"/>
      <c r="T453" s="23"/>
      <c r="U453" s="23"/>
      <c r="V453" s="23"/>
      <c r="W453" s="23"/>
      <c r="X453" s="11"/>
      <c r="Y453" s="23"/>
      <c r="Z453" s="11" t="s">
        <v>5397</v>
      </c>
      <c r="AA453" s="11"/>
      <c r="AB453" s="1" t="s">
        <v>5973</v>
      </c>
      <c r="AC453" s="1"/>
      <c r="AD453" s="23"/>
      <c r="AE453" s="11" t="s">
        <v>4865</v>
      </c>
      <c r="AF453" s="11">
        <v>369.74</v>
      </c>
      <c r="AG453" s="11"/>
      <c r="AH453" s="11"/>
      <c r="AI453" s="11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11"/>
      <c r="AY453" s="23"/>
      <c r="AZ453" s="23"/>
      <c r="BA453" s="11" t="s">
        <v>6042</v>
      </c>
      <c r="BB453" s="42"/>
      <c r="BC453" s="42"/>
      <c r="BD453" s="114"/>
    </row>
    <row r="454" spans="1:56" ht="45" customHeight="1" x14ac:dyDescent="0.25">
      <c r="A454" s="11">
        <v>970</v>
      </c>
      <c r="B454" s="80" t="s">
        <v>5286</v>
      </c>
      <c r="C454" s="80" t="s">
        <v>5285</v>
      </c>
      <c r="D454" s="80" t="s">
        <v>5287</v>
      </c>
      <c r="E454" s="80" t="s">
        <v>5668</v>
      </c>
      <c r="F454" s="75" t="s">
        <v>14807</v>
      </c>
      <c r="G454" s="79" t="s">
        <v>680</v>
      </c>
      <c r="H454" s="80" t="s">
        <v>6011</v>
      </c>
      <c r="I454" s="80" t="s">
        <v>6104</v>
      </c>
      <c r="J454" s="82" t="s">
        <v>5288</v>
      </c>
      <c r="K454" s="82" t="s">
        <v>16918</v>
      </c>
      <c r="L454" s="82" t="str">
        <f>CONCATENATE(K454,0,0,J454)</f>
        <v>P-71914002-00608-16</v>
      </c>
      <c r="M454" s="80" t="s">
        <v>823</v>
      </c>
      <c r="N454" s="80"/>
      <c r="O454" s="80"/>
      <c r="P454" s="80"/>
      <c r="Q454" s="80"/>
      <c r="R454" s="80"/>
      <c r="S454" s="2"/>
      <c r="T454" s="2"/>
      <c r="U454" s="2"/>
      <c r="V454" s="2"/>
      <c r="W454" s="2"/>
      <c r="X454" s="1"/>
      <c r="Y454" s="2"/>
      <c r="Z454" s="1"/>
      <c r="AA454" s="1"/>
      <c r="AB454" s="1" t="s">
        <v>7427</v>
      </c>
      <c r="AC454" s="1"/>
      <c r="AD454" s="2"/>
      <c r="AE454" s="1"/>
      <c r="AF454" s="1"/>
      <c r="AG454" s="1"/>
      <c r="AH454" s="1"/>
      <c r="AI454" s="1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1" t="s">
        <v>6427</v>
      </c>
      <c r="AY454" s="2"/>
      <c r="AZ454" s="2"/>
      <c r="BA454" s="1" t="s">
        <v>7427</v>
      </c>
      <c r="BB454" s="101"/>
      <c r="BC454" s="101"/>
      <c r="BD454" s="115"/>
    </row>
    <row r="455" spans="1:56" ht="30" customHeight="1" x14ac:dyDescent="0.25">
      <c r="A455" s="11">
        <v>973</v>
      </c>
      <c r="B455" s="80" t="s">
        <v>5299</v>
      </c>
      <c r="C455" s="80" t="s">
        <v>5294</v>
      </c>
      <c r="D455" s="80" t="s">
        <v>5300</v>
      </c>
      <c r="E455" s="80" t="s">
        <v>5668</v>
      </c>
      <c r="F455" s="75" t="s">
        <v>14807</v>
      </c>
      <c r="G455" s="79" t="s">
        <v>641</v>
      </c>
      <c r="H455" s="80"/>
      <c r="I455" s="80"/>
      <c r="J455" s="82">
        <v>4871</v>
      </c>
      <c r="K455" s="74" t="s">
        <v>16110</v>
      </c>
      <c r="L455" s="74" t="str">
        <f>CONCATENATE(K455,0,0,J455)</f>
        <v>P-71914059-004871</v>
      </c>
      <c r="M455" s="72" t="s">
        <v>678</v>
      </c>
      <c r="N455" s="80"/>
      <c r="O455" s="80"/>
      <c r="P455" s="80"/>
      <c r="Q455" s="80"/>
      <c r="R455" s="80"/>
      <c r="S455" s="2"/>
      <c r="T455" s="2"/>
      <c r="U455" s="2"/>
      <c r="V455" s="2"/>
      <c r="W455" s="2"/>
      <c r="X455" s="1" t="s">
        <v>6703</v>
      </c>
      <c r="Y455" s="2"/>
      <c r="Z455" s="1"/>
      <c r="AA455" s="1"/>
      <c r="AB455" s="1"/>
      <c r="AC455" s="1"/>
      <c r="AD455" s="2"/>
      <c r="AE455" s="1"/>
      <c r="AF455" s="1"/>
      <c r="AG455" s="1"/>
      <c r="AH455" s="1"/>
      <c r="AI455" s="1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1"/>
      <c r="AY455" s="2"/>
      <c r="AZ455" s="2"/>
      <c r="BA455" s="1"/>
      <c r="BB455" s="101"/>
      <c r="BC455" s="101"/>
      <c r="BD455" s="115"/>
    </row>
    <row r="456" spans="1:56" ht="30" customHeight="1" x14ac:dyDescent="0.25">
      <c r="A456" s="11">
        <v>931</v>
      </c>
      <c r="B456" s="80" t="s">
        <v>5166</v>
      </c>
      <c r="C456" s="80" t="s">
        <v>5049</v>
      </c>
      <c r="D456" s="80" t="s">
        <v>5167</v>
      </c>
      <c r="E456" s="80"/>
      <c r="F456" s="75" t="s">
        <v>14807</v>
      </c>
      <c r="G456" s="79" t="s">
        <v>4161</v>
      </c>
      <c r="H456" s="80"/>
      <c r="I456" s="80"/>
      <c r="J456" s="82" t="s">
        <v>5168</v>
      </c>
      <c r="K456" s="74" t="s">
        <v>16110</v>
      </c>
      <c r="L456" s="74" t="str">
        <f>CONCATENATE(K456,J456)</f>
        <v>P-71914059-10347-0</v>
      </c>
      <c r="M456" s="72" t="s">
        <v>678</v>
      </c>
      <c r="N456" s="80"/>
      <c r="O456" s="80"/>
      <c r="P456" s="80"/>
      <c r="Q456" s="80"/>
      <c r="R456" s="80"/>
      <c r="S456" s="2"/>
      <c r="T456" s="2"/>
      <c r="U456" s="2"/>
      <c r="V456" s="2"/>
      <c r="W456" s="2"/>
      <c r="X456" s="1" t="s">
        <v>5541</v>
      </c>
      <c r="Y456" s="2"/>
      <c r="Z456" s="1"/>
      <c r="AA456" s="1"/>
      <c r="AB456" s="1"/>
      <c r="AC456" s="1"/>
      <c r="AD456" s="2"/>
      <c r="AE456" s="1"/>
      <c r="AF456" s="1"/>
      <c r="AG456" s="1"/>
      <c r="AH456" s="1"/>
      <c r="AI456" s="1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1"/>
      <c r="AY456" s="2"/>
      <c r="AZ456" s="2"/>
      <c r="BA456" s="1"/>
      <c r="BB456" s="101"/>
      <c r="BC456" s="101"/>
      <c r="BD456" s="115"/>
    </row>
    <row r="457" spans="1:56" ht="45" customHeight="1" x14ac:dyDescent="0.25">
      <c r="A457" s="11">
        <v>345</v>
      </c>
      <c r="B457" s="72" t="s">
        <v>2980</v>
      </c>
      <c r="C457" s="72" t="s">
        <v>2949</v>
      </c>
      <c r="D457" s="72" t="s">
        <v>2981</v>
      </c>
      <c r="E457" s="72" t="s">
        <v>3037</v>
      </c>
      <c r="F457" s="75" t="s">
        <v>14807</v>
      </c>
      <c r="G457" s="73" t="s">
        <v>647</v>
      </c>
      <c r="H457" s="72"/>
      <c r="I457" s="72" t="s">
        <v>3339</v>
      </c>
      <c r="J457" s="74" t="s">
        <v>2982</v>
      </c>
      <c r="K457" s="74" t="s">
        <v>16600</v>
      </c>
      <c r="L457" s="74" t="str">
        <f t="shared" ref="L457:L458" si="76">CONCATENATE(K457,0,0,J457)</f>
        <v>P-71914075-00459-17</v>
      </c>
      <c r="M457" s="72" t="s">
        <v>698</v>
      </c>
      <c r="N457" s="72"/>
      <c r="O457" s="72"/>
      <c r="P457" s="72"/>
      <c r="Q457" s="72"/>
      <c r="R457" s="72"/>
      <c r="S457" s="23"/>
      <c r="T457" s="23"/>
      <c r="U457" s="23"/>
      <c r="V457" s="23"/>
      <c r="W457" s="23"/>
      <c r="X457" s="11"/>
      <c r="Y457" s="23"/>
      <c r="Z457" s="11" t="s">
        <v>4348</v>
      </c>
      <c r="AA457" s="11"/>
      <c r="AB457" s="11" t="s">
        <v>4769</v>
      </c>
      <c r="AC457" s="11"/>
      <c r="AD457" s="23"/>
      <c r="AE457" s="11" t="s">
        <v>3857</v>
      </c>
      <c r="AF457" s="11">
        <v>220.97</v>
      </c>
      <c r="AG457" s="11"/>
      <c r="AH457" s="11"/>
      <c r="AI457" s="11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11" t="s">
        <v>4027</v>
      </c>
      <c r="AY457" s="23"/>
      <c r="AZ457" s="23"/>
      <c r="BA457" s="11" t="s">
        <v>4769</v>
      </c>
      <c r="BB457" s="42"/>
      <c r="BC457" s="42"/>
      <c r="BD457" s="114"/>
    </row>
    <row r="458" spans="1:56" ht="45" customHeight="1" x14ac:dyDescent="0.25">
      <c r="A458" s="11">
        <v>348</v>
      </c>
      <c r="B458" s="72" t="s">
        <v>2990</v>
      </c>
      <c r="C458" s="72" t="s">
        <v>2949</v>
      </c>
      <c r="D458" s="72" t="s">
        <v>2981</v>
      </c>
      <c r="E458" s="72" t="s">
        <v>3037</v>
      </c>
      <c r="F458" s="75" t="s">
        <v>14807</v>
      </c>
      <c r="G458" s="73" t="s">
        <v>647</v>
      </c>
      <c r="H458" s="72"/>
      <c r="I458" s="72"/>
      <c r="J458" s="74" t="s">
        <v>2991</v>
      </c>
      <c r="K458" s="74" t="s">
        <v>16600</v>
      </c>
      <c r="L458" s="74" t="str">
        <f t="shared" si="76"/>
        <v>P-71914075-00459-6</v>
      </c>
      <c r="M458" s="72" t="s">
        <v>698</v>
      </c>
      <c r="N458" s="72"/>
      <c r="O458" s="72"/>
      <c r="P458" s="72"/>
      <c r="Q458" s="72"/>
      <c r="R458" s="72"/>
      <c r="S458" s="23"/>
      <c r="T458" s="23"/>
      <c r="U458" s="23"/>
      <c r="V458" s="23"/>
      <c r="W458" s="23"/>
      <c r="X458" s="11"/>
      <c r="Y458" s="23"/>
      <c r="Z458" s="11" t="s">
        <v>4348</v>
      </c>
      <c r="AA458" s="11"/>
      <c r="AB458" s="11" t="s">
        <v>4721</v>
      </c>
      <c r="AC458" s="11"/>
      <c r="AD458" s="23"/>
      <c r="AE458" s="11" t="s">
        <v>3857</v>
      </c>
      <c r="AF458" s="11">
        <v>508.82</v>
      </c>
      <c r="AG458" s="11"/>
      <c r="AH458" s="11"/>
      <c r="AI458" s="11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11" t="s">
        <v>4146</v>
      </c>
      <c r="AY458" s="23"/>
      <c r="AZ458" s="23"/>
      <c r="BA458" s="11" t="s">
        <v>4769</v>
      </c>
      <c r="BB458" s="42"/>
      <c r="BC458" s="42"/>
      <c r="BD458" s="114"/>
    </row>
    <row r="459" spans="1:56" ht="45" customHeight="1" x14ac:dyDescent="0.25">
      <c r="A459" s="11">
        <v>104</v>
      </c>
      <c r="B459" s="72" t="s">
        <v>2137</v>
      </c>
      <c r="C459" s="72" t="s">
        <v>2138</v>
      </c>
      <c r="D459" s="72" t="s">
        <v>2139</v>
      </c>
      <c r="E459" s="72" t="s">
        <v>3669</v>
      </c>
      <c r="F459" s="75" t="s">
        <v>14807</v>
      </c>
      <c r="G459" s="73" t="s">
        <v>680</v>
      </c>
      <c r="H459" s="72" t="s">
        <v>2742</v>
      </c>
      <c r="I459" s="72"/>
      <c r="J459" s="74"/>
      <c r="K459" s="74"/>
      <c r="L459" s="74"/>
      <c r="M459" s="72"/>
      <c r="N459" s="72"/>
      <c r="O459" s="72"/>
      <c r="P459" s="72"/>
      <c r="Q459" s="72"/>
      <c r="R459" s="72"/>
      <c r="S459" s="23"/>
      <c r="T459" s="23"/>
      <c r="U459" s="23"/>
      <c r="V459" s="23"/>
      <c r="W459" s="23"/>
      <c r="X459" s="11"/>
      <c r="Y459" s="23"/>
      <c r="Z459" s="11"/>
      <c r="AA459" s="11"/>
      <c r="AB459" s="11"/>
      <c r="AC459" s="11"/>
      <c r="AD459" s="23"/>
      <c r="AE459" s="11"/>
      <c r="AF459" s="11"/>
      <c r="AG459" s="11"/>
      <c r="AH459" s="11"/>
      <c r="AI459" s="11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11"/>
      <c r="AY459" s="23"/>
      <c r="AZ459" s="23"/>
      <c r="BA459" s="11"/>
      <c r="BB459" s="41" t="s">
        <v>3672</v>
      </c>
      <c r="BC459" s="41"/>
      <c r="BD459" s="114"/>
    </row>
    <row r="460" spans="1:56" ht="15" customHeight="1" x14ac:dyDescent="0.25">
      <c r="A460" s="11">
        <v>164</v>
      </c>
      <c r="B460" s="72" t="s">
        <v>2387</v>
      </c>
      <c r="C460" s="72" t="s">
        <v>2375</v>
      </c>
      <c r="D460" s="72" t="s">
        <v>2388</v>
      </c>
      <c r="E460" s="72" t="s">
        <v>2726</v>
      </c>
      <c r="F460" s="75" t="s">
        <v>6405</v>
      </c>
      <c r="G460" s="73" t="s">
        <v>629</v>
      </c>
      <c r="H460" s="72"/>
      <c r="I460" s="72"/>
      <c r="J460" s="74" t="s">
        <v>2389</v>
      </c>
      <c r="K460" s="74" t="s">
        <v>16600</v>
      </c>
      <c r="L460" s="74" t="str">
        <f>CONCATENATE(K460,0,0,J460)</f>
        <v>P-71914075-00444-3</v>
      </c>
      <c r="M460" s="72" t="s">
        <v>698</v>
      </c>
      <c r="N460" s="72"/>
      <c r="O460" s="72"/>
      <c r="P460" s="72"/>
      <c r="Q460" s="72"/>
      <c r="R460" s="72"/>
      <c r="S460" s="23"/>
      <c r="T460" s="23"/>
      <c r="U460" s="23"/>
      <c r="V460" s="23"/>
      <c r="W460" s="23"/>
      <c r="X460" s="11"/>
      <c r="Y460" s="23"/>
      <c r="Z460" s="11"/>
      <c r="AA460" s="11"/>
      <c r="AB460" s="1"/>
      <c r="AC460" s="1"/>
      <c r="AD460" s="23"/>
      <c r="AE460" s="11" t="s">
        <v>2801</v>
      </c>
      <c r="AF460" s="11">
        <v>859.96</v>
      </c>
      <c r="AG460" s="11"/>
      <c r="AH460" s="11"/>
      <c r="AI460" s="11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11" t="s">
        <v>3118</v>
      </c>
      <c r="AY460" s="23"/>
      <c r="AZ460" s="23"/>
      <c r="BA460" s="11" t="s">
        <v>4107</v>
      </c>
      <c r="BB460" s="41" t="s">
        <v>4567</v>
      </c>
      <c r="BC460" s="41"/>
      <c r="BD460" s="114"/>
    </row>
    <row r="461" spans="1:56" ht="45" customHeight="1" x14ac:dyDescent="0.25">
      <c r="A461" s="11">
        <v>465</v>
      </c>
      <c r="B461" s="72" t="s">
        <v>3466</v>
      </c>
      <c r="C461" s="72" t="s">
        <v>3447</v>
      </c>
      <c r="D461" s="72" t="s">
        <v>14813</v>
      </c>
      <c r="E461" s="72" t="s">
        <v>3470</v>
      </c>
      <c r="F461" s="75" t="s">
        <v>14807</v>
      </c>
      <c r="G461" s="73" t="s">
        <v>680</v>
      </c>
      <c r="H461" s="72"/>
      <c r="I461" s="72" t="s">
        <v>18898</v>
      </c>
      <c r="J461" s="74" t="s">
        <v>3467</v>
      </c>
      <c r="K461" s="74" t="s">
        <v>16110</v>
      </c>
      <c r="L461" s="74" t="str">
        <f t="shared" ref="L461:L464" si="77">CONCATENATE(K461,0,J461)</f>
        <v>P-71914059-01423-10</v>
      </c>
      <c r="M461" s="72" t="s">
        <v>678</v>
      </c>
      <c r="N461" s="72"/>
      <c r="O461" s="72"/>
      <c r="P461" s="72"/>
      <c r="Q461" s="72"/>
      <c r="R461" s="72"/>
      <c r="S461" s="23"/>
      <c r="T461" s="23"/>
      <c r="U461" s="23"/>
      <c r="V461" s="23"/>
      <c r="W461" s="23"/>
      <c r="X461" s="11" t="s">
        <v>3669</v>
      </c>
      <c r="Y461" s="23"/>
      <c r="Z461" s="11"/>
      <c r="AA461" s="11"/>
      <c r="AB461" s="11"/>
      <c r="AC461" s="11"/>
      <c r="AD461" s="23"/>
      <c r="AE461" s="11"/>
      <c r="AF461" s="11"/>
      <c r="AG461" s="11"/>
      <c r="AH461" s="11"/>
      <c r="AI461" s="11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11"/>
      <c r="AY461" s="23"/>
      <c r="AZ461" s="23"/>
      <c r="BA461" s="11"/>
      <c r="BB461" s="42"/>
      <c r="BC461" s="42"/>
      <c r="BD461" s="114"/>
    </row>
    <row r="462" spans="1:56" ht="45" customHeight="1" x14ac:dyDescent="0.25">
      <c r="A462" s="11">
        <v>18</v>
      </c>
      <c r="B462" s="72" t="s">
        <v>1910</v>
      </c>
      <c r="C462" s="72" t="s">
        <v>1911</v>
      </c>
      <c r="D462" s="72" t="s">
        <v>1912</v>
      </c>
      <c r="E462" s="72" t="s">
        <v>1873</v>
      </c>
      <c r="F462" s="75" t="s">
        <v>14807</v>
      </c>
      <c r="G462" s="73" t="s">
        <v>682</v>
      </c>
      <c r="H462" s="72" t="s">
        <v>4461</v>
      </c>
      <c r="I462" s="72"/>
      <c r="J462" s="74" t="s">
        <v>1913</v>
      </c>
      <c r="K462" s="74" t="s">
        <v>16110</v>
      </c>
      <c r="L462" s="74" t="str">
        <f t="shared" si="77"/>
        <v>P-71914059-07241-0</v>
      </c>
      <c r="M462" s="72" t="s">
        <v>678</v>
      </c>
      <c r="N462" s="72"/>
      <c r="O462" s="72"/>
      <c r="P462" s="72"/>
      <c r="Q462" s="72"/>
      <c r="R462" s="72"/>
      <c r="S462" s="23"/>
      <c r="T462" s="23"/>
      <c r="U462" s="23"/>
      <c r="V462" s="23"/>
      <c r="W462" s="23"/>
      <c r="X462" s="11"/>
      <c r="Y462" s="23"/>
      <c r="Z462" s="11"/>
      <c r="AA462" s="11"/>
      <c r="AB462" s="11"/>
      <c r="AC462" s="11"/>
      <c r="AD462" s="23"/>
      <c r="AE462" s="11"/>
      <c r="AF462" s="11"/>
      <c r="AG462" s="11"/>
      <c r="AH462" s="11"/>
      <c r="AI462" s="11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11"/>
      <c r="AY462" s="23"/>
      <c r="AZ462" s="23"/>
      <c r="BA462" s="11"/>
      <c r="BB462" s="42" t="s">
        <v>4438</v>
      </c>
      <c r="BC462" s="42"/>
      <c r="BD462" s="114"/>
    </row>
    <row r="463" spans="1:56" ht="45" customHeight="1" x14ac:dyDescent="0.25">
      <c r="A463" s="11">
        <v>1011</v>
      </c>
      <c r="B463" s="80" t="s">
        <v>5439</v>
      </c>
      <c r="C463" s="80" t="s">
        <v>5436</v>
      </c>
      <c r="D463" s="80" t="s">
        <v>5440</v>
      </c>
      <c r="E463" s="80" t="s">
        <v>5668</v>
      </c>
      <c r="F463" s="75" t="s">
        <v>14807</v>
      </c>
      <c r="G463" s="79" t="s">
        <v>640</v>
      </c>
      <c r="H463" s="80"/>
      <c r="I463" s="80"/>
      <c r="J463" s="82" t="s">
        <v>5441</v>
      </c>
      <c r="K463" s="74" t="s">
        <v>16110</v>
      </c>
      <c r="L463" s="74" t="str">
        <f>CONCATENATE(K463,J463)</f>
        <v>P-71914059-04974-0</v>
      </c>
      <c r="M463" s="72" t="s">
        <v>678</v>
      </c>
      <c r="N463" s="80"/>
      <c r="O463" s="80"/>
      <c r="P463" s="80"/>
      <c r="Q463" s="80"/>
      <c r="R463" s="80"/>
      <c r="S463" s="2"/>
      <c r="T463" s="2"/>
      <c r="U463" s="2"/>
      <c r="V463" s="2"/>
      <c r="W463" s="2"/>
      <c r="X463" s="1" t="s">
        <v>6703</v>
      </c>
      <c r="Y463" s="2"/>
      <c r="Z463" s="1"/>
      <c r="AA463" s="1"/>
      <c r="AB463" s="1"/>
      <c r="AC463" s="1"/>
      <c r="AD463" s="2"/>
      <c r="AE463" s="1"/>
      <c r="AF463" s="1"/>
      <c r="AG463" s="1"/>
      <c r="AH463" s="1"/>
      <c r="AI463" s="1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1"/>
      <c r="AY463" s="2"/>
      <c r="AZ463" s="2"/>
      <c r="BA463" s="1"/>
      <c r="BB463" s="101"/>
      <c r="BC463" s="101"/>
      <c r="BD463" s="115"/>
    </row>
    <row r="464" spans="1:56" ht="30" customHeight="1" x14ac:dyDescent="0.25">
      <c r="A464" s="11">
        <v>581</v>
      </c>
      <c r="B464" s="72" t="s">
        <v>3893</v>
      </c>
      <c r="C464" s="72" t="s">
        <v>3857</v>
      </c>
      <c r="D464" s="72" t="s">
        <v>3894</v>
      </c>
      <c r="E464" s="72" t="s">
        <v>3906</v>
      </c>
      <c r="F464" s="75" t="s">
        <v>14807</v>
      </c>
      <c r="G464" s="73" t="s">
        <v>655</v>
      </c>
      <c r="H464" s="72" t="s">
        <v>3989</v>
      </c>
      <c r="I464" s="72" t="s">
        <v>4769</v>
      </c>
      <c r="J464" s="74" t="s">
        <v>3895</v>
      </c>
      <c r="K464" s="74" t="s">
        <v>16110</v>
      </c>
      <c r="L464" s="74" t="str">
        <f t="shared" si="77"/>
        <v>P-71914059-01712-0</v>
      </c>
      <c r="M464" s="72" t="s">
        <v>678</v>
      </c>
      <c r="N464" s="72"/>
      <c r="O464" s="72"/>
      <c r="P464" s="72"/>
      <c r="Q464" s="72"/>
      <c r="R464" s="72"/>
      <c r="S464" s="23"/>
      <c r="T464" s="23"/>
      <c r="U464" s="23"/>
      <c r="V464" s="23"/>
      <c r="W464" s="23"/>
      <c r="X464" s="11"/>
      <c r="Y464" s="23"/>
      <c r="Z464" s="11" t="s">
        <v>5379</v>
      </c>
      <c r="AA464" s="11"/>
      <c r="AB464" s="11" t="s">
        <v>5783</v>
      </c>
      <c r="AC464" s="11"/>
      <c r="AD464" s="23"/>
      <c r="AE464" s="11"/>
      <c r="AF464" s="11"/>
      <c r="AG464" s="11"/>
      <c r="AH464" s="11"/>
      <c r="AI464" s="11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11" t="s">
        <v>5318</v>
      </c>
      <c r="AY464" s="23"/>
      <c r="AZ464" s="23"/>
      <c r="BA464" s="11" t="s">
        <v>5797</v>
      </c>
      <c r="BB464" s="42"/>
      <c r="BC464" s="42"/>
      <c r="BD464" s="114"/>
    </row>
    <row r="465" spans="1:56" ht="15" customHeight="1" x14ac:dyDescent="0.25">
      <c r="A465" s="11">
        <v>430</v>
      </c>
      <c r="B465" s="72" t="s">
        <v>3326</v>
      </c>
      <c r="C465" s="72" t="s">
        <v>3325</v>
      </c>
      <c r="D465" s="72" t="s">
        <v>3327</v>
      </c>
      <c r="E465" s="72" t="s">
        <v>3470</v>
      </c>
      <c r="F465" s="75" t="s">
        <v>6405</v>
      </c>
      <c r="G465" s="73" t="s">
        <v>641</v>
      </c>
      <c r="H465" s="72"/>
      <c r="I465" s="72" t="s">
        <v>4065</v>
      </c>
      <c r="J465" s="74" t="s">
        <v>3328</v>
      </c>
      <c r="K465" s="74" t="s">
        <v>16110</v>
      </c>
      <c r="L465" s="74" t="s">
        <v>17073</v>
      </c>
      <c r="M465" s="72" t="s">
        <v>3329</v>
      </c>
      <c r="N465" s="72"/>
      <c r="O465" s="72"/>
      <c r="P465" s="72"/>
      <c r="Q465" s="72"/>
      <c r="R465" s="72"/>
      <c r="S465" s="23"/>
      <c r="T465" s="23"/>
      <c r="U465" s="23"/>
      <c r="V465" s="23"/>
      <c r="W465" s="23"/>
      <c r="X465" s="11"/>
      <c r="Y465" s="23"/>
      <c r="Z465" s="11"/>
      <c r="AA465" s="11"/>
      <c r="AB465" s="11" t="s">
        <v>5737</v>
      </c>
      <c r="AC465" s="11"/>
      <c r="AD465" s="23"/>
      <c r="AE465" s="11"/>
      <c r="AF465" s="11"/>
      <c r="AG465" s="11"/>
      <c r="AH465" s="11"/>
      <c r="AI465" s="11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8" t="s">
        <v>14181</v>
      </c>
      <c r="AY465" s="35" t="s">
        <v>5305</v>
      </c>
      <c r="AZ465" s="23"/>
      <c r="BA465" s="11" t="s">
        <v>5737</v>
      </c>
      <c r="BB465" s="42"/>
      <c r="BC465" s="42"/>
      <c r="BD465" s="114"/>
    </row>
    <row r="466" spans="1:56" ht="75" customHeight="1" x14ac:dyDescent="0.25">
      <c r="A466" s="11">
        <v>676</v>
      </c>
      <c r="B466" s="80" t="s">
        <v>4224</v>
      </c>
      <c r="C466" s="80" t="s">
        <v>4209</v>
      </c>
      <c r="D466" s="80" t="s">
        <v>4225</v>
      </c>
      <c r="E466" s="72" t="s">
        <v>4346</v>
      </c>
      <c r="F466" s="75" t="s">
        <v>14807</v>
      </c>
      <c r="G466" s="79" t="s">
        <v>655</v>
      </c>
      <c r="H466" s="80"/>
      <c r="I466" s="80" t="s">
        <v>6139</v>
      </c>
      <c r="J466" s="82" t="s">
        <v>4226</v>
      </c>
      <c r="K466" s="74" t="s">
        <v>16600</v>
      </c>
      <c r="L466" s="74" t="str">
        <f>CONCATENATE(K466,0,J466)</f>
        <v>P-71914075-00017-18</v>
      </c>
      <c r="M466" s="72" t="s">
        <v>698</v>
      </c>
      <c r="N466" s="80"/>
      <c r="O466" s="80"/>
      <c r="P466" s="80"/>
      <c r="Q466" s="80"/>
      <c r="R466" s="80"/>
      <c r="S466" s="2"/>
      <c r="T466" s="2"/>
      <c r="U466" s="2"/>
      <c r="V466" s="2"/>
      <c r="W466" s="2"/>
      <c r="X466" s="1"/>
      <c r="Y466" s="2"/>
      <c r="Z466" s="1"/>
      <c r="AA466" s="1"/>
      <c r="AB466" s="1" t="s">
        <v>7935</v>
      </c>
      <c r="AC466" s="1"/>
      <c r="AD466" s="2"/>
      <c r="AE466" s="1" t="s">
        <v>6507</v>
      </c>
      <c r="AF466" s="1">
        <v>446.5</v>
      </c>
      <c r="AG466" s="1"/>
      <c r="AH466" s="1"/>
      <c r="AI466" s="1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1" t="s">
        <v>6576</v>
      </c>
      <c r="AY466" s="2"/>
      <c r="AZ466" s="2"/>
      <c r="BA466" s="1" t="s">
        <v>8088</v>
      </c>
      <c r="BB466" s="101"/>
      <c r="BC466" s="101"/>
      <c r="BD466" s="115"/>
    </row>
    <row r="467" spans="1:56" ht="45" customHeight="1" x14ac:dyDescent="0.25">
      <c r="A467" s="11">
        <v>794</v>
      </c>
      <c r="B467" s="80" t="s">
        <v>4651</v>
      </c>
      <c r="C467" s="80" t="s">
        <v>4650</v>
      </c>
      <c r="D467" s="80" t="s">
        <v>4652</v>
      </c>
      <c r="E467" s="80"/>
      <c r="F467" s="75" t="s">
        <v>6405</v>
      </c>
      <c r="G467" s="79" t="s">
        <v>644</v>
      </c>
      <c r="H467" s="80"/>
      <c r="I467" s="80"/>
      <c r="J467" s="82" t="s">
        <v>4653</v>
      </c>
      <c r="K467" s="74" t="s">
        <v>16110</v>
      </c>
      <c r="L467" s="74" t="str">
        <f>CONCATENATE(K467,0,J467)</f>
        <v>P-71914059-0421-0</v>
      </c>
      <c r="M467" s="72" t="s">
        <v>678</v>
      </c>
      <c r="N467" s="80"/>
      <c r="O467" s="80"/>
      <c r="P467" s="80"/>
      <c r="Q467" s="80"/>
      <c r="R467" s="80"/>
      <c r="S467" s="2"/>
      <c r="T467" s="2"/>
      <c r="U467" s="2"/>
      <c r="V467" s="2"/>
      <c r="W467" s="2"/>
      <c r="X467" s="1"/>
      <c r="Y467" s="2"/>
      <c r="Z467" s="1"/>
      <c r="AA467" s="1"/>
      <c r="AB467" s="1"/>
      <c r="AC467" s="1"/>
      <c r="AD467" s="2"/>
      <c r="AE467" s="1"/>
      <c r="AF467" s="1"/>
      <c r="AG467" s="1"/>
      <c r="AH467" s="1"/>
      <c r="AI467" s="1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1"/>
      <c r="AY467" s="2"/>
      <c r="AZ467" s="2"/>
      <c r="BA467" s="1"/>
      <c r="BB467" s="101"/>
      <c r="BC467" s="101"/>
      <c r="BD467" s="115"/>
    </row>
    <row r="468" spans="1:56" ht="45" customHeight="1" x14ac:dyDescent="0.25">
      <c r="A468" s="11">
        <v>637</v>
      </c>
      <c r="B468" s="72" t="s">
        <v>4093</v>
      </c>
      <c r="C468" s="72" t="s">
        <v>4027</v>
      </c>
      <c r="D468" s="72" t="s">
        <v>4094</v>
      </c>
      <c r="E468" s="72" t="s">
        <v>4159</v>
      </c>
      <c r="F468" s="75" t="s">
        <v>14807</v>
      </c>
      <c r="G468" s="73" t="s">
        <v>3368</v>
      </c>
      <c r="H468" s="72"/>
      <c r="I468" s="72"/>
      <c r="J468" s="74" t="s">
        <v>4095</v>
      </c>
      <c r="K468" s="82" t="s">
        <v>16918</v>
      </c>
      <c r="L468" s="82" t="str">
        <f>CONCATENATE(K468,0,J468)</f>
        <v>P-71914002-01177-9</v>
      </c>
      <c r="M468" s="72" t="s">
        <v>823</v>
      </c>
      <c r="N468" s="72"/>
      <c r="O468" s="72"/>
      <c r="P468" s="72"/>
      <c r="Q468" s="72"/>
      <c r="R468" s="72"/>
      <c r="S468" s="23"/>
      <c r="T468" s="23"/>
      <c r="U468" s="23"/>
      <c r="V468" s="23"/>
      <c r="W468" s="23"/>
      <c r="X468" s="11"/>
      <c r="Y468" s="23"/>
      <c r="Z468" s="11" t="s">
        <v>5335</v>
      </c>
      <c r="AA468" s="11"/>
      <c r="AB468" s="11" t="s">
        <v>5858</v>
      </c>
      <c r="AC468" s="11"/>
      <c r="AD468" s="23"/>
      <c r="AE468" s="11" t="s">
        <v>4566</v>
      </c>
      <c r="AF468" s="11">
        <v>127.57</v>
      </c>
      <c r="AG468" s="11"/>
      <c r="AH468" s="11"/>
      <c r="AI468" s="11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11" t="s">
        <v>4650</v>
      </c>
      <c r="AY468" s="23"/>
      <c r="AZ468" s="23"/>
      <c r="BA468" s="11" t="s">
        <v>5909</v>
      </c>
      <c r="BB468" s="42"/>
      <c r="BC468" s="42"/>
      <c r="BD468" s="114"/>
    </row>
    <row r="469" spans="1:56" ht="15" customHeight="1" x14ac:dyDescent="0.25">
      <c r="A469" s="11">
        <v>872</v>
      </c>
      <c r="B469" s="80" t="s">
        <v>4913</v>
      </c>
      <c r="C469" s="80" t="s">
        <v>4901</v>
      </c>
      <c r="D469" s="80" t="s">
        <v>4915</v>
      </c>
      <c r="E469" s="80"/>
      <c r="F469" s="75" t="s">
        <v>14807</v>
      </c>
      <c r="G469" s="79" t="s">
        <v>644</v>
      </c>
      <c r="H469" s="80"/>
      <c r="I469" s="80"/>
      <c r="J469" s="82" t="s">
        <v>4916</v>
      </c>
      <c r="K469" s="74" t="s">
        <v>17015</v>
      </c>
      <c r="L469" s="74" t="str">
        <f>CONCATENATE(K469,0,0,J469)</f>
        <v>P-71914034-00654-4</v>
      </c>
      <c r="M469" s="72" t="s">
        <v>1685</v>
      </c>
      <c r="N469" s="80"/>
      <c r="O469" s="80"/>
      <c r="P469" s="80"/>
      <c r="Q469" s="80"/>
      <c r="R469" s="80"/>
      <c r="S469" s="2"/>
      <c r="T469" s="2"/>
      <c r="U469" s="2"/>
      <c r="V469" s="2"/>
      <c r="W469" s="2"/>
      <c r="X469" s="1"/>
      <c r="Y469" s="2"/>
      <c r="Z469" s="1"/>
      <c r="AA469" s="1"/>
      <c r="AB469" s="1" t="s">
        <v>6998</v>
      </c>
      <c r="AC469" s="1"/>
      <c r="AD469" s="2"/>
      <c r="AE469" s="1" t="s">
        <v>5533</v>
      </c>
      <c r="AF469" s="1">
        <v>138.52000000000001</v>
      </c>
      <c r="AG469" s="1"/>
      <c r="AH469" s="1"/>
      <c r="AI469" s="1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1" t="s">
        <v>6153</v>
      </c>
      <c r="AY469" s="2"/>
      <c r="AZ469" s="2"/>
      <c r="BA469" s="1" t="s">
        <v>7069</v>
      </c>
      <c r="BB469" s="101"/>
      <c r="BC469" s="101"/>
      <c r="BD469" s="115"/>
    </row>
    <row r="470" spans="1:56" ht="15" customHeight="1" x14ac:dyDescent="0.25">
      <c r="A470" s="11">
        <v>113</v>
      </c>
      <c r="B470" s="72" t="s">
        <v>2155</v>
      </c>
      <c r="C470" s="72" t="s">
        <v>44</v>
      </c>
      <c r="D470" s="72" t="s">
        <v>2156</v>
      </c>
      <c r="E470" s="72" t="s">
        <v>2726</v>
      </c>
      <c r="F470" s="75" t="s">
        <v>14807</v>
      </c>
      <c r="G470" s="73" t="s">
        <v>641</v>
      </c>
      <c r="H470" s="72" t="s">
        <v>2801</v>
      </c>
      <c r="I470" s="72"/>
      <c r="J470" s="74" t="s">
        <v>3281</v>
      </c>
      <c r="K470" s="74" t="s">
        <v>16110</v>
      </c>
      <c r="L470" s="74" t="str">
        <f>CONCATENATE(K470,0,J470)</f>
        <v>P-71914059-06172-14</v>
      </c>
      <c r="M470" s="72" t="s">
        <v>678</v>
      </c>
      <c r="N470" s="72"/>
      <c r="O470" s="72"/>
      <c r="P470" s="72"/>
      <c r="Q470" s="72"/>
      <c r="R470" s="72"/>
      <c r="S470" s="23"/>
      <c r="T470" s="23"/>
      <c r="U470" s="23"/>
      <c r="V470" s="23"/>
      <c r="W470" s="23"/>
      <c r="X470" s="11"/>
      <c r="Y470" s="23"/>
      <c r="Z470" s="11"/>
      <c r="AA470" s="11"/>
      <c r="AB470" s="11"/>
      <c r="AC470" s="11"/>
      <c r="AD470" s="23"/>
      <c r="AE470" s="11"/>
      <c r="AF470" s="11"/>
      <c r="AG470" s="11"/>
      <c r="AH470" s="11"/>
      <c r="AI470" s="11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11"/>
      <c r="AY470" s="23"/>
      <c r="AZ470" s="23"/>
      <c r="BA470" s="11"/>
      <c r="BB470" s="42"/>
      <c r="BC470" s="42"/>
      <c r="BD470" s="114"/>
    </row>
    <row r="471" spans="1:56" ht="45" customHeight="1" x14ac:dyDescent="0.25">
      <c r="A471" s="11">
        <v>241</v>
      </c>
      <c r="B471" s="72" t="s">
        <v>2637</v>
      </c>
      <c r="C471" s="72" t="s">
        <v>2634</v>
      </c>
      <c r="D471" s="72" t="s">
        <v>2638</v>
      </c>
      <c r="E471" s="72" t="s">
        <v>2726</v>
      </c>
      <c r="F471" s="75" t="s">
        <v>14807</v>
      </c>
      <c r="G471" s="73" t="s">
        <v>647</v>
      </c>
      <c r="H471" s="72"/>
      <c r="I471" s="72"/>
      <c r="J471" s="74" t="s">
        <v>2639</v>
      </c>
      <c r="K471" s="82" t="s">
        <v>16171</v>
      </c>
      <c r="L471" s="82" t="str">
        <f>CONCATENATE(K471,0,0,0,J471)</f>
        <v>P-71914050-00021-27</v>
      </c>
      <c r="M471" s="72" t="s">
        <v>704</v>
      </c>
      <c r="N471" s="72"/>
      <c r="O471" s="72"/>
      <c r="P471" s="72"/>
      <c r="Q471" s="72"/>
      <c r="R471" s="72"/>
      <c r="S471" s="23"/>
      <c r="T471" s="23"/>
      <c r="U471" s="23"/>
      <c r="V471" s="23"/>
      <c r="W471" s="23"/>
      <c r="X471" s="11"/>
      <c r="Y471" s="23"/>
      <c r="Z471" s="11" t="s">
        <v>4508</v>
      </c>
      <c r="AA471" s="11"/>
      <c r="AB471" s="1"/>
      <c r="AC471" s="1"/>
      <c r="AD471" s="23"/>
      <c r="AE471" s="11"/>
      <c r="AF471" s="11"/>
      <c r="AG471" s="11"/>
      <c r="AH471" s="11"/>
      <c r="AI471" s="11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11" t="s">
        <v>3036</v>
      </c>
      <c r="AY471" s="23"/>
      <c r="AZ471" s="23"/>
      <c r="BA471" s="11" t="s">
        <v>4508</v>
      </c>
      <c r="BB471" s="42"/>
      <c r="BC471" s="42"/>
      <c r="BD471" s="114"/>
    </row>
    <row r="472" spans="1:56" ht="15" customHeight="1" x14ac:dyDescent="0.25">
      <c r="A472" s="11">
        <v>245</v>
      </c>
      <c r="B472" s="72" t="s">
        <v>2650</v>
      </c>
      <c r="C472" s="72" t="s">
        <v>2634</v>
      </c>
      <c r="D472" s="72" t="s">
        <v>2638</v>
      </c>
      <c r="E472" s="72" t="s">
        <v>2726</v>
      </c>
      <c r="F472" s="75" t="s">
        <v>14807</v>
      </c>
      <c r="G472" s="73" t="s">
        <v>682</v>
      </c>
      <c r="H472" s="72"/>
      <c r="I472" s="72"/>
      <c r="J472" s="74" t="s">
        <v>2651</v>
      </c>
      <c r="K472" s="82" t="s">
        <v>16171</v>
      </c>
      <c r="L472" s="82" t="str">
        <f>CONCATENATE(K472,0,0,0,J472)</f>
        <v>P-71914050-00021-26</v>
      </c>
      <c r="M472" s="72" t="s">
        <v>704</v>
      </c>
      <c r="N472" s="72"/>
      <c r="O472" s="72"/>
      <c r="P472" s="72"/>
      <c r="Q472" s="72"/>
      <c r="R472" s="72"/>
      <c r="S472" s="23"/>
      <c r="T472" s="23"/>
      <c r="U472" s="23"/>
      <c r="V472" s="23"/>
      <c r="W472" s="23"/>
      <c r="X472" s="11"/>
      <c r="Y472" s="23"/>
      <c r="Z472" s="11"/>
      <c r="AA472" s="11"/>
      <c r="AB472" s="1" t="s">
        <v>6692</v>
      </c>
      <c r="AC472" s="1"/>
      <c r="AD472" s="23"/>
      <c r="AE472" s="11"/>
      <c r="AF472" s="11"/>
      <c r="AG472" s="11"/>
      <c r="AH472" s="11"/>
      <c r="AI472" s="11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11" t="s">
        <v>6169</v>
      </c>
      <c r="AY472" s="23"/>
      <c r="AZ472" s="23"/>
      <c r="BA472" s="11" t="s">
        <v>6717</v>
      </c>
      <c r="BB472" s="42"/>
      <c r="BC472" s="42"/>
      <c r="BD472" s="114"/>
    </row>
    <row r="473" spans="1:56" ht="45" customHeight="1" x14ac:dyDescent="0.25">
      <c r="A473" s="11">
        <v>925</v>
      </c>
      <c r="B473" s="80" t="s">
        <v>5153</v>
      </c>
      <c r="C473" s="80" t="s">
        <v>5126</v>
      </c>
      <c r="D473" s="80" t="s">
        <v>5154</v>
      </c>
      <c r="E473" s="80"/>
      <c r="F473" s="75" t="s">
        <v>14807</v>
      </c>
      <c r="G473" s="79" t="s">
        <v>625</v>
      </c>
      <c r="H473" s="80"/>
      <c r="I473" s="80"/>
      <c r="J473" s="82" t="s">
        <v>5155</v>
      </c>
      <c r="K473" s="74" t="s">
        <v>16110</v>
      </c>
      <c r="L473" s="74" t="str">
        <f t="shared" ref="L473:L476" si="78">CONCATENATE(K473,0,J473)</f>
        <v>P-71914059-02102-2</v>
      </c>
      <c r="M473" s="72" t="s">
        <v>678</v>
      </c>
      <c r="N473" s="80"/>
      <c r="O473" s="80"/>
      <c r="P473" s="80"/>
      <c r="Q473" s="80"/>
      <c r="R473" s="80"/>
      <c r="S473" s="2"/>
      <c r="T473" s="2"/>
      <c r="U473" s="2"/>
      <c r="V473" s="2"/>
      <c r="W473" s="2"/>
      <c r="X473" s="1" t="s">
        <v>5656</v>
      </c>
      <c r="Y473" s="2"/>
      <c r="Z473" s="1"/>
      <c r="AA473" s="1"/>
      <c r="AB473" s="1"/>
      <c r="AC473" s="1"/>
      <c r="AD473" s="2"/>
      <c r="AE473" s="1"/>
      <c r="AF473" s="1"/>
      <c r="AG473" s="1"/>
      <c r="AH473" s="1"/>
      <c r="AI473" s="1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1"/>
      <c r="AY473" s="2"/>
      <c r="AZ473" s="2"/>
      <c r="BA473" s="1"/>
      <c r="BB473" s="101"/>
      <c r="BC473" s="101"/>
      <c r="BD473" s="115"/>
    </row>
    <row r="474" spans="1:56" ht="30" customHeight="1" x14ac:dyDescent="0.25">
      <c r="A474" s="11">
        <v>609</v>
      </c>
      <c r="B474" s="72" t="s">
        <v>3996</v>
      </c>
      <c r="C474" s="72" t="s">
        <v>3989</v>
      </c>
      <c r="D474" s="72" t="s">
        <v>3997</v>
      </c>
      <c r="E474" s="72" t="s">
        <v>4159</v>
      </c>
      <c r="F474" s="75" t="s">
        <v>14807</v>
      </c>
      <c r="G474" s="73" t="s">
        <v>625</v>
      </c>
      <c r="H474" s="72"/>
      <c r="I474" s="72"/>
      <c r="J474" s="74" t="s">
        <v>3998</v>
      </c>
      <c r="K474" s="74" t="s">
        <v>16110</v>
      </c>
      <c r="L474" s="74" t="str">
        <f t="shared" si="78"/>
        <v>P-71914059-01642-0</v>
      </c>
      <c r="M474" s="72" t="s">
        <v>678</v>
      </c>
      <c r="N474" s="72"/>
      <c r="O474" s="72"/>
      <c r="P474" s="72"/>
      <c r="Q474" s="72"/>
      <c r="R474" s="72"/>
      <c r="S474" s="23"/>
      <c r="T474" s="23"/>
      <c r="U474" s="23"/>
      <c r="V474" s="23"/>
      <c r="W474" s="23"/>
      <c r="X474" s="11" t="s">
        <v>4200</v>
      </c>
      <c r="Y474" s="23"/>
      <c r="Z474" s="11"/>
      <c r="AA474" s="11"/>
      <c r="AB474" s="11"/>
      <c r="AC474" s="11"/>
      <c r="AD474" s="23"/>
      <c r="AE474" s="11"/>
      <c r="AF474" s="11"/>
      <c r="AG474" s="11"/>
      <c r="AH474" s="11"/>
      <c r="AI474" s="11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11"/>
      <c r="AY474" s="23"/>
      <c r="AZ474" s="23"/>
      <c r="BA474" s="11"/>
      <c r="BB474" s="42"/>
      <c r="BC474" s="42"/>
      <c r="BD474" s="114"/>
    </row>
    <row r="475" spans="1:56" s="230" customFormat="1" ht="15" customHeight="1" x14ac:dyDescent="0.25">
      <c r="A475" s="61">
        <v>1074</v>
      </c>
      <c r="B475" s="242" t="s">
        <v>5636</v>
      </c>
      <c r="C475" s="242" t="s">
        <v>5635</v>
      </c>
      <c r="D475" s="242" t="s">
        <v>5637</v>
      </c>
      <c r="E475" s="242" t="s">
        <v>5699</v>
      </c>
      <c r="F475" s="286" t="s">
        <v>14807</v>
      </c>
      <c r="G475" s="287" t="s">
        <v>640</v>
      </c>
      <c r="H475" s="242"/>
      <c r="I475" s="242"/>
      <c r="J475" s="288"/>
      <c r="K475" s="288" t="s">
        <v>16110</v>
      </c>
      <c r="L475" s="288" t="str">
        <f t="shared" si="78"/>
        <v>P-71914059-0</v>
      </c>
      <c r="M475" s="242" t="s">
        <v>678</v>
      </c>
      <c r="N475" s="242"/>
      <c r="O475" s="242"/>
      <c r="P475" s="242"/>
      <c r="Q475" s="242"/>
      <c r="R475" s="242"/>
      <c r="S475" s="226"/>
      <c r="T475" s="226"/>
      <c r="U475" s="226"/>
      <c r="V475" s="226"/>
      <c r="W475" s="226"/>
      <c r="X475" s="61" t="s">
        <v>6042</v>
      </c>
      <c r="Y475" s="226"/>
      <c r="Z475" s="61"/>
      <c r="AA475" s="61"/>
      <c r="AB475" s="61"/>
      <c r="AC475" s="61"/>
      <c r="AD475" s="226"/>
      <c r="AE475" s="61"/>
      <c r="AF475" s="61"/>
      <c r="AG475" s="61"/>
      <c r="AH475" s="61"/>
      <c r="AI475" s="61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  <c r="AU475" s="226"/>
      <c r="AV475" s="226"/>
      <c r="AW475" s="226"/>
      <c r="AX475" s="61"/>
      <c r="AY475" s="226"/>
      <c r="AZ475" s="226"/>
      <c r="BA475" s="61"/>
      <c r="BB475" s="229"/>
      <c r="BC475" s="229"/>
      <c r="BD475" s="241"/>
    </row>
    <row r="476" spans="1:56" ht="15" customHeight="1" x14ac:dyDescent="0.25">
      <c r="A476" s="11">
        <v>670</v>
      </c>
      <c r="B476" s="80" t="s">
        <v>4196</v>
      </c>
      <c r="C476" s="80" t="s">
        <v>4193</v>
      </c>
      <c r="D476" s="80" t="s">
        <v>4197</v>
      </c>
      <c r="E476" s="72" t="s">
        <v>4346</v>
      </c>
      <c r="F476" s="75" t="s">
        <v>14807</v>
      </c>
      <c r="G476" s="79" t="s">
        <v>17425</v>
      </c>
      <c r="H476" s="80"/>
      <c r="I476" s="80"/>
      <c r="J476" s="82" t="s">
        <v>4198</v>
      </c>
      <c r="K476" s="74" t="s">
        <v>16110</v>
      </c>
      <c r="L476" s="74" t="str">
        <f t="shared" si="78"/>
        <v>P-71914059-05150-1</v>
      </c>
      <c r="M476" s="72" t="s">
        <v>678</v>
      </c>
      <c r="N476" s="80"/>
      <c r="O476" s="80"/>
      <c r="P476" s="80"/>
      <c r="Q476" s="80"/>
      <c r="R476" s="80"/>
      <c r="S476" s="2"/>
      <c r="T476" s="2"/>
      <c r="U476" s="2"/>
      <c r="V476" s="2"/>
      <c r="W476" s="2"/>
      <c r="X476" s="1" t="s">
        <v>4585</v>
      </c>
      <c r="Y476" s="2"/>
      <c r="Z476" s="1"/>
      <c r="AA476" s="1"/>
      <c r="AB476" s="1"/>
      <c r="AC476" s="1"/>
      <c r="AD476" s="2"/>
      <c r="AE476" s="1"/>
      <c r="AF476" s="1"/>
      <c r="AG476" s="1"/>
      <c r="AH476" s="1"/>
      <c r="AI476" s="1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1"/>
      <c r="AY476" s="2"/>
      <c r="AZ476" s="2"/>
      <c r="BA476" s="1"/>
      <c r="BB476" s="101"/>
      <c r="BC476" s="101" t="s">
        <v>5042</v>
      </c>
      <c r="BD476" s="115"/>
    </row>
    <row r="477" spans="1:56" ht="15" customHeight="1" x14ac:dyDescent="0.25">
      <c r="A477" s="11">
        <v>1066</v>
      </c>
      <c r="B477" s="80" t="s">
        <v>5619</v>
      </c>
      <c r="C477" s="80" t="s">
        <v>5604</v>
      </c>
      <c r="D477" s="80" t="s">
        <v>5620</v>
      </c>
      <c r="E477" s="80" t="s">
        <v>5668</v>
      </c>
      <c r="F477" s="75" t="s">
        <v>6405</v>
      </c>
      <c r="G477" s="79" t="s">
        <v>625</v>
      </c>
      <c r="H477" s="80"/>
      <c r="I477" s="80"/>
      <c r="J477" s="82" t="s">
        <v>1081</v>
      </c>
      <c r="K477" s="82" t="s">
        <v>16171</v>
      </c>
      <c r="L477" s="82" t="str">
        <f>CONCATENATE(K477,0,0,J477)</f>
        <v>P-71914050-00132-7</v>
      </c>
      <c r="M477" s="72" t="s">
        <v>704</v>
      </c>
      <c r="N477" s="80"/>
      <c r="O477" s="80"/>
      <c r="P477" s="80"/>
      <c r="Q477" s="80"/>
      <c r="R477" s="80"/>
      <c r="S477" s="2"/>
      <c r="T477" s="2"/>
      <c r="U477" s="2"/>
      <c r="V477" s="2"/>
      <c r="W477" s="2"/>
      <c r="X477" s="1"/>
      <c r="Y477" s="2"/>
      <c r="Z477" s="1"/>
      <c r="AA477" s="1"/>
      <c r="AB477" s="1" t="s">
        <v>7684</v>
      </c>
      <c r="AC477" s="1"/>
      <c r="AD477" s="2"/>
      <c r="AE477" s="1"/>
      <c r="AF477" s="1"/>
      <c r="AG477" s="1"/>
      <c r="AH477" s="1"/>
      <c r="AI477" s="1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8"/>
      <c r="AY477" s="2" t="s">
        <v>7159</v>
      </c>
      <c r="AZ477" s="2"/>
      <c r="BA477" s="1" t="s">
        <v>7684</v>
      </c>
      <c r="BB477" s="101"/>
      <c r="BC477" s="101"/>
      <c r="BD477" s="115"/>
    </row>
    <row r="478" spans="1:56" ht="45" customHeight="1" x14ac:dyDescent="0.25">
      <c r="A478" s="11">
        <v>12</v>
      </c>
      <c r="B478" s="72" t="s">
        <v>1892</v>
      </c>
      <c r="C478" s="72" t="s">
        <v>311</v>
      </c>
      <c r="D478" s="72" t="s">
        <v>1893</v>
      </c>
      <c r="E478" s="72" t="s">
        <v>1873</v>
      </c>
      <c r="F478" s="75" t="s">
        <v>14807</v>
      </c>
      <c r="G478" s="73" t="s">
        <v>625</v>
      </c>
      <c r="H478" s="72" t="s">
        <v>1873</v>
      </c>
      <c r="I478" s="72" t="s">
        <v>3040</v>
      </c>
      <c r="J478" s="74" t="s">
        <v>1894</v>
      </c>
      <c r="K478" s="74" t="s">
        <v>16110</v>
      </c>
      <c r="L478" s="74" t="str">
        <f>CONCATENATE(K478,0,J478)</f>
        <v>P-71914059-01285-4</v>
      </c>
      <c r="M478" s="72" t="s">
        <v>678</v>
      </c>
      <c r="N478" s="72"/>
      <c r="O478" s="72"/>
      <c r="P478" s="72"/>
      <c r="Q478" s="72"/>
      <c r="R478" s="72"/>
      <c r="S478" s="23"/>
      <c r="T478" s="23"/>
      <c r="U478" s="23"/>
      <c r="V478" s="23"/>
      <c r="W478" s="23"/>
      <c r="X478" s="11" t="s">
        <v>4494</v>
      </c>
      <c r="Y478" s="23"/>
      <c r="Z478" s="11"/>
      <c r="AA478" s="11"/>
      <c r="AB478" s="11"/>
      <c r="AC478" s="11"/>
      <c r="AD478" s="23"/>
      <c r="AE478" s="11"/>
      <c r="AF478" s="11"/>
      <c r="AG478" s="11"/>
      <c r="AH478" s="11"/>
      <c r="AI478" s="11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11"/>
      <c r="AY478" s="23"/>
      <c r="AZ478" s="23"/>
      <c r="BA478" s="11"/>
      <c r="BB478" s="42"/>
      <c r="BC478" s="42"/>
      <c r="BD478" s="114"/>
    </row>
    <row r="479" spans="1:56" ht="45" customHeight="1" x14ac:dyDescent="0.25">
      <c r="A479" s="11">
        <v>90</v>
      </c>
      <c r="B479" s="72" t="s">
        <v>2113</v>
      </c>
      <c r="C479" s="72" t="s">
        <v>308</v>
      </c>
      <c r="D479" s="72" t="s">
        <v>2114</v>
      </c>
      <c r="E479" s="72" t="s">
        <v>2726</v>
      </c>
      <c r="F479" s="75" t="s">
        <v>14807</v>
      </c>
      <c r="G479" s="77" t="s">
        <v>5972</v>
      </c>
      <c r="H479" s="72" t="s">
        <v>2789</v>
      </c>
      <c r="I479" s="72"/>
      <c r="J479" s="74" t="s">
        <v>2215</v>
      </c>
      <c r="K479" s="82" t="s">
        <v>16171</v>
      </c>
      <c r="L479" s="82" t="str">
        <f>CONCATENATE(K479,0,0,J479)</f>
        <v>P-71914050-00740-2</v>
      </c>
      <c r="M479" s="72" t="s">
        <v>704</v>
      </c>
      <c r="N479" s="72"/>
      <c r="O479" s="72"/>
      <c r="P479" s="72"/>
      <c r="Q479" s="72"/>
      <c r="R479" s="72"/>
      <c r="S479" s="23"/>
      <c r="T479" s="23"/>
      <c r="U479" s="23"/>
      <c r="V479" s="23"/>
      <c r="W479" s="23"/>
      <c r="X479" s="11"/>
      <c r="Y479" s="23"/>
      <c r="Z479" s="11"/>
      <c r="AA479" s="11"/>
      <c r="AB479" s="11"/>
      <c r="AC479" s="11"/>
      <c r="AD479" s="23"/>
      <c r="AE479" s="11"/>
      <c r="AF479" s="11"/>
      <c r="AG479" s="11"/>
      <c r="AH479" s="11"/>
      <c r="AI479" s="11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11"/>
      <c r="AY479" s="23"/>
      <c r="AZ479" s="23"/>
      <c r="BA479" s="11"/>
      <c r="BB479" s="41" t="s">
        <v>4568</v>
      </c>
      <c r="BC479" s="41"/>
      <c r="BD479" s="114"/>
    </row>
    <row r="480" spans="1:56" ht="45" customHeight="1" x14ac:dyDescent="0.25">
      <c r="A480" s="11">
        <v>820</v>
      </c>
      <c r="B480" s="80" t="s">
        <v>4747</v>
      </c>
      <c r="C480" s="80" t="s">
        <v>4724</v>
      </c>
      <c r="D480" s="80" t="s">
        <v>4748</v>
      </c>
      <c r="E480" s="80"/>
      <c r="F480" s="75" t="s">
        <v>14807</v>
      </c>
      <c r="G480" s="79" t="s">
        <v>641</v>
      </c>
      <c r="H480" s="80" t="s">
        <v>5437</v>
      </c>
      <c r="I480" s="80"/>
      <c r="J480" s="82" t="s">
        <v>4749</v>
      </c>
      <c r="K480" s="74" t="s">
        <v>16110</v>
      </c>
      <c r="L480" s="74" t="str">
        <f>CONCATENATE(K480,0,0,J480)</f>
        <v>P-71914059-00924-1</v>
      </c>
      <c r="M480" s="72" t="s">
        <v>678</v>
      </c>
      <c r="N480" s="80"/>
      <c r="O480" s="80"/>
      <c r="P480" s="80"/>
      <c r="Q480" s="80"/>
      <c r="R480" s="80"/>
      <c r="S480" s="2"/>
      <c r="T480" s="2"/>
      <c r="U480" s="2"/>
      <c r="V480" s="2"/>
      <c r="W480" s="2"/>
      <c r="X480" s="1" t="s">
        <v>13548</v>
      </c>
      <c r="Y480" s="2"/>
      <c r="Z480" s="1"/>
      <c r="AA480" s="1"/>
      <c r="AB480" s="1"/>
      <c r="AC480" s="1"/>
      <c r="AD480" s="2"/>
      <c r="AE480" s="1"/>
      <c r="AF480" s="1"/>
      <c r="AG480" s="1"/>
      <c r="AH480" s="1"/>
      <c r="AI480" s="1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1"/>
      <c r="AY480" s="2"/>
      <c r="AZ480" s="2"/>
      <c r="BA480" s="1"/>
      <c r="BB480" s="101"/>
      <c r="BC480" s="101"/>
      <c r="BD480" s="115"/>
    </row>
    <row r="481" spans="1:56" ht="15" customHeight="1" x14ac:dyDescent="0.25">
      <c r="A481" s="11">
        <v>674</v>
      </c>
      <c r="B481" s="146" t="s">
        <v>13075</v>
      </c>
      <c r="C481" s="80" t="s">
        <v>4209</v>
      </c>
      <c r="D481" s="80" t="s">
        <v>4218</v>
      </c>
      <c r="E481" s="72" t="s">
        <v>4346</v>
      </c>
      <c r="F481" s="75" t="s">
        <v>3160</v>
      </c>
      <c r="G481" s="79" t="s">
        <v>640</v>
      </c>
      <c r="H481" s="80"/>
      <c r="I481" s="80"/>
      <c r="J481" s="82" t="s">
        <v>4219</v>
      </c>
      <c r="K481" s="74" t="s">
        <v>16110</v>
      </c>
      <c r="L481" s="74" t="str">
        <f t="shared" ref="L481:L482" si="79">CONCATENATE(K481,0,J481)</f>
        <v>P-71914059-02787-1</v>
      </c>
      <c r="M481" s="72" t="s">
        <v>678</v>
      </c>
      <c r="N481" s="80"/>
      <c r="O481" s="80"/>
      <c r="P481" s="80"/>
      <c r="Q481" s="80"/>
      <c r="R481" s="80"/>
      <c r="S481" s="2"/>
      <c r="T481" s="2"/>
      <c r="U481" s="2"/>
      <c r="V481" s="2"/>
      <c r="W481" s="2"/>
      <c r="X481" s="1" t="s">
        <v>14463</v>
      </c>
      <c r="Y481" s="2"/>
      <c r="Z481" s="1"/>
      <c r="AA481" s="1"/>
      <c r="AB481" s="1"/>
      <c r="AC481" s="1"/>
      <c r="AD481" s="2"/>
      <c r="AE481" s="1"/>
      <c r="AF481" s="1"/>
      <c r="AG481" s="1"/>
      <c r="AH481" s="1"/>
      <c r="AI481" s="1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1"/>
      <c r="AY481" s="2"/>
      <c r="AZ481" s="2"/>
      <c r="BA481" s="1"/>
      <c r="BB481" s="107" t="s">
        <v>13076</v>
      </c>
      <c r="BC481" s="101"/>
      <c r="BD481" s="115"/>
    </row>
    <row r="482" spans="1:56" ht="15" customHeight="1" x14ac:dyDescent="0.25">
      <c r="A482" s="11">
        <v>470</v>
      </c>
      <c r="B482" s="72" t="s">
        <v>3486</v>
      </c>
      <c r="C482" s="72" t="s">
        <v>3470</v>
      </c>
      <c r="D482" s="72" t="s">
        <v>3487</v>
      </c>
      <c r="E482" s="72" t="s">
        <v>3669</v>
      </c>
      <c r="F482" s="75" t="s">
        <v>6405</v>
      </c>
      <c r="G482" s="73" t="s">
        <v>628</v>
      </c>
      <c r="H482" s="72" t="s">
        <v>6330</v>
      </c>
      <c r="I482" s="72" t="s">
        <v>13110</v>
      </c>
      <c r="J482" s="74" t="s">
        <v>3488</v>
      </c>
      <c r="K482" s="74" t="s">
        <v>16110</v>
      </c>
      <c r="L482" s="74" t="str">
        <f t="shared" si="79"/>
        <v>P-71914059-07248-1</v>
      </c>
      <c r="M482" s="72" t="s">
        <v>678</v>
      </c>
      <c r="N482" s="72"/>
      <c r="O482" s="72"/>
      <c r="P482" s="72"/>
      <c r="Q482" s="72"/>
      <c r="R482" s="72"/>
      <c r="S482" s="11" t="s">
        <v>8016</v>
      </c>
      <c r="T482" s="11"/>
      <c r="U482" s="23"/>
      <c r="V482" s="23"/>
      <c r="W482" s="23"/>
      <c r="X482" s="11" t="s">
        <v>11521</v>
      </c>
      <c r="Y482" s="23"/>
      <c r="Z482" s="11"/>
      <c r="AA482" s="11"/>
      <c r="AB482" s="11"/>
      <c r="AC482" s="11"/>
      <c r="AD482" s="23"/>
      <c r="AE482" s="11"/>
      <c r="AF482" s="11"/>
      <c r="AG482" s="11"/>
      <c r="AH482" s="11"/>
      <c r="AI482" s="11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11"/>
      <c r="AY482" s="23"/>
      <c r="AZ482" s="23"/>
      <c r="BA482" s="11"/>
      <c r="BB482" s="42"/>
      <c r="BC482" s="42"/>
      <c r="BD482" s="114"/>
    </row>
    <row r="483" spans="1:56" ht="60" customHeight="1" x14ac:dyDescent="0.25">
      <c r="A483" s="11">
        <v>420</v>
      </c>
      <c r="B483" s="72" t="s">
        <v>3286</v>
      </c>
      <c r="C483" s="72" t="s">
        <v>3278</v>
      </c>
      <c r="D483" s="72" t="s">
        <v>3287</v>
      </c>
      <c r="E483" s="72" t="s">
        <v>3339</v>
      </c>
      <c r="F483" s="75" t="s">
        <v>3288</v>
      </c>
      <c r="G483" s="73" t="s">
        <v>680</v>
      </c>
      <c r="H483" s="72"/>
      <c r="I483" s="72"/>
      <c r="J483" s="74"/>
      <c r="K483" s="74"/>
      <c r="L483" s="74"/>
      <c r="M483" s="72"/>
      <c r="N483" s="72"/>
      <c r="O483" s="72"/>
      <c r="P483" s="72"/>
      <c r="Q483" s="72"/>
      <c r="R483" s="72"/>
      <c r="S483" s="23" t="s">
        <v>3375</v>
      </c>
      <c r="T483" s="23"/>
      <c r="U483" s="23"/>
      <c r="V483" s="23"/>
      <c r="W483" s="23"/>
      <c r="X483" s="11"/>
      <c r="Y483" s="23"/>
      <c r="Z483" s="11"/>
      <c r="AA483" s="11"/>
      <c r="AB483" s="11"/>
      <c r="AC483" s="11"/>
      <c r="AD483" s="23"/>
      <c r="AE483" s="11"/>
      <c r="AF483" s="11"/>
      <c r="AG483" s="11"/>
      <c r="AH483" s="11"/>
      <c r="AI483" s="11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11"/>
      <c r="AY483" s="23"/>
      <c r="AZ483" s="23"/>
      <c r="BA483" s="11"/>
      <c r="BB483" s="42"/>
      <c r="BC483" s="42"/>
      <c r="BD483" s="114"/>
    </row>
    <row r="484" spans="1:56" ht="15" customHeight="1" x14ac:dyDescent="0.25">
      <c r="A484" s="11">
        <v>350</v>
      </c>
      <c r="B484" s="72" t="s">
        <v>2996</v>
      </c>
      <c r="C484" s="72" t="s">
        <v>2997</v>
      </c>
      <c r="D484" s="72" t="s">
        <v>2998</v>
      </c>
      <c r="E484" s="72" t="s">
        <v>3037</v>
      </c>
      <c r="F484" s="75" t="s">
        <v>14807</v>
      </c>
      <c r="G484" s="73" t="s">
        <v>680</v>
      </c>
      <c r="H484" s="72" t="s">
        <v>3278</v>
      </c>
      <c r="I484" s="72"/>
      <c r="J484" s="74" t="s">
        <v>2999</v>
      </c>
      <c r="K484" s="74" t="s">
        <v>17053</v>
      </c>
      <c r="L484" s="74" t="s">
        <v>17071</v>
      </c>
      <c r="M484" s="72" t="s">
        <v>3000</v>
      </c>
      <c r="N484" s="72"/>
      <c r="O484" s="72"/>
      <c r="P484" s="72"/>
      <c r="Q484" s="72"/>
      <c r="R484" s="72"/>
      <c r="S484" s="23"/>
      <c r="T484" s="23"/>
      <c r="U484" s="23"/>
      <c r="V484" s="23"/>
      <c r="W484" s="23"/>
      <c r="X484" s="11" t="s">
        <v>5656</v>
      </c>
      <c r="Y484" s="23"/>
      <c r="Z484" s="11"/>
      <c r="AA484" s="11"/>
      <c r="AB484" s="11"/>
      <c r="AC484" s="11"/>
      <c r="AD484" s="23"/>
      <c r="AE484" s="11"/>
      <c r="AF484" s="11"/>
      <c r="AG484" s="11"/>
      <c r="AH484" s="11"/>
      <c r="AI484" s="11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11"/>
      <c r="AY484" s="23"/>
      <c r="AZ484" s="23"/>
      <c r="BA484" s="11"/>
      <c r="BB484" s="42"/>
      <c r="BC484" s="42"/>
      <c r="BD484" s="114"/>
    </row>
    <row r="485" spans="1:56" ht="30" customHeight="1" x14ac:dyDescent="0.25">
      <c r="A485" s="11">
        <v>710</v>
      </c>
      <c r="B485" s="80" t="s">
        <v>4329</v>
      </c>
      <c r="C485" s="80" t="s">
        <v>4310</v>
      </c>
      <c r="D485" s="80" t="s">
        <v>4330</v>
      </c>
      <c r="E485" s="72" t="s">
        <v>4346</v>
      </c>
      <c r="F485" s="75" t="s">
        <v>14807</v>
      </c>
      <c r="G485" s="79" t="s">
        <v>628</v>
      </c>
      <c r="H485" s="80" t="s">
        <v>4650</v>
      </c>
      <c r="I485" s="80"/>
      <c r="J485" s="82" t="s">
        <v>4331</v>
      </c>
      <c r="K485" s="74" t="s">
        <v>16110</v>
      </c>
      <c r="L485" s="74" t="str">
        <f t="shared" ref="L485:L487" si="80">CONCATENATE(K485,0,J485)</f>
        <v>P-71914059-01467-2</v>
      </c>
      <c r="M485" s="72" t="s">
        <v>678</v>
      </c>
      <c r="N485" s="80"/>
      <c r="O485" s="80"/>
      <c r="P485" s="80"/>
      <c r="Q485" s="80"/>
      <c r="R485" s="80"/>
      <c r="S485" s="2"/>
      <c r="T485" s="2"/>
      <c r="U485" s="2"/>
      <c r="V485" s="2"/>
      <c r="W485" s="2"/>
      <c r="X485" s="1"/>
      <c r="Y485" s="2"/>
      <c r="Z485" s="1"/>
      <c r="AA485" s="1"/>
      <c r="AB485" s="1" t="s">
        <v>7427</v>
      </c>
      <c r="AC485" s="1"/>
      <c r="AD485" s="2"/>
      <c r="AE485" s="1" t="s">
        <v>5244</v>
      </c>
      <c r="AF485" s="1">
        <v>436.36</v>
      </c>
      <c r="AG485" s="1"/>
      <c r="AH485" s="1"/>
      <c r="AI485" s="1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1" t="s">
        <v>6155</v>
      </c>
      <c r="AY485" s="2"/>
      <c r="AZ485" s="2"/>
      <c r="BA485" s="1" t="s">
        <v>7427</v>
      </c>
      <c r="BB485" s="101"/>
      <c r="BC485" s="101"/>
      <c r="BD485" s="115"/>
    </row>
    <row r="486" spans="1:56" ht="30" customHeight="1" x14ac:dyDescent="0.25">
      <c r="A486" s="11">
        <v>76</v>
      </c>
      <c r="B486" s="72" t="s">
        <v>2083</v>
      </c>
      <c r="C486" s="72" t="s">
        <v>305</v>
      </c>
      <c r="D486" s="72" t="s">
        <v>2084</v>
      </c>
      <c r="E486" s="72" t="s">
        <v>7540</v>
      </c>
      <c r="F486" s="75" t="s">
        <v>14807</v>
      </c>
      <c r="G486" s="73" t="s">
        <v>685</v>
      </c>
      <c r="H486" s="72" t="s">
        <v>2789</v>
      </c>
      <c r="I486" s="72"/>
      <c r="J486" s="74" t="s">
        <v>2085</v>
      </c>
      <c r="K486" s="74" t="s">
        <v>16110</v>
      </c>
      <c r="L486" s="74" t="str">
        <f t="shared" si="80"/>
        <v>P-71914059-01654-3</v>
      </c>
      <c r="M486" s="72" t="s">
        <v>678</v>
      </c>
      <c r="N486" s="72"/>
      <c r="O486" s="72"/>
      <c r="P486" s="72"/>
      <c r="Q486" s="72"/>
      <c r="R486" s="72"/>
      <c r="S486" s="23"/>
      <c r="T486" s="23"/>
      <c r="U486" s="23"/>
      <c r="V486" s="23"/>
      <c r="W486" s="23"/>
      <c r="X486" s="11"/>
      <c r="Y486" s="23"/>
      <c r="Z486" s="11"/>
      <c r="AA486" s="11"/>
      <c r="AB486" s="11"/>
      <c r="AC486" s="11"/>
      <c r="AD486" s="23"/>
      <c r="AE486" s="11"/>
      <c r="AF486" s="11"/>
      <c r="AG486" s="11"/>
      <c r="AH486" s="11"/>
      <c r="AI486" s="11"/>
      <c r="AJ486" s="23"/>
      <c r="AK486" s="23"/>
      <c r="AL486" s="23" t="s">
        <v>3628</v>
      </c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11"/>
      <c r="AY486" s="23"/>
      <c r="AZ486" s="23"/>
      <c r="BA486" s="11"/>
      <c r="BB486" s="42"/>
      <c r="BC486" s="42"/>
      <c r="BD486" s="114" t="s">
        <v>7592</v>
      </c>
    </row>
    <row r="487" spans="1:56" ht="30" customHeight="1" x14ac:dyDescent="0.25">
      <c r="A487" s="11">
        <v>927</v>
      </c>
      <c r="B487" s="80" t="s">
        <v>5158</v>
      </c>
      <c r="C487" s="80" t="s">
        <v>5126</v>
      </c>
      <c r="D487" s="80" t="s">
        <v>5159</v>
      </c>
      <c r="E487" s="80"/>
      <c r="F487" s="75" t="s">
        <v>14807</v>
      </c>
      <c r="G487" s="79" t="s">
        <v>652</v>
      </c>
      <c r="H487" s="80" t="s">
        <v>6153</v>
      </c>
      <c r="I487" s="80"/>
      <c r="J487" s="82" t="s">
        <v>5160</v>
      </c>
      <c r="K487" s="74" t="s">
        <v>16110</v>
      </c>
      <c r="L487" s="74" t="str">
        <f t="shared" si="80"/>
        <v>P-71914059-07626-3</v>
      </c>
      <c r="M487" s="72" t="s">
        <v>678</v>
      </c>
      <c r="N487" s="80"/>
      <c r="O487" s="80"/>
      <c r="P487" s="80"/>
      <c r="Q487" s="80"/>
      <c r="R487" s="80"/>
      <c r="S487" s="2"/>
      <c r="T487" s="2"/>
      <c r="U487" s="2"/>
      <c r="V487" s="2"/>
      <c r="W487" s="2"/>
      <c r="X487" s="1"/>
      <c r="Y487" s="2"/>
      <c r="Z487" s="1"/>
      <c r="AA487" s="1"/>
      <c r="AB487" s="1" t="s">
        <v>12057</v>
      </c>
      <c r="AC487" s="1"/>
      <c r="AD487" s="2"/>
      <c r="AE487" s="1"/>
      <c r="AF487" s="1"/>
      <c r="AG487" s="1"/>
      <c r="AH487" s="1"/>
      <c r="AI487" s="1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1"/>
      <c r="AY487" s="2"/>
      <c r="AZ487" s="2"/>
      <c r="BA487" s="1"/>
      <c r="BB487" s="101"/>
      <c r="BC487" s="101"/>
      <c r="BD487" s="115"/>
    </row>
    <row r="488" spans="1:56" ht="30" customHeight="1" x14ac:dyDescent="0.25">
      <c r="A488" s="11">
        <v>176</v>
      </c>
      <c r="B488" s="72" t="s">
        <v>2433</v>
      </c>
      <c r="C488" s="72" t="s">
        <v>2416</v>
      </c>
      <c r="D488" s="72" t="s">
        <v>2434</v>
      </c>
      <c r="E488" s="72" t="s">
        <v>3669</v>
      </c>
      <c r="F488" s="75" t="s">
        <v>14807</v>
      </c>
      <c r="G488" s="73" t="s">
        <v>641</v>
      </c>
      <c r="H488" s="72" t="s">
        <v>4532</v>
      </c>
      <c r="I488" s="75" t="s">
        <v>6736</v>
      </c>
      <c r="J488" s="74" t="s">
        <v>2435</v>
      </c>
      <c r="K488" s="82" t="s">
        <v>16171</v>
      </c>
      <c r="L488" s="82" t="str">
        <f>CONCATENATE(K488,0,0,J488)</f>
        <v>P-71914050-00805-12</v>
      </c>
      <c r="M488" s="72" t="s">
        <v>704</v>
      </c>
      <c r="N488" s="72"/>
      <c r="O488" s="72"/>
      <c r="P488" s="72"/>
      <c r="Q488" s="72"/>
      <c r="R488" s="72"/>
      <c r="S488" s="23"/>
      <c r="T488" s="23"/>
      <c r="U488" s="23"/>
      <c r="V488" s="23"/>
      <c r="W488" s="23"/>
      <c r="X488" s="11"/>
      <c r="Y488" s="23"/>
      <c r="Z488" s="11" t="s">
        <v>5342</v>
      </c>
      <c r="AA488" s="11"/>
      <c r="AB488" s="1" t="s">
        <v>5858</v>
      </c>
      <c r="AC488" s="1"/>
      <c r="AD488" s="23"/>
      <c r="AE488" s="11" t="s">
        <v>4841</v>
      </c>
      <c r="AF488" s="11">
        <v>361.26</v>
      </c>
      <c r="AG488" s="11"/>
      <c r="AH488" s="11"/>
      <c r="AI488" s="11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11" t="s">
        <v>5055</v>
      </c>
      <c r="AY488" s="23"/>
      <c r="AZ488" s="23"/>
      <c r="BA488" s="11" t="s">
        <v>6011</v>
      </c>
      <c r="BB488" s="41" t="s">
        <v>3672</v>
      </c>
      <c r="BC488" s="41"/>
      <c r="BD488" s="114"/>
    </row>
    <row r="489" spans="1:56" ht="45" customHeight="1" x14ac:dyDescent="0.25">
      <c r="A489" s="11">
        <v>684</v>
      </c>
      <c r="B489" s="80" t="s">
        <v>4253</v>
      </c>
      <c r="C489" s="80" t="s">
        <v>4254</v>
      </c>
      <c r="D489" s="80" t="s">
        <v>4255</v>
      </c>
      <c r="E489" s="72" t="s">
        <v>4346</v>
      </c>
      <c r="F489" s="75" t="s">
        <v>14807</v>
      </c>
      <c r="G489" s="79" t="s">
        <v>4160</v>
      </c>
      <c r="H489" s="80" t="s">
        <v>4773</v>
      </c>
      <c r="I489" s="80"/>
      <c r="J489" s="82" t="s">
        <v>4256</v>
      </c>
      <c r="K489" s="82" t="s">
        <v>16171</v>
      </c>
      <c r="L489" s="82" t="str">
        <f t="shared" ref="L489:L492" si="81">CONCATENATE(K489,0,J489)</f>
        <v>P-71914050-00028-1</v>
      </c>
      <c r="M489" s="72" t="s">
        <v>704</v>
      </c>
      <c r="N489" s="80"/>
      <c r="O489" s="80"/>
      <c r="P489" s="80"/>
      <c r="Q489" s="80"/>
      <c r="R489" s="80"/>
      <c r="S489" s="2"/>
      <c r="T489" s="2"/>
      <c r="U489" s="2"/>
      <c r="V489" s="2"/>
      <c r="W489" s="2"/>
      <c r="X489" s="1"/>
      <c r="Y489" s="2"/>
      <c r="Z489" s="1"/>
      <c r="AA489" s="1"/>
      <c r="AB489" s="1"/>
      <c r="AC489" s="1"/>
      <c r="AD489" s="2"/>
      <c r="AE489" s="1"/>
      <c r="AF489" s="1"/>
      <c r="AG489" s="1"/>
      <c r="AH489" s="1"/>
      <c r="AI489" s="1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1"/>
      <c r="AY489" s="2"/>
      <c r="AZ489" s="2"/>
      <c r="BA489" s="1"/>
      <c r="BB489" s="101"/>
      <c r="BC489" s="101"/>
      <c r="BD489" s="115"/>
    </row>
    <row r="490" spans="1:56" ht="15" customHeight="1" x14ac:dyDescent="0.25">
      <c r="A490" s="11">
        <v>685</v>
      </c>
      <c r="B490" s="80" t="s">
        <v>4257</v>
      </c>
      <c r="C490" s="80" t="s">
        <v>4254</v>
      </c>
      <c r="D490" s="80" t="s">
        <v>4255</v>
      </c>
      <c r="E490" s="72" t="s">
        <v>4346</v>
      </c>
      <c r="F490" s="75" t="s">
        <v>14807</v>
      </c>
      <c r="G490" s="79" t="s">
        <v>4161</v>
      </c>
      <c r="H490" s="80" t="s">
        <v>4458</v>
      </c>
      <c r="I490" s="80"/>
      <c r="J490" s="82" t="s">
        <v>4256</v>
      </c>
      <c r="K490" s="82" t="s">
        <v>16171</v>
      </c>
      <c r="L490" s="82" t="str">
        <f t="shared" si="81"/>
        <v>P-71914050-00028-1</v>
      </c>
      <c r="M490" s="72" t="s">
        <v>704</v>
      </c>
      <c r="N490" s="80"/>
      <c r="O490" s="80"/>
      <c r="P490" s="80"/>
      <c r="Q490" s="80"/>
      <c r="R490" s="80"/>
      <c r="S490" s="2"/>
      <c r="T490" s="2"/>
      <c r="U490" s="2"/>
      <c r="V490" s="2"/>
      <c r="W490" s="2"/>
      <c r="X490" s="1"/>
      <c r="Y490" s="2"/>
      <c r="Z490" s="1"/>
      <c r="AA490" s="1"/>
      <c r="AB490" s="1"/>
      <c r="AC490" s="1"/>
      <c r="AD490" s="2"/>
      <c r="AE490" s="1"/>
      <c r="AF490" s="1"/>
      <c r="AG490" s="1"/>
      <c r="AH490" s="1"/>
      <c r="AI490" s="1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1"/>
      <c r="AY490" s="2"/>
      <c r="AZ490" s="2"/>
      <c r="BA490" s="1"/>
      <c r="BB490" s="101"/>
      <c r="BC490" s="101"/>
      <c r="BD490" s="115"/>
    </row>
    <row r="491" spans="1:56" ht="15" customHeight="1" x14ac:dyDescent="0.25">
      <c r="A491" s="11">
        <v>172</v>
      </c>
      <c r="B491" s="72" t="s">
        <v>2418</v>
      </c>
      <c r="C491" s="72" t="s">
        <v>2396</v>
      </c>
      <c r="D491" s="72" t="s">
        <v>2419</v>
      </c>
      <c r="E491" s="72" t="s">
        <v>3101</v>
      </c>
      <c r="F491" s="75" t="s">
        <v>14807</v>
      </c>
      <c r="G491" s="73" t="s">
        <v>644</v>
      </c>
      <c r="H491" s="72" t="s">
        <v>3252</v>
      </c>
      <c r="I491" s="72" t="s">
        <v>4428</v>
      </c>
      <c r="J491" s="74" t="s">
        <v>2420</v>
      </c>
      <c r="K491" s="74" t="s">
        <v>16110</v>
      </c>
      <c r="L491" s="74" t="str">
        <f t="shared" si="81"/>
        <v>P-71914059-01037-4</v>
      </c>
      <c r="M491" s="72" t="s">
        <v>678</v>
      </c>
      <c r="N491" s="72"/>
      <c r="O491" s="72"/>
      <c r="P491" s="72"/>
      <c r="Q491" s="72"/>
      <c r="R491" s="72"/>
      <c r="S491" s="23"/>
      <c r="T491" s="23"/>
      <c r="U491" s="23"/>
      <c r="V491" s="23"/>
      <c r="W491" s="23"/>
      <c r="X491" s="11"/>
      <c r="Y491" s="23"/>
      <c r="Z491" s="11" t="s">
        <v>5379</v>
      </c>
      <c r="AA491" s="11"/>
      <c r="AB491" s="1" t="s">
        <v>5810</v>
      </c>
      <c r="AC491" s="1"/>
      <c r="AD491" s="23"/>
      <c r="AE491" s="11"/>
      <c r="AF491" s="11"/>
      <c r="AG491" s="11"/>
      <c r="AH491" s="11"/>
      <c r="AI491" s="11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11" t="s">
        <v>4889</v>
      </c>
      <c r="AY491" s="23"/>
      <c r="AZ491" s="23"/>
      <c r="BA491" s="11"/>
      <c r="BB491" s="41" t="s">
        <v>3099</v>
      </c>
      <c r="BC491" s="41"/>
      <c r="BD491" s="114"/>
    </row>
    <row r="492" spans="1:56" ht="45" customHeight="1" x14ac:dyDescent="0.25">
      <c r="A492" s="11">
        <v>483</v>
      </c>
      <c r="B492" s="72" t="s">
        <v>3525</v>
      </c>
      <c r="C492" s="72" t="s">
        <v>3500</v>
      </c>
      <c r="D492" s="75" t="s">
        <v>3526</v>
      </c>
      <c r="E492" s="72" t="s">
        <v>3669</v>
      </c>
      <c r="F492" s="75" t="s">
        <v>14807</v>
      </c>
      <c r="G492" s="73" t="s">
        <v>644</v>
      </c>
      <c r="H492" s="72"/>
      <c r="I492" s="72" t="s">
        <v>4211</v>
      </c>
      <c r="J492" s="74" t="s">
        <v>3527</v>
      </c>
      <c r="K492" s="74" t="s">
        <v>16110</v>
      </c>
      <c r="L492" s="74" t="str">
        <f t="shared" si="81"/>
        <v>P-71914059-06144-2</v>
      </c>
      <c r="M492" s="72" t="s">
        <v>678</v>
      </c>
      <c r="N492" s="72"/>
      <c r="O492" s="72"/>
      <c r="P492" s="72"/>
      <c r="Q492" s="72"/>
      <c r="R492" s="72"/>
      <c r="S492" s="23"/>
      <c r="T492" s="23"/>
      <c r="U492" s="23"/>
      <c r="V492" s="23"/>
      <c r="W492" s="23"/>
      <c r="X492" s="11"/>
      <c r="Y492" s="23"/>
      <c r="Z492" s="11" t="s">
        <v>5371</v>
      </c>
      <c r="AA492" s="11"/>
      <c r="AB492" s="11" t="s">
        <v>5810</v>
      </c>
      <c r="AC492" s="11"/>
      <c r="AD492" s="23"/>
      <c r="AE492" s="11"/>
      <c r="AF492" s="11"/>
      <c r="AG492" s="11"/>
      <c r="AH492" s="11"/>
      <c r="AI492" s="11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11" t="s">
        <v>4789</v>
      </c>
      <c r="AY492" s="23"/>
      <c r="AZ492" s="23"/>
      <c r="BA492" s="11"/>
      <c r="BB492" s="42"/>
      <c r="BC492" s="42"/>
      <c r="BD492" s="114"/>
    </row>
    <row r="493" spans="1:56" ht="45" customHeight="1" x14ac:dyDescent="0.25">
      <c r="A493" s="11">
        <v>661</v>
      </c>
      <c r="B493" s="72" t="s">
        <v>4168</v>
      </c>
      <c r="C493" s="72" t="s">
        <v>4159</v>
      </c>
      <c r="D493" s="72" t="s">
        <v>4167</v>
      </c>
      <c r="E493" s="72" t="s">
        <v>4346</v>
      </c>
      <c r="F493" s="75" t="s">
        <v>14807</v>
      </c>
      <c r="G493" s="73" t="s">
        <v>14728</v>
      </c>
      <c r="H493" s="72" t="s">
        <v>4585</v>
      </c>
      <c r="I493" s="72" t="s">
        <v>4889</v>
      </c>
      <c r="J493" s="74" t="s">
        <v>4169</v>
      </c>
      <c r="K493" s="74" t="s">
        <v>16600</v>
      </c>
      <c r="L493" s="74" t="str">
        <f>CONCATENATE(K493,0,J493)</f>
        <v>P-71914075-01846-0</v>
      </c>
      <c r="M493" s="72" t="s">
        <v>698</v>
      </c>
      <c r="N493" s="72"/>
      <c r="O493" s="72"/>
      <c r="P493" s="72"/>
      <c r="Q493" s="72"/>
      <c r="R493" s="72"/>
      <c r="S493" s="23" t="s">
        <v>4920</v>
      </c>
      <c r="T493" s="23"/>
      <c r="U493" s="23"/>
      <c r="V493" s="23"/>
      <c r="W493" s="23"/>
      <c r="X493" s="11"/>
      <c r="Y493" s="23"/>
      <c r="Z493" s="11"/>
      <c r="AA493" s="11"/>
      <c r="AB493" s="11"/>
      <c r="AC493" s="11"/>
      <c r="AD493" s="23"/>
      <c r="AE493" s="11"/>
      <c r="AF493" s="11"/>
      <c r="AG493" s="11"/>
      <c r="AH493" s="11"/>
      <c r="AI493" s="11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11"/>
      <c r="AY493" s="23"/>
      <c r="AZ493" s="23"/>
      <c r="BA493" s="11"/>
      <c r="BB493" s="42"/>
      <c r="BC493" s="42"/>
      <c r="BD493" s="114"/>
    </row>
    <row r="494" spans="1:56" ht="15" customHeight="1" x14ac:dyDescent="0.25">
      <c r="A494" s="11">
        <v>564</v>
      </c>
      <c r="B494" s="72" t="s">
        <v>3836</v>
      </c>
      <c r="C494" s="72" t="s">
        <v>3817</v>
      </c>
      <c r="D494" s="72" t="s">
        <v>3837</v>
      </c>
      <c r="E494" s="72" t="s">
        <v>3906</v>
      </c>
      <c r="F494" s="75" t="s">
        <v>14807</v>
      </c>
      <c r="G494" s="73" t="s">
        <v>9303</v>
      </c>
      <c r="H494" s="72"/>
      <c r="I494" s="72"/>
      <c r="J494" s="74" t="s">
        <v>3838</v>
      </c>
      <c r="K494" s="74" t="s">
        <v>16600</v>
      </c>
      <c r="L494" s="74" t="str">
        <f t="shared" ref="L494" si="82">CONCATENATE(K494,0,0,J494)</f>
        <v>P-71914075-00226-7</v>
      </c>
      <c r="M494" s="72" t="s">
        <v>698</v>
      </c>
      <c r="N494" s="72"/>
      <c r="O494" s="72"/>
      <c r="P494" s="72"/>
      <c r="Q494" s="72"/>
      <c r="R494" s="72"/>
      <c r="S494" s="23"/>
      <c r="T494" s="23"/>
      <c r="U494" s="23"/>
      <c r="V494" s="23"/>
      <c r="W494" s="23"/>
      <c r="X494" s="11"/>
      <c r="Y494" s="23"/>
      <c r="Z494" s="11"/>
      <c r="AA494" s="11"/>
      <c r="AB494" s="11" t="s">
        <v>13329</v>
      </c>
      <c r="AC494" s="11"/>
      <c r="AD494" s="23"/>
      <c r="AE494" s="11" t="s">
        <v>4211</v>
      </c>
      <c r="AF494" s="11">
        <v>251.53</v>
      </c>
      <c r="AG494" s="11"/>
      <c r="AH494" s="11"/>
      <c r="AI494" s="11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11" t="s">
        <v>4348</v>
      </c>
      <c r="AY494" s="23"/>
      <c r="AZ494" s="23"/>
      <c r="BA494" s="11" t="s">
        <v>12979</v>
      </c>
      <c r="BB494" s="42"/>
      <c r="BC494" s="42"/>
      <c r="BD494" s="114"/>
    </row>
    <row r="495" spans="1:56" ht="30" customHeight="1" x14ac:dyDescent="0.25">
      <c r="A495" s="11">
        <v>265</v>
      </c>
      <c r="B495" s="72" t="s">
        <v>2715</v>
      </c>
      <c r="C495" s="72" t="s">
        <v>2697</v>
      </c>
      <c r="D495" s="72" t="s">
        <v>2716</v>
      </c>
      <c r="E495" s="72" t="s">
        <v>2726</v>
      </c>
      <c r="F495" s="75" t="s">
        <v>14807</v>
      </c>
      <c r="G495" s="73" t="s">
        <v>683</v>
      </c>
      <c r="H495" s="72" t="s">
        <v>4193</v>
      </c>
      <c r="I495" s="72" t="s">
        <v>3034</v>
      </c>
      <c r="J495" s="74" t="s">
        <v>2717</v>
      </c>
      <c r="K495" s="82" t="s">
        <v>16171</v>
      </c>
      <c r="L495" s="82" t="str">
        <f>CONCATENATE(K495,0,0,J495)</f>
        <v>P-71914050-00410-5</v>
      </c>
      <c r="M495" s="72" t="s">
        <v>704</v>
      </c>
      <c r="N495" s="72"/>
      <c r="O495" s="72"/>
      <c r="P495" s="72"/>
      <c r="Q495" s="72"/>
      <c r="R495" s="72"/>
      <c r="S495" s="23"/>
      <c r="T495" s="23"/>
      <c r="U495" s="23"/>
      <c r="V495" s="23"/>
      <c r="W495" s="23"/>
      <c r="X495" s="11"/>
      <c r="Y495" s="23"/>
      <c r="Z495" s="11" t="s">
        <v>5379</v>
      </c>
      <c r="AA495" s="11"/>
      <c r="AB495" s="1" t="s">
        <v>5783</v>
      </c>
      <c r="AC495" s="1"/>
      <c r="AD495" s="23"/>
      <c r="AE495" s="11" t="s">
        <v>4724</v>
      </c>
      <c r="AF495" s="11">
        <v>606.85</v>
      </c>
      <c r="AG495" s="11"/>
      <c r="AH495" s="11"/>
      <c r="AI495" s="11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11" t="s">
        <v>4889</v>
      </c>
      <c r="AY495" s="23"/>
      <c r="AZ495" s="23"/>
      <c r="BA495" s="11" t="s">
        <v>5797</v>
      </c>
      <c r="BB495" s="42"/>
      <c r="BC495" s="42"/>
      <c r="BD495" s="114"/>
    </row>
    <row r="496" spans="1:56" ht="30" customHeight="1" x14ac:dyDescent="0.25">
      <c r="A496" s="11">
        <v>330</v>
      </c>
      <c r="B496" s="72" t="s">
        <v>2933</v>
      </c>
      <c r="C496" s="72" t="s">
        <v>2890</v>
      </c>
      <c r="D496" s="72" t="s">
        <v>2934</v>
      </c>
      <c r="E496" s="72" t="s">
        <v>2945</v>
      </c>
      <c r="F496" s="75" t="s">
        <v>14807</v>
      </c>
      <c r="G496" s="73" t="s">
        <v>4992</v>
      </c>
      <c r="H496" s="72"/>
      <c r="I496" s="72"/>
      <c r="J496" s="74" t="s">
        <v>2935</v>
      </c>
      <c r="K496" s="82" t="s">
        <v>16171</v>
      </c>
      <c r="L496" s="82" t="str">
        <f>CONCATENATE(K496,0,0,J496)</f>
        <v>P-71914050-00493-1</v>
      </c>
      <c r="M496" s="72" t="s">
        <v>704</v>
      </c>
      <c r="N496" s="72"/>
      <c r="O496" s="72"/>
      <c r="P496" s="72"/>
      <c r="Q496" s="72"/>
      <c r="R496" s="72"/>
      <c r="S496" s="23"/>
      <c r="T496" s="23"/>
      <c r="U496" s="23"/>
      <c r="V496" s="23"/>
      <c r="W496" s="23"/>
      <c r="X496" s="11"/>
      <c r="Y496" s="23"/>
      <c r="Z496" s="11" t="s">
        <v>5371</v>
      </c>
      <c r="AA496" s="11"/>
      <c r="AB496" s="11" t="s">
        <v>5858</v>
      </c>
      <c r="AC496" s="11"/>
      <c r="AD496" s="23"/>
      <c r="AE496" s="11" t="s">
        <v>3252</v>
      </c>
      <c r="AF496" s="11">
        <v>780.1</v>
      </c>
      <c r="AG496" s="11"/>
      <c r="AH496" s="11"/>
      <c r="AI496" s="11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11" t="s">
        <v>4461</v>
      </c>
      <c r="AY496" s="23"/>
      <c r="AZ496" s="23"/>
      <c r="BA496" s="11" t="s">
        <v>5909</v>
      </c>
      <c r="BB496" s="41" t="s">
        <v>4567</v>
      </c>
      <c r="BC496" s="41"/>
      <c r="BD496" s="114"/>
    </row>
    <row r="497" spans="1:56" ht="15" customHeight="1" x14ac:dyDescent="0.25">
      <c r="A497" s="11">
        <v>739</v>
      </c>
      <c r="B497" s="80" t="s">
        <v>4446</v>
      </c>
      <c r="C497" s="80" t="s">
        <v>4425</v>
      </c>
      <c r="D497" s="80" t="s">
        <v>4447</v>
      </c>
      <c r="E497" s="80" t="s">
        <v>4425</v>
      </c>
      <c r="F497" s="75" t="s">
        <v>6405</v>
      </c>
      <c r="G497" s="79" t="s">
        <v>641</v>
      </c>
      <c r="H497" s="80" t="s">
        <v>18843</v>
      </c>
      <c r="I497" s="80" t="s">
        <v>9434</v>
      </c>
      <c r="J497" s="82" t="s">
        <v>4448</v>
      </c>
      <c r="K497" s="82" t="s">
        <v>16171</v>
      </c>
      <c r="L497" s="82" t="str">
        <f>CONCATENATE(K497,0,0,J497)</f>
        <v>P-71914050-00410-2</v>
      </c>
      <c r="M497" s="72" t="s">
        <v>704</v>
      </c>
      <c r="N497" s="80"/>
      <c r="O497" s="80"/>
      <c r="P497" s="80"/>
      <c r="Q497" s="80"/>
      <c r="R497" s="80"/>
      <c r="S497" s="2"/>
      <c r="T497" s="2"/>
      <c r="U497" s="2" t="s">
        <v>13056</v>
      </c>
      <c r="V497" s="2"/>
      <c r="W497" s="2"/>
      <c r="X497" s="1"/>
      <c r="Y497" s="2"/>
      <c r="Z497" s="1" t="s">
        <v>18845</v>
      </c>
      <c r="AA497" s="1" t="s">
        <v>16029</v>
      </c>
      <c r="AB497" s="1" t="s">
        <v>20001</v>
      </c>
      <c r="AC497" s="1"/>
      <c r="AD497" s="2"/>
      <c r="AE497" s="1" t="s">
        <v>13740</v>
      </c>
      <c r="AF497" s="1">
        <v>2256.54</v>
      </c>
      <c r="AG497" s="1"/>
      <c r="AH497" s="1"/>
      <c r="AI497" s="1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1"/>
      <c r="AY497" s="2" t="s">
        <v>14339</v>
      </c>
      <c r="AZ497" s="2"/>
      <c r="BA497" s="1" t="s">
        <v>20089</v>
      </c>
      <c r="BB497" s="101"/>
      <c r="BC497" s="101"/>
      <c r="BD497" s="115"/>
    </row>
    <row r="498" spans="1:56" ht="30" customHeight="1" x14ac:dyDescent="0.25">
      <c r="A498" s="11">
        <v>754</v>
      </c>
      <c r="B498" s="87" t="s">
        <v>4495</v>
      </c>
      <c r="C498" s="80" t="s">
        <v>4477</v>
      </c>
      <c r="D498" s="80" t="s">
        <v>4496</v>
      </c>
      <c r="E498" s="80"/>
      <c r="F498" s="75" t="s">
        <v>14807</v>
      </c>
      <c r="G498" s="79" t="s">
        <v>5262</v>
      </c>
      <c r="H498" s="80" t="s">
        <v>6139</v>
      </c>
      <c r="I498" s="81" t="s">
        <v>6107</v>
      </c>
      <c r="J498" s="82" t="s">
        <v>4497</v>
      </c>
      <c r="K498" s="74" t="s">
        <v>16110</v>
      </c>
      <c r="L498" s="74" t="str">
        <f t="shared" ref="L498" si="83">CONCATENATE(K498,0,J498)</f>
        <v>P-71914059-07648-6</v>
      </c>
      <c r="M498" s="72" t="s">
        <v>678</v>
      </c>
      <c r="N498" s="80"/>
      <c r="O498" s="80"/>
      <c r="P498" s="80"/>
      <c r="Q498" s="80"/>
      <c r="R498" s="80"/>
      <c r="S498" s="2"/>
      <c r="T498" s="2"/>
      <c r="U498" s="2"/>
      <c r="V498" s="2"/>
      <c r="W498" s="2"/>
      <c r="X498" s="1"/>
      <c r="Y498" s="2"/>
      <c r="Z498" s="1"/>
      <c r="AA498" s="1"/>
      <c r="AB498" s="1" t="s">
        <v>7935</v>
      </c>
      <c r="AC498" s="1"/>
      <c r="AD498" s="2"/>
      <c r="AE498" s="1"/>
      <c r="AF498" s="1"/>
      <c r="AG498" s="1"/>
      <c r="AH498" s="1"/>
      <c r="AI498" s="1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8" t="s">
        <v>14119</v>
      </c>
      <c r="AY498" s="2"/>
      <c r="AZ498" s="2"/>
      <c r="BA498" s="1" t="s">
        <v>8016</v>
      </c>
      <c r="BB498" s="101"/>
      <c r="BC498" s="101"/>
      <c r="BD498" s="115"/>
    </row>
    <row r="499" spans="1:56" ht="30" customHeight="1" x14ac:dyDescent="0.25">
      <c r="A499" s="11">
        <v>753</v>
      </c>
      <c r="B499" s="80" t="s">
        <v>4489</v>
      </c>
      <c r="C499" s="80" t="s">
        <v>4477</v>
      </c>
      <c r="D499" s="80" t="s">
        <v>4490</v>
      </c>
      <c r="E499" s="80"/>
      <c r="F499" s="75" t="s">
        <v>14807</v>
      </c>
      <c r="G499" s="79" t="s">
        <v>682</v>
      </c>
      <c r="H499" s="80" t="s">
        <v>5318</v>
      </c>
      <c r="I499" s="80" t="s">
        <v>5571</v>
      </c>
      <c r="J499" s="82" t="s">
        <v>4491</v>
      </c>
      <c r="K499" s="74" t="s">
        <v>16110</v>
      </c>
      <c r="L499" s="74" t="str">
        <f>CONCATENATE(K499,J499)</f>
        <v>P-71914059-00276-20</v>
      </c>
      <c r="M499" s="72" t="s">
        <v>678</v>
      </c>
      <c r="N499" s="80"/>
      <c r="O499" s="80"/>
      <c r="P499" s="80"/>
      <c r="Q499" s="80"/>
      <c r="R499" s="80"/>
      <c r="S499" s="2"/>
      <c r="T499" s="2"/>
      <c r="U499" s="2"/>
      <c r="V499" s="2"/>
      <c r="W499" s="2"/>
      <c r="X499" s="1" t="s">
        <v>6153</v>
      </c>
      <c r="Y499" s="2"/>
      <c r="Z499" s="1"/>
      <c r="AA499" s="1"/>
      <c r="AB499" s="1" t="s">
        <v>6854</v>
      </c>
      <c r="AC499" s="1"/>
      <c r="AD499" s="2"/>
      <c r="AE499" s="1" t="s">
        <v>5737</v>
      </c>
      <c r="AF499" s="1">
        <v>237.03</v>
      </c>
      <c r="AG499" s="1"/>
      <c r="AH499" s="1"/>
      <c r="AI499" s="1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1"/>
      <c r="AY499" s="2"/>
      <c r="AZ499" s="2"/>
      <c r="BA499" s="1" t="s">
        <v>6854</v>
      </c>
      <c r="BB499" s="101"/>
      <c r="BC499" s="101"/>
      <c r="BD499" s="115"/>
    </row>
    <row r="500" spans="1:56" ht="26.25" customHeight="1" x14ac:dyDescent="0.25">
      <c r="A500" s="11">
        <v>328</v>
      </c>
      <c r="B500" s="72" t="s">
        <v>2927</v>
      </c>
      <c r="C500" s="72" t="s">
        <v>2886</v>
      </c>
      <c r="D500" s="72" t="s">
        <v>2928</v>
      </c>
      <c r="E500" s="72" t="s">
        <v>2945</v>
      </c>
      <c r="F500" s="75" t="s">
        <v>14807</v>
      </c>
      <c r="G500" s="73" t="s">
        <v>6841</v>
      </c>
      <c r="H500" s="72"/>
      <c r="I500" s="75" t="s">
        <v>3254</v>
      </c>
      <c r="J500" s="74" t="s">
        <v>3540</v>
      </c>
      <c r="K500" s="74" t="s">
        <v>16600</v>
      </c>
      <c r="L500" s="74" t="str">
        <f>CONCATENATE(K500,0,0,J500)</f>
        <v>P-71914075-00417-1</v>
      </c>
      <c r="M500" s="72" t="s">
        <v>698</v>
      </c>
      <c r="N500" s="72"/>
      <c r="O500" s="72"/>
      <c r="P500" s="72"/>
      <c r="Q500" s="72"/>
      <c r="R500" s="72"/>
      <c r="S500" s="23"/>
      <c r="T500" s="23"/>
      <c r="U500" s="23"/>
      <c r="V500" s="23"/>
      <c r="W500" s="23"/>
      <c r="X500" s="11" t="s">
        <v>6738</v>
      </c>
      <c r="Y500" s="23"/>
      <c r="Z500" s="11"/>
      <c r="AA500" s="11"/>
      <c r="AB500" s="11" t="s">
        <v>4346</v>
      </c>
      <c r="AC500" s="11"/>
      <c r="AD500" s="23"/>
      <c r="AE500" s="11" t="s">
        <v>3350</v>
      </c>
      <c r="AF500" s="11">
        <v>635.5</v>
      </c>
      <c r="AG500" s="11"/>
      <c r="AH500" s="11"/>
      <c r="AI500" s="11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11" t="s">
        <v>3531</v>
      </c>
      <c r="AY500" s="23"/>
      <c r="AZ500" s="23"/>
      <c r="BA500" s="11" t="s">
        <v>4425</v>
      </c>
      <c r="BB500" s="42"/>
      <c r="BC500" s="42"/>
      <c r="BD500" s="114"/>
    </row>
    <row r="501" spans="1:56" ht="15" customHeight="1" x14ac:dyDescent="0.25">
      <c r="A501" s="11">
        <v>116</v>
      </c>
      <c r="B501" s="72" t="s">
        <v>2161</v>
      </c>
      <c r="C501" s="72" t="s">
        <v>5</v>
      </c>
      <c r="D501" s="72" t="s">
        <v>2162</v>
      </c>
      <c r="E501" s="72" t="s">
        <v>2726</v>
      </c>
      <c r="F501" s="75" t="s">
        <v>14807</v>
      </c>
      <c r="G501" s="73" t="s">
        <v>17425</v>
      </c>
      <c r="H501" s="72" t="s">
        <v>3101</v>
      </c>
      <c r="I501" s="72"/>
      <c r="J501" s="74"/>
      <c r="K501" s="74"/>
      <c r="L501" s="74"/>
      <c r="M501" s="72"/>
      <c r="N501" s="72"/>
      <c r="O501" s="72"/>
      <c r="P501" s="72"/>
      <c r="Q501" s="72"/>
      <c r="R501" s="72"/>
      <c r="S501" s="23"/>
      <c r="T501" s="23"/>
      <c r="U501" s="23"/>
      <c r="V501" s="23"/>
      <c r="W501" s="23"/>
      <c r="X501" s="11"/>
      <c r="Y501" s="23"/>
      <c r="Z501" s="11"/>
      <c r="AA501" s="11"/>
      <c r="AB501" s="11"/>
      <c r="AC501" s="11"/>
      <c r="AD501" s="23"/>
      <c r="AE501" s="11"/>
      <c r="AF501" s="11"/>
      <c r="AG501" s="11"/>
      <c r="AH501" s="11"/>
      <c r="AI501" s="11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11"/>
      <c r="AY501" s="23"/>
      <c r="AZ501" s="23"/>
      <c r="BA501" s="11"/>
      <c r="BB501" s="42"/>
      <c r="BC501" s="42"/>
      <c r="BD501" s="114"/>
    </row>
    <row r="502" spans="1:56" ht="15" customHeight="1" x14ac:dyDescent="0.25">
      <c r="A502" s="11">
        <v>40</v>
      </c>
      <c r="B502" s="72" t="s">
        <v>1975</v>
      </c>
      <c r="C502" s="72" t="s">
        <v>712</v>
      </c>
      <c r="D502" s="72" t="s">
        <v>1976</v>
      </c>
      <c r="E502" s="72" t="s">
        <v>1873</v>
      </c>
      <c r="F502" s="75" t="s">
        <v>14807</v>
      </c>
      <c r="G502" s="73" t="s">
        <v>644</v>
      </c>
      <c r="H502" s="72" t="s">
        <v>1873</v>
      </c>
      <c r="I502" s="72" t="s">
        <v>5397</v>
      </c>
      <c r="J502" s="74" t="s">
        <v>1977</v>
      </c>
      <c r="K502" s="74" t="s">
        <v>16600</v>
      </c>
      <c r="L502" s="74" t="str">
        <f t="shared" ref="L502:L503" si="84">CONCATENATE(K502,0,0,J502)</f>
        <v>P-71914075-00299-4</v>
      </c>
      <c r="M502" s="72" t="s">
        <v>698</v>
      </c>
      <c r="N502" s="72"/>
      <c r="O502" s="72"/>
      <c r="P502" s="72"/>
      <c r="Q502" s="72"/>
      <c r="R502" s="72"/>
      <c r="S502" s="23"/>
      <c r="T502" s="23"/>
      <c r="U502" s="23"/>
      <c r="V502" s="23"/>
      <c r="W502" s="23"/>
      <c r="X502" s="11"/>
      <c r="Y502" s="23"/>
      <c r="Z502" s="11"/>
      <c r="AA502" s="11"/>
      <c r="AB502" s="11" t="s">
        <v>7684</v>
      </c>
      <c r="AC502" s="11"/>
      <c r="AD502" s="23"/>
      <c r="AE502" s="11" t="s">
        <v>5526</v>
      </c>
      <c r="AF502" s="11">
        <v>147.66999999999999</v>
      </c>
      <c r="AG502" s="11"/>
      <c r="AH502" s="11"/>
      <c r="AI502" s="11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11" t="s">
        <v>6153</v>
      </c>
      <c r="AY502" s="23"/>
      <c r="AZ502" s="23"/>
      <c r="BA502" s="11" t="s">
        <v>7857</v>
      </c>
      <c r="BB502" s="42"/>
      <c r="BC502" s="42"/>
      <c r="BD502" s="114"/>
    </row>
    <row r="503" spans="1:56" ht="15" customHeight="1" x14ac:dyDescent="0.25">
      <c r="A503" s="11">
        <v>534</v>
      </c>
      <c r="B503" s="72" t="s">
        <v>3729</v>
      </c>
      <c r="C503" s="72" t="s">
        <v>3712</v>
      </c>
      <c r="D503" s="72" t="s">
        <v>3730</v>
      </c>
      <c r="E503" s="72" t="s">
        <v>3906</v>
      </c>
      <c r="F503" s="75" t="s">
        <v>14807</v>
      </c>
      <c r="G503" s="73" t="s">
        <v>680</v>
      </c>
      <c r="H503" s="72"/>
      <c r="I503" s="72"/>
      <c r="J503" s="74" t="s">
        <v>3731</v>
      </c>
      <c r="K503" s="74" t="s">
        <v>16600</v>
      </c>
      <c r="L503" s="74" t="str">
        <f t="shared" si="84"/>
        <v>P-71914075-00283-16</v>
      </c>
      <c r="M503" s="72" t="s">
        <v>698</v>
      </c>
      <c r="N503" s="72"/>
      <c r="O503" s="72"/>
      <c r="P503" s="72"/>
      <c r="Q503" s="72"/>
      <c r="R503" s="72"/>
      <c r="S503" s="23"/>
      <c r="T503" s="23"/>
      <c r="U503" s="23"/>
      <c r="V503" s="23"/>
      <c r="W503" s="23"/>
      <c r="X503" s="11"/>
      <c r="Y503" s="23"/>
      <c r="Z503" s="11" t="s">
        <v>5027</v>
      </c>
      <c r="AA503" s="11"/>
      <c r="AB503" s="11" t="s">
        <v>5335</v>
      </c>
      <c r="AC503" s="11"/>
      <c r="AD503" s="23"/>
      <c r="AE503" s="11" t="s">
        <v>4170</v>
      </c>
      <c r="AF503" s="11">
        <v>497.67</v>
      </c>
      <c r="AG503" s="11"/>
      <c r="AH503" s="11"/>
      <c r="AI503" s="11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11" t="s">
        <v>4348</v>
      </c>
      <c r="AY503" s="23"/>
      <c r="AZ503" s="23"/>
      <c r="BA503" s="11" t="s">
        <v>5437</v>
      </c>
      <c r="BB503" s="42"/>
      <c r="BC503" s="42"/>
      <c r="BD503" s="114"/>
    </row>
    <row r="504" spans="1:56" ht="15" customHeight="1" x14ac:dyDescent="0.25">
      <c r="A504" s="11">
        <v>486</v>
      </c>
      <c r="B504" s="72" t="s">
        <v>3535</v>
      </c>
      <c r="C504" s="72" t="s">
        <v>3500</v>
      </c>
      <c r="D504" s="72" t="s">
        <v>3536</v>
      </c>
      <c r="E504" s="72" t="s">
        <v>3669</v>
      </c>
      <c r="F504" s="75" t="s">
        <v>3160</v>
      </c>
      <c r="G504" s="73" t="s">
        <v>14614</v>
      </c>
      <c r="H504" s="72" t="s">
        <v>4051</v>
      </c>
      <c r="I504" s="72"/>
      <c r="J504" s="74"/>
      <c r="K504" s="74"/>
      <c r="L504" s="74"/>
      <c r="M504" s="72"/>
      <c r="N504" s="72"/>
      <c r="O504" s="72"/>
      <c r="P504" s="72"/>
      <c r="Q504" s="72"/>
      <c r="R504" s="72"/>
      <c r="S504" s="23" t="s">
        <v>3419</v>
      </c>
      <c r="T504" s="23"/>
      <c r="U504" s="23"/>
      <c r="V504" s="23"/>
      <c r="W504" s="23"/>
      <c r="X504" s="11"/>
      <c r="Y504" s="23"/>
      <c r="Z504" s="11"/>
      <c r="AA504" s="11"/>
      <c r="AB504" s="11"/>
      <c r="AC504" s="11"/>
      <c r="AD504" s="23"/>
      <c r="AE504" s="11"/>
      <c r="AF504" s="11"/>
      <c r="AG504" s="11"/>
      <c r="AH504" s="11"/>
      <c r="AI504" s="11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11"/>
      <c r="AY504" s="23"/>
      <c r="AZ504" s="23"/>
      <c r="BA504" s="11"/>
      <c r="BB504" s="42"/>
      <c r="BC504" s="42"/>
      <c r="BD504" s="114"/>
    </row>
    <row r="505" spans="1:56" ht="15" customHeight="1" x14ac:dyDescent="0.25">
      <c r="A505" s="11">
        <v>783</v>
      </c>
      <c r="B505" s="80" t="s">
        <v>4613</v>
      </c>
      <c r="C505" s="80" t="s">
        <v>4611</v>
      </c>
      <c r="D505" s="80" t="s">
        <v>4614</v>
      </c>
      <c r="E505" s="80"/>
      <c r="F505" s="75" t="s">
        <v>14807</v>
      </c>
      <c r="G505" s="79" t="s">
        <v>640</v>
      </c>
      <c r="H505" s="80" t="s">
        <v>5362</v>
      </c>
      <c r="I505" s="80"/>
      <c r="J505" s="82" t="s">
        <v>3057</v>
      </c>
      <c r="K505" s="74" t="s">
        <v>16110</v>
      </c>
      <c r="L505" s="74" t="str">
        <f>CONCATENATE(K505,0,J505)</f>
        <v>P-71914059-01253-6</v>
      </c>
      <c r="M505" s="72" t="s">
        <v>678</v>
      </c>
      <c r="N505" s="80"/>
      <c r="O505" s="80"/>
      <c r="P505" s="80"/>
      <c r="Q505" s="80"/>
      <c r="R505" s="80"/>
      <c r="S505" s="2" t="s">
        <v>5975</v>
      </c>
      <c r="T505" s="2"/>
      <c r="U505" s="2"/>
      <c r="V505" s="2"/>
      <c r="W505" s="2"/>
      <c r="X505" s="1" t="s">
        <v>6703</v>
      </c>
      <c r="Y505" s="2"/>
      <c r="Z505" s="1" t="s">
        <v>14552</v>
      </c>
      <c r="AA505" s="1"/>
      <c r="AB505" s="1" t="s">
        <v>15353</v>
      </c>
      <c r="AC505" s="1"/>
      <c r="AD505" s="2"/>
      <c r="AE505" s="1" t="s">
        <v>14269</v>
      </c>
      <c r="AF505" s="1">
        <v>296.58999999999997</v>
      </c>
      <c r="AG505" s="1"/>
      <c r="AH505" s="1"/>
      <c r="AI505" s="1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1" t="s">
        <v>14394</v>
      </c>
      <c r="AY505" s="2"/>
      <c r="AZ505" s="2"/>
      <c r="BA505" s="1" t="s">
        <v>15353</v>
      </c>
      <c r="BB505" s="101"/>
      <c r="BC505" s="101"/>
      <c r="BD505" s="115"/>
    </row>
    <row r="506" spans="1:56" ht="15" customHeight="1" x14ac:dyDescent="0.25">
      <c r="A506" s="11">
        <v>619</v>
      </c>
      <c r="B506" s="72" t="s">
        <v>4026</v>
      </c>
      <c r="C506" s="72" t="s">
        <v>3988</v>
      </c>
      <c r="D506" s="72" t="s">
        <v>1212</v>
      </c>
      <c r="E506" s="72" t="s">
        <v>4027</v>
      </c>
      <c r="F506" s="75" t="s">
        <v>5457</v>
      </c>
      <c r="G506" s="73" t="s">
        <v>647</v>
      </c>
      <c r="H506" s="72"/>
      <c r="I506" s="72"/>
      <c r="J506" s="74"/>
      <c r="K506" s="74"/>
      <c r="L506" s="74"/>
      <c r="M506" s="72"/>
      <c r="N506" s="72"/>
      <c r="O506" s="72"/>
      <c r="P506" s="72"/>
      <c r="Q506" s="72"/>
      <c r="R506" s="72"/>
      <c r="S506" s="23"/>
      <c r="T506" s="23"/>
      <c r="U506" s="23"/>
      <c r="V506" s="23"/>
      <c r="W506" s="23"/>
      <c r="X506" s="11"/>
      <c r="Y506" s="23"/>
      <c r="Z506" s="11"/>
      <c r="AA506" s="11"/>
      <c r="AB506" s="11" t="s">
        <v>5762</v>
      </c>
      <c r="AC506" s="11"/>
      <c r="AD506" s="23"/>
      <c r="AE506" s="11"/>
      <c r="AF506" s="11"/>
      <c r="AG506" s="11"/>
      <c r="AH506" s="11"/>
      <c r="AI506" s="11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11"/>
      <c r="AY506" s="23"/>
      <c r="AZ506" s="23"/>
      <c r="BA506" s="11"/>
      <c r="BB506" s="42"/>
      <c r="BC506" s="42"/>
      <c r="BD506" s="114"/>
    </row>
    <row r="507" spans="1:56" ht="15" customHeight="1" x14ac:dyDescent="0.25">
      <c r="A507" s="11">
        <v>288</v>
      </c>
      <c r="B507" s="72" t="s">
        <v>2803</v>
      </c>
      <c r="C507" s="72" t="s">
        <v>2794</v>
      </c>
      <c r="D507" s="72" t="s">
        <v>2804</v>
      </c>
      <c r="E507" s="72" t="s">
        <v>2945</v>
      </c>
      <c r="F507" s="75" t="s">
        <v>14807</v>
      </c>
      <c r="G507" s="73" t="s">
        <v>686</v>
      </c>
      <c r="H507" s="72" t="s">
        <v>3648</v>
      </c>
      <c r="I507" s="72" t="s">
        <v>3987</v>
      </c>
      <c r="J507" s="74" t="s">
        <v>2805</v>
      </c>
      <c r="K507" s="74" t="s">
        <v>16600</v>
      </c>
      <c r="L507" s="74" t="str">
        <f>CONCATENATE(K507,0,0,J507)</f>
        <v>P-71914075-00121-7</v>
      </c>
      <c r="M507" s="72" t="s">
        <v>698</v>
      </c>
      <c r="N507" s="72"/>
      <c r="O507" s="72"/>
      <c r="P507" s="72"/>
      <c r="Q507" s="72"/>
      <c r="R507" s="72"/>
      <c r="S507" s="23"/>
      <c r="T507" s="23"/>
      <c r="U507" s="23"/>
      <c r="V507" s="23"/>
      <c r="W507" s="23"/>
      <c r="X507" s="11"/>
      <c r="Y507" s="23"/>
      <c r="Z507" s="11" t="s">
        <v>4769</v>
      </c>
      <c r="AA507" s="11"/>
      <c r="AB507" s="1"/>
      <c r="AC507" s="1"/>
      <c r="AD507" s="23"/>
      <c r="AE507" s="11"/>
      <c r="AF507" s="11"/>
      <c r="AG507" s="11"/>
      <c r="AH507" s="11"/>
      <c r="AI507" s="11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11" t="s">
        <v>4193</v>
      </c>
      <c r="AY507" s="23"/>
      <c r="AZ507" s="23"/>
      <c r="BA507" s="11" t="s">
        <v>4769</v>
      </c>
      <c r="BB507" s="42"/>
      <c r="BC507" s="42"/>
      <c r="BD507" s="114"/>
    </row>
    <row r="508" spans="1:56" ht="15" customHeight="1" x14ac:dyDescent="0.25">
      <c r="A508" s="11">
        <v>939</v>
      </c>
      <c r="B508" s="80" t="s">
        <v>5189</v>
      </c>
      <c r="C508" s="80" t="s">
        <v>5042</v>
      </c>
      <c r="D508" s="80" t="s">
        <v>5190</v>
      </c>
      <c r="E508" s="80"/>
      <c r="F508" s="75" t="s">
        <v>14807</v>
      </c>
      <c r="G508" s="79" t="s">
        <v>641</v>
      </c>
      <c r="H508" s="80"/>
      <c r="I508" s="80"/>
      <c r="J508" s="82" t="s">
        <v>5191</v>
      </c>
      <c r="K508" s="82" t="s">
        <v>17038</v>
      </c>
      <c r="L508" s="82" t="str">
        <f>CONCATENATE(K508,0,J508)</f>
        <v>P-71914047-01337-1</v>
      </c>
      <c r="M508" s="80" t="s">
        <v>5104</v>
      </c>
      <c r="N508" s="80"/>
      <c r="O508" s="80"/>
      <c r="P508" s="80"/>
      <c r="Q508" s="80"/>
      <c r="R508" s="80"/>
      <c r="S508" s="2"/>
      <c r="T508" s="2"/>
      <c r="U508" s="2"/>
      <c r="V508" s="2"/>
      <c r="W508" s="2"/>
      <c r="X508" s="1"/>
      <c r="Y508" s="2"/>
      <c r="Z508" s="1"/>
      <c r="AA508" s="1"/>
      <c r="AB508" s="1" t="s">
        <v>6427</v>
      </c>
      <c r="AC508" s="1"/>
      <c r="AD508" s="2"/>
      <c r="AE508" s="1"/>
      <c r="AF508" s="1"/>
      <c r="AG508" s="1"/>
      <c r="AH508" s="1"/>
      <c r="AI508" s="1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1" t="s">
        <v>6153</v>
      </c>
      <c r="AY508" s="2"/>
      <c r="AZ508" s="2"/>
      <c r="BA508" s="1" t="s">
        <v>6499</v>
      </c>
      <c r="BB508" s="101"/>
      <c r="BC508" s="101"/>
      <c r="BD508" s="115"/>
    </row>
    <row r="509" spans="1:56" ht="45" customHeight="1" x14ac:dyDescent="0.25">
      <c r="A509" s="11">
        <v>417</v>
      </c>
      <c r="B509" s="72" t="s">
        <v>3271</v>
      </c>
      <c r="C509" s="72" t="s">
        <v>3254</v>
      </c>
      <c r="D509" s="72" t="s">
        <v>3272</v>
      </c>
      <c r="E509" s="72" t="s">
        <v>3669</v>
      </c>
      <c r="F509" s="75" t="s">
        <v>14807</v>
      </c>
      <c r="G509" s="73" t="s">
        <v>625</v>
      </c>
      <c r="H509" s="72"/>
      <c r="I509" s="72"/>
      <c r="J509" s="74" t="s">
        <v>3273</v>
      </c>
      <c r="K509" s="74" t="s">
        <v>16110</v>
      </c>
      <c r="L509" s="74" t="str">
        <f>CONCATENATE(K509,0,J509)</f>
        <v>P-71914059-01268-7</v>
      </c>
      <c r="M509" s="72" t="s">
        <v>678</v>
      </c>
      <c r="N509" s="72"/>
      <c r="O509" s="72"/>
      <c r="P509" s="72"/>
      <c r="Q509" s="72"/>
      <c r="R509" s="72"/>
      <c r="S509" s="23"/>
      <c r="T509" s="23"/>
      <c r="U509" s="23"/>
      <c r="V509" s="23"/>
      <c r="W509" s="23"/>
      <c r="X509" s="11"/>
      <c r="Y509" s="23"/>
      <c r="Z509" s="11" t="s">
        <v>3988</v>
      </c>
      <c r="AA509" s="11"/>
      <c r="AB509" s="11" t="s">
        <v>4717</v>
      </c>
      <c r="AC509" s="11"/>
      <c r="AD509" s="23"/>
      <c r="AE509" s="11"/>
      <c r="AF509" s="11"/>
      <c r="AG509" s="11"/>
      <c r="AH509" s="11"/>
      <c r="AI509" s="11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11" t="s">
        <v>3817</v>
      </c>
      <c r="AY509" s="23"/>
      <c r="AZ509" s="23"/>
      <c r="BA509" s="11" t="s">
        <v>4725</v>
      </c>
      <c r="BB509" s="41" t="s">
        <v>3678</v>
      </c>
      <c r="BC509" s="41"/>
      <c r="BD509" s="114"/>
    </row>
    <row r="510" spans="1:56" ht="30" customHeight="1" x14ac:dyDescent="0.25">
      <c r="A510" s="11">
        <v>426</v>
      </c>
      <c r="B510" s="72" t="s">
        <v>3311</v>
      </c>
      <c r="C510" s="72" t="s">
        <v>3301</v>
      </c>
      <c r="D510" s="72" t="s">
        <v>3312</v>
      </c>
      <c r="E510" s="72" t="s">
        <v>3470</v>
      </c>
      <c r="F510" s="75" t="s">
        <v>14807</v>
      </c>
      <c r="G510" s="73" t="s">
        <v>640</v>
      </c>
      <c r="H510" s="72"/>
      <c r="I510" s="72"/>
      <c r="J510" s="74" t="s">
        <v>3313</v>
      </c>
      <c r="K510" s="74" t="s">
        <v>16460</v>
      </c>
      <c r="L510" s="74" t="str">
        <f>CONCATENATE(K510,0,0,J510)</f>
        <v>P-71914066-00457-2</v>
      </c>
      <c r="M510" s="72" t="s">
        <v>552</v>
      </c>
      <c r="N510" s="72"/>
      <c r="O510" s="72"/>
      <c r="P510" s="72"/>
      <c r="Q510" s="72"/>
      <c r="R510" s="72"/>
      <c r="S510" s="23"/>
      <c r="T510" s="23"/>
      <c r="U510" s="23"/>
      <c r="V510" s="23"/>
      <c r="W510" s="23"/>
      <c r="X510" s="11" t="s">
        <v>3736</v>
      </c>
      <c r="Y510" s="23"/>
      <c r="Z510" s="11"/>
      <c r="AA510" s="11"/>
      <c r="AB510" s="11"/>
      <c r="AC510" s="11"/>
      <c r="AD510" s="23"/>
      <c r="AE510" s="11"/>
      <c r="AF510" s="11"/>
      <c r="AG510" s="11"/>
      <c r="AH510" s="11"/>
      <c r="AI510" s="11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11"/>
      <c r="AY510" s="23"/>
      <c r="AZ510" s="23"/>
      <c r="BA510" s="11"/>
      <c r="BB510" s="42"/>
      <c r="BC510" s="42"/>
      <c r="BD510" s="114"/>
    </row>
    <row r="511" spans="1:56" ht="15" customHeight="1" x14ac:dyDescent="0.25">
      <c r="A511" s="11">
        <v>1053</v>
      </c>
      <c r="B511" s="80" t="s">
        <v>5578</v>
      </c>
      <c r="C511" s="80" t="s">
        <v>5574</v>
      </c>
      <c r="D511" s="80" t="s">
        <v>5589</v>
      </c>
      <c r="E511" s="80" t="s">
        <v>5668</v>
      </c>
      <c r="F511" s="75" t="s">
        <v>14807</v>
      </c>
      <c r="G511" s="79" t="s">
        <v>9297</v>
      </c>
      <c r="H511" s="80"/>
      <c r="I511" s="80" t="s">
        <v>13123</v>
      </c>
      <c r="J511" s="82" t="s">
        <v>5579</v>
      </c>
      <c r="K511" s="82" t="s">
        <v>16171</v>
      </c>
      <c r="L511" s="82" t="str">
        <f>CONCATENATE(K511,0,0,J511)</f>
        <v>P-71914050-00125-14</v>
      </c>
      <c r="M511" s="72" t="s">
        <v>704</v>
      </c>
      <c r="N511" s="80"/>
      <c r="O511" s="80"/>
      <c r="P511" s="80"/>
      <c r="Q511" s="80"/>
      <c r="R511" s="80"/>
      <c r="S511" s="2"/>
      <c r="T511" s="2"/>
      <c r="U511" s="2"/>
      <c r="V511" s="2"/>
      <c r="W511" s="2"/>
      <c r="X511" s="1" t="s">
        <v>6427</v>
      </c>
      <c r="Y511" s="2"/>
      <c r="Z511" s="1" t="s">
        <v>13452</v>
      </c>
      <c r="AA511" s="1"/>
      <c r="AB511" s="1" t="s">
        <v>14255</v>
      </c>
      <c r="AC511" s="1"/>
      <c r="AD511" s="2"/>
      <c r="AE511" s="1" t="s">
        <v>11514</v>
      </c>
      <c r="AF511" s="1">
        <v>242.99</v>
      </c>
      <c r="AG511" s="1"/>
      <c r="AH511" s="1"/>
      <c r="AI511" s="1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1" t="s">
        <v>13329</v>
      </c>
      <c r="AY511" s="2"/>
      <c r="AZ511" s="2"/>
      <c r="BA511" s="1" t="s">
        <v>14354</v>
      </c>
      <c r="BB511" s="101"/>
      <c r="BC511" s="101" t="s">
        <v>14506</v>
      </c>
      <c r="BD511" s="115"/>
    </row>
    <row r="512" spans="1:56" ht="27" customHeight="1" x14ac:dyDescent="0.25">
      <c r="A512" s="11">
        <v>532</v>
      </c>
      <c r="B512" s="72" t="s">
        <v>3724</v>
      </c>
      <c r="C512" s="72" t="s">
        <v>3712</v>
      </c>
      <c r="D512" s="72" t="s">
        <v>3725</v>
      </c>
      <c r="E512" s="72" t="s">
        <v>3906</v>
      </c>
      <c r="F512" s="75" t="s">
        <v>14807</v>
      </c>
      <c r="G512" s="73" t="s">
        <v>682</v>
      </c>
      <c r="H512" s="72"/>
      <c r="I512" s="72"/>
      <c r="J512" s="74" t="s">
        <v>1638</v>
      </c>
      <c r="K512" s="74" t="s">
        <v>17015</v>
      </c>
      <c r="L512" s="74" t="str">
        <f>CONCATENATE(K512,0,0,J512)</f>
        <v>P-71914034-00799-1</v>
      </c>
      <c r="M512" s="72" t="s">
        <v>1685</v>
      </c>
      <c r="N512" s="72"/>
      <c r="O512" s="72"/>
      <c r="P512" s="72"/>
      <c r="Q512" s="72"/>
      <c r="R512" s="72"/>
      <c r="S512" s="23"/>
      <c r="T512" s="23"/>
      <c r="U512" s="23"/>
      <c r="V512" s="23"/>
      <c r="W512" s="23"/>
      <c r="X512" s="11"/>
      <c r="Y512" s="23"/>
      <c r="Z512" s="11"/>
      <c r="AA512" s="11"/>
      <c r="AB512" s="11" t="s">
        <v>6982</v>
      </c>
      <c r="AC512" s="11"/>
      <c r="AD512" s="23"/>
      <c r="AE512" s="11" t="s">
        <v>5950</v>
      </c>
      <c r="AF512" s="11">
        <v>779.54</v>
      </c>
      <c r="AG512" s="11"/>
      <c r="AH512" s="11"/>
      <c r="AI512" s="11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11" t="s">
        <v>6427</v>
      </c>
      <c r="AY512" s="23"/>
      <c r="AZ512" s="23"/>
      <c r="BA512" s="11" t="s">
        <v>6982</v>
      </c>
      <c r="BB512" s="42"/>
      <c r="BC512" s="42"/>
      <c r="BD512" s="114"/>
    </row>
    <row r="513" spans="1:56" ht="15" customHeight="1" x14ac:dyDescent="0.25">
      <c r="A513" s="11">
        <v>744</v>
      </c>
      <c r="B513" s="80" t="s">
        <v>4460</v>
      </c>
      <c r="C513" s="80" t="s">
        <v>4461</v>
      </c>
      <c r="D513" s="80" t="s">
        <v>4462</v>
      </c>
      <c r="E513" s="80"/>
      <c r="F513" s="75" t="s">
        <v>14807</v>
      </c>
      <c r="G513" s="79" t="s">
        <v>683</v>
      </c>
      <c r="H513" s="80"/>
      <c r="I513" s="80"/>
      <c r="J513" s="82" t="s">
        <v>4463</v>
      </c>
      <c r="K513" s="74" t="s">
        <v>16110</v>
      </c>
      <c r="L513" s="74" t="str">
        <f>CONCATENATE(K513,0,J513)</f>
        <v>P-71914059-00160-8</v>
      </c>
      <c r="M513" s="72" t="s">
        <v>678</v>
      </c>
      <c r="N513" s="80"/>
      <c r="O513" s="80"/>
      <c r="P513" s="80"/>
      <c r="Q513" s="80"/>
      <c r="R513" s="80"/>
      <c r="S513" s="2"/>
      <c r="T513" s="2"/>
      <c r="U513" s="2"/>
      <c r="V513" s="2"/>
      <c r="W513" s="2"/>
      <c r="X513" s="1"/>
      <c r="Y513" s="2"/>
      <c r="Z513" s="1"/>
      <c r="AA513" s="1"/>
      <c r="AB513" s="1"/>
      <c r="AC513" s="1"/>
      <c r="AD513" s="2"/>
      <c r="AE513" s="1" t="s">
        <v>5263</v>
      </c>
      <c r="AF513" s="1">
        <v>305.19</v>
      </c>
      <c r="AG513" s="1"/>
      <c r="AH513" s="1"/>
      <c r="AI513" s="1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1"/>
      <c r="AY513" s="2"/>
      <c r="AZ513" s="2"/>
      <c r="BA513" s="1"/>
      <c r="BB513" s="101"/>
      <c r="BC513" s="101"/>
      <c r="BD513" s="115"/>
    </row>
    <row r="514" spans="1:56" ht="30" customHeight="1" x14ac:dyDescent="0.25">
      <c r="A514" s="11">
        <v>807</v>
      </c>
      <c r="B514" s="80" t="s">
        <v>4688</v>
      </c>
      <c r="C514" s="80" t="s">
        <v>31</v>
      </c>
      <c r="D514" s="80" t="s">
        <v>4689</v>
      </c>
      <c r="E514" s="80"/>
      <c r="F514" s="75" t="s">
        <v>14807</v>
      </c>
      <c r="G514" s="79" t="s">
        <v>2243</v>
      </c>
      <c r="H514" s="80" t="s">
        <v>6463</v>
      </c>
      <c r="I514" s="80" t="s">
        <v>6576</v>
      </c>
      <c r="J514" s="82" t="s">
        <v>4690</v>
      </c>
      <c r="K514" s="82" t="s">
        <v>16171</v>
      </c>
      <c r="L514" s="82" t="str">
        <f>CONCATENATE(K514,J514)</f>
        <v>P-71914050-00045-1</v>
      </c>
      <c r="M514" s="72" t="s">
        <v>704</v>
      </c>
      <c r="N514" s="80"/>
      <c r="O514" s="80"/>
      <c r="P514" s="80"/>
      <c r="Q514" s="80"/>
      <c r="R514" s="80"/>
      <c r="S514" s="2"/>
      <c r="T514" s="2"/>
      <c r="U514" s="2"/>
      <c r="V514" s="2"/>
      <c r="W514" s="2"/>
      <c r="X514" s="1"/>
      <c r="Y514" s="2"/>
      <c r="Z514" s="1" t="s">
        <v>9395</v>
      </c>
      <c r="AA514" s="1"/>
      <c r="AB514" s="1" t="s">
        <v>12754</v>
      </c>
      <c r="AC514" s="1"/>
      <c r="AD514" s="2"/>
      <c r="AE514" s="1" t="s">
        <v>8016</v>
      </c>
      <c r="AF514" s="1">
        <v>381.86</v>
      </c>
      <c r="AG514" s="1"/>
      <c r="AH514" s="1"/>
      <c r="AI514" s="1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1" t="s">
        <v>8572</v>
      </c>
      <c r="AY514" s="2"/>
      <c r="AZ514" s="2"/>
      <c r="BA514" s="1" t="s">
        <v>12902</v>
      </c>
      <c r="BB514" s="101"/>
      <c r="BC514" s="101"/>
      <c r="BD514" s="115"/>
    </row>
    <row r="515" spans="1:56" ht="15" customHeight="1" x14ac:dyDescent="0.25">
      <c r="A515" s="11">
        <v>238</v>
      </c>
      <c r="B515" s="72" t="s">
        <v>2622</v>
      </c>
      <c r="C515" s="72" t="s">
        <v>2601</v>
      </c>
      <c r="D515" s="72" t="s">
        <v>2623</v>
      </c>
      <c r="E515" s="72" t="s">
        <v>2726</v>
      </c>
      <c r="F515" s="75" t="s">
        <v>14807</v>
      </c>
      <c r="G515" s="73" t="s">
        <v>640</v>
      </c>
      <c r="H515" s="75" t="s">
        <v>3413</v>
      </c>
      <c r="I515" s="75" t="s">
        <v>3314</v>
      </c>
      <c r="J515" s="74" t="s">
        <v>2624</v>
      </c>
      <c r="K515" s="74" t="s">
        <v>17015</v>
      </c>
      <c r="L515" s="74" t="str">
        <f>CONCATENATE(K515,0,0,J515)</f>
        <v>P-71914034-00877-2</v>
      </c>
      <c r="M515" s="72" t="s">
        <v>1685</v>
      </c>
      <c r="N515" s="72"/>
      <c r="O515" s="72"/>
      <c r="P515" s="72"/>
      <c r="Q515" s="72"/>
      <c r="R515" s="72"/>
      <c r="S515" s="23"/>
      <c r="T515" s="23"/>
      <c r="U515" s="23"/>
      <c r="V515" s="23"/>
      <c r="W515" s="23"/>
      <c r="X515" s="11"/>
      <c r="Y515" s="23"/>
      <c r="Z515" s="11" t="s">
        <v>4721</v>
      </c>
      <c r="AA515" s="11"/>
      <c r="AB515" s="1"/>
      <c r="AC515" s="1"/>
      <c r="AD515" s="23"/>
      <c r="AE515" s="11"/>
      <c r="AF515" s="11"/>
      <c r="AG515" s="11"/>
      <c r="AH515" s="11"/>
      <c r="AI515" s="11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11" t="s">
        <v>4051</v>
      </c>
      <c r="AY515" s="23"/>
      <c r="AZ515" s="23"/>
      <c r="BA515" s="11" t="s">
        <v>4841</v>
      </c>
      <c r="BB515" s="42"/>
      <c r="BC515" s="42" t="s">
        <v>4970</v>
      </c>
      <c r="BD515" s="114"/>
    </row>
    <row r="516" spans="1:56" ht="15" customHeight="1" x14ac:dyDescent="0.25">
      <c r="A516" s="11">
        <v>429</v>
      </c>
      <c r="B516" s="72" t="s">
        <v>3322</v>
      </c>
      <c r="C516" s="72" t="s">
        <v>3301</v>
      </c>
      <c r="D516" s="72" t="s">
        <v>3323</v>
      </c>
      <c r="E516" s="72" t="s">
        <v>3470</v>
      </c>
      <c r="F516" s="75" t="s">
        <v>14807</v>
      </c>
      <c r="G516" s="73" t="s">
        <v>640</v>
      </c>
      <c r="H516" s="72" t="s">
        <v>3747</v>
      </c>
      <c r="I516" s="72" t="s">
        <v>3447</v>
      </c>
      <c r="J516" s="74" t="s">
        <v>3324</v>
      </c>
      <c r="K516" s="82" t="s">
        <v>16171</v>
      </c>
      <c r="L516" s="82" t="str">
        <f>CONCATENATE(K516,0,0,J516)</f>
        <v>P-71914050-00786-1</v>
      </c>
      <c r="M516" s="72" t="s">
        <v>704</v>
      </c>
      <c r="N516" s="72"/>
      <c r="O516" s="75" t="s">
        <v>13819</v>
      </c>
      <c r="P516" s="75"/>
      <c r="Q516" s="75"/>
      <c r="R516" s="75"/>
      <c r="S516" s="23"/>
      <c r="T516" s="23"/>
      <c r="U516" s="23"/>
      <c r="V516" s="23"/>
      <c r="W516" s="23"/>
      <c r="X516" s="11" t="s">
        <v>5541</v>
      </c>
      <c r="Y516" s="23"/>
      <c r="Z516" s="11"/>
      <c r="AA516" s="11"/>
      <c r="AB516" s="11"/>
      <c r="AC516" s="11"/>
      <c r="AD516" s="23"/>
      <c r="AE516" s="11"/>
      <c r="AF516" s="11"/>
      <c r="AG516" s="11"/>
      <c r="AH516" s="11"/>
      <c r="AI516" s="11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 t="s">
        <v>14300</v>
      </c>
      <c r="AT516" s="23"/>
      <c r="AU516" s="23"/>
      <c r="AV516" s="23"/>
      <c r="AW516" s="23"/>
      <c r="AX516" s="11"/>
      <c r="AY516" s="23"/>
      <c r="AZ516" s="23"/>
      <c r="BA516" s="11"/>
      <c r="BB516" s="42"/>
      <c r="BC516" s="42"/>
      <c r="BD516" s="114"/>
    </row>
    <row r="517" spans="1:56" ht="15" customHeight="1" x14ac:dyDescent="0.25">
      <c r="A517" s="11">
        <v>283</v>
      </c>
      <c r="B517" s="72" t="s">
        <v>2783</v>
      </c>
      <c r="C517" s="72" t="s">
        <v>712</v>
      </c>
      <c r="D517" s="72" t="s">
        <v>2784</v>
      </c>
      <c r="E517" s="72" t="s">
        <v>2945</v>
      </c>
      <c r="F517" s="75" t="s">
        <v>14807</v>
      </c>
      <c r="G517" s="73" t="s">
        <v>683</v>
      </c>
      <c r="H517" s="72" t="s">
        <v>2949</v>
      </c>
      <c r="I517" s="72" t="s">
        <v>3020</v>
      </c>
      <c r="J517" s="74" t="s">
        <v>2782</v>
      </c>
      <c r="K517" s="74" t="s">
        <v>16110</v>
      </c>
      <c r="L517" s="74" t="str">
        <f>CONCATENATE(K517,0,J517)</f>
        <v>P-71914059-04993-0</v>
      </c>
      <c r="M517" s="72" t="s">
        <v>678</v>
      </c>
      <c r="N517" s="72"/>
      <c r="O517" s="72"/>
      <c r="P517" s="72"/>
      <c r="Q517" s="72"/>
      <c r="R517" s="72"/>
      <c r="S517" s="23"/>
      <c r="T517" s="23"/>
      <c r="U517" s="23"/>
      <c r="V517" s="23"/>
      <c r="W517" s="23"/>
      <c r="X517" s="11"/>
      <c r="Y517" s="23"/>
      <c r="Z517" s="11"/>
      <c r="AA517" s="11"/>
      <c r="AB517" s="1"/>
      <c r="AC517" s="1"/>
      <c r="AD517" s="23"/>
      <c r="AE517" s="11"/>
      <c r="AF517" s="11"/>
      <c r="AG517" s="11"/>
      <c r="AH517" s="11"/>
      <c r="AI517" s="11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11"/>
      <c r="AY517" s="23"/>
      <c r="AZ517" s="23"/>
      <c r="BA517" s="11"/>
      <c r="BB517" s="42"/>
      <c r="BC517" s="42"/>
      <c r="BD517" s="114"/>
    </row>
    <row r="518" spans="1:56" ht="15" customHeight="1" x14ac:dyDescent="0.25">
      <c r="A518" s="11">
        <v>1071</v>
      </c>
      <c r="B518" s="80" t="s">
        <v>5627</v>
      </c>
      <c r="C518" s="80" t="s">
        <v>5336</v>
      </c>
      <c r="D518" s="80" t="s">
        <v>5628</v>
      </c>
      <c r="E518" s="80" t="s">
        <v>5699</v>
      </c>
      <c r="F518" s="75" t="s">
        <v>14807</v>
      </c>
      <c r="G518" s="79" t="s">
        <v>3367</v>
      </c>
      <c r="H518" s="80"/>
      <c r="I518" s="80" t="s">
        <v>6143</v>
      </c>
      <c r="J518" s="82" t="s">
        <v>5629</v>
      </c>
      <c r="K518" s="74" t="s">
        <v>16600</v>
      </c>
      <c r="L518" s="74" t="str">
        <f>CONCATENATE(K518,0,0,J518)</f>
        <v>P-71914075-00131-22</v>
      </c>
      <c r="M518" s="72" t="s">
        <v>698</v>
      </c>
      <c r="N518" s="80"/>
      <c r="O518" s="80"/>
      <c r="P518" s="80"/>
      <c r="Q518" s="80"/>
      <c r="R518" s="80"/>
      <c r="S518" s="2"/>
      <c r="T518" s="2"/>
      <c r="U518" s="2"/>
      <c r="V518" s="2"/>
      <c r="W518" s="2"/>
      <c r="X518" s="1"/>
      <c r="Y518" s="2"/>
      <c r="Z518" s="1"/>
      <c r="AA518" s="1"/>
      <c r="AB518" s="1" t="s">
        <v>8106</v>
      </c>
      <c r="AC518" s="1"/>
      <c r="AD518" s="2"/>
      <c r="AE518" s="1" t="s">
        <v>6153</v>
      </c>
      <c r="AF518" s="1">
        <v>18.23</v>
      </c>
      <c r="AG518" s="1"/>
      <c r="AH518" s="1"/>
      <c r="AI518" s="1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1" t="s">
        <v>6692</v>
      </c>
      <c r="AY518" s="2"/>
      <c r="AZ518" s="2"/>
      <c r="BA518" s="1"/>
      <c r="BB518" s="101" t="s">
        <v>8106</v>
      </c>
      <c r="BC518" s="101"/>
      <c r="BD518" s="115"/>
    </row>
    <row r="519" spans="1:56" ht="45" customHeight="1" x14ac:dyDescent="0.25">
      <c r="A519" s="11">
        <v>509</v>
      </c>
      <c r="B519" s="72" t="s">
        <v>3615</v>
      </c>
      <c r="C519" s="72" t="s">
        <v>3613</v>
      </c>
      <c r="D519" s="72" t="s">
        <v>3616</v>
      </c>
      <c r="E519" s="72" t="s">
        <v>3669</v>
      </c>
      <c r="F519" s="75" t="s">
        <v>14807</v>
      </c>
      <c r="G519" s="73" t="s">
        <v>682</v>
      </c>
      <c r="H519" s="72"/>
      <c r="I519" s="72" t="s">
        <v>3817</v>
      </c>
      <c r="J519" s="74" t="s">
        <v>3617</v>
      </c>
      <c r="K519" s="82" t="s">
        <v>16171</v>
      </c>
      <c r="L519" s="82" t="str">
        <f>CONCATENATE(K519,J519)</f>
        <v>P-71914050-00061-7</v>
      </c>
      <c r="M519" s="72" t="s">
        <v>704</v>
      </c>
      <c r="N519" s="72"/>
      <c r="O519" s="72"/>
      <c r="P519" s="72"/>
      <c r="Q519" s="72"/>
      <c r="R519" s="72"/>
      <c r="S519" s="23"/>
      <c r="T519" s="23"/>
      <c r="U519" s="23"/>
      <c r="V519" s="23"/>
      <c r="W519" s="23"/>
      <c r="X519" s="11" t="s">
        <v>4200</v>
      </c>
      <c r="Y519" s="23"/>
      <c r="Z519" s="11"/>
      <c r="AA519" s="11"/>
      <c r="AB519" s="11"/>
      <c r="AC519" s="11"/>
      <c r="AD519" s="23"/>
      <c r="AE519" s="11"/>
      <c r="AF519" s="11"/>
      <c r="AG519" s="11"/>
      <c r="AH519" s="11"/>
      <c r="AI519" s="11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11"/>
      <c r="AY519" s="23"/>
      <c r="AZ519" s="23"/>
      <c r="BA519" s="11"/>
      <c r="BB519" s="41" t="s">
        <v>3830</v>
      </c>
      <c r="BC519" s="41"/>
      <c r="BD519" s="114"/>
    </row>
    <row r="520" spans="1:56" ht="15" customHeight="1" x14ac:dyDescent="0.25">
      <c r="A520" s="11">
        <v>567</v>
      </c>
      <c r="B520" s="72" t="s">
        <v>3846</v>
      </c>
      <c r="C520" s="72" t="s">
        <v>3802</v>
      </c>
      <c r="D520" s="72" t="s">
        <v>3847</v>
      </c>
      <c r="E520" s="72" t="s">
        <v>3906</v>
      </c>
      <c r="F520" s="75" t="s">
        <v>14807</v>
      </c>
      <c r="G520" s="73" t="s">
        <v>2243</v>
      </c>
      <c r="H520" s="72"/>
      <c r="I520" s="75" t="s">
        <v>4407</v>
      </c>
      <c r="J520" s="74" t="s">
        <v>3848</v>
      </c>
      <c r="K520" s="74" t="s">
        <v>16110</v>
      </c>
      <c r="L520" s="74" t="str">
        <f t="shared" ref="L520:L522" si="85">CONCATENATE(K520,0,J520)</f>
        <v>P-71914059-01892-15</v>
      </c>
      <c r="M520" s="72" t="s">
        <v>678</v>
      </c>
      <c r="N520" s="72"/>
      <c r="O520" s="72"/>
      <c r="P520" s="72"/>
      <c r="Q520" s="72"/>
      <c r="R520" s="72"/>
      <c r="S520" s="23"/>
      <c r="T520" s="23"/>
      <c r="U520" s="23"/>
      <c r="V520" s="23"/>
      <c r="W520" s="23"/>
      <c r="X520" s="11"/>
      <c r="Y520" s="23"/>
      <c r="Z520" s="11" t="s">
        <v>5379</v>
      </c>
      <c r="AA520" s="11"/>
      <c r="AB520" s="11" t="s">
        <v>5825</v>
      </c>
      <c r="AC520" s="11"/>
      <c r="AD520" s="23"/>
      <c r="AE520" s="11" t="s">
        <v>4724</v>
      </c>
      <c r="AF520" s="11">
        <v>261.45999999999998</v>
      </c>
      <c r="AG520" s="11"/>
      <c r="AH520" s="11"/>
      <c r="AI520" s="11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11" t="s">
        <v>4970</v>
      </c>
      <c r="AY520" s="23"/>
      <c r="AZ520" s="23"/>
      <c r="BA520" s="11" t="s">
        <v>5844</v>
      </c>
      <c r="BB520" s="42"/>
      <c r="BC520" s="42"/>
      <c r="BD520" s="114"/>
    </row>
    <row r="521" spans="1:56" ht="15" customHeight="1" x14ac:dyDescent="0.25">
      <c r="A521" s="11">
        <v>859</v>
      </c>
      <c r="B521" s="80" t="s">
        <v>4867</v>
      </c>
      <c r="C521" s="80" t="s">
        <v>4865</v>
      </c>
      <c r="D521" s="80" t="s">
        <v>3847</v>
      </c>
      <c r="E521" s="80"/>
      <c r="F521" s="75" t="s">
        <v>14807</v>
      </c>
      <c r="G521" s="79" t="s">
        <v>7702</v>
      </c>
      <c r="H521" s="80" t="s">
        <v>5465</v>
      </c>
      <c r="I521" s="80"/>
      <c r="J521" s="82" t="s">
        <v>4868</v>
      </c>
      <c r="K521" s="74" t="s">
        <v>16110</v>
      </c>
      <c r="L521" s="74" t="str">
        <f t="shared" si="85"/>
        <v>P-71914059-07624-9</v>
      </c>
      <c r="M521" s="72" t="s">
        <v>678</v>
      </c>
      <c r="N521" s="80"/>
      <c r="O521" s="80"/>
      <c r="P521" s="80"/>
      <c r="Q521" s="80"/>
      <c r="R521" s="80"/>
      <c r="S521" s="2"/>
      <c r="T521" s="2"/>
      <c r="U521" s="2"/>
      <c r="V521" s="2"/>
      <c r="W521" s="2"/>
      <c r="X521" s="1" t="s">
        <v>14996</v>
      </c>
      <c r="Y521" s="2"/>
      <c r="Z521" s="1"/>
      <c r="AA521" s="1"/>
      <c r="AB521" s="1"/>
      <c r="AC521" s="1"/>
      <c r="AD521" s="2"/>
      <c r="AE521" s="1"/>
      <c r="AF521" s="1"/>
      <c r="AG521" s="1"/>
      <c r="AH521" s="1"/>
      <c r="AI521" s="1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1"/>
      <c r="AY521" s="2"/>
      <c r="AZ521" s="2"/>
      <c r="BA521" s="1"/>
      <c r="BB521" s="101"/>
      <c r="BC521" s="101"/>
      <c r="BD521" s="115"/>
    </row>
    <row r="522" spans="1:56" ht="31.5" customHeight="1" x14ac:dyDescent="0.25">
      <c r="A522" s="11">
        <v>450</v>
      </c>
      <c r="B522" s="72" t="s">
        <v>3420</v>
      </c>
      <c r="C522" s="72" t="s">
        <v>3417</v>
      </c>
      <c r="D522" s="72" t="s">
        <v>3421</v>
      </c>
      <c r="E522" s="72" t="s">
        <v>3470</v>
      </c>
      <c r="F522" s="75" t="s">
        <v>14807</v>
      </c>
      <c r="G522" s="73" t="s">
        <v>640</v>
      </c>
      <c r="H522" s="72"/>
      <c r="I522" s="72"/>
      <c r="J522" s="74" t="s">
        <v>3422</v>
      </c>
      <c r="K522" s="74" t="s">
        <v>16110</v>
      </c>
      <c r="L522" s="74" t="str">
        <f t="shared" si="85"/>
        <v>P-71914059-0953-5</v>
      </c>
      <c r="M522" s="72" t="s">
        <v>678</v>
      </c>
      <c r="N522" s="72"/>
      <c r="O522" s="72"/>
      <c r="P522" s="72"/>
      <c r="Q522" s="72"/>
      <c r="R522" s="72"/>
      <c r="S522" s="23"/>
      <c r="T522" s="23"/>
      <c r="U522" s="23"/>
      <c r="V522" s="23"/>
      <c r="W522" s="23"/>
      <c r="X522" s="11" t="s">
        <v>3747</v>
      </c>
      <c r="Y522" s="23"/>
      <c r="Z522" s="11"/>
      <c r="AA522" s="11"/>
      <c r="AB522" s="11"/>
      <c r="AC522" s="11"/>
      <c r="AD522" s="23"/>
      <c r="AE522" s="11"/>
      <c r="AF522" s="11"/>
      <c r="AG522" s="11"/>
      <c r="AH522" s="11"/>
      <c r="AI522" s="11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11"/>
      <c r="AY522" s="23"/>
      <c r="AZ522" s="23"/>
      <c r="BA522" s="11"/>
      <c r="BB522" s="42"/>
      <c r="BC522" s="42"/>
      <c r="BD522" s="114"/>
    </row>
    <row r="523" spans="1:56" ht="15" customHeight="1" x14ac:dyDescent="0.25">
      <c r="A523" s="11">
        <v>461</v>
      </c>
      <c r="B523" s="72" t="s">
        <v>3455</v>
      </c>
      <c r="C523" s="72" t="s">
        <v>3447</v>
      </c>
      <c r="D523" s="72" t="s">
        <v>3456</v>
      </c>
      <c r="E523" s="72" t="s">
        <v>3669</v>
      </c>
      <c r="F523" s="75" t="s">
        <v>14807</v>
      </c>
      <c r="G523" s="73" t="s">
        <v>4987</v>
      </c>
      <c r="H523" s="72" t="s">
        <v>6427</v>
      </c>
      <c r="I523" s="72"/>
      <c r="J523" s="74"/>
      <c r="K523" s="74"/>
      <c r="L523" s="74"/>
      <c r="M523" s="72"/>
      <c r="N523" s="72"/>
      <c r="O523" s="72"/>
      <c r="P523" s="72"/>
      <c r="Q523" s="72"/>
      <c r="R523" s="72"/>
      <c r="S523" s="23"/>
      <c r="T523" s="23"/>
      <c r="U523" s="23"/>
      <c r="V523" s="23"/>
      <c r="W523" s="23"/>
      <c r="X523" s="11"/>
      <c r="Y523" s="23"/>
      <c r="Z523" s="11"/>
      <c r="AA523" s="11"/>
      <c r="AB523" s="11"/>
      <c r="AC523" s="11"/>
      <c r="AD523" s="23"/>
      <c r="AE523" s="11"/>
      <c r="AF523" s="11"/>
      <c r="AG523" s="11"/>
      <c r="AH523" s="11"/>
      <c r="AI523" s="11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11"/>
      <c r="AY523" s="23"/>
      <c r="AZ523" s="23"/>
      <c r="BA523" s="11"/>
      <c r="BB523" s="41" t="s">
        <v>3672</v>
      </c>
      <c r="BC523" s="41"/>
      <c r="BD523" s="114"/>
    </row>
    <row r="524" spans="1:56" ht="30" customHeight="1" x14ac:dyDescent="0.25">
      <c r="A524" s="11">
        <v>146</v>
      </c>
      <c r="B524" s="72" t="s">
        <v>2315</v>
      </c>
      <c r="C524" s="72" t="s">
        <v>2290</v>
      </c>
      <c r="D524" s="72" t="s">
        <v>2316</v>
      </c>
      <c r="E524" s="72" t="s">
        <v>2726</v>
      </c>
      <c r="F524" s="75" t="s">
        <v>14807</v>
      </c>
      <c r="G524" s="73" t="s">
        <v>684</v>
      </c>
      <c r="H524" s="72" t="s">
        <v>6692</v>
      </c>
      <c r="I524" s="72" t="s">
        <v>3325</v>
      </c>
      <c r="J524" s="74" t="s">
        <v>2317</v>
      </c>
      <c r="K524" s="82" t="s">
        <v>16171</v>
      </c>
      <c r="L524" s="82" t="str">
        <f>CONCATENATE(K524,0,0,J524)</f>
        <v>P-71914050-00583-1</v>
      </c>
      <c r="M524" s="72" t="s">
        <v>704</v>
      </c>
      <c r="N524" s="72"/>
      <c r="O524" s="72"/>
      <c r="P524" s="72"/>
      <c r="Q524" s="72"/>
      <c r="R524" s="72"/>
      <c r="S524" s="23"/>
      <c r="T524" s="23"/>
      <c r="U524" s="23"/>
      <c r="V524" s="23"/>
      <c r="W524" s="23"/>
      <c r="X524" s="11"/>
      <c r="Y524" s="23"/>
      <c r="Z524" s="11"/>
      <c r="AA524" s="11"/>
      <c r="AB524" s="1" t="s">
        <v>7162</v>
      </c>
      <c r="AC524" s="1"/>
      <c r="AD524" s="23"/>
      <c r="AE524" s="11" t="s">
        <v>3531</v>
      </c>
      <c r="AF524" s="11">
        <v>281.11</v>
      </c>
      <c r="AG524" s="11"/>
      <c r="AH524" s="11"/>
      <c r="AI524" s="11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11" t="s">
        <v>3747</v>
      </c>
      <c r="AY524" s="23"/>
      <c r="AZ524" s="23"/>
      <c r="BA524" s="11" t="s">
        <v>7162</v>
      </c>
      <c r="BB524" s="42"/>
      <c r="BC524" s="42"/>
      <c r="BD524" s="114"/>
    </row>
    <row r="525" spans="1:56" ht="15" customHeight="1" x14ac:dyDescent="0.25">
      <c r="A525" s="11">
        <v>33</v>
      </c>
      <c r="B525" s="72" t="s">
        <v>1954</v>
      </c>
      <c r="C525" s="72" t="s">
        <v>1039</v>
      </c>
      <c r="D525" s="72" t="s">
        <v>1955</v>
      </c>
      <c r="E525" s="72" t="s">
        <v>3669</v>
      </c>
      <c r="F525" s="75" t="s">
        <v>14807</v>
      </c>
      <c r="G525" s="73" t="s">
        <v>682</v>
      </c>
      <c r="H525" s="72" t="s">
        <v>1988</v>
      </c>
      <c r="I525" s="75" t="s">
        <v>3714</v>
      </c>
      <c r="J525" s="74" t="s">
        <v>1877</v>
      </c>
      <c r="K525" s="74" t="s">
        <v>16110</v>
      </c>
      <c r="L525" s="74" t="str">
        <f>CONCATENATE(K525,0,J525)</f>
        <v>P-71914059-04787-0</v>
      </c>
      <c r="M525" s="72" t="s">
        <v>678</v>
      </c>
      <c r="N525" s="72"/>
      <c r="O525" s="72"/>
      <c r="P525" s="72"/>
      <c r="Q525" s="72"/>
      <c r="R525" s="72"/>
      <c r="S525" s="23"/>
      <c r="T525" s="23"/>
      <c r="U525" s="23"/>
      <c r="V525" s="23"/>
      <c r="W525" s="23"/>
      <c r="X525" s="11" t="s">
        <v>3747</v>
      </c>
      <c r="Y525" s="23"/>
      <c r="Z525" s="11"/>
      <c r="AA525" s="11"/>
      <c r="AB525" s="11"/>
      <c r="AC525" s="11"/>
      <c r="AD525" s="23"/>
      <c r="AE525" s="11"/>
      <c r="AF525" s="11"/>
      <c r="AG525" s="11"/>
      <c r="AH525" s="11"/>
      <c r="AI525" s="11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11"/>
      <c r="AY525" s="23"/>
      <c r="AZ525" s="23"/>
      <c r="BA525" s="11"/>
      <c r="BB525" s="41" t="s">
        <v>3672</v>
      </c>
      <c r="BC525" s="41"/>
      <c r="BD525" s="114"/>
    </row>
    <row r="526" spans="1:56" ht="15" customHeight="1" x14ac:dyDescent="0.25">
      <c r="A526" s="11">
        <v>24</v>
      </c>
      <c r="B526" s="72" t="s">
        <v>1929</v>
      </c>
      <c r="C526" s="72" t="s">
        <v>61</v>
      </c>
      <c r="D526" s="72" t="s">
        <v>1930</v>
      </c>
      <c r="E526" s="72" t="s">
        <v>1873</v>
      </c>
      <c r="F526" s="75" t="s">
        <v>14807</v>
      </c>
      <c r="G526" s="73" t="s">
        <v>684</v>
      </c>
      <c r="H526" s="72" t="s">
        <v>1988</v>
      </c>
      <c r="I526" s="72"/>
      <c r="J526" s="74" t="s">
        <v>1931</v>
      </c>
      <c r="K526" s="82" t="s">
        <v>16171</v>
      </c>
      <c r="L526" s="82" t="str">
        <f>CONCATENATE(K526,0,0,J526)</f>
        <v>P-71914050-00732-11</v>
      </c>
      <c r="M526" s="72" t="s">
        <v>704</v>
      </c>
      <c r="N526" s="72"/>
      <c r="O526" s="72"/>
      <c r="P526" s="72"/>
      <c r="Q526" s="72"/>
      <c r="R526" s="72"/>
      <c r="S526" s="23"/>
      <c r="T526" s="23"/>
      <c r="U526" s="23"/>
      <c r="V526" s="23"/>
      <c r="W526" s="23"/>
      <c r="X526" s="11"/>
      <c r="Y526" s="23"/>
      <c r="Z526" s="11"/>
      <c r="AA526" s="11"/>
      <c r="AB526" s="11"/>
      <c r="AC526" s="11"/>
      <c r="AD526" s="23"/>
      <c r="AE526" s="11"/>
      <c r="AF526" s="11"/>
      <c r="AG526" s="11"/>
      <c r="AH526" s="11"/>
      <c r="AI526" s="11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11"/>
      <c r="AY526" s="23"/>
      <c r="AZ526" s="23"/>
      <c r="BA526" s="11"/>
      <c r="BB526" s="42"/>
      <c r="BC526" s="42"/>
      <c r="BD526" s="114"/>
    </row>
    <row r="527" spans="1:56" ht="15" customHeight="1" x14ac:dyDescent="0.25">
      <c r="A527" s="11">
        <v>796</v>
      </c>
      <c r="B527" s="80" t="s">
        <v>4657</v>
      </c>
      <c r="C527" s="80" t="s">
        <v>4650</v>
      </c>
      <c r="D527" s="80" t="s">
        <v>4658</v>
      </c>
      <c r="E527" s="80"/>
      <c r="F527" s="75" t="s">
        <v>14807</v>
      </c>
      <c r="G527" s="79" t="s">
        <v>641</v>
      </c>
      <c r="H527" s="80"/>
      <c r="I527" s="80" t="s">
        <v>9081</v>
      </c>
      <c r="J527" s="82" t="s">
        <v>4659</v>
      </c>
      <c r="K527" s="74" t="s">
        <v>16110</v>
      </c>
      <c r="L527" s="74" t="str">
        <f t="shared" ref="L527" si="86">CONCATENATE(K527,0,J527)</f>
        <v>P-71914059-04382-7</v>
      </c>
      <c r="M527" s="72" t="s">
        <v>678</v>
      </c>
      <c r="N527" s="80"/>
      <c r="O527" s="80"/>
      <c r="P527" s="80"/>
      <c r="Q527" s="80"/>
      <c r="R527" s="80"/>
      <c r="S527" s="2"/>
      <c r="T527" s="2"/>
      <c r="U527" s="2"/>
      <c r="V527" s="2"/>
      <c r="W527" s="2"/>
      <c r="X527" s="1"/>
      <c r="Y527" s="2"/>
      <c r="Z527" s="1" t="s">
        <v>13778</v>
      </c>
      <c r="AA527" s="1"/>
      <c r="AB527" s="1" t="s">
        <v>22565</v>
      </c>
      <c r="AC527" s="1"/>
      <c r="AD527" s="2"/>
      <c r="AE527" s="1"/>
      <c r="AF527" s="1"/>
      <c r="AG527" s="1"/>
      <c r="AH527" s="1"/>
      <c r="AI527" s="1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1" t="s">
        <v>13661</v>
      </c>
      <c r="AY527" s="2"/>
      <c r="AZ527" s="2"/>
      <c r="BA527" s="1" t="s">
        <v>22567</v>
      </c>
      <c r="BB527" s="101"/>
      <c r="BC527" s="101"/>
      <c r="BD527" s="115"/>
    </row>
    <row r="528" spans="1:56" ht="15" customHeight="1" x14ac:dyDescent="0.25">
      <c r="A528" s="11">
        <v>854</v>
      </c>
      <c r="B528" s="80" t="s">
        <v>4854</v>
      </c>
      <c r="C528" s="80" t="s">
        <v>4820</v>
      </c>
      <c r="D528" s="80" t="s">
        <v>4855</v>
      </c>
      <c r="E528" s="80" t="s">
        <v>7529</v>
      </c>
      <c r="F528" s="75" t="s">
        <v>14807</v>
      </c>
      <c r="G528" s="79" t="s">
        <v>7533</v>
      </c>
      <c r="H528" s="80" t="s">
        <v>5318</v>
      </c>
      <c r="I528" s="80" t="s">
        <v>5436</v>
      </c>
      <c r="J528" s="82" t="s">
        <v>4856</v>
      </c>
      <c r="K528" s="74" t="s">
        <v>16110</v>
      </c>
      <c r="L528" s="74" t="str">
        <f>CONCATENATE(K528,J528)</f>
        <v>P-71914059-01250-5</v>
      </c>
      <c r="M528" s="72" t="s">
        <v>678</v>
      </c>
      <c r="N528" s="80"/>
      <c r="O528" s="80"/>
      <c r="P528" s="80"/>
      <c r="Q528" s="80"/>
      <c r="R528" s="80"/>
      <c r="S528" s="2"/>
      <c r="T528" s="2"/>
      <c r="U528" s="2"/>
      <c r="V528" s="2"/>
      <c r="W528" s="2"/>
      <c r="X528" s="1"/>
      <c r="Y528" s="2"/>
      <c r="Z528" s="1"/>
      <c r="AA528" s="1"/>
      <c r="AB528" s="1" t="s">
        <v>7935</v>
      </c>
      <c r="AC528" s="1"/>
      <c r="AD528" s="2"/>
      <c r="AE528" s="1"/>
      <c r="AF528" s="1"/>
      <c r="AG528" s="1"/>
      <c r="AH528" s="1"/>
      <c r="AI528" s="1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1" t="s">
        <v>6153</v>
      </c>
      <c r="AY528" s="2"/>
      <c r="AZ528" s="2"/>
      <c r="BA528" s="1" t="s">
        <v>7989</v>
      </c>
      <c r="BB528" s="101"/>
      <c r="BC528" s="101"/>
      <c r="BD528" s="115"/>
    </row>
    <row r="529" spans="1:56" ht="15" customHeight="1" x14ac:dyDescent="0.25">
      <c r="A529" s="11">
        <v>389</v>
      </c>
      <c r="B529" s="72" t="s">
        <v>3168</v>
      </c>
      <c r="C529" s="72" t="s">
        <v>3157</v>
      </c>
      <c r="D529" s="72" t="s">
        <v>3170</v>
      </c>
      <c r="E529" s="72" t="s">
        <v>3669</v>
      </c>
      <c r="F529" s="75" t="s">
        <v>14807</v>
      </c>
      <c r="G529" s="73" t="s">
        <v>682</v>
      </c>
      <c r="H529" s="72"/>
      <c r="I529" s="72"/>
      <c r="J529" s="74" t="s">
        <v>3169</v>
      </c>
      <c r="K529" s="82" t="s">
        <v>16171</v>
      </c>
      <c r="L529" s="82" t="str">
        <f>CONCATENATE(K529,0,0,J529)</f>
        <v>P-71914050-00321-11</v>
      </c>
      <c r="M529" s="72" t="s">
        <v>704</v>
      </c>
      <c r="N529" s="72"/>
      <c r="O529" s="72"/>
      <c r="P529" s="72"/>
      <c r="Q529" s="72"/>
      <c r="R529" s="72"/>
      <c r="S529" s="23"/>
      <c r="T529" s="23"/>
      <c r="U529" s="23"/>
      <c r="V529" s="23"/>
      <c r="W529" s="23"/>
      <c r="X529" s="11"/>
      <c r="Y529" s="23"/>
      <c r="Z529" s="11" t="s">
        <v>5042</v>
      </c>
      <c r="AA529" s="11"/>
      <c r="AB529" s="11" t="s">
        <v>5535</v>
      </c>
      <c r="AC529" s="11"/>
      <c r="AD529" s="23"/>
      <c r="AE529" s="11"/>
      <c r="AF529" s="11"/>
      <c r="AG529" s="11"/>
      <c r="AH529" s="11"/>
      <c r="AI529" s="11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11" t="s">
        <v>4713</v>
      </c>
      <c r="AY529" s="23"/>
      <c r="AZ529" s="23"/>
      <c r="BA529" s="11" t="s">
        <v>5535</v>
      </c>
      <c r="BB529" s="41" t="s">
        <v>3678</v>
      </c>
      <c r="BC529" s="41"/>
      <c r="BD529" s="114"/>
    </row>
    <row r="530" spans="1:56" ht="15" customHeight="1" x14ac:dyDescent="0.25">
      <c r="A530" s="11">
        <v>412</v>
      </c>
      <c r="B530" s="72" t="s">
        <v>3246</v>
      </c>
      <c r="C530" s="72" t="s">
        <v>3234</v>
      </c>
      <c r="D530" s="72" t="s">
        <v>3247</v>
      </c>
      <c r="E530" s="72" t="s">
        <v>3252</v>
      </c>
      <c r="F530" s="75" t="s">
        <v>14807</v>
      </c>
      <c r="G530" s="73" t="s">
        <v>683</v>
      </c>
      <c r="H530" s="72" t="s">
        <v>5418</v>
      </c>
      <c r="I530" s="75" t="s">
        <v>5319</v>
      </c>
      <c r="J530" s="74" t="s">
        <v>3248</v>
      </c>
      <c r="K530" s="74" t="s">
        <v>16600</v>
      </c>
      <c r="L530" s="74" t="str">
        <f>CONCATENATE(K530,0,0,J530)</f>
        <v>P-71914075-00296-1</v>
      </c>
      <c r="M530" s="72" t="s">
        <v>698</v>
      </c>
      <c r="N530" s="72"/>
      <c r="O530" s="72"/>
      <c r="P530" s="72"/>
      <c r="Q530" s="72"/>
      <c r="R530" s="72"/>
      <c r="S530" s="23"/>
      <c r="T530" s="23"/>
      <c r="U530" s="23"/>
      <c r="V530" s="23"/>
      <c r="W530" s="23"/>
      <c r="X530" s="11"/>
      <c r="Y530" s="23"/>
      <c r="Z530" s="11" t="s">
        <v>3988</v>
      </c>
      <c r="AA530" s="11"/>
      <c r="AB530" s="11" t="s">
        <v>13386</v>
      </c>
      <c r="AC530" s="11"/>
      <c r="AD530" s="23"/>
      <c r="AE530" s="11" t="s">
        <v>3628</v>
      </c>
      <c r="AF530" s="11">
        <v>495.61</v>
      </c>
      <c r="AG530" s="11"/>
      <c r="AH530" s="11"/>
      <c r="AI530" s="11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11" t="s">
        <v>3789</v>
      </c>
      <c r="AY530" s="23"/>
      <c r="AZ530" s="23"/>
      <c r="BA530" s="11" t="s">
        <v>13601</v>
      </c>
      <c r="BB530" s="42"/>
      <c r="BC530" s="42" t="s">
        <v>14437</v>
      </c>
      <c r="BD530" s="114"/>
    </row>
    <row r="531" spans="1:56" ht="15" customHeight="1" x14ac:dyDescent="0.25">
      <c r="A531" s="11">
        <v>891</v>
      </c>
      <c r="B531" s="80" t="s">
        <v>5036</v>
      </c>
      <c r="C531" s="80" t="s">
        <v>5022</v>
      </c>
      <c r="D531" s="80" t="s">
        <v>5037</v>
      </c>
      <c r="E531" s="80"/>
      <c r="F531" s="75" t="s">
        <v>14807</v>
      </c>
      <c r="G531" s="79" t="s">
        <v>640</v>
      </c>
      <c r="H531" s="80" t="s">
        <v>7150</v>
      </c>
      <c r="I531" s="80" t="s">
        <v>11521</v>
      </c>
      <c r="J531" s="82" t="s">
        <v>5038</v>
      </c>
      <c r="K531" s="74" t="s">
        <v>16460</v>
      </c>
      <c r="L531" s="74" t="str">
        <f>CONCATENATE(K531,0,0,0,J531)</f>
        <v>P-71914066-00061-1</v>
      </c>
      <c r="M531" s="80" t="s">
        <v>552</v>
      </c>
      <c r="N531" s="80"/>
      <c r="O531" s="80"/>
      <c r="P531" s="80"/>
      <c r="Q531" s="80"/>
      <c r="R531" s="80"/>
      <c r="S531" s="2"/>
      <c r="T531" s="2"/>
      <c r="U531" s="2"/>
      <c r="V531" s="2"/>
      <c r="W531" s="2"/>
      <c r="X531" s="1"/>
      <c r="Y531" s="2"/>
      <c r="Z531" s="1"/>
      <c r="AA531" s="1"/>
      <c r="AB531" s="1"/>
      <c r="AC531" s="1"/>
      <c r="AD531" s="2"/>
      <c r="AE531" s="1" t="s">
        <v>17169</v>
      </c>
      <c r="AF531" s="1">
        <v>302.66000000000003</v>
      </c>
      <c r="AG531" s="1"/>
      <c r="AH531" s="1"/>
      <c r="AI531" s="1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1"/>
      <c r="AY531" s="2"/>
      <c r="AZ531" s="2"/>
      <c r="BA531" s="1"/>
      <c r="BB531" s="101"/>
      <c r="BC531" s="101"/>
      <c r="BD531" s="115"/>
    </row>
    <row r="532" spans="1:56" ht="15" customHeight="1" x14ac:dyDescent="0.25">
      <c r="A532" s="11">
        <v>1007</v>
      </c>
      <c r="B532" s="80" t="s">
        <v>5424</v>
      </c>
      <c r="C532" s="80" t="s">
        <v>5397</v>
      </c>
      <c r="D532" s="80" t="s">
        <v>5425</v>
      </c>
      <c r="E532" s="80" t="s">
        <v>5668</v>
      </c>
      <c r="F532" s="75" t="s">
        <v>14807</v>
      </c>
      <c r="G532" s="79" t="s">
        <v>652</v>
      </c>
      <c r="H532" s="80" t="s">
        <v>8948</v>
      </c>
      <c r="I532" s="80"/>
      <c r="J532" s="82" t="s">
        <v>5426</v>
      </c>
      <c r="K532" s="74" t="s">
        <v>16110</v>
      </c>
      <c r="L532" s="74" t="str">
        <f>CONCATENATE(K532,0,J532)</f>
        <v>P-71914059-06760-4</v>
      </c>
      <c r="M532" s="72" t="s">
        <v>678</v>
      </c>
      <c r="N532" s="80"/>
      <c r="O532" s="80"/>
      <c r="P532" s="80"/>
      <c r="Q532" s="80"/>
      <c r="R532" s="80"/>
      <c r="S532" s="2"/>
      <c r="T532" s="2"/>
      <c r="U532" s="2"/>
      <c r="V532" s="2"/>
      <c r="W532" s="2"/>
      <c r="X532" s="1"/>
      <c r="Y532" s="2"/>
      <c r="Z532" s="1"/>
      <c r="AA532" s="1"/>
      <c r="AB532" s="1"/>
      <c r="AC532" s="1"/>
      <c r="AD532" s="2"/>
      <c r="AE532" s="1"/>
      <c r="AF532" s="1"/>
      <c r="AG532" s="1"/>
      <c r="AH532" s="1"/>
      <c r="AI532" s="1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1"/>
      <c r="AY532" s="2"/>
      <c r="AZ532" s="2"/>
      <c r="BA532" s="1"/>
      <c r="BB532" s="101"/>
      <c r="BC532" s="101"/>
      <c r="BD532" s="115"/>
    </row>
    <row r="533" spans="1:56" ht="15" customHeight="1" x14ac:dyDescent="0.25">
      <c r="A533" s="11">
        <v>870</v>
      </c>
      <c r="B533" s="80" t="s">
        <v>4907</v>
      </c>
      <c r="C533" s="80" t="s">
        <v>4901</v>
      </c>
      <c r="D533" s="80" t="s">
        <v>4908</v>
      </c>
      <c r="E533" s="80"/>
      <c r="F533" s="75" t="s">
        <v>14807</v>
      </c>
      <c r="G533" s="79" t="s">
        <v>641</v>
      </c>
      <c r="H533" s="80"/>
      <c r="I533" s="80"/>
      <c r="J533" s="82" t="s">
        <v>4909</v>
      </c>
      <c r="K533" s="82" t="s">
        <v>16110</v>
      </c>
      <c r="L533" s="82" t="s">
        <v>17068</v>
      </c>
      <c r="M533" s="80" t="s">
        <v>4910</v>
      </c>
      <c r="N533" s="80"/>
      <c r="O533" s="80"/>
      <c r="P533" s="80"/>
      <c r="Q533" s="80"/>
      <c r="R533" s="80"/>
      <c r="S533" s="2"/>
      <c r="T533" s="2"/>
      <c r="U533" s="2"/>
      <c r="V533" s="2"/>
      <c r="W533" s="2"/>
      <c r="X533" s="1"/>
      <c r="Y533" s="2"/>
      <c r="Z533" s="1"/>
      <c r="AA533" s="1"/>
      <c r="AB533" s="1" t="s">
        <v>6998</v>
      </c>
      <c r="AC533" s="1"/>
      <c r="AD533" s="2"/>
      <c r="AE533" s="1" t="s">
        <v>5749</v>
      </c>
      <c r="AF533" s="1">
        <v>355.54</v>
      </c>
      <c r="AG533" s="1"/>
      <c r="AH533" s="1"/>
      <c r="AI533" s="1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1" t="s">
        <v>6153</v>
      </c>
      <c r="AY533" s="2"/>
      <c r="AZ533" s="2"/>
      <c r="BA533" s="1" t="s">
        <v>7162</v>
      </c>
      <c r="BB533" s="101"/>
      <c r="BC533" s="101"/>
      <c r="BD533" s="115"/>
    </row>
    <row r="534" spans="1:56" ht="45" customHeight="1" x14ac:dyDescent="0.25">
      <c r="A534" s="11">
        <v>292</v>
      </c>
      <c r="B534" s="72" t="s">
        <v>2815</v>
      </c>
      <c r="C534" s="72" t="s">
        <v>2794</v>
      </c>
      <c r="D534" s="72" t="s">
        <v>5935</v>
      </c>
      <c r="E534" s="72" t="s">
        <v>3669</v>
      </c>
      <c r="F534" s="75" t="s">
        <v>6405</v>
      </c>
      <c r="G534" s="73" t="s">
        <v>641</v>
      </c>
      <c r="H534" s="72"/>
      <c r="I534" s="72" t="s">
        <v>5929</v>
      </c>
      <c r="J534" s="74" t="s">
        <v>2816</v>
      </c>
      <c r="K534" s="74" t="s">
        <v>16110</v>
      </c>
      <c r="L534" s="74" t="str">
        <f>CONCATENATE(K534,0,J534)</f>
        <v>P-71914059-07356-14</v>
      </c>
      <c r="M534" s="72" t="s">
        <v>678</v>
      </c>
      <c r="N534" s="72"/>
      <c r="O534" s="72"/>
      <c r="P534" s="72"/>
      <c r="Q534" s="72"/>
      <c r="R534" s="72"/>
      <c r="S534" s="23"/>
      <c r="T534" s="23"/>
      <c r="U534" s="23"/>
      <c r="V534" s="23"/>
      <c r="W534" s="23"/>
      <c r="X534" s="11" t="s">
        <v>6121</v>
      </c>
      <c r="Y534" s="23"/>
      <c r="Z534" s="11"/>
      <c r="AA534" s="11"/>
      <c r="AB534" s="1"/>
      <c r="AC534" s="1"/>
      <c r="AD534" s="23"/>
      <c r="AE534" s="11"/>
      <c r="AF534" s="11"/>
      <c r="AG534" s="11"/>
      <c r="AH534" s="11"/>
      <c r="AI534" s="11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11"/>
      <c r="AY534" s="23"/>
      <c r="AZ534" s="23"/>
      <c r="BA534" s="11"/>
      <c r="BB534" s="41" t="s">
        <v>3672</v>
      </c>
      <c r="BC534" s="41"/>
      <c r="BD534" s="114"/>
    </row>
    <row r="535" spans="1:56" ht="45" customHeight="1" x14ac:dyDescent="0.25">
      <c r="A535" s="11">
        <v>246</v>
      </c>
      <c r="B535" s="72" t="s">
        <v>2652</v>
      </c>
      <c r="C535" s="72" t="s">
        <v>73</v>
      </c>
      <c r="D535" s="72" t="s">
        <v>2653</v>
      </c>
      <c r="E535" s="72" t="s">
        <v>2726</v>
      </c>
      <c r="F535" s="75" t="s">
        <v>14807</v>
      </c>
      <c r="G535" s="73" t="s">
        <v>682</v>
      </c>
      <c r="H535" s="72" t="s">
        <v>2789</v>
      </c>
      <c r="I535" s="72" t="s">
        <v>2794</v>
      </c>
      <c r="J535" s="74" t="s">
        <v>2654</v>
      </c>
      <c r="K535" s="74" t="s">
        <v>16600</v>
      </c>
      <c r="L535" s="74" t="str">
        <f>CONCATENATE(K535,0,J535)</f>
        <v>P-71914075-01253-12</v>
      </c>
      <c r="M535" s="72" t="s">
        <v>698</v>
      </c>
      <c r="N535" s="72"/>
      <c r="O535" s="72"/>
      <c r="P535" s="72"/>
      <c r="Q535" s="72"/>
      <c r="R535" s="72"/>
      <c r="S535" s="23"/>
      <c r="T535" s="23"/>
      <c r="U535" s="23"/>
      <c r="V535" s="23"/>
      <c r="W535" s="23"/>
      <c r="X535" s="11"/>
      <c r="Y535" s="23"/>
      <c r="Z535" s="11"/>
      <c r="AA535" s="11"/>
      <c r="AB535" s="1" t="s">
        <v>13329</v>
      </c>
      <c r="AC535" s="1"/>
      <c r="AD535" s="23"/>
      <c r="AE535" s="11" t="s">
        <v>3119</v>
      </c>
      <c r="AF535" s="11">
        <v>357.16</v>
      </c>
      <c r="AG535" s="11"/>
      <c r="AH535" s="11"/>
      <c r="AI535" s="11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11" t="s">
        <v>3234</v>
      </c>
      <c r="AY535" s="23"/>
      <c r="AZ535" s="23"/>
      <c r="BA535" s="11" t="s">
        <v>13339</v>
      </c>
      <c r="BB535" s="42"/>
      <c r="BC535" s="42"/>
      <c r="BD535" s="114"/>
    </row>
    <row r="536" spans="1:56" ht="45" customHeight="1" x14ac:dyDescent="0.25">
      <c r="A536" s="11">
        <v>1057</v>
      </c>
      <c r="B536" s="80" t="s">
        <v>5593</v>
      </c>
      <c r="C536" s="80" t="s">
        <v>5571</v>
      </c>
      <c r="D536" s="80" t="s">
        <v>5594</v>
      </c>
      <c r="E536" s="80" t="s">
        <v>5668</v>
      </c>
      <c r="F536" s="75" t="s">
        <v>14807</v>
      </c>
      <c r="G536" s="79" t="s">
        <v>4161</v>
      </c>
      <c r="H536" s="80"/>
      <c r="I536" s="80"/>
      <c r="J536" s="82" t="s">
        <v>5595</v>
      </c>
      <c r="K536" s="74" t="s">
        <v>16110</v>
      </c>
      <c r="L536" s="74" t="str">
        <f t="shared" ref="L536:L537" si="87">CONCATENATE(K536,0,J536)</f>
        <v>P-71914059-02122-1</v>
      </c>
      <c r="M536" s="72" t="s">
        <v>678</v>
      </c>
      <c r="N536" s="80"/>
      <c r="O536" s="80"/>
      <c r="P536" s="80"/>
      <c r="Q536" s="80"/>
      <c r="R536" s="80"/>
      <c r="S536" s="2"/>
      <c r="T536" s="2"/>
      <c r="U536" s="2"/>
      <c r="V536" s="2"/>
      <c r="W536" s="2"/>
      <c r="X536" s="1" t="s">
        <v>6175</v>
      </c>
      <c r="Y536" s="2"/>
      <c r="Z536" s="1"/>
      <c r="AA536" s="1"/>
      <c r="AB536" s="1"/>
      <c r="AC536" s="1"/>
      <c r="AD536" s="2"/>
      <c r="AE536" s="1"/>
      <c r="AF536" s="1"/>
      <c r="AG536" s="1"/>
      <c r="AH536" s="1"/>
      <c r="AI536" s="1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1"/>
      <c r="AY536" s="2"/>
      <c r="AZ536" s="2"/>
      <c r="BA536" s="1"/>
      <c r="BB536" s="101"/>
      <c r="BC536" s="101"/>
      <c r="BD536" s="115"/>
    </row>
    <row r="537" spans="1:56" ht="24" customHeight="1" x14ac:dyDescent="0.25">
      <c r="A537" s="11">
        <v>826</v>
      </c>
      <c r="B537" s="80" t="s">
        <v>4763</v>
      </c>
      <c r="C537" s="80" t="s">
        <v>4750</v>
      </c>
      <c r="D537" s="80" t="s">
        <v>4764</v>
      </c>
      <c r="E537" s="80" t="s">
        <v>7745</v>
      </c>
      <c r="F537" s="75" t="s">
        <v>14807</v>
      </c>
      <c r="G537" s="79" t="s">
        <v>7704</v>
      </c>
      <c r="H537" s="80" t="s">
        <v>5437</v>
      </c>
      <c r="I537" s="80"/>
      <c r="J537" s="82" t="s">
        <v>4765</v>
      </c>
      <c r="K537" s="74" t="s">
        <v>16110</v>
      </c>
      <c r="L537" s="74" t="str">
        <f t="shared" si="87"/>
        <v>P-71914059-06956-2</v>
      </c>
      <c r="M537" s="72" t="s">
        <v>678</v>
      </c>
      <c r="N537" s="80"/>
      <c r="O537" s="80"/>
      <c r="P537" s="80"/>
      <c r="Q537" s="80"/>
      <c r="R537" s="80"/>
      <c r="S537" s="2"/>
      <c r="T537" s="2"/>
      <c r="U537" s="2"/>
      <c r="V537" s="2"/>
      <c r="W537" s="2"/>
      <c r="X537" s="1" t="s">
        <v>11042</v>
      </c>
      <c r="Y537" s="2"/>
      <c r="Z537" s="1"/>
      <c r="AA537" s="1"/>
      <c r="AB537" s="1"/>
      <c r="AC537" s="1"/>
      <c r="AD537" s="2"/>
      <c r="AE537" s="1"/>
      <c r="AF537" s="1"/>
      <c r="AG537" s="1"/>
      <c r="AH537" s="1"/>
      <c r="AI537" s="1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1"/>
      <c r="AY537" s="2"/>
      <c r="AZ537" s="2"/>
      <c r="BA537" s="1"/>
      <c r="BB537" s="101"/>
      <c r="BC537" s="101"/>
      <c r="BD537" s="115"/>
    </row>
    <row r="538" spans="1:56" ht="30" customHeight="1" x14ac:dyDescent="0.25">
      <c r="A538" s="11">
        <v>518</v>
      </c>
      <c r="B538" s="72" t="s">
        <v>3662</v>
      </c>
      <c r="C538" s="72" t="s">
        <v>3653</v>
      </c>
      <c r="D538" s="72" t="s">
        <v>3663</v>
      </c>
      <c r="E538" s="72" t="s">
        <v>3669</v>
      </c>
      <c r="F538" s="75" t="s">
        <v>14807</v>
      </c>
      <c r="G538" s="73" t="s">
        <v>683</v>
      </c>
      <c r="H538" s="72"/>
      <c r="I538" s="72"/>
      <c r="J538" s="74" t="s">
        <v>3664</v>
      </c>
      <c r="K538" s="82" t="s">
        <v>16171</v>
      </c>
      <c r="L538" s="82" t="str">
        <f>CONCATENATE(K538,0,0,J538)</f>
        <v>P-71914050-00125-34</v>
      </c>
      <c r="M538" s="72" t="s">
        <v>704</v>
      </c>
      <c r="N538" s="72"/>
      <c r="O538" s="72"/>
      <c r="P538" s="72"/>
      <c r="Q538" s="72"/>
      <c r="R538" s="72"/>
      <c r="S538" s="23"/>
      <c r="T538" s="23"/>
      <c r="U538" s="23"/>
      <c r="V538" s="23"/>
      <c r="W538" s="23"/>
      <c r="X538" s="11" t="s">
        <v>3747</v>
      </c>
      <c r="Y538" s="23"/>
      <c r="Z538" s="11"/>
      <c r="AA538" s="11"/>
      <c r="AB538" s="11"/>
      <c r="AC538" s="11"/>
      <c r="AD538" s="23"/>
      <c r="AE538" s="11"/>
      <c r="AF538" s="11"/>
      <c r="AG538" s="11"/>
      <c r="AH538" s="11"/>
      <c r="AI538" s="11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11"/>
      <c r="AY538" s="23"/>
      <c r="AZ538" s="23"/>
      <c r="BA538" s="11"/>
      <c r="BB538" s="42"/>
      <c r="BC538" s="42"/>
      <c r="BD538" s="114"/>
    </row>
    <row r="539" spans="1:56" ht="45" customHeight="1" x14ac:dyDescent="0.25">
      <c r="A539" s="11">
        <v>732</v>
      </c>
      <c r="B539" s="80" t="s">
        <v>4403</v>
      </c>
      <c r="C539" s="80" t="s">
        <v>1256</v>
      </c>
      <c r="D539" s="86" t="s">
        <v>4404</v>
      </c>
      <c r="E539" s="80" t="s">
        <v>4425</v>
      </c>
      <c r="F539" s="75" t="s">
        <v>14807</v>
      </c>
      <c r="G539" s="84" t="s">
        <v>641</v>
      </c>
      <c r="H539" s="80" t="s">
        <v>4841</v>
      </c>
      <c r="I539" s="80"/>
      <c r="J539" s="82" t="s">
        <v>4405</v>
      </c>
      <c r="K539" s="74" t="s">
        <v>16110</v>
      </c>
      <c r="L539" s="74" t="str">
        <f>CONCATENATE(K539,0,J539)</f>
        <v>P-71914059-01202-3</v>
      </c>
      <c r="M539" s="72" t="s">
        <v>678</v>
      </c>
      <c r="N539" s="80"/>
      <c r="O539" s="80"/>
      <c r="P539" s="80"/>
      <c r="Q539" s="80"/>
      <c r="R539" s="80"/>
      <c r="S539" s="2"/>
      <c r="T539" s="2"/>
      <c r="U539" s="2"/>
      <c r="V539" s="2"/>
      <c r="W539" s="2"/>
      <c r="X539" s="1"/>
      <c r="Y539" s="2"/>
      <c r="Z539" s="1"/>
      <c r="AA539" s="1"/>
      <c r="AB539" s="1"/>
      <c r="AC539" s="1"/>
      <c r="AD539" s="2"/>
      <c r="AE539" s="1"/>
      <c r="AF539" s="1"/>
      <c r="AG539" s="1"/>
      <c r="AH539" s="1"/>
      <c r="AI539" s="1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1"/>
      <c r="AY539" s="2"/>
      <c r="AZ539" s="2"/>
      <c r="BA539" s="1"/>
      <c r="BB539" s="101"/>
      <c r="BC539" s="101"/>
      <c r="BD539" s="115"/>
    </row>
    <row r="540" spans="1:56" ht="45" customHeight="1" x14ac:dyDescent="0.25">
      <c r="A540" s="11">
        <v>587</v>
      </c>
      <c r="B540" s="72" t="s">
        <v>3917</v>
      </c>
      <c r="C540" s="72" t="s">
        <v>3906</v>
      </c>
      <c r="D540" s="72" t="s">
        <v>3918</v>
      </c>
      <c r="E540" s="72" t="s">
        <v>3921</v>
      </c>
      <c r="F540" s="75" t="s">
        <v>6405</v>
      </c>
      <c r="G540" s="73" t="s">
        <v>680</v>
      </c>
      <c r="H540" s="72"/>
      <c r="I540" s="72"/>
      <c r="J540" s="74" t="s">
        <v>3919</v>
      </c>
      <c r="K540" s="82" t="s">
        <v>16919</v>
      </c>
      <c r="L540" s="82" t="str">
        <f>CONCATENATE(K540,0,J540)</f>
        <v>P-71914013-01431-4</v>
      </c>
      <c r="M540" s="75" t="s">
        <v>740</v>
      </c>
      <c r="N540" s="75"/>
      <c r="O540" s="75"/>
      <c r="P540" s="75"/>
      <c r="Q540" s="75"/>
      <c r="R540" s="75"/>
      <c r="S540" s="23"/>
      <c r="T540" s="23"/>
      <c r="U540" s="23"/>
      <c r="V540" s="23"/>
      <c r="W540" s="23"/>
      <c r="X540" s="11"/>
      <c r="Y540" s="23"/>
      <c r="Z540" s="11"/>
      <c r="AA540" s="11"/>
      <c r="AB540" s="11"/>
      <c r="AC540" s="11"/>
      <c r="AD540" s="23"/>
      <c r="AE540" s="11"/>
      <c r="AF540" s="11"/>
      <c r="AG540" s="11"/>
      <c r="AH540" s="11"/>
      <c r="AI540" s="11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11"/>
      <c r="AY540" s="23"/>
      <c r="AZ540" s="23"/>
      <c r="BA540" s="11"/>
      <c r="BB540" s="42"/>
      <c r="BC540" s="42"/>
      <c r="BD540" s="114"/>
    </row>
    <row r="541" spans="1:56" ht="15" customHeight="1" x14ac:dyDescent="0.25">
      <c r="A541" s="11">
        <v>62</v>
      </c>
      <c r="B541" s="72" t="s">
        <v>2052</v>
      </c>
      <c r="C541" s="72" t="s">
        <v>321</v>
      </c>
      <c r="D541" s="72" t="s">
        <v>2053</v>
      </c>
      <c r="E541" s="72" t="s">
        <v>2726</v>
      </c>
      <c r="F541" s="75" t="s">
        <v>14807</v>
      </c>
      <c r="G541" s="73" t="s">
        <v>18810</v>
      </c>
      <c r="H541" s="72" t="s">
        <v>2789</v>
      </c>
      <c r="I541" s="72"/>
      <c r="J541" s="74" t="s">
        <v>2224</v>
      </c>
      <c r="K541" s="74" t="s">
        <v>16110</v>
      </c>
      <c r="L541" s="74" t="str">
        <f>CONCATENATE(K541,0,J541)</f>
        <v>P-71914059-07628-2</v>
      </c>
      <c r="M541" s="72" t="s">
        <v>678</v>
      </c>
      <c r="N541" s="72"/>
      <c r="O541" s="72"/>
      <c r="P541" s="72"/>
      <c r="Q541" s="72"/>
      <c r="R541" s="72"/>
      <c r="S541" s="23"/>
      <c r="T541" s="23"/>
      <c r="U541" s="23"/>
      <c r="V541" s="23"/>
      <c r="W541" s="23"/>
      <c r="X541" s="11"/>
      <c r="Y541" s="23"/>
      <c r="Z541" s="11"/>
      <c r="AA541" s="11"/>
      <c r="AB541" s="11"/>
      <c r="AC541" s="11"/>
      <c r="AD541" s="23"/>
      <c r="AE541" s="11"/>
      <c r="AF541" s="11"/>
      <c r="AG541" s="11"/>
      <c r="AH541" s="11"/>
      <c r="AI541" s="11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11"/>
      <c r="AY541" s="23"/>
      <c r="AZ541" s="23"/>
      <c r="BA541" s="11"/>
      <c r="BB541" s="42"/>
      <c r="BC541" s="42"/>
      <c r="BD541" s="114"/>
    </row>
    <row r="542" spans="1:56" ht="15" customHeight="1" x14ac:dyDescent="0.25">
      <c r="A542" s="11">
        <v>537</v>
      </c>
      <c r="B542" s="72" t="s">
        <v>3741</v>
      </c>
      <c r="C542" s="72" t="s">
        <v>3736</v>
      </c>
      <c r="D542" s="72" t="s">
        <v>3742</v>
      </c>
      <c r="E542" s="72" t="s">
        <v>3906</v>
      </c>
      <c r="F542" s="75" t="s">
        <v>14807</v>
      </c>
      <c r="G542" s="73" t="s">
        <v>655</v>
      </c>
      <c r="H542" s="72"/>
      <c r="I542" s="72"/>
      <c r="J542" s="74" t="s">
        <v>3743</v>
      </c>
      <c r="K542" s="74" t="s">
        <v>16600</v>
      </c>
      <c r="L542" s="74" t="str">
        <f>CONCATENATE(K542,0,0,J542)</f>
        <v>P-71914075-00789-7</v>
      </c>
      <c r="M542" s="72" t="s">
        <v>698</v>
      </c>
      <c r="N542" s="72"/>
      <c r="O542" s="72"/>
      <c r="P542" s="72"/>
      <c r="Q542" s="72"/>
      <c r="R542" s="72"/>
      <c r="S542" s="23"/>
      <c r="T542" s="23"/>
      <c r="U542" s="23"/>
      <c r="V542" s="23"/>
      <c r="W542" s="23"/>
      <c r="X542" s="11"/>
      <c r="Y542" s="23"/>
      <c r="Z542" s="11" t="s">
        <v>5294</v>
      </c>
      <c r="AA542" s="11"/>
      <c r="AB542" s="11" t="s">
        <v>5950</v>
      </c>
      <c r="AC542" s="11"/>
      <c r="AD542" s="23"/>
      <c r="AE542" s="11" t="s">
        <v>4211</v>
      </c>
      <c r="AF542" s="11">
        <v>206.64</v>
      </c>
      <c r="AG542" s="11"/>
      <c r="AH542" s="11"/>
      <c r="AI542" s="11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8" t="s">
        <v>4461</v>
      </c>
      <c r="AY542" s="23"/>
      <c r="AZ542" s="23"/>
      <c r="BA542" s="11" t="s">
        <v>6011</v>
      </c>
      <c r="BB542" s="42"/>
      <c r="BC542" s="42"/>
      <c r="BD542" s="114"/>
    </row>
    <row r="543" spans="1:56" ht="15" customHeight="1" x14ac:dyDescent="0.25">
      <c r="A543" s="11">
        <v>681</v>
      </c>
      <c r="B543" s="80" t="s">
        <v>4240</v>
      </c>
      <c r="C543" s="80" t="s">
        <v>4211</v>
      </c>
      <c r="D543" s="80" t="s">
        <v>4241</v>
      </c>
      <c r="E543" s="72" t="s">
        <v>4346</v>
      </c>
      <c r="F543" s="75" t="s">
        <v>14807</v>
      </c>
      <c r="G543" s="79" t="s">
        <v>628</v>
      </c>
      <c r="H543" s="80"/>
      <c r="I543" s="80" t="s">
        <v>5294</v>
      </c>
      <c r="J543" s="82" t="s">
        <v>4242</v>
      </c>
      <c r="K543" s="74" t="s">
        <v>17002</v>
      </c>
      <c r="L543" s="74" t="str">
        <f>CONCATENATE(K543,0,0,J543)</f>
        <v>P-71914045-00428-3</v>
      </c>
      <c r="M543" s="80" t="s">
        <v>4016</v>
      </c>
      <c r="N543" s="80"/>
      <c r="O543" s="80"/>
      <c r="P543" s="80"/>
      <c r="Q543" s="80"/>
      <c r="R543" s="80" t="s">
        <v>14920</v>
      </c>
      <c r="S543" s="2"/>
      <c r="T543" s="2"/>
      <c r="U543" s="123" t="s">
        <v>5472</v>
      </c>
      <c r="V543" s="123"/>
      <c r="W543" s="123" t="s">
        <v>15238</v>
      </c>
      <c r="X543" s="1" t="s">
        <v>4634</v>
      </c>
      <c r="Y543" s="2"/>
      <c r="Z543" s="1"/>
      <c r="AA543" s="1"/>
      <c r="AB543" s="1"/>
      <c r="AC543" s="1"/>
      <c r="AD543" s="2"/>
      <c r="AE543" s="1"/>
      <c r="AF543" s="1"/>
      <c r="AG543" s="1"/>
      <c r="AH543" s="1"/>
      <c r="AI543" s="1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1"/>
      <c r="AY543" s="2"/>
      <c r="AZ543" s="2"/>
      <c r="BA543" s="1"/>
      <c r="BB543" s="101"/>
      <c r="BC543" s="101" t="s">
        <v>5211</v>
      </c>
      <c r="BD543" s="115"/>
    </row>
    <row r="544" spans="1:56" ht="15" customHeight="1" x14ac:dyDescent="0.25">
      <c r="A544" s="11">
        <v>961</v>
      </c>
      <c r="B544" s="80" t="s">
        <v>5257</v>
      </c>
      <c r="C544" s="80" t="s">
        <v>5244</v>
      </c>
      <c r="D544" s="80" t="s">
        <v>5258</v>
      </c>
      <c r="E544" s="80"/>
      <c r="F544" s="75" t="s">
        <v>14807</v>
      </c>
      <c r="G544" s="79" t="s">
        <v>3367</v>
      </c>
      <c r="H544" s="80"/>
      <c r="I544" s="80" t="s">
        <v>6703</v>
      </c>
      <c r="J544" s="82" t="s">
        <v>2843</v>
      </c>
      <c r="K544" s="74" t="s">
        <v>16110</v>
      </c>
      <c r="L544" s="74" t="str">
        <f>CONCATENATE(K544,0,J544)</f>
        <v>P-71914059-007437-1</v>
      </c>
      <c r="M544" s="72" t="s">
        <v>678</v>
      </c>
      <c r="N544" s="80"/>
      <c r="O544" s="80"/>
      <c r="P544" s="80"/>
      <c r="Q544" s="80"/>
      <c r="R544" s="80" t="s">
        <v>15239</v>
      </c>
      <c r="S544" s="2"/>
      <c r="T544" s="2"/>
      <c r="U544" s="2" t="s">
        <v>6717</v>
      </c>
      <c r="V544" s="2"/>
      <c r="W544" s="2" t="s">
        <v>15322</v>
      </c>
      <c r="X544" s="1" t="s">
        <v>6307</v>
      </c>
      <c r="Y544" s="2"/>
      <c r="Z544" s="1"/>
      <c r="AA544" s="1"/>
      <c r="AB544" s="1"/>
      <c r="AC544" s="1"/>
      <c r="AD544" s="2"/>
      <c r="AE544" s="1"/>
      <c r="AF544" s="1"/>
      <c r="AG544" s="1"/>
      <c r="AH544" s="1"/>
      <c r="AI544" s="1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1"/>
      <c r="AY544" s="2"/>
      <c r="AZ544" s="2"/>
      <c r="BA544" s="1"/>
      <c r="BB544" s="101"/>
      <c r="BC544" s="101"/>
      <c r="BD544" s="115"/>
    </row>
    <row r="545" spans="1:56" ht="15" customHeight="1" x14ac:dyDescent="0.25">
      <c r="A545" s="11">
        <v>745</v>
      </c>
      <c r="B545" s="80" t="s">
        <v>4464</v>
      </c>
      <c r="C545" s="80" t="s">
        <v>4461</v>
      </c>
      <c r="D545" s="80" t="s">
        <v>4465</v>
      </c>
      <c r="E545" s="80"/>
      <c r="F545" s="75" t="s">
        <v>14807</v>
      </c>
      <c r="G545" s="79" t="s">
        <v>2243</v>
      </c>
      <c r="H545" s="80"/>
      <c r="I545" s="80"/>
      <c r="J545" s="82" t="s">
        <v>4466</v>
      </c>
      <c r="K545" s="74" t="s">
        <v>16460</v>
      </c>
      <c r="L545" s="74" t="str">
        <f>CONCATENATE(K545,0,J545)</f>
        <v>P-71914066-00462-2</v>
      </c>
      <c r="M545" s="80" t="s">
        <v>552</v>
      </c>
      <c r="N545" s="80"/>
      <c r="O545" s="80"/>
      <c r="P545" s="80"/>
      <c r="Q545" s="80"/>
      <c r="R545" s="80"/>
      <c r="S545" s="2"/>
      <c r="T545" s="2"/>
      <c r="U545" s="2"/>
      <c r="V545" s="2"/>
      <c r="W545" s="2"/>
      <c r="X545" s="1" t="s">
        <v>5541</v>
      </c>
      <c r="Y545" s="2"/>
      <c r="Z545" s="1"/>
      <c r="AA545" s="1"/>
      <c r="AB545" s="1"/>
      <c r="AC545" s="1"/>
      <c r="AD545" s="2"/>
      <c r="AE545" s="1"/>
      <c r="AF545" s="1"/>
      <c r="AG545" s="1"/>
      <c r="AH545" s="1"/>
      <c r="AI545" s="1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1"/>
      <c r="AY545" s="2"/>
      <c r="AZ545" s="2"/>
      <c r="BA545" s="1"/>
      <c r="BB545" s="101"/>
      <c r="BC545" s="101"/>
      <c r="BD545" s="115"/>
    </row>
    <row r="546" spans="1:56" ht="30" customHeight="1" x14ac:dyDescent="0.25">
      <c r="A546" s="11">
        <v>784</v>
      </c>
      <c r="B546" s="80" t="s">
        <v>4615</v>
      </c>
      <c r="C546" s="80" t="s">
        <v>4611</v>
      </c>
      <c r="D546" s="80" t="s">
        <v>4616</v>
      </c>
      <c r="E546" s="80"/>
      <c r="F546" s="75" t="s">
        <v>14807</v>
      </c>
      <c r="G546" s="79" t="s">
        <v>625</v>
      </c>
      <c r="H546" s="80"/>
      <c r="I546" s="80"/>
      <c r="J546" s="82" t="s">
        <v>4617</v>
      </c>
      <c r="K546" s="74" t="s">
        <v>16110</v>
      </c>
      <c r="L546" s="74" t="str">
        <f>CONCATENATE(K546,0,J546)</f>
        <v>P-71914059-02756-10</v>
      </c>
      <c r="M546" s="72" t="s">
        <v>678</v>
      </c>
      <c r="N546" s="80"/>
      <c r="O546" s="80"/>
      <c r="P546" s="80"/>
      <c r="Q546" s="80"/>
      <c r="R546" s="80"/>
      <c r="S546" s="2"/>
      <c r="T546" s="2"/>
      <c r="U546" s="2"/>
      <c r="V546" s="2"/>
      <c r="W546" s="2"/>
      <c r="X546" s="1" t="s">
        <v>5656</v>
      </c>
      <c r="Y546" s="2"/>
      <c r="Z546" s="1"/>
      <c r="AA546" s="1"/>
      <c r="AB546" s="1"/>
      <c r="AC546" s="1"/>
      <c r="AD546" s="2"/>
      <c r="AE546" s="1"/>
      <c r="AF546" s="1"/>
      <c r="AG546" s="1"/>
      <c r="AH546" s="1"/>
      <c r="AI546" s="1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1"/>
      <c r="AY546" s="2"/>
      <c r="AZ546" s="2"/>
      <c r="BA546" s="1"/>
      <c r="BB546" s="101"/>
      <c r="BC546" s="101"/>
      <c r="BD546" s="115"/>
    </row>
    <row r="547" spans="1:56" ht="15" customHeight="1" x14ac:dyDescent="0.25">
      <c r="A547" s="11">
        <v>908</v>
      </c>
      <c r="B547" s="80" t="s">
        <v>5101</v>
      </c>
      <c r="C547" s="80" t="s">
        <v>5062</v>
      </c>
      <c r="D547" s="80" t="s">
        <v>5102</v>
      </c>
      <c r="E547" s="80"/>
      <c r="F547" s="75" t="s">
        <v>14807</v>
      </c>
      <c r="G547" s="79" t="s">
        <v>625</v>
      </c>
      <c r="H547" s="80" t="s">
        <v>5397</v>
      </c>
      <c r="I547" s="80"/>
      <c r="J547" s="82" t="s">
        <v>5103</v>
      </c>
      <c r="K547" s="82" t="s">
        <v>17038</v>
      </c>
      <c r="L547" s="82" t="str">
        <f>CONCATENATE(K547,0,0,J547)</f>
        <v>P-71914047-00536-0</v>
      </c>
      <c r="M547" s="80" t="s">
        <v>5104</v>
      </c>
      <c r="N547" s="80"/>
      <c r="O547" s="80"/>
      <c r="P547" s="80"/>
      <c r="Q547" s="80"/>
      <c r="R547" s="80"/>
      <c r="S547" s="2"/>
      <c r="T547" s="2"/>
      <c r="U547" s="2"/>
      <c r="V547" s="2"/>
      <c r="W547" s="2"/>
      <c r="X547" s="1"/>
      <c r="Y547" s="2"/>
      <c r="Z547" s="1"/>
      <c r="AA547" s="1"/>
      <c r="AB547" s="1"/>
      <c r="AC547" s="1"/>
      <c r="AD547" s="2"/>
      <c r="AE547" s="1"/>
      <c r="AF547" s="1"/>
      <c r="AG547" s="1"/>
      <c r="AH547" s="1"/>
      <c r="AI547" s="1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1"/>
      <c r="AY547" s="2"/>
      <c r="AZ547" s="2"/>
      <c r="BA547" s="1"/>
      <c r="BB547" s="101"/>
      <c r="BC547" s="101"/>
      <c r="BD547" s="115"/>
    </row>
    <row r="548" spans="1:56" ht="15" customHeight="1" x14ac:dyDescent="0.25">
      <c r="A548" s="11">
        <v>410</v>
      </c>
      <c r="B548" s="72" t="s">
        <v>3238</v>
      </c>
      <c r="C548" s="72" t="s">
        <v>3215</v>
      </c>
      <c r="D548" s="72" t="s">
        <v>3239</v>
      </c>
      <c r="E548" s="72" t="s">
        <v>3252</v>
      </c>
      <c r="F548" s="81" t="s">
        <v>5455</v>
      </c>
      <c r="G548" s="73" t="s">
        <v>652</v>
      </c>
      <c r="H548" s="72"/>
      <c r="I548" s="72"/>
      <c r="J548" s="74"/>
      <c r="K548" s="74"/>
      <c r="L548" s="74"/>
      <c r="M548" s="72"/>
      <c r="N548" s="72"/>
      <c r="O548" s="72"/>
      <c r="P548" s="72"/>
      <c r="Q548" s="72"/>
      <c r="R548" s="72"/>
      <c r="S548" s="23"/>
      <c r="T548" s="23"/>
      <c r="U548" s="23" t="s">
        <v>3292</v>
      </c>
      <c r="V548" s="23"/>
      <c r="W548" s="23"/>
      <c r="X548" s="11"/>
      <c r="Y548" s="23"/>
      <c r="Z548" s="11"/>
      <c r="AA548" s="11"/>
      <c r="AB548" s="11"/>
      <c r="AC548" s="11"/>
      <c r="AD548" s="23"/>
      <c r="AE548" s="11"/>
      <c r="AF548" s="11"/>
      <c r="AG548" s="11"/>
      <c r="AH548" s="11"/>
      <c r="AI548" s="11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11"/>
      <c r="AY548" s="23"/>
      <c r="AZ548" s="23"/>
      <c r="BA548" s="11"/>
      <c r="BB548" s="42"/>
      <c r="BC548" s="42"/>
      <c r="BD548" s="114"/>
    </row>
    <row r="549" spans="1:56" s="230" customFormat="1" ht="15" customHeight="1" x14ac:dyDescent="0.25">
      <c r="A549" s="61">
        <v>205</v>
      </c>
      <c r="B549" s="242" t="s">
        <v>2516</v>
      </c>
      <c r="C549" s="242" t="s">
        <v>319</v>
      </c>
      <c r="D549" s="242" t="s">
        <v>2517</v>
      </c>
      <c r="E549" s="242" t="s">
        <v>2726</v>
      </c>
      <c r="F549" s="286" t="s">
        <v>14807</v>
      </c>
      <c r="G549" s="287" t="s">
        <v>680</v>
      </c>
      <c r="H549" s="286" t="s">
        <v>4229</v>
      </c>
      <c r="I549" s="286" t="s">
        <v>3925</v>
      </c>
      <c r="J549" s="288" t="s">
        <v>2518</v>
      </c>
      <c r="K549" s="288" t="s">
        <v>16110</v>
      </c>
      <c r="L549" s="288" t="str">
        <f>CONCATENATE(K549,0,J549)</f>
        <v>P-71914059-07615-1,7616-6</v>
      </c>
      <c r="M549" s="242" t="s">
        <v>678</v>
      </c>
      <c r="N549" s="242"/>
      <c r="O549" s="242"/>
      <c r="P549" s="242"/>
      <c r="Q549" s="242"/>
      <c r="R549" s="242"/>
      <c r="S549" s="226"/>
      <c r="T549" s="226"/>
      <c r="U549" s="226"/>
      <c r="V549" s="226"/>
      <c r="W549" s="226"/>
      <c r="X549" s="61"/>
      <c r="Y549" s="226"/>
      <c r="Z549" s="61"/>
      <c r="AA549" s="61"/>
      <c r="AB549" s="61" t="s">
        <v>7935</v>
      </c>
      <c r="AC549" s="61"/>
      <c r="AD549" s="226"/>
      <c r="AE549" s="61" t="s">
        <v>5535</v>
      </c>
      <c r="AF549" s="61">
        <v>140</v>
      </c>
      <c r="AG549" s="61"/>
      <c r="AH549" s="61"/>
      <c r="AI549" s="61"/>
      <c r="AJ549" s="226"/>
      <c r="AK549" s="226"/>
      <c r="AL549" s="226"/>
      <c r="AM549" s="226"/>
      <c r="AN549" s="226"/>
      <c r="AO549" s="226"/>
      <c r="AP549" s="226"/>
      <c r="AQ549" s="226"/>
      <c r="AR549" s="226"/>
      <c r="AS549" s="226"/>
      <c r="AT549" s="226"/>
      <c r="AU549" s="226"/>
      <c r="AV549" s="226"/>
      <c r="AW549" s="226"/>
      <c r="AX549" s="61" t="s">
        <v>6153</v>
      </c>
      <c r="AY549" s="226"/>
      <c r="AZ549" s="226"/>
      <c r="BA549" s="61" t="s">
        <v>9075</v>
      </c>
      <c r="BB549" s="229"/>
      <c r="BC549" s="229"/>
      <c r="BD549" s="241"/>
    </row>
    <row r="550" spans="1:56" ht="15" customHeight="1" x14ac:dyDescent="0.25">
      <c r="A550" s="11">
        <v>936</v>
      </c>
      <c r="B550" s="80" t="s">
        <v>5180</v>
      </c>
      <c r="C550" s="80" t="s">
        <v>5043</v>
      </c>
      <c r="D550" s="80" t="s">
        <v>5181</v>
      </c>
      <c r="E550" s="80"/>
      <c r="F550" s="75" t="s">
        <v>14807</v>
      </c>
      <c r="G550" s="79" t="s">
        <v>686</v>
      </c>
      <c r="H550" s="80"/>
      <c r="I550" s="80"/>
      <c r="J550" s="82" t="s">
        <v>5182</v>
      </c>
      <c r="K550" s="82" t="s">
        <v>16918</v>
      </c>
      <c r="L550" s="82" t="str">
        <f>CONCATENATE(K550,0,0,J550)</f>
        <v>P-71914002-00180-36</v>
      </c>
      <c r="M550" s="80" t="s">
        <v>823</v>
      </c>
      <c r="N550" s="80"/>
      <c r="O550" s="80"/>
      <c r="P550" s="80"/>
      <c r="Q550" s="80"/>
      <c r="R550" s="80"/>
      <c r="S550" s="2"/>
      <c r="T550" s="2"/>
      <c r="U550" s="2"/>
      <c r="V550" s="2"/>
      <c r="W550" s="2"/>
      <c r="X550" s="1"/>
      <c r="Y550" s="2"/>
      <c r="Z550" s="1"/>
      <c r="AA550" s="1"/>
      <c r="AB550" s="1"/>
      <c r="AC550" s="1"/>
      <c r="AD550" s="2"/>
      <c r="AE550" s="1"/>
      <c r="AF550" s="1"/>
      <c r="AG550" s="1"/>
      <c r="AH550" s="1"/>
      <c r="AI550" s="1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1" t="s">
        <v>5526</v>
      </c>
      <c r="AY550" s="2"/>
      <c r="AZ550" s="2"/>
      <c r="BA550" s="1" t="s">
        <v>6499</v>
      </c>
      <c r="BB550" s="101"/>
      <c r="BC550" s="101"/>
      <c r="BD550" s="115"/>
    </row>
    <row r="551" spans="1:56" ht="37.5" customHeight="1" x14ac:dyDescent="0.25">
      <c r="A551" s="11">
        <v>343</v>
      </c>
      <c r="B551" s="72" t="s">
        <v>2971</v>
      </c>
      <c r="C551" s="72" t="s">
        <v>2945</v>
      </c>
      <c r="D551" s="72" t="s">
        <v>2972</v>
      </c>
      <c r="E551" s="72" t="s">
        <v>3037</v>
      </c>
      <c r="F551" s="75" t="s">
        <v>14807</v>
      </c>
      <c r="G551" s="73" t="s">
        <v>644</v>
      </c>
      <c r="H551" s="72" t="s">
        <v>4773</v>
      </c>
      <c r="I551" s="72"/>
      <c r="J551" s="74" t="s">
        <v>2973</v>
      </c>
      <c r="K551" s="74" t="s">
        <v>16600</v>
      </c>
      <c r="L551" s="74" t="str">
        <f>CONCATENATE(K551,0,0,J551)</f>
        <v>P-71914075-00273-8</v>
      </c>
      <c r="M551" s="72" t="s">
        <v>698</v>
      </c>
      <c r="N551" s="72"/>
      <c r="O551" s="72"/>
      <c r="P551" s="72"/>
      <c r="Q551" s="72"/>
      <c r="R551" s="72"/>
      <c r="S551" s="23"/>
      <c r="T551" s="23"/>
      <c r="U551" s="23"/>
      <c r="V551" s="23"/>
      <c r="W551" s="23"/>
      <c r="X551" s="11"/>
      <c r="Y551" s="23"/>
      <c r="Z551" s="11"/>
      <c r="AA551" s="11"/>
      <c r="AB551" s="11" t="s">
        <v>6427</v>
      </c>
      <c r="AC551" s="11"/>
      <c r="AD551" s="23"/>
      <c r="AE551" s="11" t="s">
        <v>4865</v>
      </c>
      <c r="AF551" s="11">
        <v>280.06</v>
      </c>
      <c r="AG551" s="11"/>
      <c r="AH551" s="11"/>
      <c r="AI551" s="11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11" t="s">
        <v>5477</v>
      </c>
      <c r="AY551" s="23"/>
      <c r="AZ551" s="23"/>
      <c r="BA551" s="11" t="s">
        <v>6576</v>
      </c>
      <c r="BB551" s="42"/>
      <c r="BC551" s="42"/>
      <c r="BD551" s="114"/>
    </row>
    <row r="552" spans="1:56" ht="15" customHeight="1" x14ac:dyDescent="0.25">
      <c r="A552" s="11">
        <v>454</v>
      </c>
      <c r="B552" s="72" t="s">
        <v>3432</v>
      </c>
      <c r="C552" s="72" t="s">
        <v>3417</v>
      </c>
      <c r="D552" s="72" t="s">
        <v>3433</v>
      </c>
      <c r="E552" s="75" t="s">
        <v>7590</v>
      </c>
      <c r="F552" s="75" t="s">
        <v>14807</v>
      </c>
      <c r="G552" s="73" t="s">
        <v>7575</v>
      </c>
      <c r="H552" s="72"/>
      <c r="I552" s="75" t="s">
        <v>3908</v>
      </c>
      <c r="J552" s="74" t="s">
        <v>3434</v>
      </c>
      <c r="K552" s="82" t="s">
        <v>16171</v>
      </c>
      <c r="L552" s="82" t="str">
        <f>CONCATENATE(K552,0,J552)</f>
        <v>P-71914050-01675-0</v>
      </c>
      <c r="M552" s="72" t="s">
        <v>704</v>
      </c>
      <c r="N552" s="72"/>
      <c r="O552" s="72"/>
      <c r="P552" s="72"/>
      <c r="Q552" s="72"/>
      <c r="R552" s="72"/>
      <c r="S552" s="23"/>
      <c r="T552" s="23"/>
      <c r="U552" s="23"/>
      <c r="V552" s="23"/>
      <c r="W552" s="23"/>
      <c r="X552" s="11"/>
      <c r="Y552" s="23"/>
      <c r="Z552" s="11"/>
      <c r="AA552" s="11"/>
      <c r="AB552" s="11"/>
      <c r="AC552" s="11"/>
      <c r="AD552" s="23"/>
      <c r="AE552" s="11" t="s">
        <v>14996</v>
      </c>
      <c r="AF552" s="11">
        <v>572.73</v>
      </c>
      <c r="AG552" s="11"/>
      <c r="AH552" s="11"/>
      <c r="AI552" s="11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11"/>
      <c r="AY552" s="23"/>
      <c r="AZ552" s="23"/>
      <c r="BA552" s="11"/>
      <c r="BB552" s="42"/>
      <c r="BC552" s="42"/>
      <c r="BD552" s="114"/>
    </row>
    <row r="553" spans="1:56" ht="15" customHeight="1" x14ac:dyDescent="0.25">
      <c r="A553" s="11">
        <v>612</v>
      </c>
      <c r="B553" s="72" t="s">
        <v>4005</v>
      </c>
      <c r="C553" s="72" t="s">
        <v>3989</v>
      </c>
      <c r="D553" s="72" t="s">
        <v>4006</v>
      </c>
      <c r="E553" s="72" t="s">
        <v>4159</v>
      </c>
      <c r="F553" s="75" t="s">
        <v>14807</v>
      </c>
      <c r="G553" s="73" t="s">
        <v>4161</v>
      </c>
      <c r="H553" s="72" t="s">
        <v>4170</v>
      </c>
      <c r="I553" s="72" t="s">
        <v>4650</v>
      </c>
      <c r="J553" s="74"/>
      <c r="K553" s="74"/>
      <c r="L553" s="74"/>
      <c r="M553" s="72"/>
      <c r="N553" s="72"/>
      <c r="O553" s="72"/>
      <c r="P553" s="72"/>
      <c r="Q553" s="72"/>
      <c r="R553" s="72"/>
      <c r="S553" s="23"/>
      <c r="T553" s="23"/>
      <c r="U553" s="23"/>
      <c r="V553" s="23"/>
      <c r="W553" s="23"/>
      <c r="X553" s="11" t="s">
        <v>4686</v>
      </c>
      <c r="Y553" s="23"/>
      <c r="Z553" s="11"/>
      <c r="AA553" s="11"/>
      <c r="AB553" s="11"/>
      <c r="AC553" s="11"/>
      <c r="AD553" s="23"/>
      <c r="AE553" s="11"/>
      <c r="AF553" s="11"/>
      <c r="AG553" s="11"/>
      <c r="AH553" s="11"/>
      <c r="AI553" s="11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11"/>
      <c r="AY553" s="23"/>
      <c r="AZ553" s="23"/>
      <c r="BA553" s="11"/>
      <c r="BB553" s="42"/>
      <c r="BC553" s="42" t="s">
        <v>5097</v>
      </c>
      <c r="BD553" s="114"/>
    </row>
    <row r="554" spans="1:56" ht="15" customHeight="1" x14ac:dyDescent="0.25">
      <c r="A554" s="11">
        <v>1042</v>
      </c>
      <c r="B554" s="80" t="s">
        <v>5542</v>
      </c>
      <c r="C554" s="80" t="s">
        <v>5541</v>
      </c>
      <c r="D554" s="80" t="s">
        <v>5543</v>
      </c>
      <c r="E554" s="80" t="s">
        <v>5668</v>
      </c>
      <c r="F554" s="75" t="s">
        <v>14807</v>
      </c>
      <c r="G554" s="79" t="s">
        <v>641</v>
      </c>
      <c r="H554" s="80" t="s">
        <v>6011</v>
      </c>
      <c r="I554" s="80"/>
      <c r="J554" s="82"/>
      <c r="K554" s="82" t="s">
        <v>17038</v>
      </c>
      <c r="L554" s="82" t="str">
        <f>CONCATENATE(K554,0,0,J554)</f>
        <v>P-71914047-00</v>
      </c>
      <c r="M554" s="80" t="s">
        <v>5104</v>
      </c>
      <c r="N554" s="80"/>
      <c r="O554" s="80"/>
      <c r="P554" s="80"/>
      <c r="Q554" s="80"/>
      <c r="R554" s="80"/>
      <c r="S554" s="2"/>
      <c r="T554" s="2"/>
      <c r="U554" s="2"/>
      <c r="V554" s="2"/>
      <c r="W554" s="2"/>
      <c r="X554" s="1" t="s">
        <v>13552</v>
      </c>
      <c r="Y554" s="2"/>
      <c r="Z554" s="1"/>
      <c r="AA554" s="1"/>
      <c r="AB554" s="1"/>
      <c r="AC554" s="1"/>
      <c r="AD554" s="2"/>
      <c r="AE554" s="1"/>
      <c r="AF554" s="1"/>
      <c r="AG554" s="1"/>
      <c r="AH554" s="1"/>
      <c r="AI554" s="1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1"/>
      <c r="AY554" s="2"/>
      <c r="AZ554" s="2"/>
      <c r="BA554" s="1"/>
      <c r="BB554" s="101"/>
      <c r="BC554" s="101"/>
      <c r="BD554" s="115"/>
    </row>
    <row r="555" spans="1:56" ht="15" customHeight="1" x14ac:dyDescent="0.25">
      <c r="A555" s="11">
        <v>223</v>
      </c>
      <c r="B555" s="72" t="s">
        <v>2576</v>
      </c>
      <c r="C555" s="72" t="s">
        <v>2566</v>
      </c>
      <c r="D555" s="78" t="s">
        <v>2577</v>
      </c>
      <c r="E555" s="72" t="s">
        <v>2726</v>
      </c>
      <c r="F555" s="75" t="s">
        <v>14807</v>
      </c>
      <c r="G555" s="73" t="s">
        <v>637</v>
      </c>
      <c r="H555" s="72"/>
      <c r="I555" s="72"/>
      <c r="J555" s="74" t="s">
        <v>2578</v>
      </c>
      <c r="K555" s="82" t="s">
        <v>16171</v>
      </c>
      <c r="L555" s="82" t="str">
        <f>CONCATENATE(K555,0,0,J555)</f>
        <v>P-71914050-00940-13</v>
      </c>
      <c r="M555" s="72" t="s">
        <v>704</v>
      </c>
      <c r="N555" s="72"/>
      <c r="O555" s="72"/>
      <c r="P555" s="72"/>
      <c r="Q555" s="72"/>
      <c r="R555" s="72"/>
      <c r="S555" s="23"/>
      <c r="T555" s="23"/>
      <c r="U555" s="23"/>
      <c r="V555" s="23"/>
      <c r="W555" s="23"/>
      <c r="X555" s="11"/>
      <c r="Y555" s="23"/>
      <c r="Z555" s="11"/>
      <c r="AA555" s="11"/>
      <c r="AB555" s="1"/>
      <c r="AC555" s="1"/>
      <c r="AD555" s="23"/>
      <c r="AE555" s="11" t="s">
        <v>3038</v>
      </c>
      <c r="AF555" s="11">
        <v>179.77</v>
      </c>
      <c r="AG555" s="11"/>
      <c r="AH555" s="11"/>
      <c r="AI555" s="11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11" t="s">
        <v>3211</v>
      </c>
      <c r="AY555" s="23"/>
      <c r="AZ555" s="23"/>
      <c r="BA555" s="11" t="s">
        <v>3477</v>
      </c>
      <c r="BB555" s="41" t="s">
        <v>3672</v>
      </c>
      <c r="BC555" s="41"/>
      <c r="BD555" s="114"/>
    </row>
    <row r="556" spans="1:56" ht="15" customHeight="1" x14ac:dyDescent="0.25">
      <c r="A556" s="11">
        <v>1065</v>
      </c>
      <c r="B556" s="80" t="s">
        <v>5616</v>
      </c>
      <c r="C556" s="80" t="s">
        <v>5604</v>
      </c>
      <c r="D556" s="80" t="s">
        <v>5617</v>
      </c>
      <c r="E556" s="80" t="s">
        <v>5668</v>
      </c>
      <c r="F556" s="75" t="s">
        <v>14807</v>
      </c>
      <c r="G556" s="79" t="s">
        <v>682</v>
      </c>
      <c r="H556" s="80"/>
      <c r="I556" s="80"/>
      <c r="J556" s="82" t="s">
        <v>5618</v>
      </c>
      <c r="K556" s="82" t="s">
        <v>16171</v>
      </c>
      <c r="L556" s="82" t="str">
        <f t="shared" ref="L556" si="88">CONCATENATE(K556,0,J556)</f>
        <v>P-71914050-01235-14</v>
      </c>
      <c r="M556" s="72" t="s">
        <v>704</v>
      </c>
      <c r="N556" s="80"/>
      <c r="O556" s="80"/>
      <c r="P556" s="80"/>
      <c r="Q556" s="80"/>
      <c r="R556" s="80"/>
      <c r="S556" s="2"/>
      <c r="T556" s="2"/>
      <c r="U556" s="2"/>
      <c r="V556" s="2"/>
      <c r="W556" s="2"/>
      <c r="X556" s="1"/>
      <c r="Y556" s="2"/>
      <c r="Z556" s="1" t="s">
        <v>7174</v>
      </c>
      <c r="AA556" s="1"/>
      <c r="AB556" s="1" t="s">
        <v>8373</v>
      </c>
      <c r="AC556" s="1"/>
      <c r="AD556" s="2"/>
      <c r="AE556" s="1" t="s">
        <v>5810</v>
      </c>
      <c r="AF556" s="1">
        <v>127.91</v>
      </c>
      <c r="AG556" s="1"/>
      <c r="AH556" s="1"/>
      <c r="AI556" s="1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1" t="s">
        <v>6375</v>
      </c>
      <c r="AY556" s="2"/>
      <c r="AZ556" s="2"/>
      <c r="BA556" s="1" t="s">
        <v>8432</v>
      </c>
      <c r="BB556" s="101"/>
      <c r="BC556" s="101"/>
      <c r="BD556" s="115"/>
    </row>
    <row r="557" spans="1:56" ht="15" customHeight="1" x14ac:dyDescent="0.25">
      <c r="A557" s="11">
        <v>409</v>
      </c>
      <c r="B557" s="72" t="s">
        <v>3235</v>
      </c>
      <c r="C557" s="72" t="s">
        <v>3215</v>
      </c>
      <c r="D557" s="72" t="s">
        <v>3236</v>
      </c>
      <c r="E557" s="72" t="s">
        <v>7675</v>
      </c>
      <c r="F557" s="75" t="s">
        <v>14807</v>
      </c>
      <c r="G557" s="73" t="s">
        <v>7554</v>
      </c>
      <c r="H557" s="72"/>
      <c r="I557" s="72"/>
      <c r="J557" s="74" t="s">
        <v>3237</v>
      </c>
      <c r="K557" s="74" t="s">
        <v>16600</v>
      </c>
      <c r="L557" s="74" t="str">
        <f>CONCATENATE(K557,0,0,J557)</f>
        <v>P-71914075-00517-31</v>
      </c>
      <c r="M557" s="72" t="s">
        <v>698</v>
      </c>
      <c r="N557" s="72"/>
      <c r="O557" s="72"/>
      <c r="P557" s="72"/>
      <c r="Q557" s="72"/>
      <c r="R557" s="72"/>
      <c r="S557" s="23"/>
      <c r="T557" s="23"/>
      <c r="U557" s="23"/>
      <c r="V557" s="23"/>
      <c r="W557" s="23"/>
      <c r="X557" s="11"/>
      <c r="Y557" s="23"/>
      <c r="Z557" s="11" t="s">
        <v>3988</v>
      </c>
      <c r="AA557" s="11"/>
      <c r="AB557" s="11" t="s">
        <v>4646</v>
      </c>
      <c r="AC557" s="11"/>
      <c r="AD557" s="23"/>
      <c r="AE557" s="11" t="s">
        <v>3736</v>
      </c>
      <c r="AF557" s="11">
        <v>200.71</v>
      </c>
      <c r="AG557" s="11"/>
      <c r="AH557" s="11"/>
      <c r="AI557" s="11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11" t="s">
        <v>3857</v>
      </c>
      <c r="AY557" s="23"/>
      <c r="AZ557" s="23"/>
      <c r="BA557" s="11" t="s">
        <v>4660</v>
      </c>
      <c r="BB557" s="42"/>
      <c r="BC557" s="42"/>
      <c r="BD557" s="114"/>
    </row>
    <row r="558" spans="1:56" ht="15" customHeight="1" x14ac:dyDescent="0.25">
      <c r="A558" s="11">
        <v>7</v>
      </c>
      <c r="B558" s="72" t="s">
        <v>1878</v>
      </c>
      <c r="C558" s="72" t="s">
        <v>56</v>
      </c>
      <c r="D558" s="72" t="s">
        <v>1879</v>
      </c>
      <c r="E558" s="72" t="s">
        <v>3101</v>
      </c>
      <c r="F558" s="75" t="s">
        <v>14807</v>
      </c>
      <c r="G558" s="73" t="s">
        <v>652</v>
      </c>
      <c r="H558" s="72" t="s">
        <v>1988</v>
      </c>
      <c r="I558" s="75" t="s">
        <v>3476</v>
      </c>
      <c r="J558" s="74" t="s">
        <v>1880</v>
      </c>
      <c r="K558" s="82" t="s">
        <v>16171</v>
      </c>
      <c r="L558" s="82" t="str">
        <f>CONCATENATE(K558,0,0,J558)</f>
        <v>P-71914050-00823-30</v>
      </c>
      <c r="M558" s="72" t="s">
        <v>704</v>
      </c>
      <c r="N558" s="72"/>
      <c r="O558" s="72"/>
      <c r="P558" s="72"/>
      <c r="Q558" s="72"/>
      <c r="R558" s="72"/>
      <c r="S558" s="23"/>
      <c r="T558" s="23"/>
      <c r="U558" s="23"/>
      <c r="V558" s="23"/>
      <c r="W558" s="23"/>
      <c r="X558" s="11"/>
      <c r="Y558" s="23"/>
      <c r="Z558" s="11"/>
      <c r="AA558" s="11"/>
      <c r="AB558" s="11"/>
      <c r="AC558" s="11"/>
      <c r="AD558" s="23"/>
      <c r="AE558" s="11" t="s">
        <v>2479</v>
      </c>
      <c r="AF558" s="11">
        <v>493</v>
      </c>
      <c r="AG558" s="11"/>
      <c r="AH558" s="11"/>
      <c r="AI558" s="11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11" t="s">
        <v>3531</v>
      </c>
      <c r="AY558" s="23"/>
      <c r="AZ558" s="23"/>
      <c r="BA558" s="11" t="s">
        <v>3700</v>
      </c>
      <c r="BB558" s="41" t="s">
        <v>3099</v>
      </c>
      <c r="BC558" s="41"/>
      <c r="BD558" s="114"/>
    </row>
    <row r="559" spans="1:56" ht="15" customHeight="1" x14ac:dyDescent="0.25">
      <c r="A559" s="11">
        <v>352</v>
      </c>
      <c r="B559" s="72" t="s">
        <v>3010</v>
      </c>
      <c r="C559" s="72" t="s">
        <v>3011</v>
      </c>
      <c r="D559" s="72" t="s">
        <v>3009</v>
      </c>
      <c r="E559" s="72" t="s">
        <v>3037</v>
      </c>
      <c r="F559" s="75" t="s">
        <v>5747</v>
      </c>
      <c r="G559" s="73" t="s">
        <v>641</v>
      </c>
      <c r="H559" s="72"/>
      <c r="I559" s="72"/>
      <c r="J559" s="74" t="s">
        <v>890</v>
      </c>
      <c r="K559" s="74" t="s">
        <v>16110</v>
      </c>
      <c r="L559" s="74" t="str">
        <f>CONCATENATE(K559,J559)</f>
        <v>P-71914059-10015-0</v>
      </c>
      <c r="M559" s="72" t="s">
        <v>678</v>
      </c>
      <c r="N559" s="72"/>
      <c r="O559" s="72"/>
      <c r="P559" s="72"/>
      <c r="Q559" s="72"/>
      <c r="R559" s="72"/>
      <c r="S559" s="23"/>
      <c r="T559" s="23"/>
      <c r="U559" s="23"/>
      <c r="V559" s="23"/>
      <c r="W559" s="23"/>
      <c r="X559" s="11"/>
      <c r="Y559" s="23"/>
      <c r="Z559" s="11"/>
      <c r="AA559" s="11"/>
      <c r="AB559" s="11"/>
      <c r="AC559" s="11"/>
      <c r="AD559" s="23"/>
      <c r="AE559" s="11"/>
      <c r="AF559" s="11"/>
      <c r="AG559" s="11"/>
      <c r="AH559" s="11"/>
      <c r="AI559" s="1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11"/>
      <c r="AY559" s="23"/>
      <c r="AZ559" s="23"/>
      <c r="BA559" s="11"/>
      <c r="BB559" s="42"/>
      <c r="BC559" s="42"/>
      <c r="BD559" s="114"/>
    </row>
    <row r="560" spans="1:56" ht="15" customHeight="1" x14ac:dyDescent="0.25">
      <c r="A560" s="11">
        <v>917</v>
      </c>
      <c r="B560" s="80" t="s">
        <v>5132</v>
      </c>
      <c r="C560" s="80" t="s">
        <v>5133</v>
      </c>
      <c r="D560" s="80" t="s">
        <v>5134</v>
      </c>
      <c r="E560" s="80"/>
      <c r="F560" s="75" t="s">
        <v>14807</v>
      </c>
      <c r="G560" s="79" t="s">
        <v>683</v>
      </c>
      <c r="H560" s="80" t="s">
        <v>5379</v>
      </c>
      <c r="I560" s="80" t="s">
        <v>6074</v>
      </c>
      <c r="J560" s="82" t="s">
        <v>5135</v>
      </c>
      <c r="K560" s="74" t="s">
        <v>17015</v>
      </c>
      <c r="L560" s="74" t="str">
        <f>CONCATENATE(K560,0,0,J560)</f>
        <v>P-71914034-00866-4</v>
      </c>
      <c r="M560" s="72" t="s">
        <v>1685</v>
      </c>
      <c r="N560" s="80"/>
      <c r="O560" s="80"/>
      <c r="P560" s="80"/>
      <c r="Q560" s="80"/>
      <c r="R560" s="80"/>
      <c r="S560" s="2"/>
      <c r="T560" s="2"/>
      <c r="U560" s="2"/>
      <c r="V560" s="2"/>
      <c r="W560" s="2"/>
      <c r="X560" s="1"/>
      <c r="Y560" s="2"/>
      <c r="Z560" s="1" t="s">
        <v>7174</v>
      </c>
      <c r="AA560" s="1"/>
      <c r="AB560" s="1" t="s">
        <v>8762</v>
      </c>
      <c r="AC560" s="1"/>
      <c r="AD560" s="2"/>
      <c r="AE560" s="1" t="s">
        <v>6621</v>
      </c>
      <c r="AF560" s="1">
        <v>215.52</v>
      </c>
      <c r="AG560" s="1"/>
      <c r="AH560" s="1"/>
      <c r="AI560" s="1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1" t="s">
        <v>6738</v>
      </c>
      <c r="AY560" s="2"/>
      <c r="AZ560" s="2"/>
      <c r="BA560" s="1" t="s">
        <v>9075</v>
      </c>
      <c r="BB560" s="101"/>
      <c r="BC560" s="101"/>
      <c r="BD560" s="115"/>
    </row>
    <row r="561" spans="1:56" ht="15" customHeight="1" x14ac:dyDescent="0.25">
      <c r="A561" s="11">
        <v>734</v>
      </c>
      <c r="B561" s="80" t="s">
        <v>4414</v>
      </c>
      <c r="C561" s="80" t="s">
        <v>4394</v>
      </c>
      <c r="D561" s="80" t="s">
        <v>4415</v>
      </c>
      <c r="E561" s="80" t="s">
        <v>4425</v>
      </c>
      <c r="F561" s="75" t="s">
        <v>14807</v>
      </c>
      <c r="G561" s="79" t="s">
        <v>4161</v>
      </c>
      <c r="H561" s="80"/>
      <c r="I561" s="80" t="s">
        <v>4865</v>
      </c>
      <c r="J561" s="82" t="s">
        <v>4416</v>
      </c>
      <c r="K561" s="74" t="s">
        <v>16110</v>
      </c>
      <c r="L561" s="74" t="str">
        <f>CONCATENATE(K561,0,0,J561)</f>
        <v>P-71914059-00132-5</v>
      </c>
      <c r="M561" s="72" t="s">
        <v>678</v>
      </c>
      <c r="N561" s="80"/>
      <c r="O561" s="80"/>
      <c r="P561" s="80"/>
      <c r="Q561" s="80"/>
      <c r="R561" s="80"/>
      <c r="S561" s="2"/>
      <c r="T561" s="2"/>
      <c r="U561" s="2"/>
      <c r="V561" s="2"/>
      <c r="W561" s="2"/>
      <c r="X561" s="1"/>
      <c r="Y561" s="2"/>
      <c r="Z561" s="1" t="s">
        <v>5362</v>
      </c>
      <c r="AA561" s="1"/>
      <c r="AB561" s="1" t="s">
        <v>5858</v>
      </c>
      <c r="AC561" s="1"/>
      <c r="AD561" s="2"/>
      <c r="AE561" s="1" t="s">
        <v>4973</v>
      </c>
      <c r="AF561" s="1">
        <v>603.52</v>
      </c>
      <c r="AG561" s="1"/>
      <c r="AH561" s="1"/>
      <c r="AI561" s="1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1" t="s">
        <v>5097</v>
      </c>
      <c r="AY561" s="2"/>
      <c r="AZ561" s="2"/>
      <c r="BA561" s="1" t="s">
        <v>5909</v>
      </c>
      <c r="BB561" s="101"/>
      <c r="BC561" s="101"/>
      <c r="BD561" s="115"/>
    </row>
    <row r="562" spans="1:56" ht="15" customHeight="1" x14ac:dyDescent="0.25">
      <c r="A562" s="11">
        <v>38</v>
      </c>
      <c r="B562" s="72" t="s">
        <v>1967</v>
      </c>
      <c r="C562" s="72" t="s">
        <v>1968</v>
      </c>
      <c r="D562" s="72" t="s">
        <v>1969</v>
      </c>
      <c r="E562" s="72" t="s">
        <v>1873</v>
      </c>
      <c r="F562" s="75" t="s">
        <v>14807</v>
      </c>
      <c r="G562" s="73" t="s">
        <v>680</v>
      </c>
      <c r="H562" s="75" t="s">
        <v>3797</v>
      </c>
      <c r="I562" s="75" t="s">
        <v>5906</v>
      </c>
      <c r="J562" s="74" t="s">
        <v>1970</v>
      </c>
      <c r="K562" s="74" t="s">
        <v>16600</v>
      </c>
      <c r="L562" s="74" t="str">
        <f>CONCATENATE(K562,0,J562)</f>
        <v>P-71914075-01238-12</v>
      </c>
      <c r="M562" s="72" t="s">
        <v>698</v>
      </c>
      <c r="N562" s="72"/>
      <c r="O562" s="72"/>
      <c r="P562" s="72"/>
      <c r="Q562" s="72"/>
      <c r="R562" s="72"/>
      <c r="S562" s="23"/>
      <c r="T562" s="23"/>
      <c r="U562" s="23"/>
      <c r="V562" s="23"/>
      <c r="W562" s="23"/>
      <c r="X562" s="11" t="s">
        <v>5028</v>
      </c>
      <c r="Y562" s="23"/>
      <c r="Z562" s="11"/>
      <c r="AA562" s="11"/>
      <c r="AB562" s="11" t="s">
        <v>6982</v>
      </c>
      <c r="AC562" s="11"/>
      <c r="AD562" s="23"/>
      <c r="AE562" s="11" t="s">
        <v>5950</v>
      </c>
      <c r="AF562" s="11">
        <v>428.6</v>
      </c>
      <c r="AG562" s="11"/>
      <c r="AH562" s="11"/>
      <c r="AI562" s="11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11" t="s">
        <v>6427</v>
      </c>
      <c r="AY562" s="23"/>
      <c r="AZ562" s="23"/>
      <c r="BA562" s="11" t="s">
        <v>6998</v>
      </c>
      <c r="BB562" s="41" t="s">
        <v>2868</v>
      </c>
      <c r="BC562" s="41" t="s">
        <v>5060</v>
      </c>
      <c r="BD562" s="114"/>
    </row>
    <row r="563" spans="1:56" ht="15" customHeight="1" x14ac:dyDescent="0.25">
      <c r="A563" s="11">
        <v>84</v>
      </c>
      <c r="B563" s="72" t="s">
        <v>2104</v>
      </c>
      <c r="C563" s="72" t="s">
        <v>61</v>
      </c>
      <c r="D563" s="72" t="s">
        <v>2105</v>
      </c>
      <c r="E563" s="72" t="s">
        <v>2726</v>
      </c>
      <c r="F563" s="75" t="s">
        <v>14807</v>
      </c>
      <c r="G563" s="73" t="s">
        <v>625</v>
      </c>
      <c r="H563" s="72" t="s">
        <v>2753</v>
      </c>
      <c r="I563" s="72"/>
      <c r="J563" s="74" t="s">
        <v>2277</v>
      </c>
      <c r="K563" s="74" t="s">
        <v>16600</v>
      </c>
      <c r="L563" s="74" t="str">
        <f t="shared" ref="L563" si="89">CONCATENATE(K563,0,0,J563)</f>
        <v>P-71914075-00721-0</v>
      </c>
      <c r="M563" s="72" t="s">
        <v>698</v>
      </c>
      <c r="N563" s="72"/>
      <c r="O563" s="72"/>
      <c r="P563" s="72"/>
      <c r="Q563" s="72"/>
      <c r="R563" s="72"/>
      <c r="S563" s="23"/>
      <c r="T563" s="23"/>
      <c r="U563" s="23"/>
      <c r="V563" s="23"/>
      <c r="W563" s="23"/>
      <c r="X563" s="11"/>
      <c r="Y563" s="23"/>
      <c r="Z563" s="11"/>
      <c r="AA563" s="11"/>
      <c r="AB563" s="11"/>
      <c r="AC563" s="11"/>
      <c r="AD563" s="23"/>
      <c r="AE563" s="11"/>
      <c r="AF563" s="11"/>
      <c r="AG563" s="11"/>
      <c r="AH563" s="11"/>
      <c r="AI563" s="11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11"/>
      <c r="AY563" s="23"/>
      <c r="AZ563" s="23"/>
      <c r="BA563" s="11"/>
      <c r="BB563" s="42"/>
      <c r="BC563" s="42"/>
      <c r="BD563" s="114"/>
    </row>
    <row r="564" spans="1:56" ht="15" customHeight="1" x14ac:dyDescent="0.25">
      <c r="A564" s="11">
        <v>799</v>
      </c>
      <c r="B564" s="80" t="s">
        <v>4670</v>
      </c>
      <c r="C564" s="80" t="s">
        <v>4660</v>
      </c>
      <c r="D564" s="80" t="s">
        <v>4671</v>
      </c>
      <c r="E564" s="80"/>
      <c r="F564" s="75" t="s">
        <v>14807</v>
      </c>
      <c r="G564" s="79" t="s">
        <v>641</v>
      </c>
      <c r="H564" s="80"/>
      <c r="I564" s="80" t="s">
        <v>6144</v>
      </c>
      <c r="J564" s="82" t="s">
        <v>4672</v>
      </c>
      <c r="K564" s="82" t="s">
        <v>16918</v>
      </c>
      <c r="L564" s="82" t="str">
        <f>CONCATENATE(K564,0,J564)</f>
        <v>P-71914002-01334-1</v>
      </c>
      <c r="M564" s="80" t="s">
        <v>823</v>
      </c>
      <c r="N564" s="80"/>
      <c r="O564" s="80"/>
      <c r="P564" s="80"/>
      <c r="Q564" s="80"/>
      <c r="R564" s="80"/>
      <c r="S564" s="2"/>
      <c r="T564" s="2"/>
      <c r="U564" s="2"/>
      <c r="V564" s="2"/>
      <c r="W564" s="2"/>
      <c r="X564" s="1"/>
      <c r="Y564" s="2"/>
      <c r="Z564" s="1" t="s">
        <v>7174</v>
      </c>
      <c r="AA564" s="1"/>
      <c r="AB564" s="1" t="s">
        <v>8518</v>
      </c>
      <c r="AC564" s="1"/>
      <c r="AD564" s="2"/>
      <c r="AE564" s="1" t="s">
        <v>6507</v>
      </c>
      <c r="AF564" s="1">
        <v>263.05</v>
      </c>
      <c r="AG564" s="1"/>
      <c r="AH564" s="1"/>
      <c r="AI564" s="1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1" t="s">
        <v>6854</v>
      </c>
      <c r="AY564" s="2"/>
      <c r="AZ564" s="2"/>
      <c r="BA564" s="1" t="s">
        <v>8879</v>
      </c>
      <c r="BB564" s="101"/>
      <c r="BC564" s="101"/>
      <c r="BD564" s="115"/>
    </row>
    <row r="565" spans="1:56" ht="15" customHeight="1" x14ac:dyDescent="0.25">
      <c r="A565" s="11">
        <v>969</v>
      </c>
      <c r="B565" s="80" t="s">
        <v>5280</v>
      </c>
      <c r="C565" s="80" t="s">
        <v>5263</v>
      </c>
      <c r="D565" s="80" t="s">
        <v>5281</v>
      </c>
      <c r="E565" s="80" t="s">
        <v>5668</v>
      </c>
      <c r="F565" s="75" t="s">
        <v>14807</v>
      </c>
      <c r="G565" s="79" t="s">
        <v>4161</v>
      </c>
      <c r="H565" s="80"/>
      <c r="I565" s="80"/>
      <c r="J565" s="82" t="s">
        <v>5282</v>
      </c>
      <c r="K565" s="82" t="s">
        <v>16919</v>
      </c>
      <c r="L565" s="82" t="str">
        <f>CONCATENATE(K565,J565)</f>
        <v>P-71914013-01217-13</v>
      </c>
      <c r="M565" s="75" t="s">
        <v>740</v>
      </c>
      <c r="N565" s="80"/>
      <c r="O565" s="80"/>
      <c r="P565" s="80"/>
      <c r="Q565" s="80"/>
      <c r="R565" s="80"/>
      <c r="S565" s="2"/>
      <c r="T565" s="2"/>
      <c r="U565" s="2"/>
      <c r="V565" s="2"/>
      <c r="W565" s="2"/>
      <c r="X565" s="1"/>
      <c r="Y565" s="2"/>
      <c r="Z565" s="1" t="s">
        <v>7174</v>
      </c>
      <c r="AA565" s="1"/>
      <c r="AB565" s="1" t="s">
        <v>8373</v>
      </c>
      <c r="AC565" s="1"/>
      <c r="AD565" s="2"/>
      <c r="AE565" s="1" t="s">
        <v>6153</v>
      </c>
      <c r="AF565" s="1">
        <v>709.7</v>
      </c>
      <c r="AG565" s="1"/>
      <c r="AH565" s="1"/>
      <c r="AI565" s="1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1" t="s">
        <v>6497</v>
      </c>
      <c r="AY565" s="2"/>
      <c r="AZ565" s="2"/>
      <c r="BA565" s="1" t="s">
        <v>8432</v>
      </c>
      <c r="BB565" s="101"/>
      <c r="BC565" s="101"/>
      <c r="BD565" s="115"/>
    </row>
    <row r="566" spans="1:56" ht="45" customHeight="1" x14ac:dyDescent="0.25">
      <c r="A566" s="11">
        <v>269</v>
      </c>
      <c r="B566" s="72" t="s">
        <v>2736</v>
      </c>
      <c r="C566" s="72" t="s">
        <v>2726</v>
      </c>
      <c r="D566" s="72" t="s">
        <v>2737</v>
      </c>
      <c r="E566" s="72" t="s">
        <v>4425</v>
      </c>
      <c r="F566" s="75" t="s">
        <v>5747</v>
      </c>
      <c r="G566" s="73" t="s">
        <v>22608</v>
      </c>
      <c r="H566" s="72"/>
      <c r="I566" s="72"/>
      <c r="J566" s="74"/>
      <c r="K566" s="74"/>
      <c r="L566" s="74"/>
      <c r="M566" s="72"/>
      <c r="N566" s="72"/>
      <c r="O566" s="72"/>
      <c r="P566" s="72"/>
      <c r="Q566" s="72"/>
      <c r="R566" s="72"/>
      <c r="S566" s="23"/>
      <c r="T566" s="23"/>
      <c r="U566" s="23"/>
      <c r="V566" s="23"/>
      <c r="W566" s="23"/>
      <c r="X566" s="11"/>
      <c r="Y566" s="23"/>
      <c r="Z566" s="11"/>
      <c r="AA566" s="11"/>
      <c r="AB566" s="1"/>
      <c r="AC566" s="1"/>
      <c r="AD566" s="23"/>
      <c r="AE566" s="11"/>
      <c r="AF566" s="11"/>
      <c r="AG566" s="11"/>
      <c r="AH566" s="11"/>
      <c r="AI566" s="11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11"/>
      <c r="AY566" s="23"/>
      <c r="AZ566" s="23"/>
      <c r="BA566" s="11"/>
      <c r="BB566" s="41" t="s">
        <v>4441</v>
      </c>
      <c r="BC566" s="41"/>
      <c r="BD566" s="114"/>
    </row>
    <row r="567" spans="1:56" ht="45" customHeight="1" x14ac:dyDescent="0.25">
      <c r="A567" s="11">
        <v>225</v>
      </c>
      <c r="B567" s="72" t="s">
        <v>2582</v>
      </c>
      <c r="C567" s="72" t="s">
        <v>2566</v>
      </c>
      <c r="D567" s="72" t="s">
        <v>2583</v>
      </c>
      <c r="E567" s="72" t="s">
        <v>3669</v>
      </c>
      <c r="F567" s="75" t="s">
        <v>14807</v>
      </c>
      <c r="G567" s="73" t="s">
        <v>644</v>
      </c>
      <c r="H567" s="72" t="s">
        <v>4634</v>
      </c>
      <c r="I567" s="75" t="s">
        <v>4662</v>
      </c>
      <c r="J567" s="74" t="s">
        <v>2584</v>
      </c>
      <c r="K567" s="82" t="s">
        <v>16171</v>
      </c>
      <c r="L567" s="82" t="str">
        <f>CONCATENATE(K567,0,J567)</f>
        <v>P-71914050-01464-5</v>
      </c>
      <c r="M567" s="72" t="s">
        <v>704</v>
      </c>
      <c r="N567" s="72"/>
      <c r="O567" s="72"/>
      <c r="P567" s="72"/>
      <c r="Q567" s="72"/>
      <c r="R567" s="72"/>
      <c r="S567" s="23"/>
      <c r="T567" s="23"/>
      <c r="U567" s="23"/>
      <c r="V567" s="23"/>
      <c r="W567" s="23"/>
      <c r="X567" s="11"/>
      <c r="Y567" s="23"/>
      <c r="Z567" s="11" t="s">
        <v>5342</v>
      </c>
      <c r="AA567" s="11"/>
      <c r="AB567" s="1" t="s">
        <v>6130</v>
      </c>
      <c r="AC567" s="1"/>
      <c r="AD567" s="23"/>
      <c r="AE567" s="11" t="s">
        <v>3157</v>
      </c>
      <c r="AF567" s="11">
        <v>477.87</v>
      </c>
      <c r="AG567" s="11"/>
      <c r="AH567" s="11"/>
      <c r="AI567" s="11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8" t="s">
        <v>4786</v>
      </c>
      <c r="AY567" s="23"/>
      <c r="AZ567" s="23"/>
      <c r="BA567" s="11" t="s">
        <v>6499</v>
      </c>
      <c r="BB567" s="41" t="s">
        <v>3672</v>
      </c>
      <c r="BC567" s="41"/>
      <c r="BD567" s="114"/>
    </row>
    <row r="568" spans="1:56" ht="45" customHeight="1" x14ac:dyDescent="0.25">
      <c r="A568" s="11">
        <v>82</v>
      </c>
      <c r="B568" s="72" t="s">
        <v>2099</v>
      </c>
      <c r="C568" s="72" t="s">
        <v>319</v>
      </c>
      <c r="D568" s="72" t="s">
        <v>2100</v>
      </c>
      <c r="E568" s="72" t="s">
        <v>2726</v>
      </c>
      <c r="F568" s="75" t="s">
        <v>14807</v>
      </c>
      <c r="G568" s="73" t="s">
        <v>680</v>
      </c>
      <c r="H568" s="72"/>
      <c r="I568" s="72"/>
      <c r="J568" s="74"/>
      <c r="K568" s="74"/>
      <c r="L568" s="74"/>
      <c r="M568" s="72"/>
      <c r="N568" s="72"/>
      <c r="O568" s="72"/>
      <c r="P568" s="72"/>
      <c r="Q568" s="72"/>
      <c r="R568" s="72"/>
      <c r="S568" s="23"/>
      <c r="T568" s="23"/>
      <c r="U568" s="23"/>
      <c r="V568" s="23"/>
      <c r="W568" s="23"/>
      <c r="X568" s="11"/>
      <c r="Y568" s="23"/>
      <c r="Z568" s="11"/>
      <c r="AA568" s="11"/>
      <c r="AB568" s="11"/>
      <c r="AC568" s="11"/>
      <c r="AD568" s="23"/>
      <c r="AE568" s="11"/>
      <c r="AF568" s="11"/>
      <c r="AG568" s="11"/>
      <c r="AH568" s="11"/>
      <c r="AI568" s="11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11"/>
      <c r="AY568" s="23"/>
      <c r="AZ568" s="23"/>
      <c r="BA568" s="11"/>
      <c r="BB568" s="42"/>
      <c r="BC568" s="42"/>
      <c r="BD568" s="114"/>
    </row>
    <row r="569" spans="1:56" ht="15" customHeight="1" x14ac:dyDescent="0.25">
      <c r="A569" s="11">
        <v>143</v>
      </c>
      <c r="B569" s="72" t="s">
        <v>2306</v>
      </c>
      <c r="C569" s="72" t="s">
        <v>2283</v>
      </c>
      <c r="D569" s="72" t="s">
        <v>2307</v>
      </c>
      <c r="E569" s="72" t="s">
        <v>3669</v>
      </c>
      <c r="F569" s="81" t="s">
        <v>5455</v>
      </c>
      <c r="G569" s="73" t="s">
        <v>655</v>
      </c>
      <c r="H569" s="72"/>
      <c r="I569" s="72"/>
      <c r="J569" s="74"/>
      <c r="K569" s="74"/>
      <c r="L569" s="74"/>
      <c r="M569" s="72"/>
      <c r="N569" s="72"/>
      <c r="O569" s="72"/>
      <c r="P569" s="72"/>
      <c r="Q569" s="72"/>
      <c r="R569" s="72"/>
      <c r="S569" s="23" t="s">
        <v>3175</v>
      </c>
      <c r="T569" s="23"/>
      <c r="U569" s="23"/>
      <c r="V569" s="23"/>
      <c r="W569" s="23"/>
      <c r="X569" s="11"/>
      <c r="Y569" s="23"/>
      <c r="Z569" s="11"/>
      <c r="AA569" s="11"/>
      <c r="AB569" s="1"/>
      <c r="AC569" s="1"/>
      <c r="AD569" s="23"/>
      <c r="AE569" s="11"/>
      <c r="AF569" s="11"/>
      <c r="AG569" s="11"/>
      <c r="AH569" s="11"/>
      <c r="AI569" s="11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11"/>
      <c r="AY569" s="23"/>
      <c r="AZ569" s="23"/>
      <c r="BA569" s="11"/>
      <c r="BB569" s="41" t="s">
        <v>3677</v>
      </c>
      <c r="BC569" s="41"/>
      <c r="BD569" s="114"/>
    </row>
    <row r="570" spans="1:56" ht="15" customHeight="1" x14ac:dyDescent="0.25">
      <c r="A570" s="11">
        <v>638</v>
      </c>
      <c r="B570" s="72" t="s">
        <v>4096</v>
      </c>
      <c r="C570" s="72" t="s">
        <v>35</v>
      </c>
      <c r="D570" s="72" t="s">
        <v>4097</v>
      </c>
      <c r="E570" s="72" t="s">
        <v>4159</v>
      </c>
      <c r="F570" s="75" t="s">
        <v>14807</v>
      </c>
      <c r="G570" s="73" t="s">
        <v>17425</v>
      </c>
      <c r="H570" s="72" t="s">
        <v>4250</v>
      </c>
      <c r="I570" s="72" t="s">
        <v>4394</v>
      </c>
      <c r="J570" s="74" t="s">
        <v>4098</v>
      </c>
      <c r="K570" s="74" t="s">
        <v>16460</v>
      </c>
      <c r="L570" s="74" t="str">
        <f>CONCATENATE(K570,0,0,J570)</f>
        <v>P-71914066-00436-4</v>
      </c>
      <c r="M570" s="72" t="s">
        <v>552</v>
      </c>
      <c r="N570" s="72"/>
      <c r="O570" s="72"/>
      <c r="P570" s="72"/>
      <c r="Q570" s="72"/>
      <c r="R570" s="72"/>
      <c r="S570" s="23"/>
      <c r="T570" s="23"/>
      <c r="U570" s="23"/>
      <c r="V570" s="23"/>
      <c r="W570" s="23"/>
      <c r="X570" s="11" t="s">
        <v>4566</v>
      </c>
      <c r="Y570" s="23"/>
      <c r="Z570" s="11"/>
      <c r="AA570" s="11"/>
      <c r="AB570" s="11"/>
      <c r="AC570" s="11"/>
      <c r="AD570" s="23"/>
      <c r="AE570" s="11"/>
      <c r="AF570" s="11"/>
      <c r="AG570" s="11"/>
      <c r="AH570" s="11"/>
      <c r="AI570" s="11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11"/>
      <c r="AY570" s="23"/>
      <c r="AZ570" s="23"/>
      <c r="BA570" s="11"/>
      <c r="BB570" s="42"/>
      <c r="BC570" s="42" t="s">
        <v>5097</v>
      </c>
      <c r="BD570" s="114"/>
    </row>
    <row r="571" spans="1:56" ht="15" customHeight="1" x14ac:dyDescent="0.25">
      <c r="A571" s="11">
        <v>590</v>
      </c>
      <c r="B571" s="72" t="s">
        <v>22464</v>
      </c>
      <c r="C571" s="72" t="s">
        <v>3924</v>
      </c>
      <c r="D571" s="72" t="s">
        <v>3932</v>
      </c>
      <c r="E571" s="72" t="s">
        <v>3988</v>
      </c>
      <c r="F571" s="75" t="s">
        <v>3160</v>
      </c>
      <c r="G571" s="73" t="s">
        <v>625</v>
      </c>
      <c r="H571" s="72"/>
      <c r="I571" s="72" t="s">
        <v>22444</v>
      </c>
      <c r="J571" s="74" t="s">
        <v>3933</v>
      </c>
      <c r="K571" s="74" t="s">
        <v>16110</v>
      </c>
      <c r="L571" s="74" t="str">
        <f t="shared" ref="L571:L572" si="90">CONCATENATE(K571,0,J571)</f>
        <v>P-71914059-010112-0</v>
      </c>
      <c r="M571" s="72" t="s">
        <v>678</v>
      </c>
      <c r="N571" s="72"/>
      <c r="O571" s="72"/>
      <c r="P571" s="72"/>
      <c r="Q571" s="72"/>
      <c r="R571" s="72"/>
      <c r="S571" s="23"/>
      <c r="T571" s="23"/>
      <c r="U571" s="23" t="s">
        <v>22486</v>
      </c>
      <c r="V571" s="23"/>
      <c r="W571" s="23"/>
      <c r="X571" s="11"/>
      <c r="Y571" s="23"/>
      <c r="Z571" s="11"/>
      <c r="AA571" s="11"/>
      <c r="AB571" s="11"/>
      <c r="AC571" s="11"/>
      <c r="AD571" s="23"/>
      <c r="AE571" s="11"/>
      <c r="AF571" s="11"/>
      <c r="AG571" s="11"/>
      <c r="AH571" s="11"/>
      <c r="AI571" s="11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11"/>
      <c r="AY571" s="23"/>
      <c r="AZ571" s="23"/>
      <c r="BA571" s="11"/>
      <c r="BB571" s="42"/>
      <c r="BC571" s="42"/>
      <c r="BD571" s="114"/>
    </row>
    <row r="572" spans="1:56" ht="15" customHeight="1" x14ac:dyDescent="0.25">
      <c r="A572" s="11">
        <v>484</v>
      </c>
      <c r="B572" s="72" t="s">
        <v>3528</v>
      </c>
      <c r="C572" s="72" t="s">
        <v>3500</v>
      </c>
      <c r="D572" s="72" t="s">
        <v>3529</v>
      </c>
      <c r="E572" s="72" t="s">
        <v>3669</v>
      </c>
      <c r="F572" s="75" t="s">
        <v>14807</v>
      </c>
      <c r="G572" s="73" t="s">
        <v>680</v>
      </c>
      <c r="H572" s="72" t="s">
        <v>4170</v>
      </c>
      <c r="I572" s="72" t="s">
        <v>4258</v>
      </c>
      <c r="J572" s="74" t="s">
        <v>3530</v>
      </c>
      <c r="K572" s="74" t="s">
        <v>16110</v>
      </c>
      <c r="L572" s="74" t="str">
        <f t="shared" si="90"/>
        <v>P-71914059-06143-2</v>
      </c>
      <c r="M572" s="72" t="s">
        <v>678</v>
      </c>
      <c r="N572" s="72"/>
      <c r="O572" s="72"/>
      <c r="P572" s="72"/>
      <c r="Q572" s="72"/>
      <c r="R572" s="72"/>
      <c r="S572" s="23"/>
      <c r="T572" s="23"/>
      <c r="U572" s="23"/>
      <c r="V572" s="23"/>
      <c r="W572" s="23"/>
      <c r="X572" s="11"/>
      <c r="Y572" s="23"/>
      <c r="Z572" s="11" t="s">
        <v>5371</v>
      </c>
      <c r="AA572" s="11"/>
      <c r="AB572" s="11" t="s">
        <v>5825</v>
      </c>
      <c r="AC572" s="11"/>
      <c r="AD572" s="23"/>
      <c r="AE572" s="11"/>
      <c r="AF572" s="11"/>
      <c r="AG572" s="11"/>
      <c r="AH572" s="11"/>
      <c r="AI572" s="11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11" t="s">
        <v>4750</v>
      </c>
      <c r="AY572" s="23"/>
      <c r="AZ572" s="23"/>
      <c r="BA572" s="11"/>
      <c r="BB572" s="42"/>
      <c r="BC572" s="42"/>
      <c r="BD572" s="114"/>
    </row>
    <row r="573" spans="1:56" ht="15" customHeight="1" x14ac:dyDescent="0.25">
      <c r="A573" s="11">
        <v>415</v>
      </c>
      <c r="B573" s="72" t="s">
        <v>3262</v>
      </c>
      <c r="C573" s="72" t="s">
        <v>3252</v>
      </c>
      <c r="D573" s="72" t="s">
        <v>3263</v>
      </c>
      <c r="E573" s="72" t="s">
        <v>7676</v>
      </c>
      <c r="F573" s="75" t="s">
        <v>14807</v>
      </c>
      <c r="G573" s="73" t="s">
        <v>7577</v>
      </c>
      <c r="H573" s="72"/>
      <c r="I573" s="72"/>
      <c r="J573" s="74" t="s">
        <v>3264</v>
      </c>
      <c r="K573" s="74" t="s">
        <v>16600</v>
      </c>
      <c r="L573" s="74" t="str">
        <f>CONCATENATE(K573,0,0,J573)</f>
        <v>P-71914075-00224-8</v>
      </c>
      <c r="M573" s="72" t="s">
        <v>698</v>
      </c>
      <c r="N573" s="72"/>
      <c r="O573" s="72"/>
      <c r="P573" s="72"/>
      <c r="Q573" s="72"/>
      <c r="R573" s="72"/>
      <c r="S573" s="23"/>
      <c r="T573" s="23"/>
      <c r="U573" s="23"/>
      <c r="V573" s="23"/>
      <c r="W573" s="23"/>
      <c r="X573" s="11"/>
      <c r="Y573" s="23"/>
      <c r="Z573" s="11" t="s">
        <v>3988</v>
      </c>
      <c r="AA573" s="11"/>
      <c r="AB573" s="11" t="s">
        <v>4717</v>
      </c>
      <c r="AC573" s="11"/>
      <c r="AD573" s="23"/>
      <c r="AE573" s="11" t="s">
        <v>3736</v>
      </c>
      <c r="AF573" s="11">
        <v>424.09</v>
      </c>
      <c r="AG573" s="11"/>
      <c r="AH573" s="11"/>
      <c r="AI573" s="11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11" t="s">
        <v>3858</v>
      </c>
      <c r="AY573" s="23"/>
      <c r="AZ573" s="23"/>
      <c r="BA573" s="11" t="s">
        <v>4724</v>
      </c>
      <c r="BB573" s="42"/>
      <c r="BC573" s="42" t="s">
        <v>5042</v>
      </c>
      <c r="BD573" s="114"/>
    </row>
    <row r="574" spans="1:56" ht="30" customHeight="1" x14ac:dyDescent="0.25">
      <c r="A574" s="11">
        <v>239</v>
      </c>
      <c r="B574" s="72" t="s">
        <v>2625</v>
      </c>
      <c r="C574" s="72" t="s">
        <v>2601</v>
      </c>
      <c r="D574" s="72" t="s">
        <v>2626</v>
      </c>
      <c r="E574" s="72" t="s">
        <v>2726</v>
      </c>
      <c r="F574" s="75" t="s">
        <v>5348</v>
      </c>
      <c r="G574" s="73" t="s">
        <v>14630</v>
      </c>
      <c r="H574" s="72"/>
      <c r="I574" s="72"/>
      <c r="J574" s="74" t="s">
        <v>2627</v>
      </c>
      <c r="K574" s="74" t="s">
        <v>16110</v>
      </c>
      <c r="L574" s="74" t="str">
        <f t="shared" ref="L574:L576" si="91">CONCATENATE(K574,0,J574)</f>
        <v>P-71914059-010191-0</v>
      </c>
      <c r="M574" s="72" t="s">
        <v>678</v>
      </c>
      <c r="N574" s="72"/>
      <c r="O574" s="72"/>
      <c r="P574" s="72"/>
      <c r="Q574" s="72"/>
      <c r="R574" s="72"/>
      <c r="S574" s="23"/>
      <c r="T574" s="23"/>
      <c r="U574" s="23"/>
      <c r="V574" s="23"/>
      <c r="W574" s="23"/>
      <c r="X574" s="11" t="s">
        <v>7118</v>
      </c>
      <c r="Y574" s="23"/>
      <c r="Z574" s="11"/>
      <c r="AA574" s="11"/>
      <c r="AB574" s="1"/>
      <c r="AC574" s="1"/>
      <c r="AD574" s="23"/>
      <c r="AE574" s="11"/>
      <c r="AF574" s="11"/>
      <c r="AG574" s="11"/>
      <c r="AH574" s="11"/>
      <c r="AI574" s="11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11"/>
      <c r="AY574" s="23"/>
      <c r="AZ574" s="23"/>
      <c r="BA574" s="11"/>
      <c r="BB574" s="42"/>
      <c r="BC574" s="42"/>
      <c r="BD574" s="114"/>
    </row>
    <row r="575" spans="1:56" ht="45" customHeight="1" x14ac:dyDescent="0.25">
      <c r="A575" s="11">
        <v>668</v>
      </c>
      <c r="B575" s="80" t="s">
        <v>4190</v>
      </c>
      <c r="C575" s="80" t="s">
        <v>4185</v>
      </c>
      <c r="D575" s="80" t="s">
        <v>4191</v>
      </c>
      <c r="E575" s="72" t="s">
        <v>4346</v>
      </c>
      <c r="F575" s="75" t="s">
        <v>6405</v>
      </c>
      <c r="G575" s="79" t="s">
        <v>640</v>
      </c>
      <c r="H575" s="80" t="s">
        <v>6330</v>
      </c>
      <c r="I575" s="81" t="s">
        <v>14782</v>
      </c>
      <c r="J575" s="82" t="s">
        <v>4192</v>
      </c>
      <c r="K575" s="74" t="s">
        <v>16110</v>
      </c>
      <c r="L575" s="74" t="str">
        <f t="shared" si="91"/>
        <v>P-71914059-02333-7</v>
      </c>
      <c r="M575" s="72" t="s">
        <v>678</v>
      </c>
      <c r="N575" s="80"/>
      <c r="O575" s="80"/>
      <c r="P575" s="80"/>
      <c r="Q575" s="80"/>
      <c r="R575" s="80"/>
      <c r="S575" s="2"/>
      <c r="T575" s="2"/>
      <c r="U575" s="2" t="s">
        <v>14818</v>
      </c>
      <c r="V575" s="2"/>
      <c r="W575" s="2"/>
      <c r="X575" s="1"/>
      <c r="Y575" s="2"/>
      <c r="Z575" s="1" t="s">
        <v>15396</v>
      </c>
      <c r="AA575" s="1"/>
      <c r="AB575" s="1" t="s">
        <v>18825</v>
      </c>
      <c r="AC575" s="1"/>
      <c r="AD575" s="2"/>
      <c r="AE575" s="1" t="s">
        <v>14919</v>
      </c>
      <c r="AF575" s="1">
        <v>80</v>
      </c>
      <c r="AG575" s="1"/>
      <c r="AH575" s="1"/>
      <c r="AI575" s="1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1"/>
      <c r="AY575" s="2" t="s">
        <v>15092</v>
      </c>
      <c r="AZ575" s="2"/>
      <c r="BA575" s="1" t="s">
        <v>18832</v>
      </c>
      <c r="BB575" s="101"/>
      <c r="BC575" s="101"/>
      <c r="BD575" s="115"/>
    </row>
    <row r="576" spans="1:56" ht="30" customHeight="1" x14ac:dyDescent="0.25">
      <c r="A576" s="11">
        <v>305</v>
      </c>
      <c r="B576" s="72" t="s">
        <v>2857</v>
      </c>
      <c r="C576" s="72" t="s">
        <v>2839</v>
      </c>
      <c r="D576" s="72" t="s">
        <v>22286</v>
      </c>
      <c r="E576" s="72" t="s">
        <v>2945</v>
      </c>
      <c r="F576" s="75" t="s">
        <v>6405</v>
      </c>
      <c r="G576" s="73" t="s">
        <v>17794</v>
      </c>
      <c r="H576" s="72" t="s">
        <v>18824</v>
      </c>
      <c r="I576" s="72" t="s">
        <v>22259</v>
      </c>
      <c r="J576" s="74" t="s">
        <v>2858</v>
      </c>
      <c r="K576" s="74" t="s">
        <v>16110</v>
      </c>
      <c r="L576" s="74" t="str">
        <f t="shared" si="91"/>
        <v>P-71914059-01525-2</v>
      </c>
      <c r="M576" s="72" t="s">
        <v>678</v>
      </c>
      <c r="N576" s="72"/>
      <c r="O576" s="72"/>
      <c r="P576" s="72"/>
      <c r="Q576" s="72"/>
      <c r="R576" s="72"/>
      <c r="S576" s="23"/>
      <c r="T576" s="23"/>
      <c r="U576" s="23"/>
      <c r="V576" s="23"/>
      <c r="W576" s="23"/>
      <c r="X576" s="11"/>
      <c r="Y576" s="23"/>
      <c r="Z576" s="11"/>
      <c r="AA576" s="11"/>
      <c r="AB576" s="1"/>
      <c r="AC576" s="1"/>
      <c r="AD576" s="23"/>
      <c r="AE576" s="11"/>
      <c r="AF576" s="11"/>
      <c r="AG576" s="11"/>
      <c r="AH576" s="11"/>
      <c r="AI576" s="11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11"/>
      <c r="AY576" s="23"/>
      <c r="AZ576" s="23"/>
      <c r="BA576" s="11"/>
      <c r="BB576" s="42"/>
      <c r="BC576" s="42"/>
      <c r="BD576" s="114"/>
    </row>
    <row r="577" spans="1:56" ht="45" customHeight="1" x14ac:dyDescent="0.25">
      <c r="A577" s="11">
        <v>304</v>
      </c>
      <c r="B577" s="72" t="s">
        <v>2854</v>
      </c>
      <c r="C577" s="72" t="s">
        <v>2839</v>
      </c>
      <c r="D577" s="72" t="s">
        <v>2855</v>
      </c>
      <c r="E577" s="72" t="s">
        <v>2945</v>
      </c>
      <c r="F577" s="75" t="s">
        <v>14807</v>
      </c>
      <c r="G577" s="73" t="s">
        <v>682</v>
      </c>
      <c r="H577" s="72"/>
      <c r="I577" s="72" t="s">
        <v>3963</v>
      </c>
      <c r="J577" s="74" t="s">
        <v>2856</v>
      </c>
      <c r="K577" s="74" t="s">
        <v>16600</v>
      </c>
      <c r="L577" s="74" t="str">
        <f>CONCATENATE(K577,0,0,J577)</f>
        <v>P-71914075-00201-14</v>
      </c>
      <c r="M577" s="72" t="s">
        <v>698</v>
      </c>
      <c r="N577" s="72"/>
      <c r="O577" s="72"/>
      <c r="P577" s="72"/>
      <c r="Q577" s="72"/>
      <c r="R577" s="72"/>
      <c r="S577" s="23"/>
      <c r="T577" s="23"/>
      <c r="U577" s="23"/>
      <c r="V577" s="23"/>
      <c r="W577" s="23"/>
      <c r="X577" s="11"/>
      <c r="Y577" s="23"/>
      <c r="Z577" s="11" t="s">
        <v>5294</v>
      </c>
      <c r="AA577" s="11"/>
      <c r="AB577" s="1" t="s">
        <v>5858</v>
      </c>
      <c r="AC577" s="1"/>
      <c r="AD577" s="23"/>
      <c r="AE577" s="11" t="s">
        <v>4185</v>
      </c>
      <c r="AF577" s="11">
        <v>235.15</v>
      </c>
      <c r="AG577" s="11"/>
      <c r="AH577" s="11"/>
      <c r="AI577" s="11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8" t="s">
        <v>4461</v>
      </c>
      <c r="AY577" s="23"/>
      <c r="AZ577" s="23"/>
      <c r="BA577" s="11" t="s">
        <v>5909</v>
      </c>
      <c r="BB577" s="42"/>
      <c r="BC577" s="42"/>
      <c r="BD577" s="114"/>
    </row>
    <row r="578" spans="1:56" ht="15" customHeight="1" x14ac:dyDescent="0.25">
      <c r="A578" s="11">
        <v>683</v>
      </c>
      <c r="B578" s="80" t="s">
        <v>4246</v>
      </c>
      <c r="C578" s="80" t="s">
        <v>4211</v>
      </c>
      <c r="D578" s="80" t="s">
        <v>4247</v>
      </c>
      <c r="E578" s="72" t="s">
        <v>4346</v>
      </c>
      <c r="F578" s="75" t="s">
        <v>14807</v>
      </c>
      <c r="G578" s="79" t="s">
        <v>17425</v>
      </c>
      <c r="H578" s="80"/>
      <c r="I578" s="80"/>
      <c r="J578" s="82" t="s">
        <v>4248</v>
      </c>
      <c r="K578" s="74" t="s">
        <v>16110</v>
      </c>
      <c r="L578" s="74" t="str">
        <f t="shared" ref="L578:L579" si="92">CONCATENATE(K578,0,J578)</f>
        <v>P-71914059-07060-2</v>
      </c>
      <c r="M578" s="72" t="s">
        <v>678</v>
      </c>
      <c r="N578" s="80"/>
      <c r="O578" s="80"/>
      <c r="P578" s="80"/>
      <c r="Q578" s="80"/>
      <c r="R578" s="80"/>
      <c r="S578" s="2"/>
      <c r="T578" s="2"/>
      <c r="U578" s="2"/>
      <c r="V578" s="2"/>
      <c r="W578" s="2"/>
      <c r="X578" s="1" t="s">
        <v>4585</v>
      </c>
      <c r="Y578" s="2"/>
      <c r="Z578" s="1"/>
      <c r="AA578" s="1"/>
      <c r="AB578" s="1"/>
      <c r="AC578" s="1"/>
      <c r="AD578" s="2"/>
      <c r="AE578" s="1"/>
      <c r="AF578" s="1"/>
      <c r="AG578" s="1"/>
      <c r="AH578" s="1"/>
      <c r="AI578" s="1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1"/>
      <c r="AY578" s="2"/>
      <c r="AZ578" s="2"/>
      <c r="BA578" s="1"/>
      <c r="BB578" s="101"/>
      <c r="BC578" s="101" t="s">
        <v>5055</v>
      </c>
      <c r="BD578" s="115"/>
    </row>
    <row r="579" spans="1:56" ht="15" customHeight="1" x14ac:dyDescent="0.25">
      <c r="A579" s="11">
        <v>1006</v>
      </c>
      <c r="B579" s="80" t="s">
        <v>5421</v>
      </c>
      <c r="C579" s="80" t="s">
        <v>5397</v>
      </c>
      <c r="D579" s="81" t="s">
        <v>5422</v>
      </c>
      <c r="E579" s="80" t="s">
        <v>7588</v>
      </c>
      <c r="F579" s="75" t="s">
        <v>14807</v>
      </c>
      <c r="G579" s="79" t="s">
        <v>7563</v>
      </c>
      <c r="H579" s="80"/>
      <c r="I579" s="80"/>
      <c r="J579" s="82" t="s">
        <v>5423</v>
      </c>
      <c r="K579" s="74" t="s">
        <v>16110</v>
      </c>
      <c r="L579" s="74" t="str">
        <f t="shared" si="92"/>
        <v>P-71914059-006151-4</v>
      </c>
      <c r="M579" s="72" t="s">
        <v>678</v>
      </c>
      <c r="N579" s="80"/>
      <c r="O579" s="80"/>
      <c r="P579" s="80"/>
      <c r="Q579" s="80"/>
      <c r="R579" s="80"/>
      <c r="S579" s="2"/>
      <c r="T579" s="2"/>
      <c r="U579" s="2"/>
      <c r="V579" s="2"/>
      <c r="W579" s="2"/>
      <c r="X579" s="1"/>
      <c r="Y579" s="2"/>
      <c r="Z579" s="1"/>
      <c r="AA579" s="1"/>
      <c r="AB579" s="1" t="s">
        <v>6654</v>
      </c>
      <c r="AC579" s="1"/>
      <c r="AD579" s="2"/>
      <c r="AE579" s="1"/>
      <c r="AF579" s="1"/>
      <c r="AG579" s="1"/>
      <c r="AH579" s="1"/>
      <c r="AI579" s="1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1" t="s">
        <v>6427</v>
      </c>
      <c r="AY579" s="2"/>
      <c r="AZ579" s="2"/>
      <c r="BA579" s="1" t="s">
        <v>6692</v>
      </c>
      <c r="BB579" s="101"/>
      <c r="BC579" s="101"/>
      <c r="BD579" s="115"/>
    </row>
    <row r="580" spans="1:56" ht="35.25" customHeight="1" x14ac:dyDescent="0.25">
      <c r="A580" s="11">
        <v>124</v>
      </c>
      <c r="B580" s="72" t="s">
        <v>2235</v>
      </c>
      <c r="C580" s="72" t="s">
        <v>2189</v>
      </c>
      <c r="D580" s="72" t="s">
        <v>2233</v>
      </c>
      <c r="E580" s="72" t="s">
        <v>2726</v>
      </c>
      <c r="F580" s="75" t="s">
        <v>6405</v>
      </c>
      <c r="G580" s="73" t="s">
        <v>682</v>
      </c>
      <c r="H580" s="72"/>
      <c r="I580" s="72"/>
      <c r="J580" s="74" t="s">
        <v>2234</v>
      </c>
      <c r="K580" s="82" t="s">
        <v>16171</v>
      </c>
      <c r="L580" s="82" t="str">
        <f>CONCATENATE(K580,0,0,J580)</f>
        <v>P-71914050-00804-0</v>
      </c>
      <c r="M580" s="72" t="s">
        <v>704</v>
      </c>
      <c r="N580" s="72"/>
      <c r="O580" s="72"/>
      <c r="P580" s="72"/>
      <c r="Q580" s="72"/>
      <c r="R580" s="72"/>
      <c r="S580" s="23"/>
      <c r="T580" s="23"/>
      <c r="U580" s="23"/>
      <c r="V580" s="23"/>
      <c r="W580" s="23"/>
      <c r="X580" s="11" t="s">
        <v>4693</v>
      </c>
      <c r="Y580" s="23"/>
      <c r="Z580" s="11"/>
      <c r="AA580" s="11"/>
      <c r="AB580" s="11" t="s">
        <v>13077</v>
      </c>
      <c r="AC580" s="11"/>
      <c r="AD580" s="23"/>
      <c r="AE580" s="11" t="s">
        <v>5737</v>
      </c>
      <c r="AF580" s="11">
        <v>777.92</v>
      </c>
      <c r="AG580" s="11"/>
      <c r="AH580" s="11"/>
      <c r="AI580" s="11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11" t="s">
        <v>6153</v>
      </c>
      <c r="AY580" s="23"/>
      <c r="AZ580" s="23"/>
      <c r="BA580" s="11" t="s">
        <v>13077</v>
      </c>
      <c r="BB580" s="42"/>
      <c r="BC580" s="42" t="s">
        <v>5097</v>
      </c>
      <c r="BD580" s="114"/>
    </row>
    <row r="581" spans="1:56" ht="15" customHeight="1" x14ac:dyDescent="0.25">
      <c r="A581" s="11">
        <v>249</v>
      </c>
      <c r="B581" s="72" t="s">
        <v>2663</v>
      </c>
      <c r="C581" s="72" t="s">
        <v>2636</v>
      </c>
      <c r="D581" s="72" t="s">
        <v>2664</v>
      </c>
      <c r="E581" s="72" t="s">
        <v>3669</v>
      </c>
      <c r="F581" s="75" t="s">
        <v>14807</v>
      </c>
      <c r="G581" s="73" t="s">
        <v>683</v>
      </c>
      <c r="H581" s="72"/>
      <c r="I581" s="72"/>
      <c r="J581" s="74" t="s">
        <v>2665</v>
      </c>
      <c r="K581" s="74" t="s">
        <v>17044</v>
      </c>
      <c r="L581" s="74" t="str">
        <f>CONCATENATE(K581,0,0,J581)</f>
        <v>P-71914056-00766-6</v>
      </c>
      <c r="M581" s="72" t="s">
        <v>13843</v>
      </c>
      <c r="N581" s="72"/>
      <c r="O581" s="72"/>
      <c r="P581" s="72"/>
      <c r="Q581" s="72"/>
      <c r="R581" s="72"/>
      <c r="S581" s="23"/>
      <c r="T581" s="23"/>
      <c r="U581" s="23"/>
      <c r="V581" s="23"/>
      <c r="W581" s="23"/>
      <c r="X581" s="11"/>
      <c r="Y581" s="23"/>
      <c r="Z581" s="11" t="s">
        <v>4701</v>
      </c>
      <c r="AA581" s="11"/>
      <c r="AB581" s="1"/>
      <c r="AC581" s="1"/>
      <c r="AD581" s="23"/>
      <c r="AE581" s="11" t="s">
        <v>3906</v>
      </c>
      <c r="AF581" s="11">
        <v>234.24</v>
      </c>
      <c r="AG581" s="11"/>
      <c r="AH581" s="11"/>
      <c r="AI581" s="11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11" t="s">
        <v>3989</v>
      </c>
      <c r="AY581" s="23"/>
      <c r="AZ581" s="23"/>
      <c r="BA581" s="11" t="s">
        <v>4702</v>
      </c>
      <c r="BB581" s="41" t="s">
        <v>3677</v>
      </c>
      <c r="BC581" s="41"/>
      <c r="BD581" s="114"/>
    </row>
    <row r="582" spans="1:56" ht="45" customHeight="1" x14ac:dyDescent="0.25">
      <c r="A582" s="11">
        <v>54</v>
      </c>
      <c r="B582" s="72" t="s">
        <v>2029</v>
      </c>
      <c r="C582" s="72" t="s">
        <v>2018</v>
      </c>
      <c r="D582" s="72" t="s">
        <v>2030</v>
      </c>
      <c r="E582" s="72" t="s">
        <v>2167</v>
      </c>
      <c r="F582" s="75" t="s">
        <v>14807</v>
      </c>
      <c r="G582" s="73" t="s">
        <v>686</v>
      </c>
      <c r="H582" s="72" t="s">
        <v>2290</v>
      </c>
      <c r="I582" s="72"/>
      <c r="J582" s="74" t="s">
        <v>2031</v>
      </c>
      <c r="K582" s="74" t="s">
        <v>16110</v>
      </c>
      <c r="L582" s="74" t="str">
        <f t="shared" ref="L582:L583" si="93">CONCATENATE(K582,0,J582)</f>
        <v>P-71914059-02860-9</v>
      </c>
      <c r="M582" s="72" t="s">
        <v>678</v>
      </c>
      <c r="N582" s="72"/>
      <c r="O582" s="72"/>
      <c r="P582" s="72"/>
      <c r="Q582" s="72"/>
      <c r="R582" s="72"/>
      <c r="S582" s="23"/>
      <c r="T582" s="23"/>
      <c r="U582" s="23"/>
      <c r="V582" s="23"/>
      <c r="W582" s="23"/>
      <c r="X582" s="11" t="s">
        <v>4920</v>
      </c>
      <c r="Y582" s="23"/>
      <c r="Z582" s="11"/>
      <c r="AA582" s="11"/>
      <c r="AB582" s="11"/>
      <c r="AC582" s="11"/>
      <c r="AD582" s="23"/>
      <c r="AE582" s="11"/>
      <c r="AF582" s="11"/>
      <c r="AG582" s="11"/>
      <c r="AH582" s="11"/>
      <c r="AI582" s="11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11"/>
      <c r="AY582" s="23"/>
      <c r="AZ582" s="23"/>
      <c r="BA582" s="11"/>
      <c r="BB582" s="42"/>
      <c r="BC582" s="42" t="s">
        <v>5211</v>
      </c>
      <c r="BD582" s="114"/>
    </row>
    <row r="583" spans="1:56" ht="15" customHeight="1" x14ac:dyDescent="0.25">
      <c r="A583" s="11">
        <v>431</v>
      </c>
      <c r="B583" s="185" t="s">
        <v>3330</v>
      </c>
      <c r="C583" s="185" t="s">
        <v>3325</v>
      </c>
      <c r="D583" s="185" t="s">
        <v>3331</v>
      </c>
      <c r="E583" s="72" t="s">
        <v>3470</v>
      </c>
      <c r="F583" s="75" t="s">
        <v>14807</v>
      </c>
      <c r="G583" s="73" t="s">
        <v>644</v>
      </c>
      <c r="H583" s="72"/>
      <c r="I583" s="72"/>
      <c r="J583" s="189" t="s">
        <v>3332</v>
      </c>
      <c r="K583" s="74" t="s">
        <v>16110</v>
      </c>
      <c r="L583" s="74" t="str">
        <f t="shared" si="93"/>
        <v>P-71914059-02860-18</v>
      </c>
      <c r="M583" s="72" t="s">
        <v>678</v>
      </c>
      <c r="N583" s="185"/>
      <c r="O583" s="185"/>
      <c r="P583" s="185"/>
      <c r="Q583" s="185"/>
      <c r="R583" s="185"/>
      <c r="S583" s="23"/>
      <c r="T583" s="23"/>
      <c r="U583" s="23"/>
      <c r="V583" s="23"/>
      <c r="W583" s="23"/>
      <c r="X583" s="11"/>
      <c r="Y583" s="23"/>
      <c r="Z583" s="11" t="s">
        <v>4348</v>
      </c>
      <c r="AA583" s="11"/>
      <c r="AB583" s="11" t="s">
        <v>4769</v>
      </c>
      <c r="AC583" s="11"/>
      <c r="AD583" s="23"/>
      <c r="AE583" s="11" t="s">
        <v>3747</v>
      </c>
      <c r="AF583" s="11">
        <v>196.37</v>
      </c>
      <c r="AG583" s="11"/>
      <c r="AH583" s="11"/>
      <c r="AI583" s="11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11" t="s">
        <v>4170</v>
      </c>
      <c r="AY583" s="23"/>
      <c r="AZ583" s="23"/>
      <c r="BA583" s="11" t="s">
        <v>4789</v>
      </c>
      <c r="BB583" s="42"/>
      <c r="BC583" s="42" t="s">
        <v>4970</v>
      </c>
      <c r="BD583" s="114"/>
    </row>
    <row r="584" spans="1:56" ht="45" customHeight="1" x14ac:dyDescent="0.25">
      <c r="A584" s="11">
        <v>749</v>
      </c>
      <c r="B584" s="87" t="s">
        <v>4478</v>
      </c>
      <c r="C584" s="87" t="s">
        <v>4477</v>
      </c>
      <c r="D584" s="87" t="s">
        <v>4479</v>
      </c>
      <c r="E584" s="87"/>
      <c r="F584" s="75" t="s">
        <v>14807</v>
      </c>
      <c r="G584" s="79" t="s">
        <v>683</v>
      </c>
      <c r="H584" s="80"/>
      <c r="I584" s="80"/>
      <c r="J584" s="82" t="s">
        <v>4480</v>
      </c>
      <c r="K584" s="74" t="s">
        <v>16600</v>
      </c>
      <c r="L584" s="74" t="str">
        <f>CONCATENATE(K584,0,0,J584)</f>
        <v>P-71914075-00408-1</v>
      </c>
      <c r="M584" s="72" t="s">
        <v>698</v>
      </c>
      <c r="N584" s="80"/>
      <c r="O584" s="80"/>
      <c r="P584" s="80"/>
      <c r="Q584" s="80"/>
      <c r="R584" s="80"/>
      <c r="S584" s="2"/>
      <c r="T584" s="2"/>
      <c r="U584" s="2"/>
      <c r="V584" s="2"/>
      <c r="W584" s="2"/>
      <c r="X584" s="1"/>
      <c r="Y584" s="2"/>
      <c r="Z584" s="1"/>
      <c r="AA584" s="1"/>
      <c r="AB584" s="1" t="s">
        <v>6572</v>
      </c>
      <c r="AC584" s="1"/>
      <c r="AD584" s="2"/>
      <c r="AE584" s="1" t="s">
        <v>5342</v>
      </c>
      <c r="AF584" s="1">
        <v>564.67999999999995</v>
      </c>
      <c r="AG584" s="1"/>
      <c r="AH584" s="1"/>
      <c r="AI584" s="1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1" t="s">
        <v>5526</v>
      </c>
      <c r="AY584" s="2"/>
      <c r="AZ584" s="2"/>
      <c r="BA584" s="1" t="s">
        <v>6576</v>
      </c>
      <c r="BB584" s="101"/>
      <c r="BC584" s="101"/>
      <c r="BD584" s="115"/>
    </row>
    <row r="585" spans="1:56" ht="15" customHeight="1" x14ac:dyDescent="0.25">
      <c r="A585" s="11">
        <v>129</v>
      </c>
      <c r="B585" s="72" t="s">
        <v>2257</v>
      </c>
      <c r="C585" s="72" t="s">
        <v>2236</v>
      </c>
      <c r="D585" s="72" t="s">
        <v>2258</v>
      </c>
      <c r="E585" s="72" t="s">
        <v>2726</v>
      </c>
      <c r="F585" s="75" t="s">
        <v>14807</v>
      </c>
      <c r="G585" s="73" t="s">
        <v>628</v>
      </c>
      <c r="H585" s="72"/>
      <c r="I585" s="72" t="s">
        <v>3179</v>
      </c>
      <c r="J585" s="74" t="s">
        <v>2259</v>
      </c>
      <c r="K585" s="82" t="s">
        <v>16171</v>
      </c>
      <c r="L585" s="82" t="str">
        <f>CONCATENATE(K585,0,J585)</f>
        <v>P-71914050-01203-3</v>
      </c>
      <c r="M585" s="72" t="s">
        <v>704</v>
      </c>
      <c r="N585" s="72"/>
      <c r="O585" s="72"/>
      <c r="P585" s="72"/>
      <c r="Q585" s="72"/>
      <c r="R585" s="72"/>
      <c r="S585" s="23"/>
      <c r="T585" s="23"/>
      <c r="U585" s="23"/>
      <c r="V585" s="23"/>
      <c r="W585" s="23"/>
      <c r="X585" s="11"/>
      <c r="Y585" s="23"/>
      <c r="Z585" s="11"/>
      <c r="AA585" s="11"/>
      <c r="AB585" s="11" t="s">
        <v>4170</v>
      </c>
      <c r="AC585" s="11"/>
      <c r="AD585" s="23"/>
      <c r="AE585" s="11" t="s">
        <v>3234</v>
      </c>
      <c r="AF585" s="11">
        <v>273.14</v>
      </c>
      <c r="AG585" s="11"/>
      <c r="AH585" s="11"/>
      <c r="AI585" s="11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11" t="s">
        <v>3353</v>
      </c>
      <c r="AY585" s="23"/>
      <c r="AZ585" s="23"/>
      <c r="BA585" s="11" t="s">
        <v>4146</v>
      </c>
      <c r="BB585" s="42"/>
      <c r="BC585" s="42"/>
      <c r="BD585" s="114"/>
    </row>
    <row r="586" spans="1:56" ht="15" customHeight="1" x14ac:dyDescent="0.25">
      <c r="A586" s="11">
        <v>256</v>
      </c>
      <c r="B586" s="72" t="s">
        <v>2685</v>
      </c>
      <c r="C586" s="72" t="s">
        <v>61</v>
      </c>
      <c r="D586" s="72" t="s">
        <v>2686</v>
      </c>
      <c r="E586" s="72" t="s">
        <v>2726</v>
      </c>
      <c r="F586" s="75" t="s">
        <v>14807</v>
      </c>
      <c r="G586" s="73" t="s">
        <v>655</v>
      </c>
      <c r="H586" s="72" t="s">
        <v>2789</v>
      </c>
      <c r="I586" s="72" t="s">
        <v>2865</v>
      </c>
      <c r="J586" s="74" t="s">
        <v>2687</v>
      </c>
      <c r="K586" s="74" t="s">
        <v>16600</v>
      </c>
      <c r="L586" s="74" t="str">
        <f>CONCATENATE(K586,0,J586)</f>
        <v>P-71914075-01253-30</v>
      </c>
      <c r="M586" s="72" t="s">
        <v>698</v>
      </c>
      <c r="N586" s="72"/>
      <c r="O586" s="72"/>
      <c r="P586" s="72"/>
      <c r="Q586" s="72"/>
      <c r="R586" s="72"/>
      <c r="S586" s="23"/>
      <c r="T586" s="23"/>
      <c r="U586" s="23"/>
      <c r="V586" s="23"/>
      <c r="W586" s="23"/>
      <c r="X586" s="11"/>
      <c r="Y586" s="23"/>
      <c r="Z586" s="11"/>
      <c r="AA586" s="11"/>
      <c r="AB586" s="1"/>
      <c r="AC586" s="1"/>
      <c r="AD586" s="23"/>
      <c r="AE586" s="11" t="s">
        <v>3098</v>
      </c>
      <c r="AF586" s="11">
        <v>449.17</v>
      </c>
      <c r="AG586" s="11"/>
      <c r="AH586" s="11"/>
      <c r="AI586" s="11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11" t="s">
        <v>3215</v>
      </c>
      <c r="AY586" s="23"/>
      <c r="AZ586" s="23"/>
      <c r="BA586" s="11" t="s">
        <v>3531</v>
      </c>
      <c r="BB586" s="42"/>
      <c r="BC586" s="42"/>
      <c r="BD586" s="114"/>
    </row>
    <row r="587" spans="1:56" ht="45" customHeight="1" x14ac:dyDescent="0.25">
      <c r="A587" s="11">
        <v>21</v>
      </c>
      <c r="B587" s="72" t="s">
        <v>1919</v>
      </c>
      <c r="C587" s="72" t="s">
        <v>1920</v>
      </c>
      <c r="D587" s="72" t="s">
        <v>1921</v>
      </c>
      <c r="E587" s="72" t="s">
        <v>1873</v>
      </c>
      <c r="F587" s="75" t="s">
        <v>14807</v>
      </c>
      <c r="G587" s="73" t="s">
        <v>640</v>
      </c>
      <c r="H587" s="72" t="s">
        <v>2001</v>
      </c>
      <c r="I587" s="72"/>
      <c r="J587" s="74" t="s">
        <v>1922</v>
      </c>
      <c r="K587" s="74" t="s">
        <v>16110</v>
      </c>
      <c r="L587" s="74" t="str">
        <f>CONCATENATE(K587,0,J587)</f>
        <v>P-71914059-02690-2</v>
      </c>
      <c r="M587" s="72" t="s">
        <v>678</v>
      </c>
      <c r="N587" s="72"/>
      <c r="O587" s="72"/>
      <c r="P587" s="72"/>
      <c r="Q587" s="72"/>
      <c r="R587" s="72"/>
      <c r="S587" s="23"/>
      <c r="T587" s="23"/>
      <c r="U587" s="23"/>
      <c r="V587" s="23"/>
      <c r="W587" s="23"/>
      <c r="X587" s="11" t="s">
        <v>2886</v>
      </c>
      <c r="Y587" s="23"/>
      <c r="Z587" s="11"/>
      <c r="AA587" s="11"/>
      <c r="AB587" s="11"/>
      <c r="AC587" s="11"/>
      <c r="AD587" s="23"/>
      <c r="AE587" s="11"/>
      <c r="AF587" s="11"/>
      <c r="AG587" s="11"/>
      <c r="AH587" s="11"/>
      <c r="AI587" s="11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11"/>
      <c r="AY587" s="23"/>
      <c r="AZ587" s="23"/>
      <c r="BA587" s="11"/>
      <c r="BB587" s="42"/>
      <c r="BC587" s="42"/>
      <c r="BD587" s="114"/>
    </row>
    <row r="588" spans="1:56" ht="15" customHeight="1" x14ac:dyDescent="0.25">
      <c r="A588" s="11">
        <v>448</v>
      </c>
      <c r="B588" s="72" t="s">
        <v>3404</v>
      </c>
      <c r="C588" s="72" t="s">
        <v>3387</v>
      </c>
      <c r="D588" s="72" t="s">
        <v>3405</v>
      </c>
      <c r="E588" s="75" t="s">
        <v>7523</v>
      </c>
      <c r="F588" s="75" t="s">
        <v>14807</v>
      </c>
      <c r="G588" s="73" t="s">
        <v>7522</v>
      </c>
      <c r="H588" s="72"/>
      <c r="I588" s="75" t="s">
        <v>5363</v>
      </c>
      <c r="J588" s="74" t="s">
        <v>3406</v>
      </c>
      <c r="K588" s="82" t="s">
        <v>16919</v>
      </c>
      <c r="L588" s="82" t="str">
        <f t="shared" ref="L588" si="94">CONCATENATE(K588,0,J588)</f>
        <v>P-71914013-01567-0</v>
      </c>
      <c r="M588" s="75" t="s">
        <v>740</v>
      </c>
      <c r="N588" s="75"/>
      <c r="O588" s="75"/>
      <c r="P588" s="75"/>
      <c r="Q588" s="75"/>
      <c r="R588" s="75"/>
      <c r="S588" s="23"/>
      <c r="T588" s="23"/>
      <c r="U588" s="23"/>
      <c r="V588" s="23"/>
      <c r="W588" s="23"/>
      <c r="X588" s="11"/>
      <c r="Y588" s="23"/>
      <c r="Z588" s="11"/>
      <c r="AA588" s="11"/>
      <c r="AB588" s="11" t="s">
        <v>13329</v>
      </c>
      <c r="AC588" s="11"/>
      <c r="AD588" s="23"/>
      <c r="AE588" s="11" t="s">
        <v>5465</v>
      </c>
      <c r="AF588" s="11">
        <v>795.9</v>
      </c>
      <c r="AG588" s="11"/>
      <c r="AH588" s="11"/>
      <c r="AI588" s="11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11" t="s">
        <v>6427</v>
      </c>
      <c r="AY588" s="23"/>
      <c r="AZ588" s="23"/>
      <c r="BA588" s="11" t="s">
        <v>13339</v>
      </c>
      <c r="BB588" s="42"/>
      <c r="BC588" s="42"/>
      <c r="BD588" s="114"/>
    </row>
    <row r="589" spans="1:56" ht="30" customHeight="1" x14ac:dyDescent="0.25">
      <c r="A589" s="11">
        <v>844</v>
      </c>
      <c r="B589" s="80" t="s">
        <v>4824</v>
      </c>
      <c r="C589" s="80" t="s">
        <v>4820</v>
      </c>
      <c r="D589" s="80" t="s">
        <v>3405</v>
      </c>
      <c r="E589" s="80"/>
      <c r="F589" s="75" t="s">
        <v>6405</v>
      </c>
      <c r="G589" s="79" t="s">
        <v>14254</v>
      </c>
      <c r="H589" s="80"/>
      <c r="I589" s="80"/>
      <c r="J589" s="82" t="s">
        <v>4825</v>
      </c>
      <c r="K589" s="82" t="s">
        <v>16919</v>
      </c>
      <c r="L589" s="82" t="str">
        <f>CONCATENATE(K589,J589)</f>
        <v>P-71914013-01568-0</v>
      </c>
      <c r="M589" s="75" t="s">
        <v>740</v>
      </c>
      <c r="N589" s="81"/>
      <c r="O589" s="81"/>
      <c r="P589" s="81"/>
      <c r="Q589" s="81" t="s">
        <v>17107</v>
      </c>
      <c r="R589" s="81" t="s">
        <v>21864</v>
      </c>
      <c r="S589" s="2"/>
      <c r="T589" s="2" t="s">
        <v>16018</v>
      </c>
      <c r="U589" s="2" t="s">
        <v>6011</v>
      </c>
      <c r="V589" s="2"/>
      <c r="W589" s="2"/>
      <c r="X589" s="1"/>
      <c r="Y589" s="2"/>
      <c r="Z589" s="1"/>
      <c r="AA589" s="1"/>
      <c r="AB589" s="1"/>
      <c r="AC589" s="1"/>
      <c r="AD589" s="2"/>
      <c r="AE589" s="1"/>
      <c r="AF589" s="1"/>
      <c r="AG589" s="1"/>
      <c r="AH589" s="1"/>
      <c r="AI589" s="1"/>
      <c r="AJ589" s="2"/>
      <c r="AK589" s="2"/>
      <c r="AL589" s="2"/>
      <c r="AM589" s="2"/>
      <c r="AN589" s="2"/>
      <c r="AO589" s="2"/>
      <c r="AP589" s="2"/>
      <c r="AQ589" s="2"/>
      <c r="AR589" s="2"/>
      <c r="AS589" s="2" t="s">
        <v>14806</v>
      </c>
      <c r="AT589" s="2"/>
      <c r="AU589" s="2"/>
      <c r="AV589" s="2"/>
      <c r="AW589" s="2"/>
      <c r="AX589" s="1"/>
      <c r="AY589" s="2"/>
      <c r="AZ589" s="2"/>
      <c r="BA589" s="1"/>
      <c r="BB589" s="107" t="s">
        <v>14874</v>
      </c>
      <c r="BC589" s="101"/>
      <c r="BD589" s="115"/>
    </row>
    <row r="590" spans="1:56" ht="60" customHeight="1" x14ac:dyDescent="0.25">
      <c r="A590" s="11">
        <v>50</v>
      </c>
      <c r="B590" s="72" t="s">
        <v>2014</v>
      </c>
      <c r="C590" s="72" t="s">
        <v>2009</v>
      </c>
      <c r="D590" s="72" t="s">
        <v>2015</v>
      </c>
      <c r="E590" s="72" t="s">
        <v>3669</v>
      </c>
      <c r="F590" s="75" t="s">
        <v>14807</v>
      </c>
      <c r="G590" s="73" t="s">
        <v>9294</v>
      </c>
      <c r="H590" s="72"/>
      <c r="I590" s="72"/>
      <c r="J590" s="74" t="s">
        <v>2016</v>
      </c>
      <c r="K590" s="74" t="s">
        <v>16110</v>
      </c>
      <c r="L590" s="74" t="str">
        <f>CONCATENATE(K590,0,0,J590)</f>
        <v>P-71914059-00339-0</v>
      </c>
      <c r="M590" s="72" t="s">
        <v>678</v>
      </c>
      <c r="N590" s="72"/>
      <c r="O590" s="72"/>
      <c r="P590" s="72"/>
      <c r="Q590" s="72"/>
      <c r="R590" s="72"/>
      <c r="S590" s="23"/>
      <c r="T590" s="23"/>
      <c r="U590" s="23"/>
      <c r="V590" s="23"/>
      <c r="W590" s="23"/>
      <c r="X590" s="11" t="s">
        <v>2290</v>
      </c>
      <c r="Y590" s="23"/>
      <c r="Z590" s="11"/>
      <c r="AA590" s="11"/>
      <c r="AB590" s="11"/>
      <c r="AC590" s="11"/>
      <c r="AD590" s="23"/>
      <c r="AE590" s="11"/>
      <c r="AF590" s="11"/>
      <c r="AG590" s="11"/>
      <c r="AH590" s="11"/>
      <c r="AI590" s="11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11"/>
      <c r="AY590" s="23"/>
      <c r="AZ590" s="23"/>
      <c r="BA590" s="11"/>
      <c r="BB590" s="41" t="s">
        <v>3677</v>
      </c>
      <c r="BC590" s="41"/>
      <c r="BD590" s="114"/>
    </row>
    <row r="591" spans="1:56" ht="15" customHeight="1" x14ac:dyDescent="0.25">
      <c r="A591" s="11">
        <v>770</v>
      </c>
      <c r="B591" s="80" t="s">
        <v>4558</v>
      </c>
      <c r="C591" s="80" t="s">
        <v>4538</v>
      </c>
      <c r="D591" s="80" t="s">
        <v>4559</v>
      </c>
      <c r="E591" s="80"/>
      <c r="F591" s="75" t="s">
        <v>6405</v>
      </c>
      <c r="G591" s="79" t="s">
        <v>640</v>
      </c>
      <c r="H591" s="80" t="s">
        <v>6330</v>
      </c>
      <c r="I591" s="80" t="s">
        <v>8712</v>
      </c>
      <c r="J591" s="82" t="s">
        <v>4560</v>
      </c>
      <c r="K591" s="74" t="s">
        <v>16110</v>
      </c>
      <c r="L591" s="74" t="str">
        <f t="shared" ref="L591:L596" si="95">CONCATENATE(K591,0,J591)</f>
        <v>P-71914059-07329-0</v>
      </c>
      <c r="M591" s="72" t="s">
        <v>678</v>
      </c>
      <c r="N591" s="80"/>
      <c r="O591" s="80"/>
      <c r="P591" s="80"/>
      <c r="Q591" s="80"/>
      <c r="R591" s="80"/>
      <c r="S591" s="2"/>
      <c r="T591" s="2"/>
      <c r="U591" s="2" t="s">
        <v>18898</v>
      </c>
      <c r="V591" s="2"/>
      <c r="W591" s="2"/>
      <c r="X591" s="1"/>
      <c r="Y591" s="2"/>
      <c r="Z591" s="1"/>
      <c r="AA591" s="1"/>
      <c r="AB591" s="1"/>
      <c r="AC591" s="1"/>
      <c r="AD591" s="2"/>
      <c r="AE591" s="1"/>
      <c r="AF591" s="1"/>
      <c r="AG591" s="1"/>
      <c r="AH591" s="1"/>
      <c r="AI591" s="1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1"/>
      <c r="AY591" s="2"/>
      <c r="AZ591" s="2"/>
      <c r="BA591" s="1"/>
      <c r="BB591" s="101"/>
      <c r="BC591" s="101"/>
      <c r="BD591" s="115"/>
    </row>
    <row r="592" spans="1:56" ht="15" customHeight="1" x14ac:dyDescent="0.25">
      <c r="A592" s="11">
        <v>78</v>
      </c>
      <c r="B592" s="72" t="s">
        <v>7557</v>
      </c>
      <c r="C592" s="72" t="s">
        <v>2089</v>
      </c>
      <c r="D592" s="72" t="s">
        <v>2866</v>
      </c>
      <c r="E592" s="75" t="s">
        <v>7558</v>
      </c>
      <c r="F592" s="75" t="s">
        <v>14807</v>
      </c>
      <c r="G592" s="73" t="s">
        <v>7528</v>
      </c>
      <c r="H592" s="72" t="s">
        <v>2865</v>
      </c>
      <c r="I592" s="72" t="s">
        <v>4889</v>
      </c>
      <c r="J592" s="74" t="s">
        <v>2231</v>
      </c>
      <c r="K592" s="74" t="s">
        <v>16110</v>
      </c>
      <c r="L592" s="74" t="str">
        <f t="shared" si="95"/>
        <v>P-71914059-05013-0</v>
      </c>
      <c r="M592" s="72" t="s">
        <v>678</v>
      </c>
      <c r="N592" s="72"/>
      <c r="O592" s="72"/>
      <c r="P592" s="72"/>
      <c r="Q592" s="72"/>
      <c r="R592" s="72"/>
      <c r="S592" s="23"/>
      <c r="T592" s="23"/>
      <c r="U592" s="23"/>
      <c r="V592" s="23"/>
      <c r="W592" s="23"/>
      <c r="X592" s="11" t="s">
        <v>4928</v>
      </c>
      <c r="Y592" s="23"/>
      <c r="Z592" s="11"/>
      <c r="AA592" s="11"/>
      <c r="AB592" s="11"/>
      <c r="AC592" s="11"/>
      <c r="AD592" s="23"/>
      <c r="AE592" s="11"/>
      <c r="AF592" s="11"/>
      <c r="AG592" s="11"/>
      <c r="AH592" s="11"/>
      <c r="AI592" s="11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11"/>
      <c r="AY592" s="23"/>
      <c r="AZ592" s="23"/>
      <c r="BA592" s="11"/>
      <c r="BB592" s="41" t="s">
        <v>4888</v>
      </c>
      <c r="BC592" s="42"/>
      <c r="BD592" s="114"/>
    </row>
    <row r="593" spans="1:56" ht="45" customHeight="1" x14ac:dyDescent="0.25">
      <c r="A593" s="11">
        <v>782</v>
      </c>
      <c r="B593" s="80" t="s">
        <v>4607</v>
      </c>
      <c r="C593" s="80" t="s">
        <v>4608</v>
      </c>
      <c r="D593" s="80" t="s">
        <v>4609</v>
      </c>
      <c r="E593" s="80"/>
      <c r="F593" s="75" t="s">
        <v>14807</v>
      </c>
      <c r="G593" s="79" t="s">
        <v>682</v>
      </c>
      <c r="H593" s="80"/>
      <c r="I593" s="80"/>
      <c r="J593" s="82" t="s">
        <v>4610</v>
      </c>
      <c r="K593" s="74" t="s">
        <v>16110</v>
      </c>
      <c r="L593" s="74" t="str">
        <f t="shared" si="95"/>
        <v>P-71914059-06503-1</v>
      </c>
      <c r="M593" s="72" t="s">
        <v>678</v>
      </c>
      <c r="N593" s="80"/>
      <c r="O593" s="80"/>
      <c r="P593" s="80"/>
      <c r="Q593" s="80"/>
      <c r="R593" s="80"/>
      <c r="S593" s="2"/>
      <c r="T593" s="2"/>
      <c r="U593" s="2"/>
      <c r="V593" s="2"/>
      <c r="W593" s="2"/>
      <c r="X593" s="1" t="s">
        <v>5656</v>
      </c>
      <c r="Y593" s="2"/>
      <c r="Z593" s="1"/>
      <c r="AA593" s="1"/>
      <c r="AB593" s="1"/>
      <c r="AC593" s="1"/>
      <c r="AD593" s="2"/>
      <c r="AE593" s="1"/>
      <c r="AF593" s="1"/>
      <c r="AG593" s="1"/>
      <c r="AH593" s="1"/>
      <c r="AI593" s="1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1"/>
      <c r="AY593" s="2"/>
      <c r="AZ593" s="2"/>
      <c r="BA593" s="1"/>
      <c r="BB593" s="101"/>
      <c r="BC593" s="101"/>
      <c r="BD593" s="115"/>
    </row>
    <row r="594" spans="1:56" ht="30" customHeight="1" x14ac:dyDescent="0.25">
      <c r="A594" s="11">
        <v>657</v>
      </c>
      <c r="B594" s="72" t="s">
        <v>4153</v>
      </c>
      <c r="C594" s="72" t="s">
        <v>4146</v>
      </c>
      <c r="D594" s="72" t="s">
        <v>4154</v>
      </c>
      <c r="E594" s="72" t="s">
        <v>4346</v>
      </c>
      <c r="F594" s="75" t="s">
        <v>14807</v>
      </c>
      <c r="G594" s="73" t="s">
        <v>684</v>
      </c>
      <c r="H594" s="72"/>
      <c r="I594" s="72"/>
      <c r="J594" s="74" t="s">
        <v>4155</v>
      </c>
      <c r="K594" s="74" t="s">
        <v>16110</v>
      </c>
      <c r="L594" s="74" t="str">
        <f t="shared" si="95"/>
        <v>P-71914059-0096-11</v>
      </c>
      <c r="M594" s="72" t="s">
        <v>678</v>
      </c>
      <c r="N594" s="72"/>
      <c r="O594" s="72"/>
      <c r="P594" s="72"/>
      <c r="Q594" s="72"/>
      <c r="R594" s="72"/>
      <c r="S594" s="23"/>
      <c r="T594" s="23"/>
      <c r="U594" s="23"/>
      <c r="V594" s="23"/>
      <c r="W594" s="23"/>
      <c r="X594" s="11"/>
      <c r="Y594" s="23"/>
      <c r="Z594" s="11" t="s">
        <v>5362</v>
      </c>
      <c r="AA594" s="11"/>
      <c r="AB594" s="11" t="s">
        <v>5825</v>
      </c>
      <c r="AC594" s="11"/>
      <c r="AD594" s="23"/>
      <c r="AE594" s="11" t="s">
        <v>4769</v>
      </c>
      <c r="AF594" s="11">
        <v>260</v>
      </c>
      <c r="AG594" s="11"/>
      <c r="AH594" s="11"/>
      <c r="AI594" s="11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11" t="s">
        <v>5043</v>
      </c>
      <c r="AY594" s="23"/>
      <c r="AZ594" s="23"/>
      <c r="BA594" s="11"/>
      <c r="BB594" s="42"/>
      <c r="BC594" s="42"/>
      <c r="BD594" s="114"/>
    </row>
    <row r="595" spans="1:56" ht="15" customHeight="1" x14ac:dyDescent="0.25">
      <c r="A595" s="11">
        <v>658</v>
      </c>
      <c r="B595" s="72" t="s">
        <v>4156</v>
      </c>
      <c r="C595" s="72" t="s">
        <v>4146</v>
      </c>
      <c r="D595" s="72" t="s">
        <v>4154</v>
      </c>
      <c r="E595" s="72" t="s">
        <v>4346</v>
      </c>
      <c r="F595" s="75" t="s">
        <v>14807</v>
      </c>
      <c r="G595" s="73" t="s">
        <v>683</v>
      </c>
      <c r="H595" s="72"/>
      <c r="I595" s="72"/>
      <c r="J595" s="74" t="s">
        <v>4155</v>
      </c>
      <c r="K595" s="74" t="s">
        <v>16110</v>
      </c>
      <c r="L595" s="74" t="str">
        <f>CONCATENATE(K595,0,0,J595)</f>
        <v>P-71914059-00096-11</v>
      </c>
      <c r="M595" s="72" t="s">
        <v>678</v>
      </c>
      <c r="N595" s="72"/>
      <c r="O595" s="72"/>
      <c r="P595" s="72"/>
      <c r="Q595" s="72"/>
      <c r="R595" s="72"/>
      <c r="S595" s="23"/>
      <c r="T595" s="23"/>
      <c r="U595" s="23"/>
      <c r="V595" s="23"/>
      <c r="W595" s="23"/>
      <c r="X595" s="11" t="s">
        <v>4973</v>
      </c>
      <c r="Y595" s="23"/>
      <c r="Z595" s="11"/>
      <c r="AA595" s="11"/>
      <c r="AB595" s="11" t="s">
        <v>5335</v>
      </c>
      <c r="AC595" s="11"/>
      <c r="AD595" s="23"/>
      <c r="AE595" s="11"/>
      <c r="AF595" s="11"/>
      <c r="AG595" s="11"/>
      <c r="AH595" s="11"/>
      <c r="AI595" s="11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11" t="s">
        <v>4461</v>
      </c>
      <c r="AY595" s="23"/>
      <c r="AZ595" s="23"/>
      <c r="BA595" s="11" t="s">
        <v>5342</v>
      </c>
      <c r="BB595" s="42"/>
      <c r="BC595" s="42"/>
      <c r="BD595" s="114"/>
    </row>
    <row r="596" spans="1:56" ht="15" customHeight="1" x14ac:dyDescent="0.25">
      <c r="A596" s="11">
        <v>649</v>
      </c>
      <c r="B596" s="72" t="s">
        <v>4130</v>
      </c>
      <c r="C596" s="72" t="s">
        <v>4121</v>
      </c>
      <c r="D596" s="72" t="s">
        <v>4131</v>
      </c>
      <c r="E596" s="72" t="s">
        <v>4346</v>
      </c>
      <c r="F596" s="75" t="s">
        <v>6405</v>
      </c>
      <c r="G596" s="73" t="s">
        <v>682</v>
      </c>
      <c r="H596" s="72"/>
      <c r="I596" s="72"/>
      <c r="J596" s="74" t="s">
        <v>4132</v>
      </c>
      <c r="K596" s="74" t="s">
        <v>16110</v>
      </c>
      <c r="L596" s="74" t="str">
        <f t="shared" si="95"/>
        <v>P-71914059-07196-1</v>
      </c>
      <c r="M596" s="72" t="s">
        <v>678</v>
      </c>
      <c r="N596" s="72"/>
      <c r="O596" s="72"/>
      <c r="P596" s="72"/>
      <c r="Q596" s="72"/>
      <c r="R596" s="72"/>
      <c r="S596" s="23"/>
      <c r="T596" s="23"/>
      <c r="U596" s="23"/>
      <c r="V596" s="23"/>
      <c r="W596" s="23"/>
      <c r="X596" s="11"/>
      <c r="Y596" s="23"/>
      <c r="Z596" s="11"/>
      <c r="AA596" s="11"/>
      <c r="AB596" s="11"/>
      <c r="AC596" s="11"/>
      <c r="AD596" s="23"/>
      <c r="AE596" s="11"/>
      <c r="AF596" s="11"/>
      <c r="AG596" s="11"/>
      <c r="AH596" s="11"/>
      <c r="AI596" s="11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11"/>
      <c r="AY596" s="23"/>
      <c r="AZ596" s="23"/>
      <c r="BA596" s="11"/>
      <c r="BB596" s="42"/>
      <c r="BC596" s="42"/>
      <c r="BD596" s="114"/>
    </row>
    <row r="597" spans="1:56" ht="24" customHeight="1" x14ac:dyDescent="0.25">
      <c r="A597" s="11">
        <v>281</v>
      </c>
      <c r="B597" s="72" t="s">
        <v>2777</v>
      </c>
      <c r="C597" s="72" t="s">
        <v>2753</v>
      </c>
      <c r="D597" s="72" t="s">
        <v>2778</v>
      </c>
      <c r="E597" s="72" t="s">
        <v>2945</v>
      </c>
      <c r="F597" s="75" t="s">
        <v>14807</v>
      </c>
      <c r="G597" s="73" t="s">
        <v>647</v>
      </c>
      <c r="H597" s="72" t="s">
        <v>4702</v>
      </c>
      <c r="I597" s="72" t="s">
        <v>3339</v>
      </c>
      <c r="J597" s="74" t="s">
        <v>2779</v>
      </c>
      <c r="K597" s="74" t="s">
        <v>16110</v>
      </c>
      <c r="L597" s="74" t="str">
        <f>CONCATENATE(K597,J597)</f>
        <v>P-71914059-1298-31</v>
      </c>
      <c r="M597" s="72" t="s">
        <v>678</v>
      </c>
      <c r="N597" s="72"/>
      <c r="O597" s="72"/>
      <c r="P597" s="72"/>
      <c r="Q597" s="72"/>
      <c r="R597" s="72"/>
      <c r="S597" s="23"/>
      <c r="T597" s="23"/>
      <c r="U597" s="23"/>
      <c r="V597" s="23"/>
      <c r="W597" s="23"/>
      <c r="X597" s="11"/>
      <c r="Y597" s="23"/>
      <c r="Z597" s="28" t="s">
        <v>5026</v>
      </c>
      <c r="AA597" s="28"/>
      <c r="AB597" s="1"/>
      <c r="AC597" s="1"/>
      <c r="AD597" s="23"/>
      <c r="AE597" s="11" t="s">
        <v>3470</v>
      </c>
      <c r="AF597" s="11">
        <v>415.91</v>
      </c>
      <c r="AG597" s="11"/>
      <c r="AH597" s="11"/>
      <c r="AI597" s="11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11" t="s">
        <v>4013</v>
      </c>
      <c r="AY597" s="23"/>
      <c r="AZ597" s="23"/>
      <c r="BA597" s="11" t="s">
        <v>5027</v>
      </c>
      <c r="BB597" s="42"/>
      <c r="BC597" s="42" t="s">
        <v>5097</v>
      </c>
      <c r="BD597" s="114"/>
    </row>
    <row r="598" spans="1:56" ht="15" customHeight="1" x14ac:dyDescent="0.25">
      <c r="A598" s="11">
        <v>598</v>
      </c>
      <c r="B598" s="72" t="s">
        <v>3954</v>
      </c>
      <c r="C598" s="72" t="s">
        <v>3940</v>
      </c>
      <c r="D598" s="72" t="s">
        <v>3955</v>
      </c>
      <c r="E598" s="72" t="s">
        <v>4159</v>
      </c>
      <c r="F598" s="75" t="s">
        <v>14807</v>
      </c>
      <c r="G598" s="73" t="s">
        <v>625</v>
      </c>
      <c r="H598" s="72"/>
      <c r="I598" s="72"/>
      <c r="J598" s="74" t="s">
        <v>3956</v>
      </c>
      <c r="K598" s="74" t="s">
        <v>16600</v>
      </c>
      <c r="L598" s="74" t="str">
        <f t="shared" ref="L598" si="96">CONCATENATE(K598,0,0,J598)</f>
        <v>P-71914075-00316-29</v>
      </c>
      <c r="M598" s="72" t="s">
        <v>698</v>
      </c>
      <c r="N598" s="72"/>
      <c r="O598" s="72"/>
      <c r="P598" s="72"/>
      <c r="Q598" s="72"/>
      <c r="R598" s="72"/>
      <c r="S598" s="23"/>
      <c r="T598" s="23"/>
      <c r="U598" s="23"/>
      <c r="V598" s="23"/>
      <c r="W598" s="23"/>
      <c r="X598" s="11"/>
      <c r="Y598" s="23"/>
      <c r="Z598" s="11" t="s">
        <v>5027</v>
      </c>
      <c r="AA598" s="11"/>
      <c r="AB598" s="11" t="s">
        <v>5437</v>
      </c>
      <c r="AC598" s="11"/>
      <c r="AD598" s="23"/>
      <c r="AE598" s="11" t="s">
        <v>4336</v>
      </c>
      <c r="AF598" s="11">
        <v>119.18</v>
      </c>
      <c r="AG598" s="11"/>
      <c r="AH598" s="11"/>
      <c r="AI598" s="11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11" t="s">
        <v>4461</v>
      </c>
      <c r="AY598" s="23"/>
      <c r="AZ598" s="23"/>
      <c r="BA598" s="11" t="s">
        <v>5437</v>
      </c>
      <c r="BB598" s="42"/>
      <c r="BC598" s="42"/>
      <c r="BD598" s="114"/>
    </row>
    <row r="599" spans="1:56" ht="15" customHeight="1" x14ac:dyDescent="0.25">
      <c r="A599" s="11">
        <v>558</v>
      </c>
      <c r="B599" s="72" t="s">
        <v>3819</v>
      </c>
      <c r="C599" s="72" t="s">
        <v>3817</v>
      </c>
      <c r="D599" s="72" t="s">
        <v>3820</v>
      </c>
      <c r="E599" s="72" t="s">
        <v>3906</v>
      </c>
      <c r="F599" s="75" t="s">
        <v>14807</v>
      </c>
      <c r="G599" s="73" t="s">
        <v>683</v>
      </c>
      <c r="H599" s="72"/>
      <c r="I599" s="72"/>
      <c r="J599" s="74" t="s">
        <v>3821</v>
      </c>
      <c r="K599" s="74" t="s">
        <v>16600</v>
      </c>
      <c r="L599" s="74" t="str">
        <f>CONCATENATE(K599,0,J599)</f>
        <v>P-71914075-01252-26</v>
      </c>
      <c r="M599" s="72" t="s">
        <v>698</v>
      </c>
      <c r="N599" s="72"/>
      <c r="O599" s="72"/>
      <c r="P599" s="72"/>
      <c r="Q599" s="72"/>
      <c r="R599" s="72"/>
      <c r="S599" s="23"/>
      <c r="T599" s="23"/>
      <c r="U599" s="23"/>
      <c r="V599" s="23"/>
      <c r="W599" s="23"/>
      <c r="X599" s="11"/>
      <c r="Y599" s="23"/>
      <c r="Z599" s="11"/>
      <c r="AA599" s="11"/>
      <c r="AB599" s="11" t="s">
        <v>6982</v>
      </c>
      <c r="AC599" s="11"/>
      <c r="AD599" s="23"/>
      <c r="AE599" s="11" t="s">
        <v>4065</v>
      </c>
      <c r="AF599" s="11">
        <v>265.54000000000002</v>
      </c>
      <c r="AG599" s="11"/>
      <c r="AH599" s="11"/>
      <c r="AI599" s="11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11" t="s">
        <v>6169</v>
      </c>
      <c r="AY599" s="23"/>
      <c r="AZ599" s="23"/>
      <c r="BA599" s="11" t="s">
        <v>6998</v>
      </c>
      <c r="BB599" s="42"/>
      <c r="BC599" s="42"/>
      <c r="BD599" s="114"/>
    </row>
    <row r="600" spans="1:56" s="230" customFormat="1" ht="30" customHeight="1" x14ac:dyDescent="0.25">
      <c r="A600" s="61">
        <v>189</v>
      </c>
      <c r="B600" s="242" t="s">
        <v>2474</v>
      </c>
      <c r="C600" s="242" t="s">
        <v>2457</v>
      </c>
      <c r="D600" s="242" t="s">
        <v>6620</v>
      </c>
      <c r="E600" s="242" t="s">
        <v>2726</v>
      </c>
      <c r="F600" s="286" t="s">
        <v>5747</v>
      </c>
      <c r="G600" s="287" t="s">
        <v>644</v>
      </c>
      <c r="H600" s="242"/>
      <c r="I600" s="242" t="s">
        <v>11518</v>
      </c>
      <c r="J600" s="288"/>
      <c r="K600" s="288" t="s">
        <v>16110</v>
      </c>
      <c r="L600" s="288" t="str">
        <f>CONCATENATE(K600,0,J600)</f>
        <v>P-71914059-0</v>
      </c>
      <c r="M600" s="242" t="s">
        <v>678</v>
      </c>
      <c r="N600" s="242"/>
      <c r="O600" s="242"/>
      <c r="P600" s="242"/>
      <c r="Q600" s="242"/>
      <c r="R600" s="242"/>
      <c r="S600" s="226"/>
      <c r="T600" s="226"/>
      <c r="U600" s="226"/>
      <c r="V600" s="226"/>
      <c r="W600" s="226"/>
      <c r="X600" s="61"/>
      <c r="Y600" s="226"/>
      <c r="Z600" s="61"/>
      <c r="AA600" s="61"/>
      <c r="AB600" s="61"/>
      <c r="AC600" s="61"/>
      <c r="AD600" s="226"/>
      <c r="AE600" s="61"/>
      <c r="AF600" s="61"/>
      <c r="AG600" s="61"/>
      <c r="AH600" s="61"/>
      <c r="AI600" s="61"/>
      <c r="AJ600" s="226"/>
      <c r="AK600" s="226"/>
      <c r="AL600" s="226"/>
      <c r="AM600" s="226"/>
      <c r="AN600" s="226"/>
      <c r="AO600" s="226"/>
      <c r="AP600" s="226"/>
      <c r="AQ600" s="226"/>
      <c r="AR600" s="226"/>
      <c r="AS600" s="226"/>
      <c r="AT600" s="226"/>
      <c r="AU600" s="226"/>
      <c r="AV600" s="226"/>
      <c r="AW600" s="226"/>
      <c r="AX600" s="61"/>
      <c r="AY600" s="226"/>
      <c r="AZ600" s="226"/>
      <c r="BA600" s="61"/>
      <c r="BB600" s="229"/>
      <c r="BC600" s="229"/>
      <c r="BD600" s="241"/>
    </row>
    <row r="601" spans="1:56" ht="15" customHeight="1" x14ac:dyDescent="0.25">
      <c r="A601" s="11">
        <v>542</v>
      </c>
      <c r="B601" s="72" t="s">
        <v>3760</v>
      </c>
      <c r="C601" s="72" t="s">
        <v>3747</v>
      </c>
      <c r="D601" s="72" t="s">
        <v>3761</v>
      </c>
      <c r="E601" s="72" t="s">
        <v>3906</v>
      </c>
      <c r="F601" s="75" t="s">
        <v>14807</v>
      </c>
      <c r="G601" s="73" t="s">
        <v>680</v>
      </c>
      <c r="H601" s="72" t="s">
        <v>5539</v>
      </c>
      <c r="I601" s="72" t="s">
        <v>13045</v>
      </c>
      <c r="J601" s="74" t="s">
        <v>3762</v>
      </c>
      <c r="K601" s="74" t="s">
        <v>16600</v>
      </c>
      <c r="L601" s="74" t="str">
        <f t="shared" ref="L601:L602" si="97">CONCATENATE(K601,0,0,J601)</f>
        <v>P-71914075-00683-3</v>
      </c>
      <c r="M601" s="72" t="s">
        <v>698</v>
      </c>
      <c r="N601" s="72"/>
      <c r="O601" s="72"/>
      <c r="P601" s="72"/>
      <c r="Q601" s="72"/>
      <c r="R601" s="72"/>
      <c r="S601" s="23"/>
      <c r="T601" s="23"/>
      <c r="U601" s="23"/>
      <c r="V601" s="23"/>
      <c r="W601" s="23"/>
      <c r="X601" s="11"/>
      <c r="Y601" s="23"/>
      <c r="Z601" s="11" t="s">
        <v>13452</v>
      </c>
      <c r="AA601" s="11"/>
      <c r="AB601" s="11" t="s">
        <v>14255</v>
      </c>
      <c r="AC601" s="11"/>
      <c r="AD601" s="23"/>
      <c r="AE601" s="11" t="s">
        <v>13148</v>
      </c>
      <c r="AF601" s="11">
        <v>340.03</v>
      </c>
      <c r="AG601" s="11"/>
      <c r="AH601" s="11"/>
      <c r="AI601" s="11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11" t="s">
        <v>13329</v>
      </c>
      <c r="AY601" s="23"/>
      <c r="AZ601" s="23"/>
      <c r="BA601" s="11" t="s">
        <v>14303</v>
      </c>
      <c r="BB601" s="42"/>
      <c r="BC601" s="42"/>
      <c r="BD601" s="114"/>
    </row>
    <row r="602" spans="1:56" ht="15" customHeight="1" x14ac:dyDescent="0.25">
      <c r="A602" s="11">
        <v>232</v>
      </c>
      <c r="B602" s="72" t="s">
        <v>2605</v>
      </c>
      <c r="C602" s="72" t="s">
        <v>1033</v>
      </c>
      <c r="D602" s="72" t="s">
        <v>2606</v>
      </c>
      <c r="E602" s="72" t="s">
        <v>2726</v>
      </c>
      <c r="F602" s="75" t="s">
        <v>14807</v>
      </c>
      <c r="G602" s="73" t="s">
        <v>641</v>
      </c>
      <c r="H602" s="72" t="s">
        <v>2801</v>
      </c>
      <c r="I602" s="75" t="s">
        <v>3716</v>
      </c>
      <c r="J602" s="74" t="s">
        <v>2607</v>
      </c>
      <c r="K602" s="74" t="s">
        <v>16600</v>
      </c>
      <c r="L602" s="74" t="str">
        <f t="shared" si="97"/>
        <v>P-71914075-00274-9</v>
      </c>
      <c r="M602" s="72" t="s">
        <v>698</v>
      </c>
      <c r="N602" s="72"/>
      <c r="O602" s="72"/>
      <c r="P602" s="72"/>
      <c r="Q602" s="72"/>
      <c r="R602" s="72"/>
      <c r="S602" s="23"/>
      <c r="T602" s="23"/>
      <c r="U602" s="23"/>
      <c r="V602" s="23"/>
      <c r="W602" s="23"/>
      <c r="X602" s="11"/>
      <c r="Y602" s="23"/>
      <c r="Z602" s="11" t="s">
        <v>4701</v>
      </c>
      <c r="AA602" s="11"/>
      <c r="AB602" s="1"/>
      <c r="AC602" s="1"/>
      <c r="AD602" s="23"/>
      <c r="AE602" s="11" t="s">
        <v>3648</v>
      </c>
      <c r="AF602" s="11">
        <v>398.26</v>
      </c>
      <c r="AG602" s="11"/>
      <c r="AH602" s="11"/>
      <c r="AI602" s="11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11" t="s">
        <v>3789</v>
      </c>
      <c r="AY602" s="23"/>
      <c r="AZ602" s="23"/>
      <c r="BA602" s="11" t="s">
        <v>4713</v>
      </c>
      <c r="BB602" s="42"/>
      <c r="BC602" s="42"/>
      <c r="BD602" s="114"/>
    </row>
    <row r="603" spans="1:56" ht="15" customHeight="1" x14ac:dyDescent="0.25">
      <c r="A603" s="11">
        <v>874</v>
      </c>
      <c r="B603" s="80" t="s">
        <v>4921</v>
      </c>
      <c r="C603" s="80" t="s">
        <v>4920</v>
      </c>
      <c r="D603" s="80" t="s">
        <v>4922</v>
      </c>
      <c r="E603" s="80" t="s">
        <v>2568</v>
      </c>
      <c r="F603" s="75" t="s">
        <v>5348</v>
      </c>
      <c r="G603" s="79" t="s">
        <v>680</v>
      </c>
      <c r="H603" s="80" t="s">
        <v>6330</v>
      </c>
      <c r="I603" s="80"/>
      <c r="J603" s="82" t="s">
        <v>4923</v>
      </c>
      <c r="K603" s="74" t="s">
        <v>16110</v>
      </c>
      <c r="L603" s="74" t="str">
        <f>CONCATENATE(K603,0,J603)</f>
        <v>P-71914059-02331-1</v>
      </c>
      <c r="M603" s="72" t="s">
        <v>678</v>
      </c>
      <c r="N603" s="80"/>
      <c r="O603" s="80"/>
      <c r="P603" s="80"/>
      <c r="Q603" s="80"/>
      <c r="R603" s="80"/>
      <c r="S603" s="2"/>
      <c r="T603" s="2"/>
      <c r="U603" s="2"/>
      <c r="V603" s="2"/>
      <c r="W603" s="2"/>
      <c r="X603" s="1" t="s">
        <v>6738</v>
      </c>
      <c r="Y603" s="2"/>
      <c r="Z603" s="1"/>
      <c r="AA603" s="1"/>
      <c r="AB603" s="1"/>
      <c r="AC603" s="1"/>
      <c r="AD603" s="2"/>
      <c r="AE603" s="1"/>
      <c r="AF603" s="1"/>
      <c r="AG603" s="1"/>
      <c r="AH603" s="1"/>
      <c r="AI603" s="1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1"/>
      <c r="AY603" s="2"/>
      <c r="AZ603" s="2"/>
      <c r="BA603" s="1"/>
      <c r="BB603" s="101"/>
      <c r="BC603" s="101"/>
      <c r="BD603" s="115"/>
    </row>
    <row r="604" spans="1:56" ht="15" customHeight="1" x14ac:dyDescent="0.25">
      <c r="A604" s="11">
        <v>588</v>
      </c>
      <c r="B604" s="72" t="s">
        <v>3926</v>
      </c>
      <c r="C604" s="72" t="s">
        <v>3921</v>
      </c>
      <c r="D604" s="72" t="s">
        <v>3927</v>
      </c>
      <c r="E604" s="72" t="s">
        <v>7525</v>
      </c>
      <c r="F604" s="75" t="s">
        <v>14807</v>
      </c>
      <c r="G604" s="73" t="s">
        <v>7524</v>
      </c>
      <c r="H604" s="72"/>
      <c r="I604" s="72"/>
      <c r="J604" s="74" t="s">
        <v>3928</v>
      </c>
      <c r="K604" s="74" t="s">
        <v>16600</v>
      </c>
      <c r="L604" s="74" t="str">
        <f>CONCATENATE(K604,0,J604)</f>
        <v>P-71914075-01272-5</v>
      </c>
      <c r="M604" s="72" t="s">
        <v>698</v>
      </c>
      <c r="N604" s="72"/>
      <c r="O604" s="72"/>
      <c r="P604" s="72"/>
      <c r="Q604" s="72"/>
      <c r="R604" s="72"/>
      <c r="S604" s="23"/>
      <c r="T604" s="23"/>
      <c r="U604" s="23"/>
      <c r="V604" s="23"/>
      <c r="W604" s="23"/>
      <c r="X604" s="11"/>
      <c r="Y604" s="23"/>
      <c r="Z604" s="11"/>
      <c r="AA604" s="11"/>
      <c r="AB604" s="11" t="s">
        <v>7935</v>
      </c>
      <c r="AC604" s="11"/>
      <c r="AD604" s="23"/>
      <c r="AE604" s="11" t="s">
        <v>5263</v>
      </c>
      <c r="AF604" s="11">
        <v>271.35000000000002</v>
      </c>
      <c r="AG604" s="11"/>
      <c r="AH604" s="11"/>
      <c r="AI604" s="11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11" t="s">
        <v>6427</v>
      </c>
      <c r="AY604" s="23"/>
      <c r="AZ604" s="23"/>
      <c r="BA604" s="11" t="s">
        <v>8016</v>
      </c>
      <c r="BB604" s="42"/>
      <c r="BC604" s="42"/>
      <c r="BD604" s="114"/>
    </row>
    <row r="605" spans="1:56" ht="30" customHeight="1" x14ac:dyDescent="0.25">
      <c r="A605" s="11">
        <v>199</v>
      </c>
      <c r="B605" s="72" t="s">
        <v>2503</v>
      </c>
      <c r="C605" s="72" t="s">
        <v>2479</v>
      </c>
      <c r="D605" s="72" t="s">
        <v>5808</v>
      </c>
      <c r="E605" s="72" t="s">
        <v>2726</v>
      </c>
      <c r="F605" s="75" t="s">
        <v>6405</v>
      </c>
      <c r="G605" s="73" t="s">
        <v>628</v>
      </c>
      <c r="H605" s="72" t="s">
        <v>5027</v>
      </c>
      <c r="I605" s="75" t="s">
        <v>5733</v>
      </c>
      <c r="J605" s="74" t="s">
        <v>2504</v>
      </c>
      <c r="K605" s="74" t="s">
        <v>16110</v>
      </c>
      <c r="L605" s="74" t="str">
        <f t="shared" ref="L605:L606" si="98">CONCATENATE(K605,0,J605)</f>
        <v>P-71914059-02680-10</v>
      </c>
      <c r="M605" s="72" t="s">
        <v>678</v>
      </c>
      <c r="N605" s="72"/>
      <c r="O605" s="72"/>
      <c r="P605" s="72"/>
      <c r="Q605" s="72"/>
      <c r="R605" s="72"/>
      <c r="S605" s="23"/>
      <c r="T605" s="23"/>
      <c r="U605" s="23"/>
      <c r="V605" s="23"/>
      <c r="W605" s="23"/>
      <c r="X605" s="11" t="s">
        <v>5950</v>
      </c>
      <c r="Y605" s="23"/>
      <c r="Z605" s="11"/>
      <c r="AA605" s="11"/>
      <c r="AB605" s="1"/>
      <c r="AC605" s="1"/>
      <c r="AD605" s="23"/>
      <c r="AE605" s="11"/>
      <c r="AF605" s="11"/>
      <c r="AG605" s="11"/>
      <c r="AH605" s="11"/>
      <c r="AI605" s="11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11"/>
      <c r="AY605" s="23"/>
      <c r="AZ605" s="23"/>
      <c r="BA605" s="11"/>
      <c r="BB605" s="42"/>
      <c r="BC605" s="42"/>
      <c r="BD605" s="114"/>
    </row>
    <row r="606" spans="1:56" ht="15" customHeight="1" x14ac:dyDescent="0.25">
      <c r="A606" s="11">
        <v>548</v>
      </c>
      <c r="B606" s="72" t="s">
        <v>3777</v>
      </c>
      <c r="C606" s="72" t="s">
        <v>3747</v>
      </c>
      <c r="D606" s="72" t="s">
        <v>1847</v>
      </c>
      <c r="E606" s="72" t="s">
        <v>3906</v>
      </c>
      <c r="F606" s="75" t="s">
        <v>14811</v>
      </c>
      <c r="G606" s="73" t="s">
        <v>680</v>
      </c>
      <c r="H606" s="72"/>
      <c r="I606" s="72"/>
      <c r="J606" s="74" t="s">
        <v>3778</v>
      </c>
      <c r="K606" s="74" t="s">
        <v>16110</v>
      </c>
      <c r="L606" s="74" t="str">
        <f t="shared" si="98"/>
        <v>P-71914059-02738-0</v>
      </c>
      <c r="M606" s="72" t="s">
        <v>678</v>
      </c>
      <c r="N606" s="72"/>
      <c r="O606" s="72"/>
      <c r="P606" s="72"/>
      <c r="Q606" s="72"/>
      <c r="R606" s="72"/>
      <c r="S606" s="23"/>
      <c r="T606" s="23"/>
      <c r="U606" s="23"/>
      <c r="V606" s="23"/>
      <c r="W606" s="23"/>
      <c r="X606" s="11" t="s">
        <v>6252</v>
      </c>
      <c r="Y606" s="23"/>
      <c r="Z606" s="11"/>
      <c r="AA606" s="11"/>
      <c r="AB606" s="11"/>
      <c r="AC606" s="11"/>
      <c r="AD606" s="23"/>
      <c r="AE606" s="11"/>
      <c r="AF606" s="11"/>
      <c r="AG606" s="11"/>
      <c r="AH606" s="11"/>
      <c r="AI606" s="11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11"/>
      <c r="AY606" s="23"/>
      <c r="AZ606" s="23"/>
      <c r="BA606" s="11"/>
      <c r="BB606" s="42"/>
      <c r="BC606" s="42"/>
      <c r="BD606" s="114"/>
    </row>
    <row r="607" spans="1:56" ht="29.25" customHeight="1" x14ac:dyDescent="0.25">
      <c r="A607" s="11">
        <v>479</v>
      </c>
      <c r="B607" s="72" t="s">
        <v>4536</v>
      </c>
      <c r="C607" s="72" t="s">
        <v>3477</v>
      </c>
      <c r="D607" s="75" t="s">
        <v>3512</v>
      </c>
      <c r="E607" s="72" t="s">
        <v>3669</v>
      </c>
      <c r="F607" s="75" t="s">
        <v>14807</v>
      </c>
      <c r="G607" s="73" t="s">
        <v>625</v>
      </c>
      <c r="H607" s="72"/>
      <c r="I607" s="72"/>
      <c r="J607" s="74" t="s">
        <v>3513</v>
      </c>
      <c r="K607" s="82" t="s">
        <v>16171</v>
      </c>
      <c r="L607" s="82" t="str">
        <f>CONCATENATE(K607,J607)</f>
        <v>P-71914050-00021-30</v>
      </c>
      <c r="M607" s="72" t="s">
        <v>704</v>
      </c>
      <c r="N607" s="72"/>
      <c r="O607" s="72"/>
      <c r="P607" s="72"/>
      <c r="Q607" s="72"/>
      <c r="R607" s="72"/>
      <c r="S607" s="23"/>
      <c r="T607" s="23"/>
      <c r="U607" s="23"/>
      <c r="V607" s="23"/>
      <c r="W607" s="23"/>
      <c r="X607" s="11"/>
      <c r="Y607" s="23"/>
      <c r="Z607" s="11" t="s">
        <v>3989</v>
      </c>
      <c r="AA607" s="11"/>
      <c r="AB607" s="11" t="s">
        <v>4646</v>
      </c>
      <c r="AC607" s="11"/>
      <c r="AD607" s="23"/>
      <c r="AE607" s="11"/>
      <c r="AF607" s="11"/>
      <c r="AG607" s="11"/>
      <c r="AH607" s="11"/>
      <c r="AI607" s="11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11" t="s">
        <v>3900</v>
      </c>
      <c r="AY607" s="23"/>
      <c r="AZ607" s="23"/>
      <c r="BA607" s="11" t="s">
        <v>4660</v>
      </c>
      <c r="BB607" s="42"/>
      <c r="BC607" s="42"/>
      <c r="BD607" s="114"/>
    </row>
    <row r="608" spans="1:56" ht="15" customHeight="1" x14ac:dyDescent="0.25">
      <c r="A608" s="11">
        <v>850</v>
      </c>
      <c r="B608" s="80" t="s">
        <v>4840</v>
      </c>
      <c r="C608" s="80" t="s">
        <v>4841</v>
      </c>
      <c r="D608" s="80" t="s">
        <v>4842</v>
      </c>
      <c r="E608" s="80"/>
      <c r="F608" s="75" t="s">
        <v>14807</v>
      </c>
      <c r="G608" s="79" t="s">
        <v>652</v>
      </c>
      <c r="H608" s="80"/>
      <c r="I608" s="80"/>
      <c r="J608" s="82" t="s">
        <v>4843</v>
      </c>
      <c r="K608" s="82" t="s">
        <v>16171</v>
      </c>
      <c r="L608" s="82" t="str">
        <f>CONCATENATE(K608,J608)</f>
        <v>P-71914050-00403-14</v>
      </c>
      <c r="M608" s="72" t="s">
        <v>704</v>
      </c>
      <c r="N608" s="80"/>
      <c r="O608" s="80"/>
      <c r="P608" s="80"/>
      <c r="Q608" s="80"/>
      <c r="R608" s="80"/>
      <c r="S608" s="2"/>
      <c r="T608" s="2"/>
      <c r="U608" s="2"/>
      <c r="V608" s="2"/>
      <c r="W608" s="2"/>
      <c r="X608" s="1"/>
      <c r="Y608" s="2"/>
      <c r="Z608" s="1"/>
      <c r="AA608" s="1"/>
      <c r="AB608" s="1" t="s">
        <v>6692</v>
      </c>
      <c r="AC608" s="1"/>
      <c r="AD608" s="2"/>
      <c r="AE608" s="1" t="s">
        <v>5735</v>
      </c>
      <c r="AF608" s="1">
        <v>326.11</v>
      </c>
      <c r="AG608" s="1"/>
      <c r="AH608" s="1"/>
      <c r="AI608" s="1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1" t="s">
        <v>6153</v>
      </c>
      <c r="AY608" s="2"/>
      <c r="AZ608" s="2"/>
      <c r="BA608" s="1" t="s">
        <v>6717</v>
      </c>
      <c r="BB608" s="101"/>
      <c r="BC608" s="101"/>
      <c r="BD608" s="115"/>
    </row>
    <row r="609" spans="1:56" ht="15" customHeight="1" x14ac:dyDescent="0.25">
      <c r="A609" s="11">
        <v>121</v>
      </c>
      <c r="B609" s="72" t="s">
        <v>2181</v>
      </c>
      <c r="C609" s="72" t="s">
        <v>2167</v>
      </c>
      <c r="D609" s="72" t="s">
        <v>2182</v>
      </c>
      <c r="E609" s="72" t="s">
        <v>2726</v>
      </c>
      <c r="F609" s="75" t="s">
        <v>6405</v>
      </c>
      <c r="G609" s="73" t="s">
        <v>10913</v>
      </c>
      <c r="H609" s="72"/>
      <c r="I609" s="72" t="s">
        <v>3119</v>
      </c>
      <c r="J609" s="74" t="s">
        <v>2183</v>
      </c>
      <c r="K609" s="74" t="s">
        <v>16110</v>
      </c>
      <c r="L609" s="74" t="str">
        <f>CONCATENATE(K609,0,J609)</f>
        <v>P-71914059-06288-0</v>
      </c>
      <c r="M609" s="72" t="s">
        <v>678</v>
      </c>
      <c r="N609" s="72"/>
      <c r="O609" s="72"/>
      <c r="P609" s="72"/>
      <c r="Q609" s="72"/>
      <c r="R609" s="72"/>
      <c r="S609" s="23"/>
      <c r="T609" s="23"/>
      <c r="U609" s="23"/>
      <c r="V609" s="23"/>
      <c r="W609" s="23"/>
      <c r="X609" s="11"/>
      <c r="Y609" s="23"/>
      <c r="Z609" s="11"/>
      <c r="AA609" s="11"/>
      <c r="AB609" s="11"/>
      <c r="AC609" s="11"/>
      <c r="AD609" s="23"/>
      <c r="AE609" s="11"/>
      <c r="AF609" s="11"/>
      <c r="AG609" s="11"/>
      <c r="AH609" s="11"/>
      <c r="AI609" s="11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 t="s">
        <v>10915</v>
      </c>
      <c r="AW609" s="23" t="s">
        <v>10914</v>
      </c>
      <c r="AX609" s="11"/>
      <c r="AY609" s="23"/>
      <c r="AZ609" s="23"/>
      <c r="BA609" s="11"/>
      <c r="BB609" s="42"/>
      <c r="BC609" s="42"/>
      <c r="BD609" s="114"/>
    </row>
    <row r="610" spans="1:56" ht="15" customHeight="1" x14ac:dyDescent="0.25">
      <c r="A610" s="11">
        <v>147</v>
      </c>
      <c r="B610" s="72" t="s">
        <v>2318</v>
      </c>
      <c r="C610" s="72" t="s">
        <v>2290</v>
      </c>
      <c r="D610" s="72" t="s">
        <v>2319</v>
      </c>
      <c r="E610" s="72" t="s">
        <v>2726</v>
      </c>
      <c r="F610" s="75" t="s">
        <v>14807</v>
      </c>
      <c r="G610" s="73" t="s">
        <v>684</v>
      </c>
      <c r="H610" s="72"/>
      <c r="I610" s="72"/>
      <c r="J610" s="74" t="s">
        <v>2320</v>
      </c>
      <c r="K610" s="74" t="s">
        <v>16600</v>
      </c>
      <c r="L610" s="74" t="str">
        <f>CONCATENATE(K610,0,0,J610)</f>
        <v>P-71914075-00471-7</v>
      </c>
      <c r="M610" s="72" t="s">
        <v>698</v>
      </c>
      <c r="N610" s="72"/>
      <c r="O610" s="72"/>
      <c r="P610" s="72"/>
      <c r="Q610" s="72"/>
      <c r="R610" s="72"/>
      <c r="S610" s="23"/>
      <c r="T610" s="23"/>
      <c r="U610" s="23"/>
      <c r="V610" s="23"/>
      <c r="W610" s="23"/>
      <c r="X610" s="11"/>
      <c r="Y610" s="23"/>
      <c r="Z610" s="11"/>
      <c r="AA610" s="11"/>
      <c r="AB610" s="1"/>
      <c r="AC610" s="1"/>
      <c r="AD610" s="23"/>
      <c r="AE610" s="11" t="s">
        <v>3252</v>
      </c>
      <c r="AF610" s="11">
        <v>208.35</v>
      </c>
      <c r="AG610" s="11"/>
      <c r="AH610" s="11"/>
      <c r="AI610" s="11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11" t="s">
        <v>3419</v>
      </c>
      <c r="AY610" s="23"/>
      <c r="AZ610" s="23"/>
      <c r="BA610" s="11" t="s">
        <v>4394</v>
      </c>
      <c r="BB610" s="42"/>
      <c r="BC610" s="42"/>
      <c r="BD610" s="114"/>
    </row>
    <row r="611" spans="1:56" ht="45" customHeight="1" x14ac:dyDescent="0.25">
      <c r="A611" s="11">
        <v>708</v>
      </c>
      <c r="B611" s="80" t="s">
        <v>20301</v>
      </c>
      <c r="C611" s="80" t="s">
        <v>4310</v>
      </c>
      <c r="D611" s="80" t="s">
        <v>4324</v>
      </c>
      <c r="E611" s="72" t="s">
        <v>4346</v>
      </c>
      <c r="F611" s="75" t="s">
        <v>14807</v>
      </c>
      <c r="G611" s="79" t="s">
        <v>683</v>
      </c>
      <c r="H611" s="80"/>
      <c r="I611" s="80" t="s">
        <v>18982</v>
      </c>
      <c r="J611" s="82" t="s">
        <v>4325</v>
      </c>
      <c r="K611" s="74" t="s">
        <v>16110</v>
      </c>
      <c r="L611" s="74" t="str">
        <f>CONCATENATE(K611,0,J611)</f>
        <v>P-71914059-02338-7</v>
      </c>
      <c r="M611" s="72" t="s">
        <v>678</v>
      </c>
      <c r="N611" s="80"/>
      <c r="O611" s="80"/>
      <c r="P611" s="80"/>
      <c r="Q611" s="80"/>
      <c r="R611" s="80"/>
      <c r="S611" s="2"/>
      <c r="T611" s="2"/>
      <c r="U611" s="2"/>
      <c r="V611" s="2"/>
      <c r="W611" s="2"/>
      <c r="X611" s="1" t="s">
        <v>5656</v>
      </c>
      <c r="Y611" s="2"/>
      <c r="Z611" s="1" t="s">
        <v>22295</v>
      </c>
      <c r="AA611" s="1"/>
      <c r="AB611" s="1" t="s">
        <v>22463</v>
      </c>
      <c r="AC611" s="1"/>
      <c r="AD611" s="2"/>
      <c r="AE611" s="1" t="s">
        <v>4585</v>
      </c>
      <c r="AF611" s="1">
        <v>8</v>
      </c>
      <c r="AG611" s="1"/>
      <c r="AH611" s="1"/>
      <c r="AI611" s="1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1" t="s">
        <v>20647</v>
      </c>
      <c r="AY611" s="2"/>
      <c r="AZ611" s="2"/>
      <c r="BA611" s="1" t="s">
        <v>22465</v>
      </c>
      <c r="BB611" s="101"/>
      <c r="BC611" s="101"/>
      <c r="BD611" s="115"/>
    </row>
    <row r="612" spans="1:56" ht="45" customHeight="1" x14ac:dyDescent="0.25">
      <c r="A612" s="11">
        <v>386</v>
      </c>
      <c r="B612" s="72" t="s">
        <v>3158</v>
      </c>
      <c r="C612" s="72" t="s">
        <v>3119</v>
      </c>
      <c r="D612" s="72" t="s">
        <v>3159</v>
      </c>
      <c r="E612" s="72" t="s">
        <v>3157</v>
      </c>
      <c r="F612" s="75" t="s">
        <v>3160</v>
      </c>
      <c r="G612" s="73" t="s">
        <v>647</v>
      </c>
      <c r="H612" s="72"/>
      <c r="I612" s="72"/>
      <c r="J612" s="74"/>
      <c r="K612" s="74"/>
      <c r="L612" s="74"/>
      <c r="M612" s="72"/>
      <c r="N612" s="72"/>
      <c r="O612" s="72"/>
      <c r="P612" s="72"/>
      <c r="Q612" s="72"/>
      <c r="R612" s="72"/>
      <c r="S612" s="23"/>
      <c r="T612" s="23"/>
      <c r="U612" s="23"/>
      <c r="V612" s="23"/>
      <c r="W612" s="23"/>
      <c r="X612" s="11"/>
      <c r="Y612" s="23"/>
      <c r="Z612" s="11"/>
      <c r="AA612" s="11"/>
      <c r="AB612" s="11"/>
      <c r="AC612" s="11"/>
      <c r="AD612" s="23"/>
      <c r="AE612" s="11"/>
      <c r="AF612" s="11"/>
      <c r="AG612" s="11"/>
      <c r="AH612" s="11"/>
      <c r="AI612" s="11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11"/>
      <c r="AY612" s="23"/>
      <c r="AZ612" s="23"/>
      <c r="BA612" s="11"/>
      <c r="BB612" s="42"/>
      <c r="BC612" s="42"/>
      <c r="BD612" s="114"/>
    </row>
    <row r="613" spans="1:56" ht="45" customHeight="1" x14ac:dyDescent="0.25">
      <c r="A613" s="11">
        <v>268</v>
      </c>
      <c r="B613" s="72" t="s">
        <v>2734</v>
      </c>
      <c r="C613" s="72" t="s">
        <v>2726</v>
      </c>
      <c r="D613" s="72" t="s">
        <v>2735</v>
      </c>
      <c r="E613" s="72" t="s">
        <v>2945</v>
      </c>
      <c r="F613" s="75" t="s">
        <v>5747</v>
      </c>
      <c r="G613" s="73" t="s">
        <v>22608</v>
      </c>
      <c r="H613" s="72"/>
      <c r="I613" s="72"/>
      <c r="J613" s="74"/>
      <c r="K613" s="74"/>
      <c r="L613" s="74"/>
      <c r="M613" s="72"/>
      <c r="N613" s="72"/>
      <c r="O613" s="72"/>
      <c r="P613" s="72"/>
      <c r="Q613" s="72"/>
      <c r="R613" s="72"/>
      <c r="S613" s="23"/>
      <c r="T613" s="23"/>
      <c r="U613" s="23"/>
      <c r="V613" s="23"/>
      <c r="W613" s="23"/>
      <c r="X613" s="11"/>
      <c r="Y613" s="23"/>
      <c r="Z613" s="11"/>
      <c r="AA613" s="11"/>
      <c r="AB613" s="1"/>
      <c r="AC613" s="1"/>
      <c r="AD613" s="23"/>
      <c r="AE613" s="11"/>
      <c r="AF613" s="11"/>
      <c r="AG613" s="11"/>
      <c r="AH613" s="11"/>
      <c r="AI613" s="11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11"/>
      <c r="AY613" s="23"/>
      <c r="AZ613" s="23"/>
      <c r="BA613" s="11"/>
      <c r="BB613" s="42"/>
      <c r="BC613" s="42"/>
      <c r="BD613" s="114"/>
    </row>
    <row r="614" spans="1:56" ht="15" customHeight="1" x14ac:dyDescent="0.25">
      <c r="A614" s="11">
        <v>1072</v>
      </c>
      <c r="B614" s="80" t="s">
        <v>5630</v>
      </c>
      <c r="C614" s="80" t="s">
        <v>5336</v>
      </c>
      <c r="D614" s="80" t="s">
        <v>5631</v>
      </c>
      <c r="E614" s="80" t="s">
        <v>5699</v>
      </c>
      <c r="F614" s="75" t="s">
        <v>14807</v>
      </c>
      <c r="G614" s="79" t="s">
        <v>684</v>
      </c>
      <c r="H614" s="80" t="s">
        <v>6011</v>
      </c>
      <c r="I614" s="80"/>
      <c r="J614" s="82" t="s">
        <v>5632</v>
      </c>
      <c r="K614" s="82" t="s">
        <v>16171</v>
      </c>
      <c r="L614" s="82" t="str">
        <f>CONCATENATE(K614,0,0,0,J614)</f>
        <v>P-71914050-00021-22</v>
      </c>
      <c r="M614" s="72" t="s">
        <v>704</v>
      </c>
      <c r="N614" s="80"/>
      <c r="O614" s="80"/>
      <c r="P614" s="80"/>
      <c r="Q614" s="80"/>
      <c r="R614" s="80"/>
      <c r="S614" s="2"/>
      <c r="T614" s="2"/>
      <c r="U614" s="2"/>
      <c r="V614" s="2"/>
      <c r="W614" s="2"/>
      <c r="X614" s="1"/>
      <c r="Y614" s="2"/>
      <c r="Z614" s="1" t="s">
        <v>9075</v>
      </c>
      <c r="AA614" s="1"/>
      <c r="AB614" s="1" t="s">
        <v>12556</v>
      </c>
      <c r="AC614" s="1"/>
      <c r="AD614" s="2"/>
      <c r="AE614" s="1"/>
      <c r="AF614" s="1"/>
      <c r="AG614" s="1"/>
      <c r="AH614" s="1"/>
      <c r="AI614" s="1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1" t="s">
        <v>7989</v>
      </c>
      <c r="AY614" s="2"/>
      <c r="AZ614" s="2"/>
      <c r="BA614" s="1" t="s">
        <v>12747</v>
      </c>
      <c r="BB614" s="101"/>
      <c r="BC614" s="101"/>
      <c r="BD614" s="115"/>
    </row>
    <row r="615" spans="1:56" ht="30.75" customHeight="1" x14ac:dyDescent="0.25">
      <c r="A615" s="11">
        <v>515</v>
      </c>
      <c r="B615" s="72" t="s">
        <v>3640</v>
      </c>
      <c r="C615" s="72" t="s">
        <v>3628</v>
      </c>
      <c r="D615" s="72" t="s">
        <v>3641</v>
      </c>
      <c r="E615" s="72" t="s">
        <v>3669</v>
      </c>
      <c r="F615" s="75" t="s">
        <v>14807</v>
      </c>
      <c r="G615" s="73" t="s">
        <v>647</v>
      </c>
      <c r="H615" s="72"/>
      <c r="I615" s="72" t="s">
        <v>6854</v>
      </c>
      <c r="J615" s="74" t="s">
        <v>3642</v>
      </c>
      <c r="K615" s="74" t="s">
        <v>16600</v>
      </c>
      <c r="L615" s="74" t="str">
        <f>CONCATENATE(K615,0,0,J615)</f>
        <v>P-71914075-00300-13</v>
      </c>
      <c r="M615" s="72" t="s">
        <v>698</v>
      </c>
      <c r="N615" s="72"/>
      <c r="O615" s="72"/>
      <c r="P615" s="72"/>
      <c r="Q615" s="72"/>
      <c r="R615" s="72"/>
      <c r="S615" s="23"/>
      <c r="T615" s="23"/>
      <c r="U615" s="23"/>
      <c r="V615" s="23"/>
      <c r="W615" s="23"/>
      <c r="X615" s="11"/>
      <c r="Y615" s="23"/>
      <c r="Z615" s="11" t="s">
        <v>7174</v>
      </c>
      <c r="AA615" s="11"/>
      <c r="AB615" s="11" t="s">
        <v>8518</v>
      </c>
      <c r="AC615" s="11"/>
      <c r="AD615" s="23"/>
      <c r="AE615" s="11"/>
      <c r="AF615" s="11"/>
      <c r="AG615" s="11"/>
      <c r="AH615" s="11"/>
      <c r="AI615" s="11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11" t="s">
        <v>6896</v>
      </c>
      <c r="AY615" s="23"/>
      <c r="AZ615" s="23"/>
      <c r="BA615" s="11" t="s">
        <v>8712</v>
      </c>
      <c r="BB615" s="42"/>
      <c r="BC615" s="42"/>
      <c r="BD615" s="114"/>
    </row>
    <row r="616" spans="1:56" ht="15" customHeight="1" x14ac:dyDescent="0.25">
      <c r="A616" s="11">
        <v>1035</v>
      </c>
      <c r="B616" s="80" t="s">
        <v>5512</v>
      </c>
      <c r="C616" s="80" t="s">
        <v>5477</v>
      </c>
      <c r="D616" s="80" t="s">
        <v>5513</v>
      </c>
      <c r="E616" s="80" t="s">
        <v>5668</v>
      </c>
      <c r="F616" s="75" t="s">
        <v>14807</v>
      </c>
      <c r="G616" s="79" t="s">
        <v>9300</v>
      </c>
      <c r="H616" s="80" t="s">
        <v>6139</v>
      </c>
      <c r="I616" s="80"/>
      <c r="J616" s="82" t="s">
        <v>5514</v>
      </c>
      <c r="K616" s="82" t="s">
        <v>17038</v>
      </c>
      <c r="L616" s="82" t="str">
        <f>CONCATENATE(K616,0,0,J616)</f>
        <v>P-71914047-00537-0</v>
      </c>
      <c r="M616" s="80" t="s">
        <v>5104</v>
      </c>
      <c r="N616" s="80"/>
      <c r="O616" s="80"/>
      <c r="P616" s="80"/>
      <c r="Q616" s="80"/>
      <c r="R616" s="80"/>
      <c r="S616" s="2"/>
      <c r="T616" s="2"/>
      <c r="U616" s="2"/>
      <c r="V616" s="2"/>
      <c r="W616" s="2"/>
      <c r="X616" s="1"/>
      <c r="Y616" s="2"/>
      <c r="Z616" s="1"/>
      <c r="AA616" s="1"/>
      <c r="AB616" s="1"/>
      <c r="AC616" s="1"/>
      <c r="AD616" s="2"/>
      <c r="AE616" s="1"/>
      <c r="AF616" s="1"/>
      <c r="AG616" s="1"/>
      <c r="AH616" s="1"/>
      <c r="AI616" s="1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1"/>
      <c r="AY616" s="2"/>
      <c r="AZ616" s="2"/>
      <c r="BA616" s="1"/>
      <c r="BB616" s="101"/>
      <c r="BC616" s="101"/>
      <c r="BD616" s="115"/>
    </row>
    <row r="617" spans="1:56" ht="45" customHeight="1" x14ac:dyDescent="0.25">
      <c r="A617" s="11">
        <v>704</v>
      </c>
      <c r="B617" s="80" t="s">
        <v>4314</v>
      </c>
      <c r="C617" s="80" t="s">
        <v>4310</v>
      </c>
      <c r="D617" s="80" t="s">
        <v>4315</v>
      </c>
      <c r="E617" s="72" t="s">
        <v>4346</v>
      </c>
      <c r="F617" s="75" t="s">
        <v>14807</v>
      </c>
      <c r="G617" s="79" t="s">
        <v>647</v>
      </c>
      <c r="H617" s="80"/>
      <c r="I617" s="81" t="s">
        <v>5903</v>
      </c>
      <c r="J617" s="82" t="s">
        <v>4316</v>
      </c>
      <c r="K617" s="82" t="s">
        <v>16171</v>
      </c>
      <c r="L617" s="82" t="str">
        <f>CONCATENATE(K617,0,0,J617)</f>
        <v>P-71914050-00632-5</v>
      </c>
      <c r="M617" s="72" t="s">
        <v>704</v>
      </c>
      <c r="N617" s="80"/>
      <c r="O617" s="80"/>
      <c r="P617" s="80"/>
      <c r="Q617" s="80"/>
      <c r="R617" s="80"/>
      <c r="S617" s="2"/>
      <c r="T617" s="2"/>
      <c r="U617" s="2"/>
      <c r="V617" s="2"/>
      <c r="W617" s="2"/>
      <c r="X617" s="1"/>
      <c r="Y617" s="2"/>
      <c r="Z617" s="1"/>
      <c r="AA617" s="1"/>
      <c r="AB617" s="1" t="s">
        <v>7150</v>
      </c>
      <c r="AC617" s="1"/>
      <c r="AD617" s="2"/>
      <c r="AE617" s="1" t="s">
        <v>5909</v>
      </c>
      <c r="AF617" s="1">
        <v>107.78</v>
      </c>
      <c r="AG617" s="1"/>
      <c r="AH617" s="1"/>
      <c r="AI617" s="1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1" t="s">
        <v>6427</v>
      </c>
      <c r="AY617" s="2"/>
      <c r="AZ617" s="2"/>
      <c r="BA617" s="1" t="s">
        <v>7162</v>
      </c>
      <c r="BB617" s="101"/>
      <c r="BC617" s="101"/>
      <c r="BD617" s="115"/>
    </row>
    <row r="618" spans="1:56" ht="45" customHeight="1" x14ac:dyDescent="0.25">
      <c r="A618" s="11">
        <v>471</v>
      </c>
      <c r="B618" s="72" t="s">
        <v>3489</v>
      </c>
      <c r="C618" s="72" t="s">
        <v>3470</v>
      </c>
      <c r="D618" s="72" t="s">
        <v>3490</v>
      </c>
      <c r="E618" s="72" t="s">
        <v>3669</v>
      </c>
      <c r="F618" s="75" t="s">
        <v>14807</v>
      </c>
      <c r="G618" s="73" t="s">
        <v>628</v>
      </c>
      <c r="H618" s="72"/>
      <c r="I618" s="75" t="s">
        <v>4183</v>
      </c>
      <c r="J618" s="74" t="s">
        <v>3491</v>
      </c>
      <c r="K618" s="82" t="s">
        <v>16171</v>
      </c>
      <c r="L618" s="82" t="str">
        <f>CONCATENATE(K618,0,0,J618)</f>
        <v>P-71914050-00646-3</v>
      </c>
      <c r="M618" s="72" t="s">
        <v>704</v>
      </c>
      <c r="N618" s="72"/>
      <c r="O618" s="72"/>
      <c r="P618" s="72"/>
      <c r="Q618" s="72"/>
      <c r="R618" s="72"/>
      <c r="S618" s="23"/>
      <c r="T618" s="23"/>
      <c r="U618" s="23"/>
      <c r="V618" s="23"/>
      <c r="W618" s="23"/>
      <c r="X618" s="11"/>
      <c r="Y618" s="23"/>
      <c r="Z618" s="11" t="s">
        <v>3988</v>
      </c>
      <c r="AA618" s="11"/>
      <c r="AB618" s="11" t="s">
        <v>4721</v>
      </c>
      <c r="AC618" s="11"/>
      <c r="AD618" s="23"/>
      <c r="AE618" s="11"/>
      <c r="AF618" s="11"/>
      <c r="AG618" s="11"/>
      <c r="AH618" s="11"/>
      <c r="AI618" s="11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11" t="s">
        <v>3924</v>
      </c>
      <c r="AY618" s="23"/>
      <c r="AZ618" s="23"/>
      <c r="BA618" s="11" t="s">
        <v>4750</v>
      </c>
      <c r="BB618" s="42"/>
      <c r="BC618" s="42" t="s">
        <v>4970</v>
      </c>
      <c r="BD618" s="114"/>
    </row>
    <row r="619" spans="1:56" ht="30" customHeight="1" x14ac:dyDescent="0.25">
      <c r="A619" s="11">
        <v>742</v>
      </c>
      <c r="B619" s="80" t="s">
        <v>4454</v>
      </c>
      <c r="C619" s="80" t="s">
        <v>4425</v>
      </c>
      <c r="D619" s="80" t="s">
        <v>4455</v>
      </c>
      <c r="E619" s="80" t="s">
        <v>4425</v>
      </c>
      <c r="F619" s="75" t="s">
        <v>5457</v>
      </c>
      <c r="G619" s="79" t="s">
        <v>655</v>
      </c>
      <c r="H619" s="80"/>
      <c r="I619" s="80"/>
      <c r="J619" s="82"/>
      <c r="K619" s="82"/>
      <c r="L619" s="82"/>
      <c r="M619" s="80"/>
      <c r="N619" s="80"/>
      <c r="O619" s="80"/>
      <c r="P619" s="80"/>
      <c r="Q619" s="80"/>
      <c r="R619" s="80"/>
      <c r="S619" s="2" t="s">
        <v>4477</v>
      </c>
      <c r="T619" s="2"/>
      <c r="U619" s="2"/>
      <c r="V619" s="2"/>
      <c r="W619" s="2"/>
      <c r="X619" s="1"/>
      <c r="Y619" s="2"/>
      <c r="Z619" s="1"/>
      <c r="AA619" s="1"/>
      <c r="AB619" s="1"/>
      <c r="AC619" s="1"/>
      <c r="AD619" s="2"/>
      <c r="AE619" s="1"/>
      <c r="AF619" s="1"/>
      <c r="AG619" s="1"/>
      <c r="AH619" s="1"/>
      <c r="AI619" s="1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1"/>
      <c r="AY619" s="2"/>
      <c r="AZ619" s="2"/>
      <c r="BA619" s="1"/>
      <c r="BB619" s="101"/>
      <c r="BC619" s="101"/>
      <c r="BD619" s="115"/>
    </row>
    <row r="620" spans="1:56" ht="45" customHeight="1" x14ac:dyDescent="0.25">
      <c r="A620" s="11">
        <v>317</v>
      </c>
      <c r="B620" s="72" t="s">
        <v>2897</v>
      </c>
      <c r="C620" s="72" t="s">
        <v>2886</v>
      </c>
      <c r="D620" s="75" t="s">
        <v>2898</v>
      </c>
      <c r="E620" s="72" t="s">
        <v>2945</v>
      </c>
      <c r="F620" s="75" t="s">
        <v>14807</v>
      </c>
      <c r="G620" s="73" t="s">
        <v>640</v>
      </c>
      <c r="H620" s="72" t="s">
        <v>3252</v>
      </c>
      <c r="I620" s="72"/>
      <c r="J620" s="74" t="s">
        <v>2899</v>
      </c>
      <c r="K620" s="82" t="s">
        <v>16171</v>
      </c>
      <c r="L620" s="82" t="str">
        <f>CONCATENATE(K620,0,0,J620)</f>
        <v>P-71914050-00465-7</v>
      </c>
      <c r="M620" s="72" t="s">
        <v>704</v>
      </c>
      <c r="N620" s="72"/>
      <c r="O620" s="72"/>
      <c r="P620" s="72"/>
      <c r="Q620" s="72"/>
      <c r="R620" s="72"/>
      <c r="S620" s="23"/>
      <c r="T620" s="23"/>
      <c r="U620" s="23"/>
      <c r="V620" s="23"/>
      <c r="W620" s="23"/>
      <c r="X620" s="11"/>
      <c r="Y620" s="23"/>
      <c r="Z620" s="11"/>
      <c r="AA620" s="11"/>
      <c r="AB620" s="1"/>
      <c r="AC620" s="1"/>
      <c r="AD620" s="23"/>
      <c r="AE620" s="11"/>
      <c r="AF620" s="11"/>
      <c r="AG620" s="11"/>
      <c r="AH620" s="11"/>
      <c r="AI620" s="11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11"/>
      <c r="AY620" s="23"/>
      <c r="AZ620" s="23"/>
      <c r="BA620" s="11"/>
      <c r="BB620" s="42"/>
      <c r="BC620" s="42"/>
      <c r="BD620" s="114"/>
    </row>
    <row r="621" spans="1:56" ht="15" customHeight="1" x14ac:dyDescent="0.25">
      <c r="A621" s="11">
        <v>361</v>
      </c>
      <c r="B621" s="72" t="s">
        <v>3055</v>
      </c>
      <c r="C621" s="72" t="s">
        <v>3034</v>
      </c>
      <c r="D621" s="72" t="s">
        <v>3056</v>
      </c>
      <c r="E621" s="72" t="s">
        <v>3086</v>
      </c>
      <c r="F621" s="75" t="s">
        <v>14807</v>
      </c>
      <c r="G621" s="73" t="s">
        <v>641</v>
      </c>
      <c r="H621" s="72"/>
      <c r="I621" s="72"/>
      <c r="J621" s="74" t="s">
        <v>3057</v>
      </c>
      <c r="K621" s="74" t="s">
        <v>16600</v>
      </c>
      <c r="L621" s="74" t="str">
        <f>CONCATENATE(K621,0,0,J621)</f>
        <v>P-71914075-001253-6</v>
      </c>
      <c r="M621" s="72" t="s">
        <v>698</v>
      </c>
      <c r="N621" s="72"/>
      <c r="O621" s="72"/>
      <c r="P621" s="72"/>
      <c r="Q621" s="72"/>
      <c r="R621" s="72"/>
      <c r="S621" s="23"/>
      <c r="T621" s="23"/>
      <c r="U621" s="23"/>
      <c r="V621" s="23"/>
      <c r="W621" s="23"/>
      <c r="X621" s="11"/>
      <c r="Y621" s="23"/>
      <c r="Z621" s="11"/>
      <c r="AA621" s="11"/>
      <c r="AB621" s="11"/>
      <c r="AC621" s="11"/>
      <c r="AD621" s="23"/>
      <c r="AE621" s="11" t="s">
        <v>3350</v>
      </c>
      <c r="AF621" s="11">
        <v>271.02999999999997</v>
      </c>
      <c r="AG621" s="11"/>
      <c r="AH621" s="11"/>
      <c r="AI621" s="11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11" t="s">
        <v>3542</v>
      </c>
      <c r="AY621" s="23"/>
      <c r="AZ621" s="23"/>
      <c r="BA621" s="11" t="s">
        <v>4293</v>
      </c>
      <c r="BB621" s="42"/>
      <c r="BC621" s="42"/>
      <c r="BD621" s="114"/>
    </row>
    <row r="622" spans="1:56" ht="15" customHeight="1" x14ac:dyDescent="0.25">
      <c r="A622" s="11">
        <v>442</v>
      </c>
      <c r="B622" s="72" t="s">
        <v>3382</v>
      </c>
      <c r="C622" s="72" t="s">
        <v>3373</v>
      </c>
      <c r="D622" s="72" t="s">
        <v>3383</v>
      </c>
      <c r="E622" s="72" t="s">
        <v>3470</v>
      </c>
      <c r="F622" s="75" t="s">
        <v>14807</v>
      </c>
      <c r="G622" s="73" t="s">
        <v>682</v>
      </c>
      <c r="H622" s="72"/>
      <c r="I622" s="72"/>
      <c r="J622" s="74" t="s">
        <v>3384</v>
      </c>
      <c r="K622" s="74" t="s">
        <v>16110</v>
      </c>
      <c r="L622" s="74" t="str">
        <f t="shared" ref="L622:L623" si="99">CONCATENATE(K622,0,J622)</f>
        <v>P-71914059-04188-0</v>
      </c>
      <c r="M622" s="72" t="s">
        <v>678</v>
      </c>
      <c r="N622" s="72"/>
      <c r="O622" s="72"/>
      <c r="P622" s="72"/>
      <c r="Q622" s="72"/>
      <c r="R622" s="72"/>
      <c r="S622" s="23"/>
      <c r="T622" s="23"/>
      <c r="U622" s="23"/>
      <c r="V622" s="23"/>
      <c r="W622" s="23"/>
      <c r="X622" s="11" t="s">
        <v>4200</v>
      </c>
      <c r="Y622" s="23"/>
      <c r="Z622" s="11"/>
      <c r="AA622" s="11"/>
      <c r="AB622" s="11"/>
      <c r="AC622" s="11"/>
      <c r="AD622" s="23"/>
      <c r="AE622" s="11"/>
      <c r="AF622" s="11"/>
      <c r="AG622" s="11"/>
      <c r="AH622" s="11"/>
      <c r="AI622" s="11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11"/>
      <c r="AY622" s="23"/>
      <c r="AZ622" s="23"/>
      <c r="BA622" s="11"/>
      <c r="BB622" s="42"/>
      <c r="BC622" s="42"/>
      <c r="BD622" s="114"/>
    </row>
    <row r="623" spans="1:56" ht="15" customHeight="1" x14ac:dyDescent="0.25">
      <c r="A623" s="11">
        <v>1044</v>
      </c>
      <c r="B623" s="80" t="s">
        <v>5547</v>
      </c>
      <c r="C623" s="80" t="s">
        <v>5541</v>
      </c>
      <c r="D623" s="80" t="s">
        <v>5548</v>
      </c>
      <c r="E623" s="80" t="s">
        <v>5668</v>
      </c>
      <c r="F623" s="75" t="s">
        <v>14807</v>
      </c>
      <c r="G623" s="79" t="s">
        <v>628</v>
      </c>
      <c r="H623" s="80"/>
      <c r="I623" s="80"/>
      <c r="J623" s="82" t="s">
        <v>5549</v>
      </c>
      <c r="K623" s="74" t="s">
        <v>16110</v>
      </c>
      <c r="L623" s="74" t="str">
        <f t="shared" si="99"/>
        <v>P-71914059-06523-1</v>
      </c>
      <c r="M623" s="72" t="s">
        <v>678</v>
      </c>
      <c r="N623" s="80"/>
      <c r="O623" s="80"/>
      <c r="P623" s="80"/>
      <c r="Q623" s="80"/>
      <c r="R623" s="80"/>
      <c r="S623" s="2"/>
      <c r="T623" s="2"/>
      <c r="U623" s="2"/>
      <c r="V623" s="2"/>
      <c r="W623" s="2"/>
      <c r="X623" s="1" t="s">
        <v>5844</v>
      </c>
      <c r="Y623" s="2"/>
      <c r="Z623" s="1"/>
      <c r="AA623" s="1"/>
      <c r="AB623" s="1"/>
      <c r="AC623" s="1"/>
      <c r="AD623" s="2"/>
      <c r="AE623" s="1"/>
      <c r="AF623" s="1"/>
      <c r="AG623" s="1"/>
      <c r="AH623" s="1"/>
      <c r="AI623" s="1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1"/>
      <c r="AY623" s="2"/>
      <c r="AZ623" s="2"/>
      <c r="BA623" s="1"/>
      <c r="BB623" s="101"/>
      <c r="BC623" s="101"/>
      <c r="BD623" s="115"/>
    </row>
    <row r="624" spans="1:56" ht="45" customHeight="1" x14ac:dyDescent="0.25">
      <c r="A624" s="11">
        <v>336</v>
      </c>
      <c r="B624" s="72" t="s">
        <v>2953</v>
      </c>
      <c r="C624" s="72" t="s">
        <v>2945</v>
      </c>
      <c r="D624" s="72" t="s">
        <v>2954</v>
      </c>
      <c r="E624" s="72" t="s">
        <v>3037</v>
      </c>
      <c r="F624" s="75" t="s">
        <v>14807</v>
      </c>
      <c r="G624" s="73" t="s">
        <v>640</v>
      </c>
      <c r="H624" s="72" t="s">
        <v>3470</v>
      </c>
      <c r="I624" s="72" t="s">
        <v>3613</v>
      </c>
      <c r="J624" s="74" t="s">
        <v>2955</v>
      </c>
      <c r="K624" s="74" t="s">
        <v>16600</v>
      </c>
      <c r="L624" s="74" t="str">
        <f t="shared" ref="L624:L625" si="100">CONCATENATE(K624,0,0,J624)</f>
        <v>P-71914075-00515-38</v>
      </c>
      <c r="M624" s="72" t="s">
        <v>698</v>
      </c>
      <c r="N624" s="72"/>
      <c r="O624" s="72"/>
      <c r="P624" s="72"/>
      <c r="Q624" s="72"/>
      <c r="R624" s="72"/>
      <c r="S624" s="23"/>
      <c r="T624" s="23"/>
      <c r="U624" s="23"/>
      <c r="V624" s="23"/>
      <c r="W624" s="23"/>
      <c r="X624" s="11"/>
      <c r="Y624" s="23"/>
      <c r="Z624" s="11" t="s">
        <v>3988</v>
      </c>
      <c r="AA624" s="11"/>
      <c r="AB624" s="11" t="s">
        <v>4701</v>
      </c>
      <c r="AC624" s="11"/>
      <c r="AD624" s="23"/>
      <c r="AE624" s="11" t="s">
        <v>3736</v>
      </c>
      <c r="AF624" s="11">
        <v>217.12</v>
      </c>
      <c r="AG624" s="11"/>
      <c r="AH624" s="11"/>
      <c r="AI624" s="11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11" t="s">
        <v>3940</v>
      </c>
      <c r="AY624" s="23"/>
      <c r="AZ624" s="23"/>
      <c r="BA624" s="11" t="s">
        <v>4702</v>
      </c>
      <c r="BB624" s="42"/>
      <c r="BC624" s="42"/>
      <c r="BD624" s="114"/>
    </row>
    <row r="625" spans="1:56" ht="15" customHeight="1" x14ac:dyDescent="0.25">
      <c r="A625" s="11">
        <v>68</v>
      </c>
      <c r="B625" s="72" t="s">
        <v>2064</v>
      </c>
      <c r="C625" s="72" t="s">
        <v>73</v>
      </c>
      <c r="D625" s="72" t="s">
        <v>2065</v>
      </c>
      <c r="E625" s="72" t="s">
        <v>2726</v>
      </c>
      <c r="F625" s="75" t="s">
        <v>14807</v>
      </c>
      <c r="G625" s="73" t="s">
        <v>684</v>
      </c>
      <c r="H625" s="72" t="s">
        <v>2801</v>
      </c>
      <c r="I625" s="72" t="s">
        <v>4660</v>
      </c>
      <c r="J625" s="74" t="s">
        <v>2220</v>
      </c>
      <c r="K625" s="74" t="s">
        <v>16600</v>
      </c>
      <c r="L625" s="74" t="str">
        <f t="shared" si="100"/>
        <v>P-71914075-00282-8</v>
      </c>
      <c r="M625" s="72" t="s">
        <v>698</v>
      </c>
      <c r="N625" s="72"/>
      <c r="O625" s="72"/>
      <c r="P625" s="72"/>
      <c r="Q625" s="72"/>
      <c r="R625" s="72"/>
      <c r="S625" s="23"/>
      <c r="T625" s="23"/>
      <c r="U625" s="23"/>
      <c r="V625" s="23"/>
      <c r="W625" s="23"/>
      <c r="X625" s="11" t="s">
        <v>4889</v>
      </c>
      <c r="Y625" s="23"/>
      <c r="Z625" s="11"/>
      <c r="AA625" s="11"/>
      <c r="AB625" s="11"/>
      <c r="AC625" s="11"/>
      <c r="AD625" s="23"/>
      <c r="AE625" s="11"/>
      <c r="AF625" s="11"/>
      <c r="AG625" s="11"/>
      <c r="AH625" s="11"/>
      <c r="AI625" s="11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11"/>
      <c r="AY625" s="23"/>
      <c r="AZ625" s="23"/>
      <c r="BA625" s="11"/>
      <c r="BB625" s="41" t="s">
        <v>4664</v>
      </c>
      <c r="BC625" s="41"/>
      <c r="BD625" s="114"/>
    </row>
    <row r="626" spans="1:56" ht="30" customHeight="1" x14ac:dyDescent="0.25">
      <c r="A626" s="11">
        <v>211</v>
      </c>
      <c r="B626" s="72" t="s">
        <v>2537</v>
      </c>
      <c r="C626" s="72" t="s">
        <v>2519</v>
      </c>
      <c r="D626" s="72" t="s">
        <v>2538</v>
      </c>
      <c r="E626" s="72" t="s">
        <v>2726</v>
      </c>
      <c r="F626" s="75" t="s">
        <v>6405</v>
      </c>
      <c r="G626" s="73" t="s">
        <v>5968</v>
      </c>
      <c r="H626" s="72"/>
      <c r="I626" s="72" t="s">
        <v>5936</v>
      </c>
      <c r="J626" s="74" t="s">
        <v>2539</v>
      </c>
      <c r="K626" s="74" t="s">
        <v>16110</v>
      </c>
      <c r="L626" s="74" t="str">
        <f t="shared" ref="L626:L628" si="101">CONCATENATE(K626,0,J626)</f>
        <v>P-71914059-07423-3</v>
      </c>
      <c r="M626" s="72" t="s">
        <v>678</v>
      </c>
      <c r="N626" s="72"/>
      <c r="O626" s="72"/>
      <c r="P626" s="72"/>
      <c r="Q626" s="72"/>
      <c r="R626" s="72"/>
      <c r="S626" s="23"/>
      <c r="T626" s="23"/>
      <c r="U626" s="23"/>
      <c r="V626" s="23"/>
      <c r="W626" s="23"/>
      <c r="X626" s="11" t="s">
        <v>6121</v>
      </c>
      <c r="Y626" s="23"/>
      <c r="Z626" s="11"/>
      <c r="AA626" s="11"/>
      <c r="AB626" s="1"/>
      <c r="AC626" s="1"/>
      <c r="AD626" s="23"/>
      <c r="AE626" s="11"/>
      <c r="AF626" s="11"/>
      <c r="AG626" s="11"/>
      <c r="AH626" s="11"/>
      <c r="AI626" s="11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11"/>
      <c r="AY626" s="23"/>
      <c r="AZ626" s="23"/>
      <c r="BA626" s="11"/>
      <c r="BB626" s="41" t="s">
        <v>4567</v>
      </c>
      <c r="BC626" s="41"/>
      <c r="BD626" s="114"/>
    </row>
    <row r="627" spans="1:56" ht="15" customHeight="1" x14ac:dyDescent="0.25">
      <c r="A627" s="11">
        <v>133</v>
      </c>
      <c r="B627" s="72" t="s">
        <v>2273</v>
      </c>
      <c r="C627" s="72" t="s">
        <v>61</v>
      </c>
      <c r="D627" s="72" t="s">
        <v>2274</v>
      </c>
      <c r="E627" s="72" t="s">
        <v>2726</v>
      </c>
      <c r="F627" s="75" t="s">
        <v>14807</v>
      </c>
      <c r="G627" s="73" t="s">
        <v>680</v>
      </c>
      <c r="H627" s="72" t="s">
        <v>2753</v>
      </c>
      <c r="I627" s="72" t="s">
        <v>3162</v>
      </c>
      <c r="J627" s="74" t="s">
        <v>2275</v>
      </c>
      <c r="K627" s="74" t="s">
        <v>16110</v>
      </c>
      <c r="L627" s="74" t="str">
        <f t="shared" si="101"/>
        <v>P-71914059-06389-0</v>
      </c>
      <c r="M627" s="72" t="s">
        <v>678</v>
      </c>
      <c r="N627" s="72"/>
      <c r="O627" s="72"/>
      <c r="P627" s="72"/>
      <c r="Q627" s="72"/>
      <c r="R627" s="72"/>
      <c r="S627" s="23"/>
      <c r="T627" s="23"/>
      <c r="U627" s="23"/>
      <c r="V627" s="23"/>
      <c r="W627" s="23"/>
      <c r="X627" s="11" t="s">
        <v>3542</v>
      </c>
      <c r="Y627" s="23"/>
      <c r="Z627" s="11"/>
      <c r="AA627" s="11"/>
      <c r="AB627" s="11"/>
      <c r="AC627" s="11"/>
      <c r="AD627" s="23"/>
      <c r="AE627" s="11"/>
      <c r="AF627" s="11"/>
      <c r="AG627" s="11"/>
      <c r="AH627" s="11"/>
      <c r="AI627" s="11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11"/>
      <c r="AY627" s="23"/>
      <c r="AZ627" s="23"/>
      <c r="BA627" s="11"/>
      <c r="BB627" s="42"/>
      <c r="BC627" s="42"/>
      <c r="BD627" s="114"/>
    </row>
    <row r="628" spans="1:56" ht="15" customHeight="1" x14ac:dyDescent="0.25">
      <c r="A628" s="11">
        <v>455</v>
      </c>
      <c r="B628" s="72" t="s">
        <v>3435</v>
      </c>
      <c r="C628" s="72" t="s">
        <v>3417</v>
      </c>
      <c r="D628" s="75" t="s">
        <v>3436</v>
      </c>
      <c r="E628" s="72" t="s">
        <v>3470</v>
      </c>
      <c r="F628" s="75" t="s">
        <v>14807</v>
      </c>
      <c r="G628" s="73" t="s">
        <v>625</v>
      </c>
      <c r="H628" s="72"/>
      <c r="I628" s="72"/>
      <c r="J628" s="74" t="s">
        <v>3437</v>
      </c>
      <c r="K628" s="74" t="s">
        <v>16110</v>
      </c>
      <c r="L628" s="74" t="str">
        <f t="shared" si="101"/>
        <v>P-71914059-03751-0</v>
      </c>
      <c r="M628" s="72" t="s">
        <v>678</v>
      </c>
      <c r="N628" s="72"/>
      <c r="O628" s="72"/>
      <c r="P628" s="72"/>
      <c r="Q628" s="72"/>
      <c r="R628" s="72"/>
      <c r="S628" s="23"/>
      <c r="T628" s="23"/>
      <c r="U628" s="23"/>
      <c r="V628" s="23"/>
      <c r="W628" s="23"/>
      <c r="X628" s="11" t="s">
        <v>3817</v>
      </c>
      <c r="Y628" s="23"/>
      <c r="Z628" s="11"/>
      <c r="AA628" s="11"/>
      <c r="AB628" s="11"/>
      <c r="AC628" s="11"/>
      <c r="AD628" s="23"/>
      <c r="AE628" s="11"/>
      <c r="AF628" s="11"/>
      <c r="AG628" s="11"/>
      <c r="AH628" s="11"/>
      <c r="AI628" s="11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11"/>
      <c r="AY628" s="23"/>
      <c r="AZ628" s="23"/>
      <c r="BA628" s="11"/>
      <c r="BB628" s="42"/>
      <c r="BC628" s="42"/>
      <c r="BD628" s="114"/>
    </row>
    <row r="629" spans="1:56" ht="15" customHeight="1" x14ac:dyDescent="0.25">
      <c r="A629" s="11">
        <v>277</v>
      </c>
      <c r="B629" s="72" t="s">
        <v>2766</v>
      </c>
      <c r="C629" s="72" t="s">
        <v>2753</v>
      </c>
      <c r="D629" s="72" t="s">
        <v>2767</v>
      </c>
      <c r="E629" s="72" t="s">
        <v>2945</v>
      </c>
      <c r="F629" s="75" t="s">
        <v>14807</v>
      </c>
      <c r="G629" s="73" t="s">
        <v>647</v>
      </c>
      <c r="H629" s="72"/>
      <c r="I629" s="72"/>
      <c r="J629" s="74" t="s">
        <v>2768</v>
      </c>
      <c r="K629" s="74" t="s">
        <v>16600</v>
      </c>
      <c r="L629" s="74" t="str">
        <f>CONCATENATE(K629,0,0,J629)</f>
        <v>P-71914075-00333-19</v>
      </c>
      <c r="M629" s="72" t="s">
        <v>698</v>
      </c>
      <c r="N629" s="72"/>
      <c r="O629" s="72"/>
      <c r="P629" s="72"/>
      <c r="Q629" s="72"/>
      <c r="R629" s="72"/>
      <c r="S629" s="23"/>
      <c r="T629" s="23"/>
      <c r="U629" s="23"/>
      <c r="V629" s="23"/>
      <c r="W629" s="23"/>
      <c r="X629" s="11"/>
      <c r="Y629" s="23"/>
      <c r="Z629" s="11"/>
      <c r="AA629" s="11"/>
      <c r="AB629" s="1"/>
      <c r="AC629" s="1"/>
      <c r="AD629" s="23"/>
      <c r="AE629" s="11" t="s">
        <v>3252</v>
      </c>
      <c r="AF629" s="11">
        <v>249.81</v>
      </c>
      <c r="AG629" s="11"/>
      <c r="AH629" s="11"/>
      <c r="AI629" s="11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11" t="s">
        <v>3353</v>
      </c>
      <c r="AY629" s="23"/>
      <c r="AZ629" s="23"/>
      <c r="BA629" s="11" t="s">
        <v>4348</v>
      </c>
      <c r="BB629" s="42"/>
      <c r="BC629" s="42"/>
      <c r="BD629" s="114"/>
    </row>
    <row r="630" spans="1:56" ht="45" customHeight="1" x14ac:dyDescent="0.25">
      <c r="A630" s="11">
        <v>137</v>
      </c>
      <c r="B630" s="72" t="s">
        <v>2288</v>
      </c>
      <c r="C630" s="72" t="s">
        <v>2283</v>
      </c>
      <c r="D630" s="72" t="s">
        <v>2314</v>
      </c>
      <c r="E630" s="72" t="s">
        <v>3669</v>
      </c>
      <c r="F630" s="75" t="s">
        <v>14807</v>
      </c>
      <c r="G630" s="73" t="s">
        <v>683</v>
      </c>
      <c r="H630" s="72"/>
      <c r="I630" s="72"/>
      <c r="J630" s="74" t="s">
        <v>2289</v>
      </c>
      <c r="K630" s="74" t="s">
        <v>16110</v>
      </c>
      <c r="L630" s="74" t="str">
        <f t="shared" ref="L630:L631" si="102">CONCATENATE(K630,0,J630)</f>
        <v>P-71914059-02572-20</v>
      </c>
      <c r="M630" s="72" t="s">
        <v>678</v>
      </c>
      <c r="N630" s="72"/>
      <c r="O630" s="72"/>
      <c r="P630" s="72"/>
      <c r="Q630" s="72"/>
      <c r="R630" s="72"/>
      <c r="S630" s="23"/>
      <c r="T630" s="23"/>
      <c r="U630" s="23"/>
      <c r="V630" s="23"/>
      <c r="W630" s="23"/>
      <c r="X630" s="11"/>
      <c r="Y630" s="23"/>
      <c r="Z630" s="11" t="s">
        <v>5397</v>
      </c>
      <c r="AA630" s="11"/>
      <c r="AB630" s="11" t="s">
        <v>6252</v>
      </c>
      <c r="AC630" s="11"/>
      <c r="AD630" s="23"/>
      <c r="AE630" s="11"/>
      <c r="AF630" s="11"/>
      <c r="AG630" s="11"/>
      <c r="AH630" s="11"/>
      <c r="AI630" s="11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11" t="s">
        <v>4336</v>
      </c>
      <c r="AY630" s="23"/>
      <c r="AZ630" s="23"/>
      <c r="BA630" s="11" t="s">
        <v>6252</v>
      </c>
      <c r="BB630" s="41" t="s">
        <v>3677</v>
      </c>
      <c r="BC630" s="41"/>
      <c r="BD630" s="114"/>
    </row>
    <row r="631" spans="1:56" ht="30" customHeight="1" x14ac:dyDescent="0.25">
      <c r="A631" s="11">
        <v>513</v>
      </c>
      <c r="B631" s="72" t="s">
        <v>3634</v>
      </c>
      <c r="C631" s="72" t="s">
        <v>3628</v>
      </c>
      <c r="D631" s="72" t="s">
        <v>3635</v>
      </c>
      <c r="E631" s="72" t="s">
        <v>3669</v>
      </c>
      <c r="F631" s="75" t="s">
        <v>14807</v>
      </c>
      <c r="G631" s="73" t="s">
        <v>652</v>
      </c>
      <c r="H631" s="72"/>
      <c r="I631" s="72" t="s">
        <v>9063</v>
      </c>
      <c r="J631" s="74" t="s">
        <v>3636</v>
      </c>
      <c r="K631" s="74" t="s">
        <v>16110</v>
      </c>
      <c r="L631" s="74" t="str">
        <f t="shared" si="102"/>
        <v>P-71914059-01900-12</v>
      </c>
      <c r="M631" s="72" t="s">
        <v>678</v>
      </c>
      <c r="N631" s="72"/>
      <c r="O631" s="72"/>
      <c r="P631" s="72"/>
      <c r="Q631" s="72"/>
      <c r="R631" s="72"/>
      <c r="S631" s="23"/>
      <c r="T631" s="23"/>
      <c r="U631" s="23"/>
      <c r="V631" s="23"/>
      <c r="W631" s="23"/>
      <c r="X631" s="11" t="s">
        <v>5541</v>
      </c>
      <c r="Y631" s="23"/>
      <c r="Z631" s="11" t="s">
        <v>18818</v>
      </c>
      <c r="AA631" s="11"/>
      <c r="AB631" s="11" t="s">
        <v>20889</v>
      </c>
      <c r="AC631" s="11"/>
      <c r="AD631" s="23"/>
      <c r="AE631" s="11" t="s">
        <v>14303</v>
      </c>
      <c r="AF631" s="11">
        <v>223.41</v>
      </c>
      <c r="AG631" s="11"/>
      <c r="AH631" s="11"/>
      <c r="AI631" s="11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11" t="s">
        <v>15879</v>
      </c>
      <c r="AY631" s="23"/>
      <c r="AZ631" s="23"/>
      <c r="BA631" s="11" t="s">
        <v>21682</v>
      </c>
      <c r="BB631" s="42"/>
      <c r="BC631" s="42" t="s">
        <v>14594</v>
      </c>
      <c r="BD631" s="114"/>
    </row>
    <row r="632" spans="1:56" ht="15" customHeight="1" x14ac:dyDescent="0.25">
      <c r="A632" s="11">
        <v>507</v>
      </c>
      <c r="B632" s="72" t="s">
        <v>3606</v>
      </c>
      <c r="C632" s="72" t="s">
        <v>1721</v>
      </c>
      <c r="D632" s="72" t="s">
        <v>3607</v>
      </c>
      <c r="E632" s="72" t="s">
        <v>3669</v>
      </c>
      <c r="F632" s="75" t="s">
        <v>14807</v>
      </c>
      <c r="G632" s="73" t="s">
        <v>684</v>
      </c>
      <c r="H632" s="72" t="s">
        <v>3789</v>
      </c>
      <c r="I632" s="72" t="s">
        <v>4566</v>
      </c>
      <c r="J632" s="74" t="s">
        <v>3608</v>
      </c>
      <c r="K632" s="82" t="s">
        <v>16171</v>
      </c>
      <c r="L632" s="82" t="str">
        <f>CONCATENATE(K632,0,0,J632)</f>
        <v>P-71914050-00612-15</v>
      </c>
      <c r="M632" s="72" t="s">
        <v>704</v>
      </c>
      <c r="N632" s="72"/>
      <c r="O632" s="72"/>
      <c r="P632" s="72"/>
      <c r="Q632" s="72"/>
      <c r="R632" s="72"/>
      <c r="S632" s="23"/>
      <c r="T632" s="23"/>
      <c r="U632" s="23"/>
      <c r="V632" s="23"/>
      <c r="W632" s="23"/>
      <c r="X632" s="11"/>
      <c r="Y632" s="23"/>
      <c r="Z632" s="11"/>
      <c r="AA632" s="11"/>
      <c r="AB632" s="11" t="s">
        <v>6998</v>
      </c>
      <c r="AC632" s="11"/>
      <c r="AD632" s="23"/>
      <c r="AE632" s="11" t="s">
        <v>4724</v>
      </c>
      <c r="AF632" s="11">
        <v>374.99</v>
      </c>
      <c r="AG632" s="11"/>
      <c r="AH632" s="11"/>
      <c r="AI632" s="11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11" t="s">
        <v>6156</v>
      </c>
      <c r="AY632" s="23"/>
      <c r="AZ632" s="23"/>
      <c r="BA632" s="11" t="s">
        <v>7136</v>
      </c>
      <c r="BB632" s="42"/>
      <c r="BC632" s="42"/>
      <c r="BD632" s="114"/>
    </row>
    <row r="633" spans="1:56" ht="31.5" customHeight="1" x14ac:dyDescent="0.25">
      <c r="A633" s="11">
        <v>301</v>
      </c>
      <c r="B633" s="72" t="s">
        <v>2845</v>
      </c>
      <c r="C633" s="72" t="s">
        <v>2839</v>
      </c>
      <c r="D633" s="72" t="s">
        <v>2846</v>
      </c>
      <c r="E633" s="72" t="s">
        <v>3669</v>
      </c>
      <c r="F633" s="75" t="s">
        <v>14807</v>
      </c>
      <c r="G633" s="73" t="s">
        <v>655</v>
      </c>
      <c r="H633" s="72"/>
      <c r="I633" s="75" t="s">
        <v>4409</v>
      </c>
      <c r="J633" s="74" t="s">
        <v>2847</v>
      </c>
      <c r="K633" s="74" t="s">
        <v>16600</v>
      </c>
      <c r="L633" s="74" t="str">
        <f>CONCATENATE(K633,0,0,J633)</f>
        <v>P-71914075-00796-31</v>
      </c>
      <c r="M633" s="72" t="s">
        <v>698</v>
      </c>
      <c r="N633" s="72"/>
      <c r="O633" s="72"/>
      <c r="P633" s="72"/>
      <c r="Q633" s="72"/>
      <c r="R633" s="72"/>
      <c r="S633" s="23"/>
      <c r="T633" s="23"/>
      <c r="U633" s="23"/>
      <c r="V633" s="23"/>
      <c r="W633" s="23"/>
      <c r="X633" s="11"/>
      <c r="Y633" s="23"/>
      <c r="Z633" s="11" t="s">
        <v>5379</v>
      </c>
      <c r="AA633" s="11"/>
      <c r="AB633" s="1" t="s">
        <v>6692</v>
      </c>
      <c r="AC633" s="1"/>
      <c r="AD633" s="23"/>
      <c r="AE633" s="11" t="s">
        <v>4750</v>
      </c>
      <c r="AF633" s="11">
        <v>197.15</v>
      </c>
      <c r="AG633" s="11"/>
      <c r="AH633" s="11"/>
      <c r="AI633" s="11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11"/>
      <c r="AY633" s="23"/>
      <c r="AZ633" s="23"/>
      <c r="BA633" s="11" t="s">
        <v>6840</v>
      </c>
      <c r="BB633" s="41" t="s">
        <v>3677</v>
      </c>
      <c r="BC633" s="41"/>
      <c r="BD633" s="114"/>
    </row>
    <row r="634" spans="1:56" ht="15" customHeight="1" x14ac:dyDescent="0.25">
      <c r="A634" s="11">
        <v>1009</v>
      </c>
      <c r="B634" s="80" t="s">
        <v>5431</v>
      </c>
      <c r="C634" s="80" t="s">
        <v>5397</v>
      </c>
      <c r="D634" s="80" t="s">
        <v>5734</v>
      </c>
      <c r="E634" s="80" t="s">
        <v>5668</v>
      </c>
      <c r="F634" s="75" t="s">
        <v>14807</v>
      </c>
      <c r="G634" s="79" t="s">
        <v>652</v>
      </c>
      <c r="H634" s="80"/>
      <c r="I634" s="80"/>
      <c r="J634" s="82" t="s">
        <v>5432</v>
      </c>
      <c r="K634" s="74" t="s">
        <v>16110</v>
      </c>
      <c r="L634" s="74" t="str">
        <f>CONCATENATE(K634,0,J634)</f>
        <v>P-71914059-05720-3</v>
      </c>
      <c r="M634" s="72" t="s">
        <v>678</v>
      </c>
      <c r="N634" s="80"/>
      <c r="O634" s="80"/>
      <c r="P634" s="80"/>
      <c r="Q634" s="80"/>
      <c r="R634" s="80"/>
      <c r="S634" s="2"/>
      <c r="T634" s="2"/>
      <c r="U634" s="2"/>
      <c r="V634" s="2"/>
      <c r="W634" s="2"/>
      <c r="X634" s="1"/>
      <c r="Y634" s="2"/>
      <c r="Z634" s="1" t="s">
        <v>7174</v>
      </c>
      <c r="AA634" s="1"/>
      <c r="AB634" s="1" t="s">
        <v>8518</v>
      </c>
      <c r="AC634" s="1"/>
      <c r="AD634" s="2"/>
      <c r="AE634" s="1" t="s">
        <v>6692</v>
      </c>
      <c r="AF634" s="1">
        <v>805.49</v>
      </c>
      <c r="AG634" s="1"/>
      <c r="AH634" s="1"/>
      <c r="AI634" s="1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1" t="s">
        <v>6801</v>
      </c>
      <c r="AY634" s="2"/>
      <c r="AZ634" s="2"/>
      <c r="BA634" s="1" t="s">
        <v>8642</v>
      </c>
      <c r="BB634" s="101"/>
      <c r="BC634" s="101"/>
      <c r="BD634" s="115"/>
    </row>
    <row r="635" spans="1:56" ht="45" customHeight="1" x14ac:dyDescent="0.25">
      <c r="A635" s="11">
        <v>719</v>
      </c>
      <c r="B635" s="80" t="s">
        <v>4357</v>
      </c>
      <c r="C635" s="80" t="s">
        <v>4346</v>
      </c>
      <c r="D635" s="80" t="s">
        <v>4358</v>
      </c>
      <c r="E635" s="72" t="s">
        <v>4346</v>
      </c>
      <c r="F635" s="75" t="s">
        <v>14807</v>
      </c>
      <c r="G635" s="79" t="s">
        <v>680</v>
      </c>
      <c r="H635" s="80" t="s">
        <v>4585</v>
      </c>
      <c r="I635" s="80" t="s">
        <v>4693</v>
      </c>
      <c r="J635" s="82" t="s">
        <v>4359</v>
      </c>
      <c r="K635" s="74" t="s">
        <v>17044</v>
      </c>
      <c r="L635" s="74" t="str">
        <f>CONCATENATE(K635,0,0,J635)</f>
        <v>P-71914056-00296-33</v>
      </c>
      <c r="M635" s="72" t="s">
        <v>13843</v>
      </c>
      <c r="N635" s="80"/>
      <c r="O635" s="80"/>
      <c r="P635" s="80"/>
      <c r="Q635" s="80"/>
      <c r="R635" s="80"/>
      <c r="S635" s="2"/>
      <c r="T635" s="2"/>
      <c r="U635" s="2"/>
      <c r="V635" s="2"/>
      <c r="W635" s="2"/>
      <c r="X635" s="1"/>
      <c r="Y635" s="2"/>
      <c r="Z635" s="1"/>
      <c r="AA635" s="1"/>
      <c r="AB635" s="1" t="s">
        <v>13169</v>
      </c>
      <c r="AC635" s="1"/>
      <c r="AD635" s="2"/>
      <c r="AE635" s="1" t="s">
        <v>4725</v>
      </c>
      <c r="AF635" s="1">
        <v>249.44</v>
      </c>
      <c r="AG635" s="1"/>
      <c r="AH635" s="1"/>
      <c r="AI635" s="1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1" t="s">
        <v>4865</v>
      </c>
      <c r="AY635" s="2"/>
      <c r="AZ635" s="2"/>
      <c r="BA635" s="1" t="s">
        <v>13204</v>
      </c>
      <c r="BB635" s="101"/>
      <c r="BC635" s="101"/>
      <c r="BD635" s="115"/>
    </row>
    <row r="636" spans="1:56" ht="45" customHeight="1" x14ac:dyDescent="0.25">
      <c r="A636" s="11">
        <v>559</v>
      </c>
      <c r="B636" s="72" t="s">
        <v>3822</v>
      </c>
      <c r="C636" s="72" t="s">
        <v>3817</v>
      </c>
      <c r="D636" s="72" t="s">
        <v>3823</v>
      </c>
      <c r="E636" s="72" t="s">
        <v>3906</v>
      </c>
      <c r="F636" s="75" t="s">
        <v>6405</v>
      </c>
      <c r="G636" s="73" t="s">
        <v>682</v>
      </c>
      <c r="H636" s="72" t="s">
        <v>6330</v>
      </c>
      <c r="I636" s="72" t="s">
        <v>12697</v>
      </c>
      <c r="J636" s="74" t="s">
        <v>3824</v>
      </c>
      <c r="K636" s="74" t="s">
        <v>16600</v>
      </c>
      <c r="L636" s="74" t="str">
        <f>CONCATENATE(K636,0,0,J636)</f>
        <v>P-71914075-001504-8</v>
      </c>
      <c r="M636" s="72" t="s">
        <v>698</v>
      </c>
      <c r="N636" s="72"/>
      <c r="O636" s="72"/>
      <c r="P636" s="72"/>
      <c r="Q636" s="72"/>
      <c r="R636" s="72"/>
      <c r="S636" s="23"/>
      <c r="T636" s="23"/>
      <c r="U636" s="23"/>
      <c r="V636" s="23"/>
      <c r="W636" s="23"/>
      <c r="X636" s="11"/>
      <c r="Y636" s="23"/>
      <c r="Z636" s="11"/>
      <c r="AA636" s="11"/>
      <c r="AB636" s="11"/>
      <c r="AC636" s="11"/>
      <c r="AD636" s="23"/>
      <c r="AE636" s="11"/>
      <c r="AF636" s="11"/>
      <c r="AG636" s="11"/>
      <c r="AH636" s="11"/>
      <c r="AI636" s="11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11"/>
      <c r="AY636" s="23"/>
      <c r="AZ636" s="23"/>
      <c r="BA636" s="11"/>
      <c r="BB636" s="42"/>
      <c r="BC636" s="42"/>
      <c r="BD636" s="114"/>
    </row>
    <row r="637" spans="1:56" ht="45" customHeight="1" x14ac:dyDescent="0.25">
      <c r="A637" s="11">
        <v>728</v>
      </c>
      <c r="B637" s="80" t="s">
        <v>4386</v>
      </c>
      <c r="C637" s="80" t="s">
        <v>4380</v>
      </c>
      <c r="D637" s="80" t="s">
        <v>4387</v>
      </c>
      <c r="E637" s="80" t="s">
        <v>4425</v>
      </c>
      <c r="F637" s="75" t="s">
        <v>14807</v>
      </c>
      <c r="G637" s="84" t="s">
        <v>683</v>
      </c>
      <c r="H637" s="80" t="s">
        <v>4585</v>
      </c>
      <c r="I637" s="80" t="s">
        <v>5055</v>
      </c>
      <c r="J637" s="82" t="s">
        <v>4388</v>
      </c>
      <c r="K637" s="74" t="s">
        <v>16110</v>
      </c>
      <c r="L637" s="74" t="str">
        <f>CONCATENATE(K637,0,J637)</f>
        <v>P-71914059-04011-2</v>
      </c>
      <c r="M637" s="72" t="s">
        <v>678</v>
      </c>
      <c r="N637" s="80"/>
      <c r="O637" s="80"/>
      <c r="P637" s="80"/>
      <c r="Q637" s="80"/>
      <c r="R637" s="80"/>
      <c r="S637" s="2"/>
      <c r="T637" s="2"/>
      <c r="U637" s="2"/>
      <c r="V637" s="2"/>
      <c r="W637" s="2"/>
      <c r="X637" s="1"/>
      <c r="Y637" s="2"/>
      <c r="Z637" s="1"/>
      <c r="AA637" s="1"/>
      <c r="AB637" s="1" t="s">
        <v>6854</v>
      </c>
      <c r="AC637" s="1"/>
      <c r="AD637" s="2"/>
      <c r="AE637" s="1" t="s">
        <v>5305</v>
      </c>
      <c r="AF637" s="1">
        <v>356.74</v>
      </c>
      <c r="AG637" s="1"/>
      <c r="AH637" s="1"/>
      <c r="AI637" s="1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1" t="s">
        <v>6157</v>
      </c>
      <c r="AY637" s="2"/>
      <c r="AZ637" s="2"/>
      <c r="BA637" s="1" t="s">
        <v>6854</v>
      </c>
      <c r="BB637" s="101"/>
      <c r="BC637" s="101"/>
      <c r="BD637" s="115"/>
    </row>
    <row r="638" spans="1:56" ht="15" customHeight="1" x14ac:dyDescent="0.25">
      <c r="A638" s="11">
        <v>947</v>
      </c>
      <c r="B638" s="80" t="s">
        <v>5217</v>
      </c>
      <c r="C638" s="80" t="s">
        <v>5097</v>
      </c>
      <c r="D638" s="80" t="s">
        <v>5218</v>
      </c>
      <c r="E638" s="80"/>
      <c r="F638" s="75" t="s">
        <v>14807</v>
      </c>
      <c r="G638" s="79" t="s">
        <v>683</v>
      </c>
      <c r="H638" s="80" t="s">
        <v>5379</v>
      </c>
      <c r="I638" s="80"/>
      <c r="J638" s="82" t="s">
        <v>5219</v>
      </c>
      <c r="K638" s="82" t="s">
        <v>16919</v>
      </c>
      <c r="L638" s="82" t="str">
        <f>CONCATENATE(K638,0,J638)</f>
        <v>P-71914013-01091-6</v>
      </c>
      <c r="M638" s="75" t="s">
        <v>740</v>
      </c>
      <c r="N638" s="80"/>
      <c r="O638" s="80"/>
      <c r="P638" s="80"/>
      <c r="Q638" s="80"/>
      <c r="R638" s="80"/>
      <c r="S638" s="2"/>
      <c r="T638" s="2"/>
      <c r="U638" s="2"/>
      <c r="V638" s="2"/>
      <c r="W638" s="2"/>
      <c r="X638" s="1"/>
      <c r="Y638" s="2"/>
      <c r="Z638" s="1" t="s">
        <v>7174</v>
      </c>
      <c r="AA638" s="1"/>
      <c r="AB638" s="1" t="s">
        <v>8373</v>
      </c>
      <c r="AC638" s="1"/>
      <c r="AD638" s="2"/>
      <c r="AE638" s="1"/>
      <c r="AF638" s="1"/>
      <c r="AG638" s="1"/>
      <c r="AH638" s="1"/>
      <c r="AI638" s="1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1" t="s">
        <v>6497</v>
      </c>
      <c r="AY638" s="2"/>
      <c r="AZ638" s="2"/>
      <c r="BA638" s="1" t="s">
        <v>8518</v>
      </c>
      <c r="BB638" s="101"/>
      <c r="BC638" s="101"/>
      <c r="BD638" s="115"/>
    </row>
    <row r="639" spans="1:56" ht="15" customHeight="1" x14ac:dyDescent="0.25">
      <c r="A639" s="11">
        <v>624</v>
      </c>
      <c r="B639" s="72" t="s">
        <v>4044</v>
      </c>
      <c r="C639" s="72" t="s">
        <v>3987</v>
      </c>
      <c r="D639" s="72" t="s">
        <v>4045</v>
      </c>
      <c r="E639" s="72" t="s">
        <v>4159</v>
      </c>
      <c r="F639" s="75" t="s">
        <v>14807</v>
      </c>
      <c r="G639" s="73" t="s">
        <v>647</v>
      </c>
      <c r="H639" s="72"/>
      <c r="I639" s="72"/>
      <c r="J639" s="74" t="s">
        <v>4046</v>
      </c>
      <c r="K639" s="74" t="s">
        <v>16110</v>
      </c>
      <c r="L639" s="74" t="str">
        <f>CONCATENATE(K639,0,0,J639)</f>
        <v>P-71914059-00872-7</v>
      </c>
      <c r="M639" s="72" t="s">
        <v>678</v>
      </c>
      <c r="N639" s="72"/>
      <c r="O639" s="72"/>
      <c r="P639" s="72"/>
      <c r="Q639" s="72"/>
      <c r="R639" s="72"/>
      <c r="S639" s="23"/>
      <c r="T639" s="23"/>
      <c r="U639" s="23"/>
      <c r="V639" s="23"/>
      <c r="W639" s="23"/>
      <c r="X639" s="11"/>
      <c r="Y639" s="23"/>
      <c r="Z639" s="11" t="s">
        <v>5379</v>
      </c>
      <c r="AA639" s="11"/>
      <c r="AB639" s="11" t="s">
        <v>5783</v>
      </c>
      <c r="AC639" s="11"/>
      <c r="AD639" s="23"/>
      <c r="AE639" s="11" t="s">
        <v>4477</v>
      </c>
      <c r="AF639" s="11">
        <v>310.14999999999998</v>
      </c>
      <c r="AG639" s="11"/>
      <c r="AH639" s="11"/>
      <c r="AI639" s="11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11" t="s">
        <v>4634</v>
      </c>
      <c r="AY639" s="23"/>
      <c r="AZ639" s="23"/>
      <c r="BA639" s="11" t="s">
        <v>5810</v>
      </c>
      <c r="BB639" s="42"/>
      <c r="BC639" s="42"/>
      <c r="BD639" s="114"/>
    </row>
    <row r="640" spans="1:56" ht="15" customHeight="1" x14ac:dyDescent="0.25">
      <c r="A640" s="11">
        <v>1021</v>
      </c>
      <c r="B640" s="80" t="s">
        <v>5468</v>
      </c>
      <c r="C640" s="80" t="s">
        <v>5465</v>
      </c>
      <c r="D640" s="80" t="s">
        <v>5430</v>
      </c>
      <c r="E640" s="80" t="s">
        <v>5668</v>
      </c>
      <c r="F640" s="75" t="s">
        <v>14807</v>
      </c>
      <c r="G640" s="79" t="s">
        <v>683</v>
      </c>
      <c r="H640" s="80"/>
      <c r="I640" s="80"/>
      <c r="J640" s="82" t="s">
        <v>5464</v>
      </c>
      <c r="K640" s="74" t="s">
        <v>16110</v>
      </c>
      <c r="L640" s="74" t="str">
        <f t="shared" ref="L640" si="103">CONCATENATE(K640,0,J640)</f>
        <v>P-71914059-010335-0</v>
      </c>
      <c r="M640" s="72" t="s">
        <v>678</v>
      </c>
      <c r="N640" s="80"/>
      <c r="O640" s="80"/>
      <c r="P640" s="80"/>
      <c r="Q640" s="80"/>
      <c r="R640" s="80"/>
      <c r="S640" s="2"/>
      <c r="T640" s="2"/>
      <c r="U640" s="2"/>
      <c r="V640" s="2"/>
      <c r="W640" s="2"/>
      <c r="X640" s="1"/>
      <c r="Y640" s="2"/>
      <c r="Z640" s="1" t="s">
        <v>7174</v>
      </c>
      <c r="AA640" s="1"/>
      <c r="AB640" s="1" t="s">
        <v>8518</v>
      </c>
      <c r="AC640" s="1"/>
      <c r="AD640" s="2"/>
      <c r="AE640" s="1" t="s">
        <v>6692</v>
      </c>
      <c r="AF640" s="1">
        <v>916.62</v>
      </c>
      <c r="AG640" s="1"/>
      <c r="AH640" s="1"/>
      <c r="AI640" s="1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1" t="s">
        <v>6801</v>
      </c>
      <c r="AY640" s="2"/>
      <c r="AZ640" s="2"/>
      <c r="BA640" s="1" t="s">
        <v>8642</v>
      </c>
      <c r="BB640" s="101"/>
      <c r="BC640" s="101"/>
      <c r="BD640" s="115"/>
    </row>
    <row r="641" spans="1:56" s="230" customFormat="1" ht="15" customHeight="1" x14ac:dyDescent="0.25">
      <c r="A641" s="61">
        <v>871</v>
      </c>
      <c r="B641" s="242" t="s">
        <v>4911</v>
      </c>
      <c r="C641" s="242" t="s">
        <v>4901</v>
      </c>
      <c r="D641" s="242" t="s">
        <v>4914</v>
      </c>
      <c r="E641" s="242" t="s">
        <v>7529</v>
      </c>
      <c r="F641" s="286" t="s">
        <v>14807</v>
      </c>
      <c r="G641" s="287" t="s">
        <v>7530</v>
      </c>
      <c r="H641" s="242"/>
      <c r="I641" s="242"/>
      <c r="J641" s="288" t="s">
        <v>4912</v>
      </c>
      <c r="K641" s="288" t="s">
        <v>16600</v>
      </c>
      <c r="L641" s="288" t="str">
        <f>CONCATENATE(K641,0,J641)</f>
        <v>P-71914075-01257-22,23</v>
      </c>
      <c r="M641" s="242" t="s">
        <v>698</v>
      </c>
      <c r="N641" s="242"/>
      <c r="O641" s="242"/>
      <c r="P641" s="242"/>
      <c r="Q641" s="242"/>
      <c r="R641" s="242"/>
      <c r="S641" s="226"/>
      <c r="T641" s="226"/>
      <c r="U641" s="226"/>
      <c r="V641" s="226"/>
      <c r="W641" s="226"/>
      <c r="X641" s="61"/>
      <c r="Y641" s="226"/>
      <c r="Z641" s="61"/>
      <c r="AA641" s="61"/>
      <c r="AB641" s="61" t="s">
        <v>7162</v>
      </c>
      <c r="AC641" s="61"/>
      <c r="AD641" s="226"/>
      <c r="AE641" s="61" t="s">
        <v>5749</v>
      </c>
      <c r="AF641" s="61">
        <v>465.68</v>
      </c>
      <c r="AG641" s="61"/>
      <c r="AH641" s="61"/>
      <c r="AI641" s="61"/>
      <c r="AJ641" s="226"/>
      <c r="AK641" s="226"/>
      <c r="AL641" s="226"/>
      <c r="AM641" s="226"/>
      <c r="AN641" s="226"/>
      <c r="AO641" s="226"/>
      <c r="AP641" s="226"/>
      <c r="AQ641" s="226"/>
      <c r="AR641" s="226"/>
      <c r="AS641" s="226"/>
      <c r="AT641" s="226"/>
      <c r="AU641" s="226"/>
      <c r="AV641" s="226"/>
      <c r="AW641" s="226"/>
      <c r="AX641" s="61" t="s">
        <v>6153</v>
      </c>
      <c r="AY641" s="226"/>
      <c r="AZ641" s="226"/>
      <c r="BA641" s="61" t="s">
        <v>7816</v>
      </c>
      <c r="BB641" s="229"/>
      <c r="BC641" s="229"/>
      <c r="BD641" s="241"/>
    </row>
    <row r="642" spans="1:56" ht="15" customHeight="1" x14ac:dyDescent="0.25">
      <c r="A642" s="11">
        <v>433</v>
      </c>
      <c r="B642" s="72" t="s">
        <v>3336</v>
      </c>
      <c r="C642" s="72" t="s">
        <v>3325</v>
      </c>
      <c r="D642" s="72" t="s">
        <v>3337</v>
      </c>
      <c r="E642" s="72" t="s">
        <v>3470</v>
      </c>
      <c r="F642" s="75" t="s">
        <v>14807</v>
      </c>
      <c r="G642" s="73" t="s">
        <v>625</v>
      </c>
      <c r="H642" s="72"/>
      <c r="I642" s="72"/>
      <c r="J642" s="74" t="s">
        <v>3338</v>
      </c>
      <c r="K642" s="74" t="s">
        <v>16600</v>
      </c>
      <c r="L642" s="74" t="str">
        <f t="shared" ref="L642" si="104">CONCATENATE(K642,0,0,J642)</f>
        <v>P-71914075-00772-11</v>
      </c>
      <c r="M642" s="72" t="s">
        <v>698</v>
      </c>
      <c r="N642" s="72"/>
      <c r="O642" s="72"/>
      <c r="P642" s="72"/>
      <c r="Q642" s="72"/>
      <c r="R642" s="72"/>
      <c r="S642" s="23"/>
      <c r="T642" s="23"/>
      <c r="U642" s="23"/>
      <c r="V642" s="23"/>
      <c r="W642" s="23"/>
      <c r="X642" s="11"/>
      <c r="Y642" s="23"/>
      <c r="Z642" s="11" t="s">
        <v>5379</v>
      </c>
      <c r="AA642" s="11"/>
      <c r="AB642" s="11" t="s">
        <v>5783</v>
      </c>
      <c r="AC642" s="11"/>
      <c r="AD642" s="23"/>
      <c r="AE642" s="11" t="s">
        <v>3857</v>
      </c>
      <c r="AF642" s="11">
        <v>189.13</v>
      </c>
      <c r="AG642" s="11"/>
      <c r="AH642" s="11"/>
      <c r="AI642" s="11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11" t="s">
        <v>4928</v>
      </c>
      <c r="AY642" s="23"/>
      <c r="AZ642" s="23"/>
      <c r="BA642" s="11" t="s">
        <v>5797</v>
      </c>
      <c r="BB642" s="42"/>
      <c r="BC642" s="41" t="s">
        <v>4927</v>
      </c>
      <c r="BD642" s="114"/>
    </row>
    <row r="643" spans="1:56" ht="15" customHeight="1" x14ac:dyDescent="0.25">
      <c r="A643" s="11">
        <v>923</v>
      </c>
      <c r="B643" s="80" t="s">
        <v>5149</v>
      </c>
      <c r="C643" s="80" t="s">
        <v>5107</v>
      </c>
      <c r="D643" s="80" t="s">
        <v>5150</v>
      </c>
      <c r="E643" s="80"/>
      <c r="F643" s="75" t="s">
        <v>14807</v>
      </c>
      <c r="G643" s="79" t="s">
        <v>625</v>
      </c>
      <c r="H643" s="80" t="s">
        <v>5437</v>
      </c>
      <c r="I643" s="80" t="s">
        <v>5858</v>
      </c>
      <c r="J643" s="82" t="s">
        <v>5018</v>
      </c>
      <c r="K643" s="82" t="s">
        <v>16171</v>
      </c>
      <c r="L643" s="82" t="str">
        <f>CONCATENATE(K643,0,0,J643)</f>
        <v>P-71914050-00447-11</v>
      </c>
      <c r="M643" s="72" t="s">
        <v>704</v>
      </c>
      <c r="N643" s="80"/>
      <c r="O643" s="80"/>
      <c r="P643" s="80"/>
      <c r="Q643" s="80"/>
      <c r="R643" s="80"/>
      <c r="S643" s="2"/>
      <c r="T643" s="2"/>
      <c r="U643" s="2"/>
      <c r="V643" s="2"/>
      <c r="W643" s="2"/>
      <c r="X643" s="1"/>
      <c r="Y643" s="2"/>
      <c r="Z643" s="1"/>
      <c r="AA643" s="1"/>
      <c r="AB643" s="1" t="s">
        <v>7150</v>
      </c>
      <c r="AC643" s="1"/>
      <c r="AD643" s="2"/>
      <c r="AE643" s="1" t="s">
        <v>5950</v>
      </c>
      <c r="AF643" s="1">
        <v>342.49</v>
      </c>
      <c r="AG643" s="1"/>
      <c r="AH643" s="1"/>
      <c r="AI643" s="1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1" t="s">
        <v>6427</v>
      </c>
      <c r="AY643" s="2"/>
      <c r="AZ643" s="2"/>
      <c r="BA643" s="1" t="s">
        <v>7150</v>
      </c>
      <c r="BB643" s="101"/>
      <c r="BC643" s="101"/>
      <c r="BD643" s="115"/>
    </row>
    <row r="644" spans="1:56" ht="27" customHeight="1" x14ac:dyDescent="0.25">
      <c r="A644" s="11">
        <v>100</v>
      </c>
      <c r="B644" s="72" t="s">
        <v>2130</v>
      </c>
      <c r="C644" s="72" t="s">
        <v>276</v>
      </c>
      <c r="D644" s="72" t="s">
        <v>2131</v>
      </c>
      <c r="E644" s="72" t="s">
        <v>3101</v>
      </c>
      <c r="F644" s="75" t="s">
        <v>14807</v>
      </c>
      <c r="G644" s="73" t="s">
        <v>686</v>
      </c>
      <c r="H644" s="75" t="s">
        <v>3374</v>
      </c>
      <c r="I644" s="72"/>
      <c r="J644" s="74"/>
      <c r="K644" s="74"/>
      <c r="L644" s="74"/>
      <c r="M644" s="72"/>
      <c r="N644" s="72"/>
      <c r="O644" s="72"/>
      <c r="P644" s="72"/>
      <c r="Q644" s="72"/>
      <c r="R644" s="72"/>
      <c r="S644" s="23"/>
      <c r="T644" s="23"/>
      <c r="U644" s="23"/>
      <c r="V644" s="23"/>
      <c r="W644" s="23"/>
      <c r="X644" s="11"/>
      <c r="Y644" s="23"/>
      <c r="Z644" s="11"/>
      <c r="AA644" s="11"/>
      <c r="AB644" s="11"/>
      <c r="AC644" s="11"/>
      <c r="AD644" s="23"/>
      <c r="AE644" s="11"/>
      <c r="AF644" s="11"/>
      <c r="AG644" s="11"/>
      <c r="AH644" s="11"/>
      <c r="AI644" s="11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11"/>
      <c r="AY644" s="23"/>
      <c r="AZ644" s="23"/>
      <c r="BA644" s="11"/>
      <c r="BB644" s="41" t="s">
        <v>3099</v>
      </c>
      <c r="BC644" s="41"/>
      <c r="BD644" s="114"/>
    </row>
    <row r="645" spans="1:56" ht="15" customHeight="1" x14ac:dyDescent="0.25">
      <c r="A645" s="11">
        <v>868</v>
      </c>
      <c r="B645" s="80" t="s">
        <v>4900</v>
      </c>
      <c r="C645" s="80" t="s">
        <v>4901</v>
      </c>
      <c r="D645" s="80" t="s">
        <v>4902</v>
      </c>
      <c r="E645" s="80"/>
      <c r="F645" s="75" t="s">
        <v>14807</v>
      </c>
      <c r="G645" s="79" t="s">
        <v>644</v>
      </c>
      <c r="H645" s="80"/>
      <c r="I645" s="80"/>
      <c r="J645" s="82" t="s">
        <v>4903</v>
      </c>
      <c r="K645" s="74" t="s">
        <v>16600</v>
      </c>
      <c r="L645" s="74" t="str">
        <f>CONCATENATE(K645,J645)</f>
        <v>P-71914075-00517-21</v>
      </c>
      <c r="M645" s="72" t="s">
        <v>698</v>
      </c>
      <c r="N645" s="80"/>
      <c r="O645" s="80"/>
      <c r="P645" s="80"/>
      <c r="Q645" s="80"/>
      <c r="R645" s="80"/>
      <c r="S645" s="2"/>
      <c r="T645" s="2"/>
      <c r="U645" s="2"/>
      <c r="V645" s="2"/>
      <c r="W645" s="2"/>
      <c r="X645" s="1"/>
      <c r="Y645" s="2"/>
      <c r="Z645" s="11" t="s">
        <v>5042</v>
      </c>
      <c r="AA645" s="11"/>
      <c r="AB645" s="1" t="s">
        <v>5211</v>
      </c>
      <c r="AC645" s="1"/>
      <c r="AD645" s="2"/>
      <c r="AE645" s="1" t="s">
        <v>5043</v>
      </c>
      <c r="AF645" s="1">
        <v>815.24</v>
      </c>
      <c r="AG645" s="1"/>
      <c r="AH645" s="1" t="s">
        <v>5043</v>
      </c>
      <c r="AI645" s="1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1"/>
      <c r="AY645" s="2"/>
      <c r="AZ645" s="2"/>
      <c r="BA645" s="1" t="s">
        <v>5240</v>
      </c>
      <c r="BB645" s="101"/>
      <c r="BC645" s="101" t="s">
        <v>5244</v>
      </c>
      <c r="BD645" s="115"/>
    </row>
    <row r="646" spans="1:56" ht="30" customHeight="1" x14ac:dyDescent="0.25">
      <c r="A646" s="11">
        <v>499</v>
      </c>
      <c r="B646" s="72" t="s">
        <v>3584</v>
      </c>
      <c r="C646" s="72" t="s">
        <v>3542</v>
      </c>
      <c r="D646" s="75" t="s">
        <v>3585</v>
      </c>
      <c r="E646" s="72" t="s">
        <v>3669</v>
      </c>
      <c r="F646" s="75" t="s">
        <v>3160</v>
      </c>
      <c r="G646" s="73" t="s">
        <v>628</v>
      </c>
      <c r="H646" s="72" t="s">
        <v>6330</v>
      </c>
      <c r="I646" s="72" t="s">
        <v>6982</v>
      </c>
      <c r="J646" s="74" t="s">
        <v>3586</v>
      </c>
      <c r="K646" s="74" t="s">
        <v>16110</v>
      </c>
      <c r="L646" s="74" t="str">
        <f>CONCATENATE(K646,0,0,J646)</f>
        <v>P-71914059-00396-3-4</v>
      </c>
      <c r="M646" s="72" t="s">
        <v>678</v>
      </c>
      <c r="N646" s="72"/>
      <c r="O646" s="72"/>
      <c r="P646" s="72"/>
      <c r="Q646" s="72"/>
      <c r="R646" s="72"/>
      <c r="S646" s="23"/>
      <c r="T646" s="23"/>
      <c r="U646" s="23" t="s">
        <v>7136</v>
      </c>
      <c r="V646" s="23"/>
      <c r="W646" s="23"/>
      <c r="X646" s="11"/>
      <c r="Y646" s="23"/>
      <c r="Z646" s="11"/>
      <c r="AA646" s="11"/>
      <c r="AB646" s="11"/>
      <c r="AC646" s="11"/>
      <c r="AD646" s="23"/>
      <c r="AE646" s="11"/>
      <c r="AF646" s="11"/>
      <c r="AG646" s="11"/>
      <c r="AH646" s="11"/>
      <c r="AI646" s="11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11"/>
      <c r="AY646" s="23"/>
      <c r="AZ646" s="23"/>
      <c r="BA646" s="11"/>
      <c r="BB646" s="42"/>
      <c r="BC646" s="42"/>
      <c r="BD646" s="114"/>
    </row>
    <row r="647" spans="1:56" ht="15" customHeight="1" x14ac:dyDescent="0.25">
      <c r="A647" s="11">
        <v>1</v>
      </c>
      <c r="B647" s="72" t="s">
        <v>1858</v>
      </c>
      <c r="C647" s="72" t="s">
        <v>1856</v>
      </c>
      <c r="D647" s="72" t="s">
        <v>1859</v>
      </c>
      <c r="E647" s="72" t="s">
        <v>2726</v>
      </c>
      <c r="F647" s="75" t="s">
        <v>14807</v>
      </c>
      <c r="G647" s="73" t="s">
        <v>2243</v>
      </c>
      <c r="H647" s="72"/>
      <c r="I647" s="72"/>
      <c r="J647" s="74" t="s">
        <v>1860</v>
      </c>
      <c r="K647" s="74" t="s">
        <v>16110</v>
      </c>
      <c r="L647" s="74" t="str">
        <f t="shared" ref="L647" si="105">CONCATENATE(K647,0,J647)</f>
        <v>P-71914059-01334-13</v>
      </c>
      <c r="M647" s="72" t="s">
        <v>678</v>
      </c>
      <c r="N647" s="72"/>
      <c r="O647" s="72"/>
      <c r="P647" s="72"/>
      <c r="Q647" s="72"/>
      <c r="R647" s="72"/>
      <c r="S647" s="23"/>
      <c r="T647" s="23"/>
      <c r="U647" s="23"/>
      <c r="V647" s="23"/>
      <c r="W647" s="23"/>
      <c r="X647" s="11"/>
      <c r="Y647" s="23"/>
      <c r="Z647" s="11" t="s">
        <v>3989</v>
      </c>
      <c r="AA647" s="11"/>
      <c r="AB647" s="11" t="s">
        <v>4701</v>
      </c>
      <c r="AC647" s="11"/>
      <c r="AD647" s="23"/>
      <c r="AE647" s="11" t="s">
        <v>3470</v>
      </c>
      <c r="AF647" s="11">
        <v>391.37</v>
      </c>
      <c r="AG647" s="11"/>
      <c r="AH647" s="11"/>
      <c r="AI647" s="11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11" t="s">
        <v>3858</v>
      </c>
      <c r="AY647" s="23"/>
      <c r="AZ647" s="23"/>
      <c r="BA647" s="11" t="s">
        <v>4713</v>
      </c>
      <c r="BB647" s="41" t="s">
        <v>3116</v>
      </c>
      <c r="BC647" s="41"/>
      <c r="BD647" s="114"/>
    </row>
    <row r="648" spans="1:56" ht="15" customHeight="1" x14ac:dyDescent="0.25">
      <c r="A648" s="11">
        <v>785</v>
      </c>
      <c r="B648" s="80" t="s">
        <v>4618</v>
      </c>
      <c r="C648" s="80" t="s">
        <v>4611</v>
      </c>
      <c r="D648" s="80" t="s">
        <v>4619</v>
      </c>
      <c r="E648" s="80"/>
      <c r="F648" s="75" t="s">
        <v>14807</v>
      </c>
      <c r="G648" s="79" t="s">
        <v>4160</v>
      </c>
      <c r="H648" s="80" t="s">
        <v>10444</v>
      </c>
      <c r="I648" s="80" t="s">
        <v>12478</v>
      </c>
      <c r="J648" s="82" t="s">
        <v>4620</v>
      </c>
      <c r="K648" s="74" t="s">
        <v>16600</v>
      </c>
      <c r="L648" s="74" t="str">
        <f t="shared" ref="L648:L651" si="106">CONCATENATE(K648,0,0,J648)</f>
        <v>P-71914075-00768-10</v>
      </c>
      <c r="M648" s="72" t="s">
        <v>698</v>
      </c>
      <c r="N648" s="80"/>
      <c r="O648" s="80"/>
      <c r="P648" s="80"/>
      <c r="Q648" s="80"/>
      <c r="R648" s="80"/>
      <c r="S648" s="2"/>
      <c r="T648" s="2"/>
      <c r="U648" s="2"/>
      <c r="V648" s="2"/>
      <c r="W648" s="2"/>
      <c r="X648" s="1"/>
      <c r="Y648" s="2"/>
      <c r="Z648" s="1" t="s">
        <v>12979</v>
      </c>
      <c r="AA648" s="1"/>
      <c r="AB648" s="1" t="s">
        <v>14255</v>
      </c>
      <c r="AC648" s="1"/>
      <c r="AD648" s="2"/>
      <c r="AE648" s="1" t="s">
        <v>9621</v>
      </c>
      <c r="AF648" s="1">
        <v>547.41999999999996</v>
      </c>
      <c r="AG648" s="1"/>
      <c r="AH648" s="1"/>
      <c r="AI648" s="1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1" t="s">
        <v>13123</v>
      </c>
      <c r="AY648" s="2"/>
      <c r="AZ648" s="2"/>
      <c r="BA648" s="1" t="s">
        <v>14258</v>
      </c>
      <c r="BB648" s="101"/>
      <c r="BC648" s="101"/>
      <c r="BD648" s="115"/>
    </row>
    <row r="649" spans="1:56" ht="30" customHeight="1" x14ac:dyDescent="0.25">
      <c r="A649" s="11">
        <v>786</v>
      </c>
      <c r="B649" s="80" t="s">
        <v>22470</v>
      </c>
      <c r="C649" s="80" t="s">
        <v>4611</v>
      </c>
      <c r="D649" s="80" t="s">
        <v>4619</v>
      </c>
      <c r="E649" s="80"/>
      <c r="F649" s="75" t="s">
        <v>14807</v>
      </c>
      <c r="G649" s="79" t="s">
        <v>4160</v>
      </c>
      <c r="H649" s="80" t="s">
        <v>22344</v>
      </c>
      <c r="I649" s="80" t="s">
        <v>22471</v>
      </c>
      <c r="J649" s="82" t="s">
        <v>4621</v>
      </c>
      <c r="K649" s="74" t="s">
        <v>16600</v>
      </c>
      <c r="L649" s="74" t="str">
        <f t="shared" si="106"/>
        <v>P-71914075-00768-18</v>
      </c>
      <c r="M649" s="72" t="s">
        <v>698</v>
      </c>
      <c r="N649" s="80"/>
      <c r="O649" s="80"/>
      <c r="P649" s="80"/>
      <c r="Q649" s="80"/>
      <c r="R649" s="80"/>
      <c r="S649" s="2"/>
      <c r="T649" s="2"/>
      <c r="U649" s="2" t="s">
        <v>22497</v>
      </c>
      <c r="V649" s="2"/>
      <c r="W649" s="2"/>
      <c r="X649" s="1"/>
      <c r="Y649" s="2"/>
      <c r="Z649" s="1" t="s">
        <v>22545</v>
      </c>
      <c r="AA649" s="1"/>
      <c r="AB649" s="1"/>
      <c r="AC649" s="1"/>
      <c r="AD649" s="2"/>
      <c r="AE649" s="1" t="s">
        <v>13637</v>
      </c>
      <c r="AF649" s="1">
        <v>492.54</v>
      </c>
      <c r="AG649" s="1"/>
      <c r="AH649" s="1"/>
      <c r="AI649" s="1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1" t="s">
        <v>13722</v>
      </c>
      <c r="AY649" s="2"/>
      <c r="AZ649" s="2"/>
      <c r="BA649" s="1"/>
      <c r="BB649" s="101"/>
      <c r="BC649" s="101"/>
      <c r="BD649" s="115"/>
    </row>
    <row r="650" spans="1:56" ht="15" customHeight="1" x14ac:dyDescent="0.25">
      <c r="A650" s="11">
        <v>787</v>
      </c>
      <c r="B650" s="80" t="s">
        <v>22297</v>
      </c>
      <c r="C650" s="80" t="s">
        <v>4611</v>
      </c>
      <c r="D650" s="80" t="s">
        <v>4619</v>
      </c>
      <c r="E650" s="80"/>
      <c r="F650" s="75" t="s">
        <v>14807</v>
      </c>
      <c r="G650" s="79" t="s">
        <v>4160</v>
      </c>
      <c r="H650" s="80" t="s">
        <v>20852</v>
      </c>
      <c r="I650" s="80" t="s">
        <v>22298</v>
      </c>
      <c r="J650" s="82" t="s">
        <v>4624</v>
      </c>
      <c r="K650" s="74" t="s">
        <v>16600</v>
      </c>
      <c r="L650" s="74" t="str">
        <f t="shared" si="106"/>
        <v>P-71914075-00768-2</v>
      </c>
      <c r="M650" s="72" t="s">
        <v>698</v>
      </c>
      <c r="N650" s="80"/>
      <c r="O650" s="80" t="s">
        <v>22444</v>
      </c>
      <c r="P650" s="80" t="s">
        <v>22552</v>
      </c>
      <c r="Q650" s="80"/>
      <c r="R650" s="80"/>
      <c r="S650" s="2"/>
      <c r="T650" s="2"/>
      <c r="U650" s="2"/>
      <c r="V650" s="2"/>
      <c r="W650" s="2"/>
      <c r="X650" s="1"/>
      <c r="Y650" s="2"/>
      <c r="Z650" s="1" t="s">
        <v>12979</v>
      </c>
      <c r="AA650" s="1" t="s">
        <v>13962</v>
      </c>
      <c r="AB650" s="1"/>
      <c r="AC650" s="1"/>
      <c r="AD650" s="2"/>
      <c r="AE650" s="1" t="s">
        <v>9542</v>
      </c>
      <c r="AF650" s="1">
        <v>719.98</v>
      </c>
      <c r="AG650" s="1"/>
      <c r="AH650" s="1"/>
      <c r="AI650" s="1"/>
      <c r="AJ650" s="2" t="s">
        <v>14522</v>
      </c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1" t="s">
        <v>12057</v>
      </c>
      <c r="AY650" s="2"/>
      <c r="AZ650" s="2"/>
      <c r="BA650" s="1"/>
      <c r="BB650" s="101"/>
      <c r="BC650" s="101"/>
      <c r="BD650" s="115"/>
    </row>
    <row r="651" spans="1:56" ht="15" customHeight="1" x14ac:dyDescent="0.25">
      <c r="A651" s="11">
        <v>788</v>
      </c>
      <c r="B651" s="80" t="s">
        <v>4622</v>
      </c>
      <c r="C651" s="80" t="s">
        <v>4611</v>
      </c>
      <c r="D651" s="80" t="s">
        <v>4619</v>
      </c>
      <c r="E651" s="80"/>
      <c r="F651" s="75" t="s">
        <v>14807</v>
      </c>
      <c r="G651" s="79" t="s">
        <v>4160</v>
      </c>
      <c r="H651" s="80" t="s">
        <v>6252</v>
      </c>
      <c r="I651" s="80" t="s">
        <v>6564</v>
      </c>
      <c r="J651" s="82" t="s">
        <v>4623</v>
      </c>
      <c r="K651" s="74" t="s">
        <v>16600</v>
      </c>
      <c r="L651" s="74" t="str">
        <f t="shared" si="106"/>
        <v>P-71914075-00768-61</v>
      </c>
      <c r="M651" s="72" t="s">
        <v>698</v>
      </c>
      <c r="N651" s="80"/>
      <c r="O651" s="80"/>
      <c r="P651" s="80"/>
      <c r="Q651" s="80"/>
      <c r="R651" s="80"/>
      <c r="S651" s="2"/>
      <c r="T651" s="2"/>
      <c r="U651" s="2"/>
      <c r="V651" s="2"/>
      <c r="W651" s="2"/>
      <c r="X651" s="1"/>
      <c r="Y651" s="2"/>
      <c r="Z651" s="1" t="s">
        <v>12979</v>
      </c>
      <c r="AA651" s="1"/>
      <c r="AB651" s="1" t="s">
        <v>14255</v>
      </c>
      <c r="AC651" s="1"/>
      <c r="AD651" s="2"/>
      <c r="AE651" s="1" t="s">
        <v>9621</v>
      </c>
      <c r="AF651" s="1">
        <v>639.16</v>
      </c>
      <c r="AG651" s="1"/>
      <c r="AH651" s="1"/>
      <c r="AI651" s="1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1" t="s">
        <v>12267</v>
      </c>
      <c r="AY651" s="2"/>
      <c r="AZ651" s="2"/>
      <c r="BA651" s="1" t="s">
        <v>14258</v>
      </c>
      <c r="BB651" s="101"/>
      <c r="BC651" s="101" t="s">
        <v>14386</v>
      </c>
      <c r="BD651" s="115"/>
    </row>
    <row r="652" spans="1:56" ht="15" customHeight="1" x14ac:dyDescent="0.25">
      <c r="A652" s="11">
        <v>142</v>
      </c>
      <c r="B652" s="72" t="s">
        <v>2303</v>
      </c>
      <c r="C652" s="72" t="s">
        <v>2290</v>
      </c>
      <c r="D652" s="72" t="s">
        <v>2304</v>
      </c>
      <c r="E652" s="72" t="s">
        <v>2726</v>
      </c>
      <c r="F652" s="75" t="s">
        <v>14807</v>
      </c>
      <c r="G652" s="73" t="s">
        <v>683</v>
      </c>
      <c r="H652" s="72"/>
      <c r="I652" s="75" t="s">
        <v>3105</v>
      </c>
      <c r="J652" s="74" t="s">
        <v>2305</v>
      </c>
      <c r="K652" s="74" t="s">
        <v>16110</v>
      </c>
      <c r="L652" s="74" t="str">
        <f>CONCATENATE(K652,0,J652)</f>
        <v>P-71914059-07642-2</v>
      </c>
      <c r="M652" s="72" t="s">
        <v>678</v>
      </c>
      <c r="N652" s="72"/>
      <c r="O652" s="72"/>
      <c r="P652" s="72"/>
      <c r="Q652" s="72"/>
      <c r="R652" s="72"/>
      <c r="S652" s="23"/>
      <c r="T652" s="23"/>
      <c r="U652" s="23"/>
      <c r="V652" s="23"/>
      <c r="W652" s="23"/>
      <c r="X652" s="11"/>
      <c r="Y652" s="23"/>
      <c r="Z652" s="11" t="s">
        <v>4769</v>
      </c>
      <c r="AA652" s="11"/>
      <c r="AB652" s="1"/>
      <c r="AC652" s="1"/>
      <c r="AD652" s="23"/>
      <c r="AE652" s="11"/>
      <c r="AF652" s="11"/>
      <c r="AG652" s="11"/>
      <c r="AH652" s="11"/>
      <c r="AI652" s="11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11" t="s">
        <v>4170</v>
      </c>
      <c r="AY652" s="23"/>
      <c r="AZ652" s="23"/>
      <c r="BA652" s="11" t="s">
        <v>4769</v>
      </c>
      <c r="BB652" s="42"/>
      <c r="BC652" s="42"/>
      <c r="BD652" s="114"/>
    </row>
    <row r="653" spans="1:56" ht="45" customHeight="1" x14ac:dyDescent="0.25">
      <c r="A653" s="11">
        <v>918</v>
      </c>
      <c r="B653" s="80" t="s">
        <v>5136</v>
      </c>
      <c r="C653" s="80" t="s">
        <v>5133</v>
      </c>
      <c r="D653" s="80" t="s">
        <v>5137</v>
      </c>
      <c r="E653" s="80"/>
      <c r="F653" s="75" t="s">
        <v>14807</v>
      </c>
      <c r="G653" s="79" t="s">
        <v>682</v>
      </c>
      <c r="H653" s="80"/>
      <c r="I653" s="80"/>
      <c r="J653" s="82" t="s">
        <v>5138</v>
      </c>
      <c r="K653" s="82" t="s">
        <v>16171</v>
      </c>
      <c r="L653" s="82" t="str">
        <f>CONCATENATE(K653,0,J653)</f>
        <v>P-71914050-01283-0</v>
      </c>
      <c r="M653" s="72" t="s">
        <v>704</v>
      </c>
      <c r="N653" s="80"/>
      <c r="O653" s="80"/>
      <c r="P653" s="80"/>
      <c r="Q653" s="80"/>
      <c r="R653" s="80"/>
      <c r="S653" s="2"/>
      <c r="T653" s="2"/>
      <c r="U653" s="2"/>
      <c r="V653" s="2"/>
      <c r="W653" s="2"/>
      <c r="X653" s="1"/>
      <c r="Y653" s="2"/>
      <c r="Z653" s="1"/>
      <c r="AA653" s="1"/>
      <c r="AB653" s="1" t="s">
        <v>6692</v>
      </c>
      <c r="AC653" s="1"/>
      <c r="AD653" s="2"/>
      <c r="AE653" s="1"/>
      <c r="AF653" s="1"/>
      <c r="AG653" s="1"/>
      <c r="AH653" s="1"/>
      <c r="AI653" s="1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1" t="s">
        <v>6157</v>
      </c>
      <c r="AY653" s="2"/>
      <c r="AZ653" s="2"/>
      <c r="BA653" s="1" t="s">
        <v>6717</v>
      </c>
      <c r="BB653" s="101"/>
      <c r="BC653" s="101"/>
      <c r="BD653" s="115"/>
    </row>
    <row r="654" spans="1:56" ht="15" customHeight="1" x14ac:dyDescent="0.25">
      <c r="A654" s="11">
        <v>365</v>
      </c>
      <c r="B654" s="72" t="s">
        <v>3067</v>
      </c>
      <c r="C654" s="72" t="s">
        <v>3039</v>
      </c>
      <c r="D654" s="72" t="s">
        <v>3068</v>
      </c>
      <c r="E654" s="72" t="s">
        <v>2726</v>
      </c>
      <c r="F654" s="75" t="s">
        <v>14807</v>
      </c>
      <c r="G654" s="73" t="s">
        <v>2243</v>
      </c>
      <c r="H654" s="72"/>
      <c r="I654" s="72"/>
      <c r="J654" s="74" t="s">
        <v>3069</v>
      </c>
      <c r="K654" s="74" t="s">
        <v>16999</v>
      </c>
      <c r="L654" s="74" t="str">
        <f>CONCATENATE(K654,0,0,J654)</f>
        <v>P-71914032-00628-1</v>
      </c>
      <c r="M654" s="72" t="s">
        <v>506</v>
      </c>
      <c r="N654" s="72"/>
      <c r="O654" s="72"/>
      <c r="P654" s="72"/>
      <c r="Q654" s="72"/>
      <c r="R654" s="72"/>
      <c r="S654" s="23"/>
      <c r="T654" s="23"/>
      <c r="U654" s="23"/>
      <c r="V654" s="23"/>
      <c r="W654" s="23"/>
      <c r="X654" s="11" t="s">
        <v>3653</v>
      </c>
      <c r="Y654" s="23"/>
      <c r="Z654" s="11"/>
      <c r="AA654" s="11"/>
      <c r="AB654" s="11"/>
      <c r="AC654" s="11"/>
      <c r="AD654" s="23"/>
      <c r="AE654" s="11"/>
      <c r="AF654" s="11"/>
      <c r="AG654" s="11"/>
      <c r="AH654" s="11"/>
      <c r="AI654" s="11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11"/>
      <c r="AY654" s="23"/>
      <c r="AZ654" s="23"/>
      <c r="BA654" s="11"/>
      <c r="BB654" s="41" t="s">
        <v>3668</v>
      </c>
      <c r="BC654" s="41"/>
      <c r="BD654" s="114"/>
    </row>
    <row r="655" spans="1:56" ht="30" customHeight="1" x14ac:dyDescent="0.25">
      <c r="A655" s="11">
        <v>887</v>
      </c>
      <c r="B655" s="80" t="s">
        <v>4980</v>
      </c>
      <c r="C655" s="80" t="s">
        <v>4970</v>
      </c>
      <c r="D655" s="80" t="s">
        <v>4982</v>
      </c>
      <c r="E655" s="80"/>
      <c r="F655" s="75" t="s">
        <v>14807</v>
      </c>
      <c r="G655" s="79" t="s">
        <v>655</v>
      </c>
      <c r="H655" s="80"/>
      <c r="I655" s="80" t="s">
        <v>4970</v>
      </c>
      <c r="J655" s="82" t="s">
        <v>4981</v>
      </c>
      <c r="K655" s="74" t="s">
        <v>16600</v>
      </c>
      <c r="L655" s="74" t="str">
        <f t="shared" ref="L655:L656" si="107">CONCATENATE(K655,0,0,J655)</f>
        <v>P-71914075-00780-21</v>
      </c>
      <c r="M655" s="72" t="s">
        <v>698</v>
      </c>
      <c r="N655" s="80"/>
      <c r="O655" s="80"/>
      <c r="P655" s="80"/>
      <c r="Q655" s="80"/>
      <c r="R655" s="80"/>
      <c r="S655" s="2"/>
      <c r="T655" s="2"/>
      <c r="U655" s="2"/>
      <c r="V655" s="2"/>
      <c r="W655" s="2"/>
      <c r="X655" s="1"/>
      <c r="Y655" s="2"/>
      <c r="Z655" s="1"/>
      <c r="AA655" s="1"/>
      <c r="AB655" s="1" t="s">
        <v>6998</v>
      </c>
      <c r="AC655" s="1"/>
      <c r="AD655" s="2"/>
      <c r="AE655" s="1" t="s">
        <v>5541</v>
      </c>
      <c r="AF655" s="1">
        <v>243.38</v>
      </c>
      <c r="AG655" s="1"/>
      <c r="AH655" s="1"/>
      <c r="AI655" s="1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1" t="s">
        <v>6153</v>
      </c>
      <c r="AY655" s="2"/>
      <c r="AZ655" s="2"/>
      <c r="BA655" s="1" t="s">
        <v>7150</v>
      </c>
      <c r="BB655" s="101"/>
      <c r="BC655" s="101"/>
      <c r="BD655" s="115"/>
    </row>
    <row r="656" spans="1:56" ht="15" customHeight="1" x14ac:dyDescent="0.25">
      <c r="A656" s="11">
        <v>215</v>
      </c>
      <c r="B656" s="72" t="s">
        <v>2550</v>
      </c>
      <c r="C656" s="72" t="s">
        <v>2540</v>
      </c>
      <c r="D656" s="72" t="s">
        <v>2551</v>
      </c>
      <c r="E656" s="72" t="s">
        <v>2726</v>
      </c>
      <c r="F656" s="75" t="s">
        <v>14807</v>
      </c>
      <c r="G656" s="73" t="s">
        <v>652</v>
      </c>
      <c r="H656" s="72"/>
      <c r="I656" s="72"/>
      <c r="J656" s="74" t="s">
        <v>2552</v>
      </c>
      <c r="K656" s="74" t="s">
        <v>16600</v>
      </c>
      <c r="L656" s="74" t="str">
        <f t="shared" si="107"/>
        <v>P-71914075-00220-16</v>
      </c>
      <c r="M656" s="72" t="s">
        <v>698</v>
      </c>
      <c r="N656" s="72"/>
      <c r="O656" s="72"/>
      <c r="P656" s="72"/>
      <c r="Q656" s="72"/>
      <c r="R656" s="72"/>
      <c r="S656" s="23"/>
      <c r="T656" s="23"/>
      <c r="U656" s="23"/>
      <c r="V656" s="23"/>
      <c r="W656" s="23"/>
      <c r="X656" s="11"/>
      <c r="Y656" s="23"/>
      <c r="Z656" s="11" t="s">
        <v>5379</v>
      </c>
      <c r="AA656" s="11"/>
      <c r="AB656" s="1" t="s">
        <v>5762</v>
      </c>
      <c r="AC656" s="1"/>
      <c r="AD656" s="23"/>
      <c r="AE656" s="11" t="s">
        <v>4494</v>
      </c>
      <c r="AF656" s="11">
        <v>385.98</v>
      </c>
      <c r="AG656" s="11"/>
      <c r="AH656" s="11"/>
      <c r="AI656" s="11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11" t="s">
        <v>4634</v>
      </c>
      <c r="AY656" s="23"/>
      <c r="AZ656" s="23"/>
      <c r="BA656" s="11" t="s">
        <v>5797</v>
      </c>
      <c r="BB656" s="42"/>
      <c r="BC656" s="42"/>
      <c r="BD656" s="114"/>
    </row>
    <row r="657" spans="1:56" ht="15" customHeight="1" x14ac:dyDescent="0.25">
      <c r="A657" s="11">
        <v>967</v>
      </c>
      <c r="B657" s="80" t="s">
        <v>5272</v>
      </c>
      <c r="C657" s="80" t="s">
        <v>5268</v>
      </c>
      <c r="D657" s="80" t="s">
        <v>5276</v>
      </c>
      <c r="E657" s="80" t="s">
        <v>5668</v>
      </c>
      <c r="F657" s="75" t="s">
        <v>14807</v>
      </c>
      <c r="G657" s="79" t="s">
        <v>3367</v>
      </c>
      <c r="H657" s="80" t="s">
        <v>6139</v>
      </c>
      <c r="I657" s="80"/>
      <c r="J657" s="82" t="s">
        <v>5277</v>
      </c>
      <c r="K657" s="74" t="s">
        <v>16110</v>
      </c>
      <c r="L657" s="74" t="str">
        <f t="shared" ref="L657:L658" si="108">CONCATENATE(K657,0,J657)</f>
        <v>P-71914059-02885-13</v>
      </c>
      <c r="M657" s="72" t="s">
        <v>678</v>
      </c>
      <c r="N657" s="80"/>
      <c r="O657" s="80"/>
      <c r="P657" s="80"/>
      <c r="Q657" s="80"/>
      <c r="R657" s="80"/>
      <c r="S657" s="2"/>
      <c r="T657" s="2"/>
      <c r="U657" s="2"/>
      <c r="V657" s="2"/>
      <c r="W657" s="2"/>
      <c r="X657" s="1"/>
      <c r="Y657" s="2"/>
      <c r="Z657" s="1"/>
      <c r="AA657" s="1"/>
      <c r="AB657" s="1"/>
      <c r="AC657" s="1"/>
      <c r="AD657" s="2"/>
      <c r="AE657" s="1"/>
      <c r="AF657" s="1"/>
      <c r="AG657" s="1"/>
      <c r="AH657" s="1"/>
      <c r="AI657" s="1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1"/>
      <c r="AY657" s="2"/>
      <c r="AZ657" s="2"/>
      <c r="BA657" s="1"/>
      <c r="BB657" s="101"/>
      <c r="BC657" s="101"/>
      <c r="BD657" s="115"/>
    </row>
    <row r="658" spans="1:56" ht="45" customHeight="1" x14ac:dyDescent="0.25">
      <c r="A658" s="11">
        <v>610</v>
      </c>
      <c r="B658" s="72" t="s">
        <v>3999</v>
      </c>
      <c r="C658" s="72" t="s">
        <v>3989</v>
      </c>
      <c r="D658" s="72" t="s">
        <v>4000</v>
      </c>
      <c r="E658" s="72" t="s">
        <v>4159</v>
      </c>
      <c r="F658" s="75" t="s">
        <v>14807</v>
      </c>
      <c r="G658" s="73" t="s">
        <v>2243</v>
      </c>
      <c r="H658" s="72"/>
      <c r="I658" s="72"/>
      <c r="J658" s="74" t="s">
        <v>4001</v>
      </c>
      <c r="K658" s="74" t="s">
        <v>16110</v>
      </c>
      <c r="L658" s="74" t="str">
        <f t="shared" si="108"/>
        <v>P-71914059-01645-0</v>
      </c>
      <c r="M658" s="72" t="s">
        <v>678</v>
      </c>
      <c r="N658" s="72"/>
      <c r="O658" s="72"/>
      <c r="P658" s="72"/>
      <c r="Q658" s="72"/>
      <c r="R658" s="72"/>
      <c r="S658" s="23"/>
      <c r="T658" s="23"/>
      <c r="U658" s="23"/>
      <c r="V658" s="23"/>
      <c r="W658" s="23"/>
      <c r="X658" s="11" t="s">
        <v>4258</v>
      </c>
      <c r="Y658" s="23"/>
      <c r="Z658" s="11"/>
      <c r="AA658" s="11"/>
      <c r="AB658" s="11"/>
      <c r="AC658" s="11"/>
      <c r="AD658" s="23"/>
      <c r="AE658" s="11"/>
      <c r="AF658" s="11"/>
      <c r="AG658" s="11"/>
      <c r="AH658" s="11"/>
      <c r="AI658" s="11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11"/>
      <c r="AY658" s="23"/>
      <c r="AZ658" s="23"/>
      <c r="BA658" s="11"/>
      <c r="BB658" s="42"/>
      <c r="BC658" s="42"/>
      <c r="BD658" s="114"/>
    </row>
    <row r="659" spans="1:56" ht="45" customHeight="1" x14ac:dyDescent="0.25">
      <c r="A659" s="11">
        <v>828</v>
      </c>
      <c r="B659" s="80" t="s">
        <v>4777</v>
      </c>
      <c r="C659" s="80" t="s">
        <v>4773</v>
      </c>
      <c r="D659" s="80" t="s">
        <v>4778</v>
      </c>
      <c r="E659" s="80" t="s">
        <v>7529</v>
      </c>
      <c r="F659" s="75" t="s">
        <v>14807</v>
      </c>
      <c r="G659" s="79" t="s">
        <v>18837</v>
      </c>
      <c r="H659" s="80" t="s">
        <v>8280</v>
      </c>
      <c r="I659" s="80" t="s">
        <v>20869</v>
      </c>
      <c r="J659" s="82" t="s">
        <v>4779</v>
      </c>
      <c r="K659" s="74" t="s">
        <v>16600</v>
      </c>
      <c r="L659" s="74" t="str">
        <f t="shared" ref="L659:L660" si="109">CONCATENATE(K659,0,0,J659)</f>
        <v>P-71914075-00410-8</v>
      </c>
      <c r="M659" s="72" t="s">
        <v>698</v>
      </c>
      <c r="N659" s="80"/>
      <c r="O659" s="80"/>
      <c r="P659" s="80"/>
      <c r="Q659" s="80"/>
      <c r="R659" s="80"/>
      <c r="S659" s="2"/>
      <c r="T659" s="2"/>
      <c r="U659" s="2"/>
      <c r="V659" s="2"/>
      <c r="W659" s="2"/>
      <c r="X659" s="1"/>
      <c r="Y659" s="2"/>
      <c r="Z659" s="1"/>
      <c r="AA659" s="1"/>
      <c r="AB659" s="1"/>
      <c r="AC659" s="1"/>
      <c r="AD659" s="2"/>
      <c r="AE659" s="1"/>
      <c r="AF659" s="1"/>
      <c r="AG659" s="1"/>
      <c r="AH659" s="1"/>
      <c r="AI659" s="1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1"/>
      <c r="AY659" s="2"/>
      <c r="AZ659" s="2"/>
      <c r="BA659" s="1"/>
      <c r="BB659" s="101"/>
      <c r="BC659" s="101"/>
      <c r="BD659" s="115"/>
    </row>
    <row r="660" spans="1:56" ht="15" customHeight="1" x14ac:dyDescent="0.25">
      <c r="A660" s="11">
        <v>827</v>
      </c>
      <c r="B660" s="80" t="s">
        <v>4774</v>
      </c>
      <c r="C660" s="80" t="s">
        <v>4773</v>
      </c>
      <c r="D660" s="80" t="s">
        <v>4775</v>
      </c>
      <c r="E660" s="80" t="s">
        <v>7529</v>
      </c>
      <c r="F660" s="75" t="s">
        <v>14807</v>
      </c>
      <c r="G660" s="79" t="s">
        <v>18811</v>
      </c>
      <c r="H660" s="80"/>
      <c r="I660" s="80"/>
      <c r="J660" s="82" t="s">
        <v>4776</v>
      </c>
      <c r="K660" s="74" t="s">
        <v>16600</v>
      </c>
      <c r="L660" s="74" t="str">
        <f t="shared" si="109"/>
        <v>P-71914075-00410-9</v>
      </c>
      <c r="M660" s="72" t="s">
        <v>698</v>
      </c>
      <c r="N660" s="80"/>
      <c r="O660" s="80"/>
      <c r="P660" s="80"/>
      <c r="Q660" s="80"/>
      <c r="R660" s="80"/>
      <c r="S660" s="2"/>
      <c r="T660" s="2"/>
      <c r="U660" s="2"/>
      <c r="V660" s="2"/>
      <c r="W660" s="2"/>
      <c r="X660" s="1"/>
      <c r="Y660" s="2"/>
      <c r="Z660" s="1"/>
      <c r="AA660" s="1"/>
      <c r="AB660" s="1"/>
      <c r="AC660" s="1"/>
      <c r="AD660" s="2"/>
      <c r="AE660" s="1"/>
      <c r="AF660" s="1"/>
      <c r="AG660" s="1"/>
      <c r="AH660" s="1"/>
      <c r="AI660" s="1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1"/>
      <c r="AY660" s="2"/>
      <c r="AZ660" s="2"/>
      <c r="BA660" s="1"/>
      <c r="BB660" s="101"/>
      <c r="BC660" s="101"/>
      <c r="BD660" s="115"/>
    </row>
    <row r="661" spans="1:56" ht="15" customHeight="1" x14ac:dyDescent="0.25">
      <c r="A661" s="11">
        <v>274</v>
      </c>
      <c r="B661" s="72" t="s">
        <v>2750</v>
      </c>
      <c r="C661" s="72" t="s">
        <v>2742</v>
      </c>
      <c r="D661" s="72" t="s">
        <v>2751</v>
      </c>
      <c r="E661" s="72" t="s">
        <v>7526</v>
      </c>
      <c r="F661" s="75" t="s">
        <v>14807</v>
      </c>
      <c r="G661" s="73" t="s">
        <v>7520</v>
      </c>
      <c r="H661" s="72"/>
      <c r="I661" s="72" t="s">
        <v>3531</v>
      </c>
      <c r="J661" s="74" t="s">
        <v>2752</v>
      </c>
      <c r="K661" s="74" t="s">
        <v>16460</v>
      </c>
      <c r="L661" s="74" t="str">
        <f>CONCATENATE(K661,0,0,J661)</f>
        <v>P-71914066-00420-1</v>
      </c>
      <c r="M661" s="72" t="s">
        <v>552</v>
      </c>
      <c r="N661" s="72"/>
      <c r="O661" s="72"/>
      <c r="P661" s="72"/>
      <c r="Q661" s="72"/>
      <c r="R661" s="72"/>
      <c r="S661" s="23"/>
      <c r="T661" s="23"/>
      <c r="U661" s="23"/>
      <c r="V661" s="23"/>
      <c r="W661" s="23"/>
      <c r="X661" s="11"/>
      <c r="Y661" s="23"/>
      <c r="Z661" s="11"/>
      <c r="AA661" s="11"/>
      <c r="AB661" s="1" t="s">
        <v>8280</v>
      </c>
      <c r="AC661" s="1"/>
      <c r="AD661" s="23"/>
      <c r="AE661" s="11">
        <v>76.78</v>
      </c>
      <c r="AF661" s="11">
        <v>76.78</v>
      </c>
      <c r="AG661" s="11"/>
      <c r="AH661" s="11"/>
      <c r="AI661" s="11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11" t="s">
        <v>6692</v>
      </c>
      <c r="AY661" s="23"/>
      <c r="AZ661" s="23"/>
      <c r="BA661" s="11" t="s">
        <v>8509</v>
      </c>
      <c r="BB661" s="42"/>
      <c r="BC661" s="42"/>
      <c r="BD661" s="114"/>
    </row>
    <row r="662" spans="1:56" ht="15" customHeight="1" x14ac:dyDescent="0.25">
      <c r="A662" s="11">
        <v>721</v>
      </c>
      <c r="B662" s="80" t="s">
        <v>4363</v>
      </c>
      <c r="C662" s="80" t="s">
        <v>4346</v>
      </c>
      <c r="D662" s="80" t="s">
        <v>5058</v>
      </c>
      <c r="E662" s="72" t="s">
        <v>4346</v>
      </c>
      <c r="F662" s="75" t="s">
        <v>14807</v>
      </c>
      <c r="G662" s="79" t="s">
        <v>684</v>
      </c>
      <c r="H662" s="80"/>
      <c r="I662" s="80"/>
      <c r="J662" s="82" t="s">
        <v>4364</v>
      </c>
      <c r="K662" s="74" t="s">
        <v>16110</v>
      </c>
      <c r="L662" s="74" t="str">
        <f t="shared" ref="L662:L665" si="110">CONCATENATE(K662,0,J662)</f>
        <v>P-71914059-03670-0</v>
      </c>
      <c r="M662" s="72" t="s">
        <v>678</v>
      </c>
      <c r="N662" s="80"/>
      <c r="O662" s="80"/>
      <c r="P662" s="80"/>
      <c r="Q662" s="80"/>
      <c r="R662" s="80" t="s">
        <v>14920</v>
      </c>
      <c r="S662" s="2" t="s">
        <v>5455</v>
      </c>
      <c r="T662" s="2"/>
      <c r="U662" s="2" t="s">
        <v>5533</v>
      </c>
      <c r="V662" s="2"/>
      <c r="W662" s="2" t="s">
        <v>15092</v>
      </c>
      <c r="X662" s="1" t="s">
        <v>4693</v>
      </c>
      <c r="Y662" s="2"/>
      <c r="Z662" s="1"/>
      <c r="AA662" s="1"/>
      <c r="AB662" s="1"/>
      <c r="AC662" s="1"/>
      <c r="AD662" s="2"/>
      <c r="AE662" s="1"/>
      <c r="AF662" s="1"/>
      <c r="AG662" s="1"/>
      <c r="AH662" s="1"/>
      <c r="AI662" s="1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1"/>
      <c r="AY662" s="2"/>
      <c r="AZ662" s="2"/>
      <c r="BA662" s="1"/>
      <c r="BB662" s="101"/>
      <c r="BC662" s="101" t="s">
        <v>5097</v>
      </c>
      <c r="BD662" s="115"/>
    </row>
    <row r="663" spans="1:56" ht="15" customHeight="1" x14ac:dyDescent="0.25">
      <c r="A663" s="11">
        <v>851</v>
      </c>
      <c r="B663" s="80" t="s">
        <v>4845</v>
      </c>
      <c r="C663" s="80" t="s">
        <v>4841</v>
      </c>
      <c r="D663" s="80" t="s">
        <v>4846</v>
      </c>
      <c r="E663" s="80"/>
      <c r="F663" s="75" t="s">
        <v>6405</v>
      </c>
      <c r="G663" s="79" t="s">
        <v>680</v>
      </c>
      <c r="H663" s="80"/>
      <c r="I663" s="80"/>
      <c r="J663" s="82" t="s">
        <v>4847</v>
      </c>
      <c r="K663" s="74" t="s">
        <v>16110</v>
      </c>
      <c r="L663" s="74" t="str">
        <f>CONCATENATE(K663,J663)</f>
        <v>P-71914059-00173-5</v>
      </c>
      <c r="M663" s="72" t="s">
        <v>678</v>
      </c>
      <c r="N663" s="80"/>
      <c r="O663" s="80"/>
      <c r="P663" s="80"/>
      <c r="Q663" s="80"/>
      <c r="R663" s="80"/>
      <c r="S663" s="2"/>
      <c r="T663" s="2"/>
      <c r="U663" s="2"/>
      <c r="V663" s="2"/>
      <c r="W663" s="2"/>
      <c r="X663" s="1" t="s">
        <v>6153</v>
      </c>
      <c r="Y663" s="2"/>
      <c r="Z663" s="1"/>
      <c r="AA663" s="1"/>
      <c r="AB663" s="1"/>
      <c r="AC663" s="1"/>
      <c r="AD663" s="2"/>
      <c r="AE663" s="1"/>
      <c r="AF663" s="1"/>
      <c r="AG663" s="1"/>
      <c r="AH663" s="1"/>
      <c r="AI663" s="1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1"/>
      <c r="AY663" s="2"/>
      <c r="AZ663" s="2"/>
      <c r="BA663" s="1"/>
      <c r="BB663" s="101"/>
      <c r="BC663" s="101"/>
      <c r="BD663" s="115"/>
    </row>
    <row r="664" spans="1:56" ht="45" customHeight="1" x14ac:dyDescent="0.25">
      <c r="A664" s="11">
        <v>299</v>
      </c>
      <c r="B664" s="72" t="s">
        <v>2834</v>
      </c>
      <c r="C664" s="72" t="s">
        <v>2801</v>
      </c>
      <c r="D664" s="72" t="s">
        <v>3180</v>
      </c>
      <c r="E664" s="72" t="s">
        <v>2945</v>
      </c>
      <c r="F664" s="75" t="s">
        <v>14807</v>
      </c>
      <c r="G664" s="73" t="s">
        <v>625</v>
      </c>
      <c r="H664" s="72" t="s">
        <v>3419</v>
      </c>
      <c r="I664" s="72" t="s">
        <v>3613</v>
      </c>
      <c r="J664" s="74" t="s">
        <v>2835</v>
      </c>
      <c r="K664" s="74" t="s">
        <v>16110</v>
      </c>
      <c r="L664" s="74" t="str">
        <f t="shared" si="110"/>
        <v>P-71914059-01797-39</v>
      </c>
      <c r="M664" s="72" t="s">
        <v>678</v>
      </c>
      <c r="N664" s="72"/>
      <c r="O664" s="72"/>
      <c r="P664" s="72"/>
      <c r="Q664" s="72"/>
      <c r="R664" s="72"/>
      <c r="S664" s="23"/>
      <c r="T664" s="23"/>
      <c r="U664" s="23"/>
      <c r="V664" s="23"/>
      <c r="W664" s="23"/>
      <c r="X664" s="11" t="s">
        <v>3653</v>
      </c>
      <c r="Y664" s="23"/>
      <c r="Z664" s="11"/>
      <c r="AA664" s="11"/>
      <c r="AB664" s="1"/>
      <c r="AC664" s="1"/>
      <c r="AD664" s="23"/>
      <c r="AE664" s="11"/>
      <c r="AF664" s="11"/>
      <c r="AG664" s="11"/>
      <c r="AH664" s="11"/>
      <c r="AI664" s="11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11"/>
      <c r="AY664" s="23"/>
      <c r="AZ664" s="23"/>
      <c r="BA664" s="11"/>
      <c r="BB664" s="42"/>
      <c r="BC664" s="42"/>
      <c r="BD664" s="114"/>
    </row>
    <row r="665" spans="1:56" ht="30" customHeight="1" x14ac:dyDescent="0.25">
      <c r="A665" s="11">
        <v>864</v>
      </c>
      <c r="B665" s="80" t="s">
        <v>4878</v>
      </c>
      <c r="C665" s="80" t="s">
        <v>4865</v>
      </c>
      <c r="D665" s="80" t="s">
        <v>4879</v>
      </c>
      <c r="E665" s="80"/>
      <c r="F665" s="75" t="s">
        <v>14807</v>
      </c>
      <c r="G665" s="79" t="s">
        <v>18839</v>
      </c>
      <c r="H665" s="80"/>
      <c r="I665" s="80"/>
      <c r="J665" s="82" t="s">
        <v>4880</v>
      </c>
      <c r="K665" s="74" t="s">
        <v>16110</v>
      </c>
      <c r="L665" s="74" t="str">
        <f t="shared" si="110"/>
        <v>P-71914059-07168-3</v>
      </c>
      <c r="M665" s="72" t="s">
        <v>678</v>
      </c>
      <c r="N665" s="80"/>
      <c r="O665" s="80"/>
      <c r="P665" s="80"/>
      <c r="Q665" s="80"/>
      <c r="R665" s="80"/>
      <c r="S665" s="2"/>
      <c r="T665" s="2"/>
      <c r="U665" s="2"/>
      <c r="V665" s="2"/>
      <c r="W665" s="2"/>
      <c r="X665" s="1"/>
      <c r="Y665" s="2"/>
      <c r="Z665" s="1"/>
      <c r="AA665" s="1"/>
      <c r="AB665" s="1"/>
      <c r="AC665" s="1"/>
      <c r="AD665" s="2"/>
      <c r="AE665" s="1"/>
      <c r="AF665" s="1"/>
      <c r="AG665" s="1"/>
      <c r="AH665" s="1"/>
      <c r="AI665" s="1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1" t="s">
        <v>9431</v>
      </c>
      <c r="AW665" s="1" t="s">
        <v>9091</v>
      </c>
      <c r="AX665" s="1"/>
      <c r="AY665" s="2"/>
      <c r="AZ665" s="2"/>
      <c r="BA665" s="1"/>
      <c r="BB665" s="101"/>
      <c r="BC665" s="101"/>
      <c r="BD665" s="115"/>
    </row>
    <row r="666" spans="1:56" ht="15" customHeight="1" x14ac:dyDescent="0.25">
      <c r="A666" s="11">
        <v>103</v>
      </c>
      <c r="B666" s="72" t="s">
        <v>2135</v>
      </c>
      <c r="C666" s="72" t="s">
        <v>296</v>
      </c>
      <c r="D666" s="72" t="s">
        <v>2136</v>
      </c>
      <c r="E666" s="72" t="s">
        <v>3669</v>
      </c>
      <c r="F666" s="75" t="s">
        <v>14807</v>
      </c>
      <c r="G666" s="73" t="s">
        <v>680</v>
      </c>
      <c r="H666" s="72" t="s">
        <v>2742</v>
      </c>
      <c r="I666" s="72" t="s">
        <v>5397</v>
      </c>
      <c r="J666" s="74" t="s">
        <v>2203</v>
      </c>
      <c r="K666" s="82" t="s">
        <v>16918</v>
      </c>
      <c r="L666" s="82" t="str">
        <f>CONCATENATE(K666,0,0,J666)</f>
        <v>P-71914002-00608-5</v>
      </c>
      <c r="M666" s="72" t="s">
        <v>2204</v>
      </c>
      <c r="N666" s="72"/>
      <c r="O666" s="72"/>
      <c r="P666" s="72"/>
      <c r="Q666" s="72"/>
      <c r="R666" s="72"/>
      <c r="S666" s="23"/>
      <c r="T666" s="23"/>
      <c r="U666" s="23"/>
      <c r="V666" s="23"/>
      <c r="W666" s="23"/>
      <c r="X666" s="11" t="s">
        <v>6703</v>
      </c>
      <c r="Y666" s="23"/>
      <c r="Z666" s="11"/>
      <c r="AA666" s="11"/>
      <c r="AB666" s="11"/>
      <c r="AC666" s="11"/>
      <c r="AD666" s="23"/>
      <c r="AE666" s="11"/>
      <c r="AF666" s="11"/>
      <c r="AG666" s="11"/>
      <c r="AH666" s="11"/>
      <c r="AI666" s="11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11"/>
      <c r="AY666" s="23"/>
      <c r="AZ666" s="23"/>
      <c r="BA666" s="11"/>
      <c r="BB666" s="41" t="s">
        <v>3672</v>
      </c>
      <c r="BC666" s="41"/>
      <c r="BD666" s="114"/>
    </row>
    <row r="667" spans="1:56" ht="15" customHeight="1" x14ac:dyDescent="0.25">
      <c r="A667" s="11">
        <v>1043</v>
      </c>
      <c r="B667" s="80" t="s">
        <v>5544</v>
      </c>
      <c r="C667" s="80" t="s">
        <v>5541</v>
      </c>
      <c r="D667" s="80" t="s">
        <v>5545</v>
      </c>
      <c r="E667" s="80" t="s">
        <v>5668</v>
      </c>
      <c r="F667" s="75" t="s">
        <v>6405</v>
      </c>
      <c r="G667" s="79" t="s">
        <v>647</v>
      </c>
      <c r="H667" s="80"/>
      <c r="I667" s="80"/>
      <c r="J667" s="82" t="s">
        <v>5546</v>
      </c>
      <c r="K667" s="74" t="s">
        <v>16110</v>
      </c>
      <c r="L667" s="74" t="str">
        <f>CONCATENATE(K667,0,0,J667)</f>
        <v>P-71914059-00624-0</v>
      </c>
      <c r="M667" s="72" t="s">
        <v>678</v>
      </c>
      <c r="N667" s="80"/>
      <c r="O667" s="80"/>
      <c r="P667" s="80"/>
      <c r="Q667" s="80"/>
      <c r="R667" s="80"/>
      <c r="S667" s="2"/>
      <c r="T667" s="2"/>
      <c r="U667" s="2"/>
      <c r="V667" s="2"/>
      <c r="W667" s="2"/>
      <c r="X667" s="1" t="s">
        <v>9542</v>
      </c>
      <c r="Y667" s="2"/>
      <c r="Z667" s="1"/>
      <c r="AA667" s="1"/>
      <c r="AB667" s="1"/>
      <c r="AC667" s="1"/>
      <c r="AD667" s="2"/>
      <c r="AE667" s="1"/>
      <c r="AF667" s="1"/>
      <c r="AG667" s="1"/>
      <c r="AH667" s="1"/>
      <c r="AI667" s="1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1"/>
      <c r="AY667" s="2"/>
      <c r="AZ667" s="2"/>
      <c r="BA667" s="1"/>
      <c r="BB667" s="101"/>
      <c r="BC667" s="101"/>
      <c r="BD667" s="115"/>
    </row>
    <row r="668" spans="1:56" ht="45" customHeight="1" x14ac:dyDescent="0.25">
      <c r="A668" s="11">
        <v>96</v>
      </c>
      <c r="B668" s="72" t="s">
        <v>2123</v>
      </c>
      <c r="C668" s="72" t="s">
        <v>61</v>
      </c>
      <c r="D668" s="72" t="s">
        <v>2124</v>
      </c>
      <c r="E668" s="72" t="s">
        <v>3669</v>
      </c>
      <c r="F668" s="75" t="s">
        <v>14807</v>
      </c>
      <c r="G668" s="73" t="s">
        <v>641</v>
      </c>
      <c r="H668" s="72" t="s">
        <v>2789</v>
      </c>
      <c r="I668" s="72"/>
      <c r="J668" s="74" t="s">
        <v>2793</v>
      </c>
      <c r="K668" s="74" t="s">
        <v>16110</v>
      </c>
      <c r="L668" s="74" t="str">
        <f t="shared" ref="L668:L670" si="111">CONCATENATE(K668,0,J668)</f>
        <v>P-71914059-03086-6</v>
      </c>
      <c r="M668" s="72" t="s">
        <v>678</v>
      </c>
      <c r="N668" s="72"/>
      <c r="O668" s="72"/>
      <c r="P668" s="72"/>
      <c r="Q668" s="72"/>
      <c r="R668" s="72"/>
      <c r="S668" s="23"/>
      <c r="T668" s="23"/>
      <c r="U668" s="23"/>
      <c r="V668" s="23"/>
      <c r="W668" s="23"/>
      <c r="X668" s="11"/>
      <c r="Y668" s="23"/>
      <c r="Z668" s="11"/>
      <c r="AA668" s="11"/>
      <c r="AB668" s="11"/>
      <c r="AC668" s="11"/>
      <c r="AD668" s="23"/>
      <c r="AE668" s="11"/>
      <c r="AF668" s="11"/>
      <c r="AG668" s="11"/>
      <c r="AH668" s="11"/>
      <c r="AI668" s="11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11"/>
      <c r="AY668" s="23"/>
      <c r="AZ668" s="23"/>
      <c r="BA668" s="11"/>
      <c r="BB668" s="41" t="s">
        <v>3673</v>
      </c>
      <c r="BC668" s="41"/>
      <c r="BD668" s="114"/>
    </row>
    <row r="669" spans="1:56" ht="15" customHeight="1" x14ac:dyDescent="0.25">
      <c r="A669" s="11">
        <v>743</v>
      </c>
      <c r="B669" s="80" t="s">
        <v>21408</v>
      </c>
      <c r="C669" s="80" t="s">
        <v>4425</v>
      </c>
      <c r="D669" s="80" t="s">
        <v>4456</v>
      </c>
      <c r="E669" s="80" t="s">
        <v>4425</v>
      </c>
      <c r="F669" s="75" t="s">
        <v>21407</v>
      </c>
      <c r="G669" s="79" t="s">
        <v>21406</v>
      </c>
      <c r="H669" s="80"/>
      <c r="I669" s="80" t="s">
        <v>14072</v>
      </c>
      <c r="J669" s="82" t="s">
        <v>4457</v>
      </c>
      <c r="K669" s="74" t="s">
        <v>16110</v>
      </c>
      <c r="L669" s="74" t="str">
        <f>CONCATENATE(K669,J669)</f>
        <v>P-71914059-00173-3</v>
      </c>
      <c r="M669" s="72" t="s">
        <v>678</v>
      </c>
      <c r="N669" s="80"/>
      <c r="O669" s="80"/>
      <c r="P669" s="80"/>
      <c r="Q669" s="80"/>
      <c r="R669" s="80"/>
      <c r="S669" s="2"/>
      <c r="T669" s="2"/>
      <c r="U669" s="2"/>
      <c r="V669" s="2"/>
      <c r="W669" s="2"/>
      <c r="X669" s="1"/>
      <c r="Y669" s="2"/>
      <c r="Z669" s="1"/>
      <c r="AA669" s="1"/>
      <c r="AB669" s="1"/>
      <c r="AC669" s="1"/>
      <c r="AD669" s="2"/>
      <c r="AE669" s="1"/>
      <c r="AF669" s="1"/>
      <c r="AG669" s="1"/>
      <c r="AH669" s="1"/>
      <c r="AI669" s="1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1"/>
      <c r="AY669" s="2"/>
      <c r="AZ669" s="2"/>
      <c r="BA669" s="1"/>
      <c r="BB669" s="101"/>
      <c r="BC669" s="101"/>
      <c r="BD669" s="115"/>
    </row>
    <row r="670" spans="1:56" ht="45" customHeight="1" x14ac:dyDescent="0.25">
      <c r="A670" s="11">
        <v>566</v>
      </c>
      <c r="B670" s="72" t="s">
        <v>3842</v>
      </c>
      <c r="C670" s="72" t="s">
        <v>3813</v>
      </c>
      <c r="D670" s="72" t="s">
        <v>3843</v>
      </c>
      <c r="E670" s="75" t="s">
        <v>7535</v>
      </c>
      <c r="F670" s="75" t="s">
        <v>14807</v>
      </c>
      <c r="G670" s="73" t="s">
        <v>7519</v>
      </c>
      <c r="H670" s="72"/>
      <c r="I670" s="72"/>
      <c r="J670" s="74" t="s">
        <v>1690</v>
      </c>
      <c r="K670" s="74" t="s">
        <v>16110</v>
      </c>
      <c r="L670" s="74" t="str">
        <f t="shared" si="111"/>
        <v>P-71914059-02616-15</v>
      </c>
      <c r="M670" s="72" t="s">
        <v>678</v>
      </c>
      <c r="N670" s="72"/>
      <c r="O670" s="72"/>
      <c r="P670" s="72"/>
      <c r="Q670" s="72"/>
      <c r="R670" s="72"/>
      <c r="S670" s="23"/>
      <c r="T670" s="23"/>
      <c r="U670" s="23"/>
      <c r="V670" s="23"/>
      <c r="W670" s="23"/>
      <c r="X670" s="11" t="s">
        <v>5027</v>
      </c>
      <c r="Y670" s="23"/>
      <c r="Z670" s="11"/>
      <c r="AA670" s="11"/>
      <c r="AB670" s="11"/>
      <c r="AC670" s="11"/>
      <c r="AD670" s="23"/>
      <c r="AE670" s="11"/>
      <c r="AF670" s="11"/>
      <c r="AG670" s="11"/>
      <c r="AH670" s="11"/>
      <c r="AI670" s="11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11"/>
      <c r="AY670" s="23"/>
      <c r="AZ670" s="23"/>
      <c r="BA670" s="11"/>
      <c r="BB670" s="42"/>
      <c r="BC670" s="42"/>
      <c r="BD670" s="114"/>
    </row>
    <row r="671" spans="1:56" ht="45" customHeight="1" x14ac:dyDescent="0.25">
      <c r="A671" s="11">
        <v>775</v>
      </c>
      <c r="B671" s="80" t="s">
        <v>4590</v>
      </c>
      <c r="C671" s="80" t="s">
        <v>4566</v>
      </c>
      <c r="D671" s="80" t="s">
        <v>4591</v>
      </c>
      <c r="E671" s="80"/>
      <c r="F671" s="75" t="s">
        <v>14807</v>
      </c>
      <c r="G671" s="79" t="s">
        <v>3367</v>
      </c>
      <c r="H671" s="80" t="s">
        <v>6330</v>
      </c>
      <c r="I671" s="80" t="s">
        <v>7032</v>
      </c>
      <c r="J671" s="82"/>
      <c r="K671" s="82"/>
      <c r="L671" s="82"/>
      <c r="M671" s="80"/>
      <c r="N671" s="80"/>
      <c r="O671" s="80"/>
      <c r="P671" s="80"/>
      <c r="Q671" s="80"/>
      <c r="R671" s="80"/>
      <c r="S671" s="2"/>
      <c r="T671" s="2"/>
      <c r="U671" s="2"/>
      <c r="V671" s="2"/>
      <c r="W671" s="2"/>
      <c r="X671" s="1" t="s">
        <v>11850</v>
      </c>
      <c r="Y671" s="2"/>
      <c r="Z671" s="1"/>
      <c r="AA671" s="1"/>
      <c r="AB671" s="1"/>
      <c r="AC671" s="1"/>
      <c r="AD671" s="2"/>
      <c r="AE671" s="1"/>
      <c r="AF671" s="1"/>
      <c r="AG671" s="1"/>
      <c r="AH671" s="1"/>
      <c r="AI671" s="1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1"/>
      <c r="AY671" s="2"/>
      <c r="AZ671" s="2"/>
      <c r="BA671" s="1"/>
      <c r="BB671" s="101"/>
      <c r="BC671" s="101"/>
      <c r="BD671" s="115"/>
    </row>
    <row r="672" spans="1:56" ht="15" customHeight="1" x14ac:dyDescent="0.25">
      <c r="A672" s="11">
        <v>119</v>
      </c>
      <c r="B672" s="72" t="s">
        <v>2175</v>
      </c>
      <c r="C672" s="72" t="s">
        <v>2167</v>
      </c>
      <c r="D672" s="72" t="s">
        <v>2176</v>
      </c>
      <c r="E672" s="72" t="s">
        <v>2726</v>
      </c>
      <c r="F672" s="75" t="s">
        <v>14807</v>
      </c>
      <c r="G672" s="73" t="s">
        <v>647</v>
      </c>
      <c r="H672" s="72"/>
      <c r="I672" s="75" t="s">
        <v>3126</v>
      </c>
      <c r="J672" s="74" t="s">
        <v>2177</v>
      </c>
      <c r="K672" s="82" t="s">
        <v>16171</v>
      </c>
      <c r="L672" s="82" t="str">
        <f>CONCATENATE(K672,0,0,0,J672)</f>
        <v>P-71914050-00021-21</v>
      </c>
      <c r="M672" s="72" t="s">
        <v>704</v>
      </c>
      <c r="N672" s="72"/>
      <c r="O672" s="72"/>
      <c r="P672" s="72"/>
      <c r="Q672" s="72"/>
      <c r="R672" s="72"/>
      <c r="S672" s="23"/>
      <c r="T672" s="23"/>
      <c r="U672" s="23"/>
      <c r="V672" s="23"/>
      <c r="W672" s="23"/>
      <c r="X672" s="11"/>
      <c r="Y672" s="23"/>
      <c r="Z672" s="11"/>
      <c r="AA672" s="11"/>
      <c r="AB672" s="11" t="s">
        <v>7684</v>
      </c>
      <c r="AC672" s="11"/>
      <c r="AD672" s="23"/>
      <c r="AE672" s="11"/>
      <c r="AF672" s="11"/>
      <c r="AG672" s="11"/>
      <c r="AH672" s="11"/>
      <c r="AI672" s="11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11" t="s">
        <v>6703</v>
      </c>
      <c r="AY672" s="23"/>
      <c r="AZ672" s="23"/>
      <c r="BA672" s="11" t="s">
        <v>7846</v>
      </c>
      <c r="BB672" s="42"/>
      <c r="BC672" s="42"/>
      <c r="BD672" s="114"/>
    </row>
    <row r="673" spans="1:56" ht="30" customHeight="1" x14ac:dyDescent="0.25">
      <c r="A673" s="11">
        <v>773</v>
      </c>
      <c r="B673" s="80" t="s">
        <v>4576</v>
      </c>
      <c r="C673" s="80" t="s">
        <v>932</v>
      </c>
      <c r="D673" s="80" t="s">
        <v>4577</v>
      </c>
      <c r="E673" s="80" t="s">
        <v>5668</v>
      </c>
      <c r="F673" s="75" t="s">
        <v>6405</v>
      </c>
      <c r="G673" s="79" t="s">
        <v>13841</v>
      </c>
      <c r="H673" s="80" t="s">
        <v>13509</v>
      </c>
      <c r="I673" s="80" t="s">
        <v>15271</v>
      </c>
      <c r="J673" s="82" t="s">
        <v>4578</v>
      </c>
      <c r="K673" s="74" t="s">
        <v>16600</v>
      </c>
      <c r="L673" s="74" t="str">
        <f t="shared" ref="L673:L674" si="112">CONCATENATE(K673,0,0,J673)</f>
        <v>P-71914075-00367-7</v>
      </c>
      <c r="M673" s="72" t="s">
        <v>698</v>
      </c>
      <c r="N673" s="80"/>
      <c r="O673" s="80"/>
      <c r="P673" s="80"/>
      <c r="Q673" s="80"/>
      <c r="R673" s="80"/>
      <c r="S673" s="2"/>
      <c r="T673" s="2"/>
      <c r="U673" s="2"/>
      <c r="V673" s="2"/>
      <c r="W673" s="2"/>
      <c r="X673" s="1"/>
      <c r="Y673" s="2"/>
      <c r="Z673" s="1"/>
      <c r="AA673" s="1"/>
      <c r="AB673" s="1"/>
      <c r="AC673" s="1"/>
      <c r="AD673" s="2"/>
      <c r="AE673" s="1"/>
      <c r="AF673" s="1"/>
      <c r="AG673" s="1"/>
      <c r="AH673" s="1"/>
      <c r="AI673" s="1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 t="s">
        <v>9081</v>
      </c>
      <c r="AW673" s="2" t="s">
        <v>3367</v>
      </c>
      <c r="AX673" s="1"/>
      <c r="AY673" s="2"/>
      <c r="AZ673" s="2"/>
      <c r="BA673" s="1"/>
      <c r="BB673" s="101"/>
      <c r="BC673" s="101"/>
      <c r="BD673" s="115"/>
    </row>
    <row r="674" spans="1:56" ht="45" customHeight="1" x14ac:dyDescent="0.25">
      <c r="A674" s="11">
        <v>789</v>
      </c>
      <c r="B674" s="80" t="s">
        <v>4625</v>
      </c>
      <c r="C674" s="80" t="s">
        <v>4611</v>
      </c>
      <c r="D674" s="80" t="s">
        <v>4626</v>
      </c>
      <c r="E674" s="80"/>
      <c r="F674" s="75" t="s">
        <v>14807</v>
      </c>
      <c r="G674" s="79" t="s">
        <v>4161</v>
      </c>
      <c r="H674" s="80"/>
      <c r="I674" s="80" t="s">
        <v>5437</v>
      </c>
      <c r="J674" s="82" t="s">
        <v>4627</v>
      </c>
      <c r="K674" s="74" t="s">
        <v>16600</v>
      </c>
      <c r="L674" s="74" t="str">
        <f t="shared" si="112"/>
        <v>P-71914075-00314-4</v>
      </c>
      <c r="M674" s="72" t="s">
        <v>698</v>
      </c>
      <c r="N674" s="80"/>
      <c r="O674" s="80"/>
      <c r="P674" s="80"/>
      <c r="Q674" s="80"/>
      <c r="R674" s="80"/>
      <c r="S674" s="2"/>
      <c r="T674" s="2"/>
      <c r="U674" s="2"/>
      <c r="V674" s="2"/>
      <c r="W674" s="2"/>
      <c r="X674" s="1"/>
      <c r="Y674" s="2"/>
      <c r="Z674" s="1"/>
      <c r="AA674" s="1"/>
      <c r="AB674" s="1" t="s">
        <v>13329</v>
      </c>
      <c r="AC674" s="1"/>
      <c r="AD674" s="2"/>
      <c r="AE674" s="1" t="s">
        <v>5810</v>
      </c>
      <c r="AF674" s="1">
        <v>534.29</v>
      </c>
      <c r="AG674" s="1"/>
      <c r="AH674" s="1"/>
      <c r="AI674" s="1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1" t="s">
        <v>6427</v>
      </c>
      <c r="AY674" s="2"/>
      <c r="AZ674" s="2"/>
      <c r="BA674" s="1" t="s">
        <v>12979</v>
      </c>
      <c r="BB674" s="101"/>
      <c r="BC674" s="101"/>
      <c r="BD674" s="115"/>
    </row>
    <row r="675" spans="1:56" ht="15" customHeight="1" x14ac:dyDescent="0.25">
      <c r="A675" s="11">
        <v>240</v>
      </c>
      <c r="B675" s="72" t="s">
        <v>2630</v>
      </c>
      <c r="C675" s="72" t="s">
        <v>1039</v>
      </c>
      <c r="D675" s="72" t="s">
        <v>2631</v>
      </c>
      <c r="E675" s="72" t="s">
        <v>2726</v>
      </c>
      <c r="F675" s="75" t="s">
        <v>14807</v>
      </c>
      <c r="G675" s="73" t="s">
        <v>14728</v>
      </c>
      <c r="H675" s="72" t="s">
        <v>2753</v>
      </c>
      <c r="I675" s="72"/>
      <c r="J675" s="74" t="s">
        <v>2632</v>
      </c>
      <c r="K675" s="74" t="s">
        <v>16110</v>
      </c>
      <c r="L675" s="74" t="str">
        <f>CONCATENATE(K675,0,J675)</f>
        <v>P-71914059-05445-0</v>
      </c>
      <c r="M675" s="72" t="s">
        <v>678</v>
      </c>
      <c r="N675" s="72"/>
      <c r="O675" s="72"/>
      <c r="P675" s="72"/>
      <c r="Q675" s="72"/>
      <c r="R675" s="72"/>
      <c r="S675" s="23"/>
      <c r="T675" s="23"/>
      <c r="U675" s="23"/>
      <c r="V675" s="23"/>
      <c r="W675" s="23"/>
      <c r="X675" s="11"/>
      <c r="Y675" s="23"/>
      <c r="Z675" s="11"/>
      <c r="AA675" s="11"/>
      <c r="AB675" s="1"/>
      <c r="AC675" s="1"/>
      <c r="AD675" s="23"/>
      <c r="AE675" s="11"/>
      <c r="AF675" s="11"/>
      <c r="AG675" s="11"/>
      <c r="AH675" s="11"/>
      <c r="AI675" s="11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11"/>
      <c r="AY675" s="23"/>
      <c r="AZ675" s="23"/>
      <c r="BA675" s="11"/>
      <c r="BB675" s="42"/>
      <c r="BC675" s="42"/>
      <c r="BD675" s="114"/>
    </row>
    <row r="676" spans="1:56" ht="15" customHeight="1" x14ac:dyDescent="0.25">
      <c r="A676" s="11">
        <v>315</v>
      </c>
      <c r="B676" s="72" t="s">
        <v>2891</v>
      </c>
      <c r="C676" s="72" t="s">
        <v>941</v>
      </c>
      <c r="D676" s="72" t="s">
        <v>2892</v>
      </c>
      <c r="E676" s="72" t="s">
        <v>2945</v>
      </c>
      <c r="F676" s="75" t="s">
        <v>14807</v>
      </c>
      <c r="G676" s="73" t="s">
        <v>628</v>
      </c>
      <c r="H676" s="72" t="s">
        <v>3020</v>
      </c>
      <c r="I676" s="75" t="s">
        <v>3501</v>
      </c>
      <c r="J676" s="74" t="s">
        <v>2893</v>
      </c>
      <c r="K676" s="82" t="s">
        <v>16171</v>
      </c>
      <c r="L676" s="82" t="str">
        <f>CONCATENATE(K676,0,0,J676)</f>
        <v>P-71914050-00497-1</v>
      </c>
      <c r="M676" s="72" t="s">
        <v>704</v>
      </c>
      <c r="N676" s="72"/>
      <c r="O676" s="72"/>
      <c r="P676" s="72"/>
      <c r="Q676" s="72"/>
      <c r="R676" s="72"/>
      <c r="S676" s="23"/>
      <c r="T676" s="23"/>
      <c r="U676" s="23"/>
      <c r="V676" s="23"/>
      <c r="W676" s="23"/>
      <c r="X676" s="11"/>
      <c r="Y676" s="23"/>
      <c r="Z676" s="11" t="s">
        <v>4211</v>
      </c>
      <c r="AA676" s="11"/>
      <c r="AB676" s="1"/>
      <c r="AC676" s="1"/>
      <c r="AD676" s="23"/>
      <c r="AE676" s="11"/>
      <c r="AF676" s="11"/>
      <c r="AG676" s="11"/>
      <c r="AH676" s="11"/>
      <c r="AI676" s="11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11" t="s">
        <v>3500</v>
      </c>
      <c r="AY676" s="23"/>
      <c r="AZ676" s="23"/>
      <c r="BA676" s="11" t="s">
        <v>4250</v>
      </c>
      <c r="BB676" s="42"/>
      <c r="BC676" s="42"/>
      <c r="BD676" s="114"/>
    </row>
    <row r="677" spans="1:56" ht="15" customHeight="1" x14ac:dyDescent="0.25">
      <c r="A677" s="11">
        <v>474</v>
      </c>
      <c r="B677" s="72" t="s">
        <v>3502</v>
      </c>
      <c r="C677" s="72" t="s">
        <v>3477</v>
      </c>
      <c r="D677" s="72" t="s">
        <v>2892</v>
      </c>
      <c r="E677" s="72" t="s">
        <v>3500</v>
      </c>
      <c r="F677" s="75" t="s">
        <v>6405</v>
      </c>
      <c r="G677" s="73" t="s">
        <v>628</v>
      </c>
      <c r="H677" s="72"/>
      <c r="I677" s="75" t="s">
        <v>3548</v>
      </c>
      <c r="J677" s="74" t="s">
        <v>2893</v>
      </c>
      <c r="K677" s="82" t="s">
        <v>16171</v>
      </c>
      <c r="L677" s="82" t="str">
        <f>CONCATENATE(K677,0,0,J677)</f>
        <v>P-71914050-00497-1</v>
      </c>
      <c r="M677" s="72" t="s">
        <v>704</v>
      </c>
      <c r="N677" s="72"/>
      <c r="O677" s="72"/>
      <c r="P677" s="72"/>
      <c r="Q677" s="72"/>
      <c r="R677" s="72"/>
      <c r="S677" s="23" t="s">
        <v>3613</v>
      </c>
      <c r="T677" s="23"/>
      <c r="U677" s="23"/>
      <c r="V677" s="23"/>
      <c r="W677" s="23"/>
      <c r="X677" s="11" t="s">
        <v>4820</v>
      </c>
      <c r="Y677" s="23"/>
      <c r="Z677" s="11"/>
      <c r="AA677" s="11"/>
      <c r="AB677" s="11"/>
      <c r="AC677" s="11"/>
      <c r="AD677" s="23"/>
      <c r="AE677" s="11"/>
      <c r="AF677" s="11"/>
      <c r="AG677" s="11"/>
      <c r="AH677" s="11"/>
      <c r="AI677" s="11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11"/>
      <c r="AY677" s="23"/>
      <c r="AZ677" s="23"/>
      <c r="BA677" s="11"/>
      <c r="BB677" s="42"/>
      <c r="BC677" s="42"/>
      <c r="BD677" s="114"/>
    </row>
    <row r="678" spans="1:56" ht="15" customHeight="1" x14ac:dyDescent="0.25">
      <c r="A678" s="11">
        <v>151</v>
      </c>
      <c r="B678" s="72" t="s">
        <v>2337</v>
      </c>
      <c r="C678" s="72" t="s">
        <v>2333</v>
      </c>
      <c r="D678" s="72" t="s">
        <v>2338</v>
      </c>
      <c r="E678" s="72" t="s">
        <v>2726</v>
      </c>
      <c r="F678" s="75" t="s">
        <v>14807</v>
      </c>
      <c r="G678" s="73" t="s">
        <v>686</v>
      </c>
      <c r="H678" s="72" t="s">
        <v>3301</v>
      </c>
      <c r="I678" s="72"/>
      <c r="J678" s="74" t="s">
        <v>2339</v>
      </c>
      <c r="K678" s="82" t="s">
        <v>16171</v>
      </c>
      <c r="L678" s="82" t="str">
        <f>CONCATENATE(K678,0,0,J678)</f>
        <v>P-71914050-00811-13</v>
      </c>
      <c r="M678" s="72" t="s">
        <v>704</v>
      </c>
      <c r="N678" s="72"/>
      <c r="O678" s="72"/>
      <c r="P678" s="72"/>
      <c r="Q678" s="72"/>
      <c r="R678" s="72"/>
      <c r="S678" s="23"/>
      <c r="T678" s="23"/>
      <c r="U678" s="23"/>
      <c r="V678" s="23"/>
      <c r="W678" s="23"/>
      <c r="X678" s="11"/>
      <c r="Y678" s="23"/>
      <c r="Z678" s="11"/>
      <c r="AA678" s="11"/>
      <c r="AB678" s="1"/>
      <c r="AC678" s="1"/>
      <c r="AD678" s="23"/>
      <c r="AE678" s="11" t="s">
        <v>3373</v>
      </c>
      <c r="AF678" s="11">
        <v>230.37</v>
      </c>
      <c r="AG678" s="11"/>
      <c r="AH678" s="11"/>
      <c r="AI678" s="11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11" t="s">
        <v>3542</v>
      </c>
      <c r="AY678" s="23"/>
      <c r="AZ678" s="23"/>
      <c r="BA678" s="11" t="s">
        <v>4336</v>
      </c>
      <c r="BB678" s="42"/>
      <c r="BC678" s="42"/>
      <c r="BD678" s="114"/>
    </row>
    <row r="679" spans="1:56" ht="15" customHeight="1" x14ac:dyDescent="0.25">
      <c r="A679" s="11">
        <v>34</v>
      </c>
      <c r="B679" s="72" t="s">
        <v>1956</v>
      </c>
      <c r="C679" s="72" t="s">
        <v>5</v>
      </c>
      <c r="D679" s="72" t="s">
        <v>1957</v>
      </c>
      <c r="E679" s="72" t="s">
        <v>3669</v>
      </c>
      <c r="F679" s="75" t="s">
        <v>14807</v>
      </c>
      <c r="G679" s="73" t="s">
        <v>682</v>
      </c>
      <c r="H679" s="72" t="s">
        <v>6140</v>
      </c>
      <c r="I679" s="72" t="s">
        <v>13652</v>
      </c>
      <c r="J679" s="74" t="s">
        <v>1958</v>
      </c>
      <c r="K679" s="74" t="s">
        <v>16110</v>
      </c>
      <c r="L679" s="74" t="str">
        <f t="shared" ref="L679:L681" si="113">CONCATENATE(K679,0,J679)</f>
        <v>P-71914059-01892-17</v>
      </c>
      <c r="M679" s="72" t="s">
        <v>678</v>
      </c>
      <c r="N679" s="72"/>
      <c r="O679" s="72"/>
      <c r="P679" s="72"/>
      <c r="Q679" s="72"/>
      <c r="R679" s="72"/>
      <c r="S679" s="23"/>
      <c r="T679" s="23"/>
      <c r="U679" s="23"/>
      <c r="V679" s="23"/>
      <c r="W679" s="23"/>
      <c r="X679" s="11"/>
      <c r="Y679" s="23"/>
      <c r="Z679" s="11" t="s">
        <v>18860</v>
      </c>
      <c r="AA679" s="11"/>
      <c r="AB679" s="11" t="s">
        <v>20889</v>
      </c>
      <c r="AC679" s="11"/>
      <c r="AD679" s="23"/>
      <c r="AE679" s="11" t="s">
        <v>13693</v>
      </c>
      <c r="AF679" s="11">
        <v>316.2</v>
      </c>
      <c r="AG679" s="11"/>
      <c r="AH679" s="11"/>
      <c r="AI679" s="11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11" t="s">
        <v>18860</v>
      </c>
      <c r="AY679" s="23"/>
      <c r="AZ679" s="23"/>
      <c r="BA679" s="11" t="s">
        <v>21041</v>
      </c>
      <c r="BB679" s="41" t="s">
        <v>3672</v>
      </c>
      <c r="BC679" s="41"/>
      <c r="BD679" s="114"/>
    </row>
    <row r="680" spans="1:56" ht="45" customHeight="1" x14ac:dyDescent="0.25">
      <c r="A680" s="11">
        <v>808</v>
      </c>
      <c r="B680" s="80" t="s">
        <v>4695</v>
      </c>
      <c r="C680" s="80" t="s">
        <v>4693</v>
      </c>
      <c r="D680" s="80" t="s">
        <v>4696</v>
      </c>
      <c r="E680" s="80"/>
      <c r="F680" s="75" t="s">
        <v>14807</v>
      </c>
      <c r="G680" s="79" t="s">
        <v>5279</v>
      </c>
      <c r="H680" s="80"/>
      <c r="I680" s="80" t="s">
        <v>5697</v>
      </c>
      <c r="J680" s="82" t="s">
        <v>4697</v>
      </c>
      <c r="K680" s="74" t="s">
        <v>16110</v>
      </c>
      <c r="L680" s="74" t="str">
        <f t="shared" si="113"/>
        <v>P-71914059-01774-24</v>
      </c>
      <c r="M680" s="72" t="s">
        <v>678</v>
      </c>
      <c r="N680" s="80"/>
      <c r="O680" s="80"/>
      <c r="P680" s="80"/>
      <c r="Q680" s="80"/>
      <c r="R680" s="80"/>
      <c r="S680" s="2"/>
      <c r="T680" s="2"/>
      <c r="U680" s="2"/>
      <c r="V680" s="2"/>
      <c r="W680" s="2"/>
      <c r="X680" s="1"/>
      <c r="Y680" s="2"/>
      <c r="Z680" s="1"/>
      <c r="AA680" s="1"/>
      <c r="AB680" s="1" t="s">
        <v>6564</v>
      </c>
      <c r="AC680" s="1"/>
      <c r="AD680" s="2"/>
      <c r="AE680" s="1" t="s">
        <v>5737</v>
      </c>
      <c r="AF680" s="1">
        <v>200.26</v>
      </c>
      <c r="AG680" s="1"/>
      <c r="AH680" s="1"/>
      <c r="AI680" s="1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1" t="s">
        <v>6153</v>
      </c>
      <c r="AY680" s="2"/>
      <c r="AZ680" s="2"/>
      <c r="BA680" s="1" t="s">
        <v>6576</v>
      </c>
      <c r="BB680" s="101"/>
      <c r="BC680" s="101"/>
      <c r="BD680" s="115"/>
    </row>
    <row r="681" spans="1:56" ht="15" customHeight="1" x14ac:dyDescent="0.25">
      <c r="A681" s="11">
        <v>809</v>
      </c>
      <c r="B681" s="80" t="s">
        <v>4698</v>
      </c>
      <c r="C681" s="80" t="s">
        <v>4693</v>
      </c>
      <c r="D681" s="80" t="s">
        <v>4696</v>
      </c>
      <c r="E681" s="80"/>
      <c r="F681" s="75" t="s">
        <v>14807</v>
      </c>
      <c r="G681" s="79" t="s">
        <v>682</v>
      </c>
      <c r="H681" s="80"/>
      <c r="I681" s="80" t="s">
        <v>5535</v>
      </c>
      <c r="J681" s="82" t="s">
        <v>4699</v>
      </c>
      <c r="K681" s="74" t="s">
        <v>16110</v>
      </c>
      <c r="L681" s="74" t="str">
        <f t="shared" si="113"/>
        <v>P-71914059-01774-25</v>
      </c>
      <c r="M681" s="72" t="s">
        <v>678</v>
      </c>
      <c r="N681" s="80"/>
      <c r="O681" s="80"/>
      <c r="P681" s="80"/>
      <c r="Q681" s="80"/>
      <c r="R681" s="80"/>
      <c r="S681" s="2"/>
      <c r="T681" s="2"/>
      <c r="U681" s="2"/>
      <c r="V681" s="2"/>
      <c r="W681" s="2"/>
      <c r="X681" s="1"/>
      <c r="Y681" s="2"/>
      <c r="Z681" s="1" t="s">
        <v>7174</v>
      </c>
      <c r="AA681" s="1"/>
      <c r="AB681" s="1" t="s">
        <v>9472</v>
      </c>
      <c r="AC681" s="1"/>
      <c r="AD681" s="2"/>
      <c r="AE681" s="1"/>
      <c r="AF681" s="1"/>
      <c r="AG681" s="1"/>
      <c r="AH681" s="1"/>
      <c r="AI681" s="1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1" t="s">
        <v>6507</v>
      </c>
      <c r="AY681" s="2"/>
      <c r="AZ681" s="2"/>
      <c r="BA681" s="1" t="s">
        <v>9892</v>
      </c>
      <c r="BB681" s="101"/>
      <c r="BC681" s="101"/>
      <c r="BD681" s="115"/>
    </row>
    <row r="682" spans="1:56" ht="15" customHeight="1" x14ac:dyDescent="0.25">
      <c r="A682" s="11">
        <v>434</v>
      </c>
      <c r="B682" s="72" t="s">
        <v>3344</v>
      </c>
      <c r="C682" s="72" t="s">
        <v>3339</v>
      </c>
      <c r="D682" s="72" t="s">
        <v>3345</v>
      </c>
      <c r="E682" s="72" t="s">
        <v>3470</v>
      </c>
      <c r="F682" s="75" t="s">
        <v>14807</v>
      </c>
      <c r="G682" s="73" t="s">
        <v>683</v>
      </c>
      <c r="H682" s="72" t="s">
        <v>3500</v>
      </c>
      <c r="I682" s="72" t="s">
        <v>6499</v>
      </c>
      <c r="J682" s="74" t="s">
        <v>3346</v>
      </c>
      <c r="K682" s="82" t="s">
        <v>16171</v>
      </c>
      <c r="L682" s="82" t="str">
        <f>CONCATENATE(K682,0,J682)</f>
        <v>P-71914050-01227-5</v>
      </c>
      <c r="M682" s="72" t="s">
        <v>704</v>
      </c>
      <c r="N682" s="72"/>
      <c r="O682" s="72"/>
      <c r="P682" s="72"/>
      <c r="Q682" s="72"/>
      <c r="R682" s="72"/>
      <c r="S682" s="23"/>
      <c r="T682" s="23"/>
      <c r="U682" s="23"/>
      <c r="V682" s="23"/>
      <c r="W682" s="23"/>
      <c r="X682" s="11" t="s">
        <v>6854</v>
      </c>
      <c r="Y682" s="23"/>
      <c r="Z682" s="11"/>
      <c r="AA682" s="11"/>
      <c r="AB682" s="11"/>
      <c r="AC682" s="11"/>
      <c r="AD682" s="23"/>
      <c r="AE682" s="11"/>
      <c r="AF682" s="11"/>
      <c r="AG682" s="11"/>
      <c r="AH682" s="11"/>
      <c r="AI682" s="11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11"/>
      <c r="AY682" s="23"/>
      <c r="AZ682" s="23"/>
      <c r="BA682" s="11"/>
      <c r="BB682" s="42"/>
      <c r="BC682" s="42"/>
      <c r="BD682" s="114"/>
    </row>
    <row r="683" spans="1:56" ht="15" customHeight="1" x14ac:dyDescent="0.25">
      <c r="A683" s="11">
        <v>596</v>
      </c>
      <c r="B683" s="72" t="s">
        <v>3948</v>
      </c>
      <c r="C683" s="72" t="s">
        <v>3940</v>
      </c>
      <c r="D683" s="72" t="s">
        <v>3949</v>
      </c>
      <c r="E683" s="72" t="s">
        <v>4159</v>
      </c>
      <c r="F683" s="75" t="s">
        <v>14807</v>
      </c>
      <c r="G683" s="73" t="s">
        <v>3367</v>
      </c>
      <c r="H683" s="72" t="s">
        <v>4394</v>
      </c>
      <c r="I683" s="72" t="s">
        <v>7241</v>
      </c>
      <c r="J683" s="74" t="s">
        <v>3950</v>
      </c>
      <c r="K683" s="74" t="s">
        <v>16600</v>
      </c>
      <c r="L683" s="74" t="str">
        <f>CONCATENATE(K683,0,J683)</f>
        <v>P-71914075-01755-1</v>
      </c>
      <c r="M683" s="72" t="s">
        <v>698</v>
      </c>
      <c r="N683" s="72"/>
      <c r="O683" s="72"/>
      <c r="P683" s="72"/>
      <c r="Q683" s="72"/>
      <c r="R683" s="72"/>
      <c r="S683" s="23"/>
      <c r="T683" s="23"/>
      <c r="U683" s="23"/>
      <c r="V683" s="23"/>
      <c r="W683" s="23"/>
      <c r="X683" s="11"/>
      <c r="Y683" s="23"/>
      <c r="Z683" s="11" t="s">
        <v>14552</v>
      </c>
      <c r="AA683" s="11"/>
      <c r="AB683" s="11" t="s">
        <v>15544</v>
      </c>
      <c r="AC683" s="11"/>
      <c r="AD683" s="23"/>
      <c r="AE683" s="11" t="s">
        <v>7368</v>
      </c>
      <c r="AF683" s="11">
        <v>295.58</v>
      </c>
      <c r="AG683" s="11"/>
      <c r="AH683" s="11"/>
      <c r="AI683" s="11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11" t="s">
        <v>14509</v>
      </c>
      <c r="AY683" s="23"/>
      <c r="AZ683" s="23"/>
      <c r="BA683" s="11" t="s">
        <v>15618</v>
      </c>
      <c r="BB683" s="42"/>
      <c r="BC683" s="42" t="s">
        <v>14455</v>
      </c>
      <c r="BD683" s="114"/>
    </row>
    <row r="684" spans="1:56" s="230" customFormat="1" ht="15" customHeight="1" x14ac:dyDescent="0.25">
      <c r="A684" s="61">
        <v>1068</v>
      </c>
      <c r="B684" s="242" t="s">
        <v>5623</v>
      </c>
      <c r="C684" s="242" t="s">
        <v>5336</v>
      </c>
      <c r="D684" s="242" t="s">
        <v>5670</v>
      </c>
      <c r="E684" s="242" t="s">
        <v>5699</v>
      </c>
      <c r="F684" s="286" t="s">
        <v>6405</v>
      </c>
      <c r="G684" s="287" t="s">
        <v>14631</v>
      </c>
      <c r="H684" s="242" t="s">
        <v>13204</v>
      </c>
      <c r="I684" s="242"/>
      <c r="J684" s="288"/>
      <c r="K684" s="288" t="s">
        <v>16110</v>
      </c>
      <c r="L684" s="288" t="str">
        <f t="shared" ref="L684:L685" si="114">CONCATENATE(K684,0,J684)</f>
        <v>P-71914059-0</v>
      </c>
      <c r="M684" s="242" t="s">
        <v>678</v>
      </c>
      <c r="N684" s="242"/>
      <c r="O684" s="242"/>
      <c r="P684" s="242"/>
      <c r="Q684" s="242"/>
      <c r="R684" s="242"/>
      <c r="S684" s="226"/>
      <c r="T684" s="226"/>
      <c r="U684" s="226"/>
      <c r="V684" s="226"/>
      <c r="W684" s="226"/>
      <c r="X684" s="61"/>
      <c r="Y684" s="226"/>
      <c r="Z684" s="61"/>
      <c r="AA684" s="61"/>
      <c r="AB684" s="61"/>
      <c r="AC684" s="61"/>
      <c r="AD684" s="226"/>
      <c r="AE684" s="61"/>
      <c r="AF684" s="61"/>
      <c r="AG684" s="61"/>
      <c r="AH684" s="61"/>
      <c r="AI684" s="61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6"/>
      <c r="AU684" s="226"/>
      <c r="AV684" s="226"/>
      <c r="AW684" s="226"/>
      <c r="AX684" s="61"/>
      <c r="AY684" s="226"/>
      <c r="AZ684" s="226"/>
      <c r="BA684" s="61"/>
      <c r="BB684" s="229"/>
      <c r="BC684" s="229"/>
      <c r="BD684" s="241"/>
    </row>
    <row r="685" spans="1:56" s="230" customFormat="1" ht="15" customHeight="1" x14ac:dyDescent="0.25">
      <c r="A685" s="61">
        <v>953</v>
      </c>
      <c r="B685" s="242" t="s">
        <v>5231</v>
      </c>
      <c r="C685" s="242" t="s">
        <v>5211</v>
      </c>
      <c r="D685" s="242" t="s">
        <v>5232</v>
      </c>
      <c r="E685" s="242"/>
      <c r="F685" s="286" t="s">
        <v>14807</v>
      </c>
      <c r="G685" s="287" t="s">
        <v>682</v>
      </c>
      <c r="H685" s="242" t="s">
        <v>6330</v>
      </c>
      <c r="I685" s="242"/>
      <c r="J685" s="291" t="s">
        <v>5233</v>
      </c>
      <c r="K685" s="288" t="s">
        <v>16110</v>
      </c>
      <c r="L685" s="288" t="str">
        <f t="shared" si="114"/>
        <v>P-71914059-0218-0-11-0</v>
      </c>
      <c r="M685" s="242" t="s">
        <v>678</v>
      </c>
      <c r="N685" s="242"/>
      <c r="O685" s="242"/>
      <c r="P685" s="242"/>
      <c r="Q685" s="242"/>
      <c r="R685" s="242"/>
      <c r="S685" s="226"/>
      <c r="T685" s="226"/>
      <c r="U685" s="226"/>
      <c r="V685" s="226"/>
      <c r="W685" s="226"/>
      <c r="X685" s="61"/>
      <c r="Y685" s="226"/>
      <c r="Z685" s="61"/>
      <c r="AA685" s="61"/>
      <c r="AB685" s="61"/>
      <c r="AC685" s="61"/>
      <c r="AD685" s="226"/>
      <c r="AE685" s="61"/>
      <c r="AF685" s="61"/>
      <c r="AG685" s="61"/>
      <c r="AH685" s="61"/>
      <c r="AI685" s="61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61" t="s">
        <v>14255</v>
      </c>
      <c r="AY685" s="226"/>
      <c r="AZ685" s="226"/>
      <c r="BA685" s="61"/>
      <c r="BB685" s="229"/>
      <c r="BC685" s="229"/>
      <c r="BD685" s="241"/>
    </row>
    <row r="686" spans="1:56" ht="30" customHeight="1" x14ac:dyDescent="0.25">
      <c r="A686" s="11">
        <v>203</v>
      </c>
      <c r="B686" s="72" t="s">
        <v>2511</v>
      </c>
      <c r="C686" s="72" t="s">
        <v>2479</v>
      </c>
      <c r="D686" s="72" t="s">
        <v>6658</v>
      </c>
      <c r="E686" s="72" t="s">
        <v>2726</v>
      </c>
      <c r="F686" s="75" t="s">
        <v>14807</v>
      </c>
      <c r="G686" s="73" t="s">
        <v>11075</v>
      </c>
      <c r="H686" s="72"/>
      <c r="I686" s="72" t="s">
        <v>11059</v>
      </c>
      <c r="J686" s="74" t="s">
        <v>2512</v>
      </c>
      <c r="K686" s="82" t="s">
        <v>17009</v>
      </c>
      <c r="L686" s="82" t="str">
        <f>CONCATENATE(K686,0,0,J686)</f>
        <v>P-71914021-00118-11,118-10</v>
      </c>
      <c r="M686" s="72" t="s">
        <v>2272</v>
      </c>
      <c r="N686" s="72"/>
      <c r="O686" s="72"/>
      <c r="P686" s="72"/>
      <c r="Q686" s="72"/>
      <c r="R686" s="72"/>
      <c r="S686" s="23"/>
      <c r="T686" s="23"/>
      <c r="U686" s="23"/>
      <c r="V686" s="23"/>
      <c r="W686" s="23"/>
      <c r="X686" s="11" t="s">
        <v>6175</v>
      </c>
      <c r="Y686" s="23"/>
      <c r="Z686" s="11" t="s">
        <v>12979</v>
      </c>
      <c r="AA686" s="11"/>
      <c r="AB686" s="1" t="s">
        <v>14255</v>
      </c>
      <c r="AC686" s="1"/>
      <c r="AD686" s="23"/>
      <c r="AE686" s="11" t="s">
        <v>11718</v>
      </c>
      <c r="AF686" s="11">
        <v>317.27999999999997</v>
      </c>
      <c r="AG686" s="11"/>
      <c r="AH686" s="11"/>
      <c r="AI686" s="11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11" t="s">
        <v>9431</v>
      </c>
      <c r="AW686" s="11" t="s">
        <v>4161</v>
      </c>
      <c r="AX686" s="11" t="s">
        <v>12093</v>
      </c>
      <c r="AY686" s="23"/>
      <c r="AZ686" s="23"/>
      <c r="BA686" s="11" t="s">
        <v>14258</v>
      </c>
      <c r="BB686" s="42"/>
      <c r="BC686" s="42"/>
      <c r="BD686" s="114"/>
    </row>
    <row r="687" spans="1:56" ht="30" customHeight="1" x14ac:dyDescent="0.25">
      <c r="A687" s="11">
        <v>3</v>
      </c>
      <c r="B687" s="72" t="s">
        <v>6003</v>
      </c>
      <c r="C687" s="72" t="s">
        <v>1857</v>
      </c>
      <c r="D687" s="72" t="s">
        <v>1864</v>
      </c>
      <c r="E687" s="72" t="s">
        <v>1873</v>
      </c>
      <c r="F687" s="75" t="s">
        <v>6405</v>
      </c>
      <c r="G687" s="73" t="s">
        <v>682</v>
      </c>
      <c r="H687" s="72"/>
      <c r="I687" s="72"/>
      <c r="J687" s="74" t="s">
        <v>1865</v>
      </c>
      <c r="K687" s="74" t="s">
        <v>16110</v>
      </c>
      <c r="L687" s="74" t="str">
        <f>CONCATENATE(K687,0,0,0,J687)</f>
        <v>P-71914059-00070-7</v>
      </c>
      <c r="M687" s="72" t="s">
        <v>678</v>
      </c>
      <c r="N687" s="72"/>
      <c r="O687" s="72"/>
      <c r="P687" s="72"/>
      <c r="Q687" s="72"/>
      <c r="R687" s="72"/>
      <c r="S687" s="23"/>
      <c r="T687" s="23"/>
      <c r="U687" s="23"/>
      <c r="V687" s="23"/>
      <c r="W687" s="23"/>
      <c r="X687" s="11"/>
      <c r="Y687" s="23"/>
      <c r="Z687" s="11" t="s">
        <v>2001</v>
      </c>
      <c r="AA687" s="11"/>
      <c r="AB687" s="11" t="s">
        <v>2636</v>
      </c>
      <c r="AC687" s="11"/>
      <c r="AD687" s="23"/>
      <c r="AE687" s="11"/>
      <c r="AF687" s="11"/>
      <c r="AG687" s="11"/>
      <c r="AH687" s="11"/>
      <c r="AI687" s="11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11" t="s">
        <v>2681</v>
      </c>
      <c r="AY687" s="23"/>
      <c r="AZ687" s="23"/>
      <c r="BA687" s="11" t="s">
        <v>3102</v>
      </c>
      <c r="BB687" s="42"/>
      <c r="BC687" s="42"/>
      <c r="BD687" s="114"/>
    </row>
    <row r="688" spans="1:56" ht="15" customHeight="1" x14ac:dyDescent="0.25">
      <c r="A688" s="11">
        <v>545</v>
      </c>
      <c r="B688" s="72" t="s">
        <v>3769</v>
      </c>
      <c r="C688" s="72" t="s">
        <v>3747</v>
      </c>
      <c r="D688" s="72" t="s">
        <v>3770</v>
      </c>
      <c r="E688" s="72" t="s">
        <v>3906</v>
      </c>
      <c r="F688" s="75" t="s">
        <v>14807</v>
      </c>
      <c r="G688" s="73" t="s">
        <v>14629</v>
      </c>
      <c r="H688" s="72" t="s">
        <v>13660</v>
      </c>
      <c r="I688" s="72" t="s">
        <v>13550</v>
      </c>
      <c r="J688" s="74" t="s">
        <v>3771</v>
      </c>
      <c r="K688" s="82" t="s">
        <v>16171</v>
      </c>
      <c r="L688" s="82" t="str">
        <f>CONCATENATE(K688,0,J688)</f>
        <v>P-71914050-01510-0</v>
      </c>
      <c r="M688" s="72" t="s">
        <v>704</v>
      </c>
      <c r="N688" s="72"/>
      <c r="O688" s="72"/>
      <c r="P688" s="72"/>
      <c r="Q688" s="72"/>
      <c r="R688" s="72"/>
      <c r="S688" s="23"/>
      <c r="T688" s="23"/>
      <c r="U688" s="23"/>
      <c r="V688" s="23"/>
      <c r="W688" s="23"/>
      <c r="X688" s="11"/>
      <c r="Y688" s="23"/>
      <c r="Z688" s="11" t="s">
        <v>5371</v>
      </c>
      <c r="AA688" s="11" t="s">
        <v>8105</v>
      </c>
      <c r="AB688" s="11" t="s">
        <v>18825</v>
      </c>
      <c r="AC688" s="11"/>
      <c r="AD688" s="23"/>
      <c r="AE688" s="11" t="s">
        <v>4146</v>
      </c>
      <c r="AF688" s="11">
        <v>227.75</v>
      </c>
      <c r="AG688" s="11"/>
      <c r="AH688" s="11"/>
      <c r="AI688" s="11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11" t="s">
        <v>4769</v>
      </c>
      <c r="AY688" s="23"/>
      <c r="AZ688" s="23"/>
      <c r="BA688" s="11" t="s">
        <v>18832</v>
      </c>
      <c r="BB688" s="42"/>
      <c r="BC688" s="42"/>
      <c r="BD688" s="114"/>
    </row>
    <row r="689" spans="1:56" ht="15" customHeight="1" x14ac:dyDescent="0.25">
      <c r="A689" s="11">
        <v>398</v>
      </c>
      <c r="B689" s="72" t="s">
        <v>15838</v>
      </c>
      <c r="C689" s="72" t="s">
        <v>3179</v>
      </c>
      <c r="D689" s="72" t="s">
        <v>3198</v>
      </c>
      <c r="E689" s="72" t="s">
        <v>3252</v>
      </c>
      <c r="F689" s="75" t="s">
        <v>6405</v>
      </c>
      <c r="G689" s="73" t="s">
        <v>640</v>
      </c>
      <c r="H689" s="72" t="s">
        <v>4532</v>
      </c>
      <c r="I689" s="72"/>
      <c r="J689" s="74" t="s">
        <v>3199</v>
      </c>
      <c r="K689" s="82" t="s">
        <v>16919</v>
      </c>
      <c r="L689" s="82" t="str">
        <f>CONCATENATE(K689,J689)</f>
        <v>P-71914013-00791-0</v>
      </c>
      <c r="M689" s="75" t="s">
        <v>740</v>
      </c>
      <c r="N689" s="75"/>
      <c r="O689" s="75"/>
      <c r="P689" s="75"/>
      <c r="Q689" s="75"/>
      <c r="R689" s="75"/>
      <c r="S689" s="23"/>
      <c r="T689" s="23"/>
      <c r="U689" s="23"/>
      <c r="V689" s="23"/>
      <c r="W689" s="23"/>
      <c r="X689" s="11"/>
      <c r="Y689" s="23"/>
      <c r="Z689" s="11"/>
      <c r="AA689" s="11"/>
      <c r="AB689" s="11"/>
      <c r="AC689" s="11"/>
      <c r="AD689" s="23"/>
      <c r="AE689" s="11"/>
      <c r="AF689" s="11"/>
      <c r="AG689" s="11"/>
      <c r="AH689" s="11"/>
      <c r="AI689" s="11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 t="s">
        <v>9431</v>
      </c>
      <c r="AW689" s="23" t="s">
        <v>640</v>
      </c>
      <c r="AX689" s="11"/>
      <c r="AY689" s="23"/>
      <c r="AZ689" s="23"/>
      <c r="BA689" s="11"/>
      <c r="BB689" s="42"/>
      <c r="BC689" s="42"/>
      <c r="BD689" s="114"/>
    </row>
    <row r="690" spans="1:56" ht="15" customHeight="1" x14ac:dyDescent="0.25">
      <c r="A690" s="11">
        <v>777</v>
      </c>
      <c r="B690" s="80" t="s">
        <v>4594</v>
      </c>
      <c r="C690" s="80" t="s">
        <v>4585</v>
      </c>
      <c r="D690" s="80" t="s">
        <v>4595</v>
      </c>
      <c r="E690" s="80"/>
      <c r="F690" s="75" t="s">
        <v>6405</v>
      </c>
      <c r="G690" s="79" t="s">
        <v>17679</v>
      </c>
      <c r="H690" s="80"/>
      <c r="I690" s="80"/>
      <c r="J690" s="82"/>
      <c r="K690" s="82"/>
      <c r="L690" s="82"/>
      <c r="M690" s="80"/>
      <c r="N690" s="80"/>
      <c r="O690" s="80"/>
      <c r="P690" s="80"/>
      <c r="Q690" s="80"/>
      <c r="R690" s="80"/>
      <c r="S690" s="2"/>
      <c r="T690" s="2"/>
      <c r="U690" s="2" t="s">
        <v>4789</v>
      </c>
      <c r="V690" s="2"/>
      <c r="W690" s="2"/>
      <c r="X690" s="1"/>
      <c r="Y690" s="2"/>
      <c r="Z690" s="1"/>
      <c r="AA690" s="1"/>
      <c r="AB690" s="1"/>
      <c r="AC690" s="1"/>
      <c r="AD690" s="2"/>
      <c r="AE690" s="1"/>
      <c r="AF690" s="1"/>
      <c r="AG690" s="1"/>
      <c r="AH690" s="1"/>
      <c r="AI690" s="1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1"/>
      <c r="AY690" s="2"/>
      <c r="AZ690" s="2"/>
      <c r="BA690" s="1"/>
      <c r="BB690" s="101"/>
      <c r="BC690" s="101"/>
      <c r="BD690" s="115"/>
    </row>
    <row r="691" spans="1:56" ht="15" customHeight="1" x14ac:dyDescent="0.25">
      <c r="A691" s="11">
        <v>385</v>
      </c>
      <c r="B691" s="72" t="s">
        <v>3154</v>
      </c>
      <c r="C691" s="72" t="s">
        <v>3102</v>
      </c>
      <c r="D691" s="72" t="s">
        <v>3155</v>
      </c>
      <c r="E691" s="72" t="s">
        <v>3157</v>
      </c>
      <c r="F691" s="75" t="s">
        <v>3156</v>
      </c>
      <c r="G691" s="73" t="s">
        <v>3368</v>
      </c>
      <c r="H691" s="72"/>
      <c r="I691" s="72"/>
      <c r="J691" s="74"/>
      <c r="K691" s="74"/>
      <c r="L691" s="74"/>
      <c r="M691" s="72"/>
      <c r="N691" s="72"/>
      <c r="O691" s="72"/>
      <c r="P691" s="72"/>
      <c r="Q691" s="72"/>
      <c r="R691" s="72"/>
      <c r="S691" s="23"/>
      <c r="T691" s="23"/>
      <c r="U691" s="23"/>
      <c r="V691" s="23"/>
      <c r="W691" s="23"/>
      <c r="X691" s="11"/>
      <c r="Y691" s="23"/>
      <c r="Z691" s="11"/>
      <c r="AA691" s="11"/>
      <c r="AB691" s="11"/>
      <c r="AC691" s="11"/>
      <c r="AD691" s="23"/>
      <c r="AE691" s="11"/>
      <c r="AF691" s="11"/>
      <c r="AG691" s="11"/>
      <c r="AH691" s="11"/>
      <c r="AI691" s="11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11"/>
      <c r="AY691" s="23"/>
      <c r="AZ691" s="23"/>
      <c r="BA691" s="11"/>
      <c r="BB691" s="42"/>
      <c r="BC691" s="42"/>
      <c r="BD691" s="114"/>
    </row>
    <row r="692" spans="1:56" ht="15" customHeight="1" x14ac:dyDescent="0.25">
      <c r="A692" s="11">
        <v>561</v>
      </c>
      <c r="B692" s="72" t="s">
        <v>3828</v>
      </c>
      <c r="C692" s="72" t="s">
        <v>3817</v>
      </c>
      <c r="D692" s="72" t="s">
        <v>20297</v>
      </c>
      <c r="E692" s="72" t="s">
        <v>3906</v>
      </c>
      <c r="F692" s="75" t="s">
        <v>6405</v>
      </c>
      <c r="G692" s="73" t="s">
        <v>640</v>
      </c>
      <c r="H692" s="72" t="s">
        <v>22277</v>
      </c>
      <c r="I692" s="72" t="s">
        <v>20296</v>
      </c>
      <c r="J692" s="74" t="s">
        <v>3829</v>
      </c>
      <c r="K692" s="74" t="s">
        <v>16110</v>
      </c>
      <c r="L692" s="74" t="str">
        <f>CONCATENATE(K692,0,J692)</f>
        <v>P-71914059-06355-0</v>
      </c>
      <c r="M692" s="72" t="s">
        <v>678</v>
      </c>
      <c r="N692" s="72"/>
      <c r="O692" s="72"/>
      <c r="P692" s="72"/>
      <c r="Q692" s="72"/>
      <c r="R692" s="72"/>
      <c r="S692" s="23"/>
      <c r="T692" s="23"/>
      <c r="U692" s="23"/>
      <c r="V692" s="23"/>
      <c r="W692" s="23"/>
      <c r="X692" s="11" t="s">
        <v>15781</v>
      </c>
      <c r="Y692" s="23"/>
      <c r="Z692" s="11"/>
      <c r="AA692" s="11"/>
      <c r="AB692" s="11"/>
      <c r="AC692" s="11"/>
      <c r="AD692" s="23"/>
      <c r="AE692" s="11"/>
      <c r="AF692" s="11"/>
      <c r="AG692" s="11"/>
      <c r="AH692" s="11"/>
      <c r="AI692" s="11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11" t="s">
        <v>9431</v>
      </c>
      <c r="AW692" s="11" t="s">
        <v>640</v>
      </c>
      <c r="AX692" s="11"/>
      <c r="AY692" s="23"/>
      <c r="AZ692" s="23"/>
      <c r="BA692" s="11"/>
      <c r="BB692" s="42" t="s">
        <v>4436</v>
      </c>
      <c r="BC692" s="42"/>
      <c r="BD692" s="114"/>
    </row>
    <row r="693" spans="1:56" ht="15" customHeight="1" x14ac:dyDescent="0.25">
      <c r="A693" s="11">
        <v>126</v>
      </c>
      <c r="B693" s="72" t="s">
        <v>2249</v>
      </c>
      <c r="C693" s="72" t="s">
        <v>2236</v>
      </c>
      <c r="D693" s="72" t="s">
        <v>2250</v>
      </c>
      <c r="E693" s="72" t="s">
        <v>2726</v>
      </c>
      <c r="F693" s="75" t="s">
        <v>14807</v>
      </c>
      <c r="G693" s="73" t="s">
        <v>628</v>
      </c>
      <c r="H693" s="72"/>
      <c r="I693" s="72" t="s">
        <v>3103</v>
      </c>
      <c r="J693" s="74" t="s">
        <v>2251</v>
      </c>
      <c r="K693" s="74" t="s">
        <v>16600</v>
      </c>
      <c r="L693" s="74" t="str">
        <f>CONCATENATE(K693,0,J693)</f>
        <v>P-71914075-01241-6</v>
      </c>
      <c r="M693" s="72" t="s">
        <v>698</v>
      </c>
      <c r="N693" s="72"/>
      <c r="O693" s="72"/>
      <c r="P693" s="72"/>
      <c r="Q693" s="72"/>
      <c r="R693" s="72"/>
      <c r="S693" s="23"/>
      <c r="T693" s="23"/>
      <c r="U693" s="23"/>
      <c r="V693" s="23"/>
      <c r="W693" s="23"/>
      <c r="X693" s="11"/>
      <c r="Y693" s="23"/>
      <c r="Z693" s="11"/>
      <c r="AA693" s="11"/>
      <c r="AB693" s="11" t="s">
        <v>4185</v>
      </c>
      <c r="AC693" s="11"/>
      <c r="AD693" s="23"/>
      <c r="AE693" s="11" t="s">
        <v>3215</v>
      </c>
      <c r="AF693" s="11">
        <v>272.93</v>
      </c>
      <c r="AG693" s="11"/>
      <c r="AH693" s="11"/>
      <c r="AI693" s="11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11" t="s">
        <v>3325</v>
      </c>
      <c r="AY693" s="23"/>
      <c r="AZ693" s="23"/>
      <c r="BA693" s="11" t="s">
        <v>4209</v>
      </c>
      <c r="BB693" s="42"/>
      <c r="BC693" s="42"/>
      <c r="BD693" s="114"/>
    </row>
    <row r="694" spans="1:56" ht="15" customHeight="1" x14ac:dyDescent="0.25">
      <c r="A694" s="11">
        <v>727</v>
      </c>
      <c r="B694" s="80" t="s">
        <v>4384</v>
      </c>
      <c r="C694" s="80" t="s">
        <v>4380</v>
      </c>
      <c r="D694" s="80" t="s">
        <v>41</v>
      </c>
      <c r="E694" s="80" t="s">
        <v>4425</v>
      </c>
      <c r="F694" s="75" t="s">
        <v>14807</v>
      </c>
      <c r="G694" s="84" t="s">
        <v>680</v>
      </c>
      <c r="H694" s="80"/>
      <c r="I694" s="80"/>
      <c r="J694" s="82" t="s">
        <v>4385</v>
      </c>
      <c r="K694" s="74" t="s">
        <v>16110</v>
      </c>
      <c r="L694" s="74" t="str">
        <f t="shared" ref="L694:L695" si="115">CONCATENATE(K694,0,J694)</f>
        <v>P-71914059-02317-19</v>
      </c>
      <c r="M694" s="72" t="s">
        <v>678</v>
      </c>
      <c r="N694" s="80"/>
      <c r="O694" s="80"/>
      <c r="P694" s="80"/>
      <c r="Q694" s="80"/>
      <c r="R694" s="80"/>
      <c r="S694" s="2"/>
      <c r="T694" s="2"/>
      <c r="U694" s="2"/>
      <c r="V694" s="2"/>
      <c r="W694" s="2"/>
      <c r="X694" s="1" t="s">
        <v>4634</v>
      </c>
      <c r="Y694" s="2"/>
      <c r="Z694" s="1"/>
      <c r="AA694" s="1"/>
      <c r="AB694" s="1"/>
      <c r="AC694" s="1"/>
      <c r="AD694" s="2"/>
      <c r="AE694" s="1"/>
      <c r="AF694" s="1"/>
      <c r="AG694" s="1"/>
      <c r="AH694" s="1"/>
      <c r="AI694" s="1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1"/>
      <c r="AY694" s="2"/>
      <c r="AZ694" s="2"/>
      <c r="BA694" s="1"/>
      <c r="BB694" s="101"/>
      <c r="BC694" s="101"/>
      <c r="BD694" s="115"/>
    </row>
    <row r="695" spans="1:56" ht="15" customHeight="1" x14ac:dyDescent="0.25">
      <c r="A695" s="11">
        <v>77</v>
      </c>
      <c r="B695" s="72" t="s">
        <v>2086</v>
      </c>
      <c r="C695" s="72" t="s">
        <v>1301</v>
      </c>
      <c r="D695" s="72" t="s">
        <v>2087</v>
      </c>
      <c r="E695" s="72" t="s">
        <v>7551</v>
      </c>
      <c r="F695" s="75" t="s">
        <v>14807</v>
      </c>
      <c r="G695" s="73" t="s">
        <v>7543</v>
      </c>
      <c r="H695" s="72" t="s">
        <v>3339</v>
      </c>
      <c r="I695" s="72" t="s">
        <v>2290</v>
      </c>
      <c r="J695" s="74" t="s">
        <v>2088</v>
      </c>
      <c r="K695" s="74" t="s">
        <v>16110</v>
      </c>
      <c r="L695" s="74" t="str">
        <f t="shared" si="115"/>
        <v>P-71914059-07111-3</v>
      </c>
      <c r="M695" s="72" t="s">
        <v>678</v>
      </c>
      <c r="N695" s="72"/>
      <c r="O695" s="72"/>
      <c r="P695" s="72"/>
      <c r="Q695" s="72"/>
      <c r="R695" s="72"/>
      <c r="S695" s="23"/>
      <c r="T695" s="23"/>
      <c r="U695" s="23"/>
      <c r="V695" s="23"/>
      <c r="W695" s="23"/>
      <c r="X695" s="11" t="s">
        <v>4650</v>
      </c>
      <c r="Y695" s="23"/>
      <c r="Z695" s="11"/>
      <c r="AA695" s="11"/>
      <c r="AB695" s="11"/>
      <c r="AC695" s="11"/>
      <c r="AD695" s="23"/>
      <c r="AE695" s="11"/>
      <c r="AF695" s="11"/>
      <c r="AG695" s="11"/>
      <c r="AH695" s="11"/>
      <c r="AI695" s="11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11"/>
      <c r="AY695" s="23"/>
      <c r="AZ695" s="23"/>
      <c r="BA695" s="11"/>
      <c r="BB695" s="42"/>
      <c r="BC695" s="42" t="s">
        <v>5097</v>
      </c>
      <c r="BD695" s="114"/>
    </row>
    <row r="696" spans="1:56" ht="15" customHeight="1" x14ac:dyDescent="0.25">
      <c r="A696" s="11">
        <v>1054</v>
      </c>
      <c r="B696" s="80" t="s">
        <v>5580</v>
      </c>
      <c r="C696" s="80" t="s">
        <v>5574</v>
      </c>
      <c r="D696" s="80" t="s">
        <v>5581</v>
      </c>
      <c r="E696" s="80" t="s">
        <v>5668</v>
      </c>
      <c r="F696" s="75" t="s">
        <v>14807</v>
      </c>
      <c r="G696" s="79" t="s">
        <v>628</v>
      </c>
      <c r="H696" s="80" t="s">
        <v>6011</v>
      </c>
      <c r="I696" s="80"/>
      <c r="J696" s="82" t="s">
        <v>5582</v>
      </c>
      <c r="K696" s="82" t="s">
        <v>16918</v>
      </c>
      <c r="L696" s="82" t="str">
        <f>CONCATENATE(K696,0,0,J696)</f>
        <v>P-71914002-00164-6</v>
      </c>
      <c r="M696" s="80" t="s">
        <v>823</v>
      </c>
      <c r="N696" s="80"/>
      <c r="O696" s="80"/>
      <c r="P696" s="80"/>
      <c r="Q696" s="80"/>
      <c r="R696" s="80"/>
      <c r="S696" s="2"/>
      <c r="T696" s="2"/>
      <c r="U696" s="2"/>
      <c r="V696" s="2"/>
      <c r="W696" s="2"/>
      <c r="X696" s="1"/>
      <c r="Y696" s="2"/>
      <c r="Z696" s="1"/>
      <c r="AA696" s="1"/>
      <c r="AB696" s="1"/>
      <c r="AC696" s="1"/>
      <c r="AD696" s="2"/>
      <c r="AE696" s="1"/>
      <c r="AF696" s="1"/>
      <c r="AG696" s="1"/>
      <c r="AH696" s="1"/>
      <c r="AI696" s="1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1"/>
      <c r="AY696" s="2"/>
      <c r="AZ696" s="2"/>
      <c r="BA696" s="1"/>
      <c r="BB696" s="101"/>
      <c r="BC696" s="101"/>
      <c r="BD696" s="115"/>
    </row>
    <row r="697" spans="1:56" ht="15" customHeight="1" x14ac:dyDescent="0.25">
      <c r="A697" s="11">
        <v>999</v>
      </c>
      <c r="B697" s="80" t="s">
        <v>5389</v>
      </c>
      <c r="C697" s="80" t="s">
        <v>5371</v>
      </c>
      <c r="D697" s="80" t="s">
        <v>5390</v>
      </c>
      <c r="E697" s="80" t="s">
        <v>5668</v>
      </c>
      <c r="F697" s="75" t="s">
        <v>14807</v>
      </c>
      <c r="G697" s="79" t="s">
        <v>3367</v>
      </c>
      <c r="H697" s="80" t="s">
        <v>6011</v>
      </c>
      <c r="I697" s="80"/>
      <c r="J697" s="82" t="s">
        <v>5391</v>
      </c>
      <c r="K697" s="82" t="s">
        <v>16919</v>
      </c>
      <c r="L697" s="82" t="str">
        <f>CONCATENATE(K697,0,0,J697)</f>
        <v>P-71914013-00254-2</v>
      </c>
      <c r="M697" s="75" t="s">
        <v>740</v>
      </c>
      <c r="N697" s="80"/>
      <c r="O697" s="80"/>
      <c r="P697" s="80"/>
      <c r="Q697" s="80"/>
      <c r="R697" s="80"/>
      <c r="S697" s="2"/>
      <c r="T697" s="2"/>
      <c r="U697" s="2"/>
      <c r="V697" s="2"/>
      <c r="W697" s="2"/>
      <c r="X697" s="1"/>
      <c r="Y697" s="2"/>
      <c r="Z697" s="1"/>
      <c r="AA697" s="1"/>
      <c r="AB697" s="1"/>
      <c r="AC697" s="1"/>
      <c r="AD697" s="2"/>
      <c r="AE697" s="1"/>
      <c r="AF697" s="1"/>
      <c r="AG697" s="1"/>
      <c r="AH697" s="1"/>
      <c r="AI697" s="1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1"/>
      <c r="AY697" s="2"/>
      <c r="AZ697" s="2"/>
      <c r="BA697" s="1"/>
      <c r="BB697" s="101"/>
      <c r="BC697" s="101"/>
      <c r="BD697" s="115"/>
    </row>
    <row r="698" spans="1:56" s="230" customFormat="1" ht="15" customHeight="1" x14ac:dyDescent="0.25">
      <c r="A698" s="61">
        <v>169</v>
      </c>
      <c r="B698" s="242" t="s">
        <v>2407</v>
      </c>
      <c r="C698" s="242" t="s">
        <v>2375</v>
      </c>
      <c r="D698" s="242" t="s">
        <v>2408</v>
      </c>
      <c r="E698" s="242" t="s">
        <v>2726</v>
      </c>
      <c r="F698" s="286" t="s">
        <v>6405</v>
      </c>
      <c r="G698" s="287" t="s">
        <v>652</v>
      </c>
      <c r="H698" s="242"/>
      <c r="I698" s="242"/>
      <c r="J698" s="288" t="s">
        <v>2409</v>
      </c>
      <c r="K698" s="288" t="s">
        <v>16110</v>
      </c>
      <c r="L698" s="288" t="str">
        <f>CONCATENATE(K698,0,J698)</f>
        <v>P-71914059-02793-0-522--1-0</v>
      </c>
      <c r="M698" s="242" t="s">
        <v>678</v>
      </c>
      <c r="N698" s="242"/>
      <c r="O698" s="242"/>
      <c r="P698" s="242"/>
      <c r="Q698" s="242"/>
      <c r="R698" s="242"/>
      <c r="S698" s="226"/>
      <c r="T698" s="226"/>
      <c r="U698" s="226"/>
      <c r="V698" s="226"/>
      <c r="W698" s="226"/>
      <c r="X698" s="61"/>
      <c r="Y698" s="226"/>
      <c r="Z698" s="61"/>
      <c r="AA698" s="61"/>
      <c r="AB698" s="61"/>
      <c r="AC698" s="61"/>
      <c r="AD698" s="226"/>
      <c r="AE698" s="61"/>
      <c r="AF698" s="61"/>
      <c r="AG698" s="61"/>
      <c r="AH698" s="61"/>
      <c r="AI698" s="61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61"/>
      <c r="AY698" s="226"/>
      <c r="AZ698" s="226"/>
      <c r="BA698" s="61"/>
      <c r="BB698" s="229"/>
      <c r="BC698" s="229"/>
      <c r="BD698" s="241"/>
    </row>
    <row r="699" spans="1:56" ht="15" customHeight="1" x14ac:dyDescent="0.25">
      <c r="A699" s="11">
        <v>841</v>
      </c>
      <c r="B699" s="80" t="s">
        <v>4810</v>
      </c>
      <c r="C699" s="80" t="s">
        <v>4769</v>
      </c>
      <c r="D699" s="80" t="s">
        <v>2408</v>
      </c>
      <c r="E699" s="80"/>
      <c r="F699" s="75" t="s">
        <v>14807</v>
      </c>
      <c r="G699" s="79" t="s">
        <v>644</v>
      </c>
      <c r="H699" s="80"/>
      <c r="I699" s="80"/>
      <c r="J699" s="82" t="s">
        <v>4811</v>
      </c>
      <c r="K699" s="82" t="s">
        <v>16171</v>
      </c>
      <c r="L699" s="82" t="str">
        <f>CONCATENATE(K699,0,0,J699)</f>
        <v>P-71914050-00664-29</v>
      </c>
      <c r="M699" s="72" t="s">
        <v>704</v>
      </c>
      <c r="N699" s="80"/>
      <c r="O699" s="80"/>
      <c r="P699" s="80"/>
      <c r="Q699" s="80"/>
      <c r="R699" s="80"/>
      <c r="S699" s="2"/>
      <c r="T699" s="2"/>
      <c r="U699" s="2"/>
      <c r="V699" s="2"/>
      <c r="W699" s="2"/>
      <c r="X699" s="1"/>
      <c r="Y699" s="2"/>
      <c r="Z699" s="1"/>
      <c r="AA699" s="1"/>
      <c r="AB699" s="1" t="s">
        <v>6427</v>
      </c>
      <c r="AC699" s="1"/>
      <c r="AD699" s="2"/>
      <c r="AE699" s="1" t="s">
        <v>5362</v>
      </c>
      <c r="AF699" s="1">
        <v>317.27</v>
      </c>
      <c r="AG699" s="1"/>
      <c r="AH699" s="1"/>
      <c r="AI699" s="1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1" t="s">
        <v>5526</v>
      </c>
      <c r="AY699" s="2"/>
      <c r="AZ699" s="2"/>
      <c r="BA699" s="1" t="s">
        <v>6576</v>
      </c>
      <c r="BB699" s="101"/>
      <c r="BC699" s="101"/>
      <c r="BD699" s="115"/>
    </row>
    <row r="700" spans="1:56" s="230" customFormat="1" ht="45" customHeight="1" x14ac:dyDescent="0.25">
      <c r="A700" s="61">
        <v>45</v>
      </c>
      <c r="B700" s="286" t="s">
        <v>6586</v>
      </c>
      <c r="C700" s="242" t="s">
        <v>1988</v>
      </c>
      <c r="D700" s="242" t="s">
        <v>2192</v>
      </c>
      <c r="E700" s="242" t="s">
        <v>2167</v>
      </c>
      <c r="F700" s="286" t="s">
        <v>6405</v>
      </c>
      <c r="G700" s="287" t="s">
        <v>625</v>
      </c>
      <c r="H700" s="242" t="s">
        <v>5825</v>
      </c>
      <c r="I700" s="286" t="s">
        <v>5942</v>
      </c>
      <c r="J700" s="288" t="s">
        <v>1996</v>
      </c>
      <c r="K700" s="288" t="s">
        <v>16171</v>
      </c>
      <c r="L700" s="288" t="str">
        <f t="shared" ref="L700" si="116">CONCATENATE(K700,0,J700)</f>
        <v>P-71914050-0682-19, 682-20</v>
      </c>
      <c r="M700" s="242" t="s">
        <v>704</v>
      </c>
      <c r="N700" s="242"/>
      <c r="O700" s="242"/>
      <c r="P700" s="242"/>
      <c r="Q700" s="242"/>
      <c r="R700" s="242"/>
      <c r="S700" s="226"/>
      <c r="T700" s="226"/>
      <c r="U700" s="249" t="s">
        <v>6172</v>
      </c>
      <c r="V700" s="249"/>
      <c r="W700" s="249"/>
      <c r="X700" s="61"/>
      <c r="Y700" s="226"/>
      <c r="Z700" s="61"/>
      <c r="AA700" s="61"/>
      <c r="AB700" s="61"/>
      <c r="AC700" s="61"/>
      <c r="AD700" s="226"/>
      <c r="AE700" s="61"/>
      <c r="AF700" s="61"/>
      <c r="AG700" s="61"/>
      <c r="AH700" s="61"/>
      <c r="AI700" s="61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61"/>
      <c r="AY700" s="226"/>
      <c r="AZ700" s="226"/>
      <c r="BA700" s="61"/>
      <c r="BB700" s="289" t="s">
        <v>2230</v>
      </c>
      <c r="BC700" s="289"/>
      <c r="BD700" s="241"/>
    </row>
    <row r="701" spans="1:56" ht="45" customHeight="1" x14ac:dyDescent="0.25">
      <c r="A701" s="11">
        <v>971</v>
      </c>
      <c r="B701" s="80" t="s">
        <v>22226</v>
      </c>
      <c r="C701" s="80" t="s">
        <v>5285</v>
      </c>
      <c r="D701" s="80" t="s">
        <v>5289</v>
      </c>
      <c r="E701" s="80" t="s">
        <v>5668</v>
      </c>
      <c r="F701" s="75" t="s">
        <v>6405</v>
      </c>
      <c r="G701" s="79" t="s">
        <v>14623</v>
      </c>
      <c r="H701" s="80" t="s">
        <v>5285</v>
      </c>
      <c r="I701" s="80" t="s">
        <v>21904</v>
      </c>
      <c r="J701" s="82" t="s">
        <v>5290</v>
      </c>
      <c r="K701" s="82" t="s">
        <v>16919</v>
      </c>
      <c r="L701" s="82" t="str">
        <f>CONCATENATE(K701,0,J701)</f>
        <v>P-71914013-01538-2</v>
      </c>
      <c r="M701" s="75" t="s">
        <v>740</v>
      </c>
      <c r="N701" s="80"/>
      <c r="O701" s="80"/>
      <c r="P701" s="80"/>
      <c r="Q701" s="80"/>
      <c r="R701" s="80"/>
      <c r="S701" s="2"/>
      <c r="T701" s="2"/>
      <c r="U701" s="2"/>
      <c r="V701" s="2"/>
      <c r="W701" s="2"/>
      <c r="X701" s="1"/>
      <c r="Y701" s="2"/>
      <c r="Z701" s="1"/>
      <c r="AA701" s="1"/>
      <c r="AB701" s="1"/>
      <c r="AC701" s="1"/>
      <c r="AD701" s="2"/>
      <c r="AE701" s="1"/>
      <c r="AF701" s="1"/>
      <c r="AG701" s="1"/>
      <c r="AH701" s="1"/>
      <c r="AI701" s="1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1"/>
      <c r="AY701" s="2"/>
      <c r="AZ701" s="2"/>
      <c r="BA701" s="1"/>
      <c r="BB701" s="101"/>
      <c r="BC701" s="101"/>
      <c r="BD701" s="115"/>
    </row>
    <row r="702" spans="1:56" ht="45" customHeight="1" x14ac:dyDescent="0.25">
      <c r="A702" s="11">
        <v>487</v>
      </c>
      <c r="B702" s="72" t="s">
        <v>20608</v>
      </c>
      <c r="C702" s="72" t="s">
        <v>3500</v>
      </c>
      <c r="D702" s="72" t="s">
        <v>3537</v>
      </c>
      <c r="E702" s="72" t="s">
        <v>3669</v>
      </c>
      <c r="F702" s="75" t="s">
        <v>3160</v>
      </c>
      <c r="G702" s="73" t="s">
        <v>625</v>
      </c>
      <c r="H702" s="72"/>
      <c r="I702" s="72" t="s">
        <v>18818</v>
      </c>
      <c r="J702" s="74"/>
      <c r="K702" s="74"/>
      <c r="L702" s="74"/>
      <c r="M702" s="72"/>
      <c r="N702" s="72"/>
      <c r="O702" s="72"/>
      <c r="P702" s="72"/>
      <c r="Q702" s="72"/>
      <c r="R702" s="72"/>
      <c r="S702" s="23" t="s">
        <v>3817</v>
      </c>
      <c r="T702" s="23"/>
      <c r="U702" s="23"/>
      <c r="V702" s="23"/>
      <c r="W702" s="23"/>
      <c r="X702" s="11"/>
      <c r="Y702" s="23"/>
      <c r="Z702" s="11"/>
      <c r="AA702" s="11"/>
      <c r="AB702" s="11"/>
      <c r="AC702" s="11"/>
      <c r="AD702" s="23"/>
      <c r="AE702" s="11"/>
      <c r="AF702" s="11"/>
      <c r="AG702" s="11"/>
      <c r="AH702" s="11"/>
      <c r="AI702" s="11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11"/>
      <c r="AY702" s="23"/>
      <c r="AZ702" s="23"/>
      <c r="BA702" s="11"/>
      <c r="BB702" s="41" t="s">
        <v>5438</v>
      </c>
      <c r="BC702" s="42"/>
      <c r="BD702" s="114"/>
    </row>
    <row r="703" spans="1:56" ht="45" customHeight="1" x14ac:dyDescent="0.25">
      <c r="A703" s="11">
        <v>538</v>
      </c>
      <c r="B703" s="72" t="s">
        <v>3744</v>
      </c>
      <c r="C703" s="72" t="s">
        <v>3736</v>
      </c>
      <c r="D703" s="72" t="s">
        <v>3745</v>
      </c>
      <c r="E703" s="72" t="s">
        <v>3906</v>
      </c>
      <c r="F703" s="75" t="s">
        <v>14807</v>
      </c>
      <c r="G703" s="73" t="s">
        <v>7701</v>
      </c>
      <c r="H703" s="72" t="s">
        <v>4425</v>
      </c>
      <c r="I703" s="75" t="s">
        <v>4551</v>
      </c>
      <c r="J703" s="74" t="s">
        <v>3746</v>
      </c>
      <c r="K703" s="82" t="s">
        <v>16171</v>
      </c>
      <c r="L703" s="82" t="str">
        <f>CONCATENATE(K703,0,0,J703)</f>
        <v>P-71914050-00514-10</v>
      </c>
      <c r="M703" s="72" t="s">
        <v>704</v>
      </c>
      <c r="N703" s="72"/>
      <c r="O703" s="72"/>
      <c r="P703" s="72"/>
      <c r="Q703" s="72"/>
      <c r="R703" s="72"/>
      <c r="S703" s="23"/>
      <c r="T703" s="23"/>
      <c r="U703" s="23"/>
      <c r="V703" s="23"/>
      <c r="W703" s="23"/>
      <c r="X703" s="11"/>
      <c r="Y703" s="23"/>
      <c r="Z703" s="11" t="s">
        <v>14542</v>
      </c>
      <c r="AA703" s="11"/>
      <c r="AB703" s="11" t="s">
        <v>14916</v>
      </c>
      <c r="AC703" s="11"/>
      <c r="AD703" s="23"/>
      <c r="AE703" s="11" t="s">
        <v>14258</v>
      </c>
      <c r="AF703" s="11">
        <v>236.1</v>
      </c>
      <c r="AG703" s="11"/>
      <c r="AH703" s="11"/>
      <c r="AI703" s="11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11" t="s">
        <v>14437</v>
      </c>
      <c r="AY703" s="23"/>
      <c r="AZ703" s="23"/>
      <c r="BA703" s="11" t="s">
        <v>14919</v>
      </c>
      <c r="BB703" s="42"/>
      <c r="BC703" s="42"/>
      <c r="BD703" s="114"/>
    </row>
    <row r="704" spans="1:56" ht="45" customHeight="1" x14ac:dyDescent="0.25">
      <c r="A704" s="11">
        <v>259</v>
      </c>
      <c r="B704" s="72" t="s">
        <v>13792</v>
      </c>
      <c r="C704" s="72" t="s">
        <v>2695</v>
      </c>
      <c r="D704" s="72" t="s">
        <v>2698</v>
      </c>
      <c r="E704" s="72" t="s">
        <v>2726</v>
      </c>
      <c r="F704" s="75" t="s">
        <v>6405</v>
      </c>
      <c r="G704" s="73" t="s">
        <v>14218</v>
      </c>
      <c r="H704" s="72"/>
      <c r="I704" s="72"/>
      <c r="J704" s="74" t="s">
        <v>2699</v>
      </c>
      <c r="K704" s="74" t="s">
        <v>16110</v>
      </c>
      <c r="L704" s="74" t="str">
        <f>CONCATENATE(K704,J704)</f>
        <v>P-71914059-10225-1</v>
      </c>
      <c r="M704" s="72" t="s">
        <v>678</v>
      </c>
      <c r="N704" s="72"/>
      <c r="O704" s="72"/>
      <c r="P704" s="72"/>
      <c r="Q704" s="72"/>
      <c r="R704" s="72"/>
      <c r="S704" s="23"/>
      <c r="T704" s="23"/>
      <c r="U704" s="23" t="s">
        <v>13601</v>
      </c>
      <c r="V704" s="23"/>
      <c r="W704" s="23"/>
      <c r="X704" s="11"/>
      <c r="Y704" s="23"/>
      <c r="Z704" s="11"/>
      <c r="AA704" s="11"/>
      <c r="AB704" s="1"/>
      <c r="AC704" s="1"/>
      <c r="AD704" s="23"/>
      <c r="AE704" s="11"/>
      <c r="AF704" s="11"/>
      <c r="AG704" s="11"/>
      <c r="AH704" s="11"/>
      <c r="AI704" s="11"/>
      <c r="AJ704" s="23"/>
      <c r="AK704" s="23"/>
      <c r="AL704" s="23"/>
      <c r="AM704" s="23"/>
      <c r="AN704" s="23"/>
      <c r="AO704" s="23"/>
      <c r="AP704" s="23"/>
      <c r="AQ704" s="23" t="s">
        <v>13779</v>
      </c>
      <c r="AR704" s="23"/>
      <c r="AS704" s="23"/>
      <c r="AT704" s="23"/>
      <c r="AU704" s="23"/>
      <c r="AV704" s="23" t="s">
        <v>9431</v>
      </c>
      <c r="AW704" s="11" t="s">
        <v>14380</v>
      </c>
      <c r="AX704" s="11"/>
      <c r="AY704" s="23"/>
      <c r="AZ704" s="23"/>
      <c r="BA704" s="11"/>
      <c r="BB704" s="42" t="s">
        <v>14381</v>
      </c>
      <c r="BC704" s="42"/>
      <c r="BD704" s="114"/>
    </row>
    <row r="705" spans="1:56" ht="45" customHeight="1" x14ac:dyDescent="0.25">
      <c r="A705" s="11">
        <v>897</v>
      </c>
      <c r="B705" s="80" t="s">
        <v>5067</v>
      </c>
      <c r="C705" s="80" t="s">
        <v>5048</v>
      </c>
      <c r="D705" s="80" t="s">
        <v>5068</v>
      </c>
      <c r="E705" s="80"/>
      <c r="F705" s="75" t="s">
        <v>14807</v>
      </c>
      <c r="G705" s="79" t="s">
        <v>684</v>
      </c>
      <c r="H705" s="80"/>
      <c r="I705" s="80"/>
      <c r="J705" s="292" t="s">
        <v>5069</v>
      </c>
      <c r="K705" s="74" t="s">
        <v>16110</v>
      </c>
      <c r="L705" s="74" t="str">
        <f t="shared" ref="L705" si="117">CONCATENATE(K705,0,J705)</f>
        <v>P-71914059-00001-3</v>
      </c>
      <c r="M705" s="72" t="s">
        <v>678</v>
      </c>
      <c r="N705" s="80"/>
      <c r="O705" s="80"/>
      <c r="P705" s="80"/>
      <c r="Q705" s="80"/>
      <c r="R705" s="80"/>
      <c r="S705" s="2"/>
      <c r="T705" s="2"/>
      <c r="U705" s="2"/>
      <c r="V705" s="2"/>
      <c r="W705" s="2"/>
      <c r="X705" s="1"/>
      <c r="Y705" s="2"/>
      <c r="Z705" s="1"/>
      <c r="AA705" s="1"/>
      <c r="AB705" s="1" t="s">
        <v>7935</v>
      </c>
      <c r="AC705" s="1"/>
      <c r="AD705" s="2"/>
      <c r="AE705" s="1" t="s">
        <v>5810</v>
      </c>
      <c r="AF705" s="1">
        <v>251.17</v>
      </c>
      <c r="AG705" s="1"/>
      <c r="AH705" s="1"/>
      <c r="AI705" s="1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1" t="s">
        <v>6427</v>
      </c>
      <c r="AY705" s="2"/>
      <c r="AZ705" s="2"/>
      <c r="BA705" s="1" t="s">
        <v>7989</v>
      </c>
      <c r="BB705" s="101"/>
      <c r="BC705" s="101"/>
      <c r="BD705" s="115"/>
    </row>
    <row r="706" spans="1:56" ht="45" customHeight="1" x14ac:dyDescent="0.25">
      <c r="A706" s="11">
        <v>437</v>
      </c>
      <c r="B706" s="72" t="s">
        <v>3358</v>
      </c>
      <c r="C706" s="72" t="s">
        <v>3350</v>
      </c>
      <c r="D706" s="72" t="s">
        <v>3359</v>
      </c>
      <c r="E706" s="72" t="s">
        <v>3470</v>
      </c>
      <c r="F706" s="75" t="s">
        <v>5348</v>
      </c>
      <c r="G706" s="73" t="s">
        <v>22609</v>
      </c>
      <c r="H706" s="109" t="s">
        <v>9185</v>
      </c>
      <c r="I706" s="72"/>
      <c r="J706" s="74"/>
      <c r="K706" s="74"/>
      <c r="L706" s="74"/>
      <c r="M706" s="72"/>
      <c r="N706" s="72"/>
      <c r="O706" s="72"/>
      <c r="P706" s="72"/>
      <c r="Q706" s="72"/>
      <c r="R706" s="72"/>
      <c r="S706" s="23"/>
      <c r="T706" s="23"/>
      <c r="U706" s="23"/>
      <c r="V706" s="23"/>
      <c r="W706" s="23"/>
      <c r="X706" s="11"/>
      <c r="Y706" s="23"/>
      <c r="Z706" s="11"/>
      <c r="AA706" s="11"/>
      <c r="AB706" s="11"/>
      <c r="AC706" s="11"/>
      <c r="AD706" s="23"/>
      <c r="AE706" s="11"/>
      <c r="AF706" s="11"/>
      <c r="AG706" s="11"/>
      <c r="AH706" s="11"/>
      <c r="AI706" s="11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1"/>
      <c r="AY706" s="23"/>
      <c r="AZ706" s="23"/>
      <c r="BA706" s="11"/>
      <c r="BB706" s="42"/>
      <c r="BC706" s="42"/>
      <c r="BD706" s="114"/>
    </row>
    <row r="707" spans="1:56" ht="15" customHeight="1" x14ac:dyDescent="0.25">
      <c r="A707" s="11">
        <v>879</v>
      </c>
      <c r="B707" s="80" t="s">
        <v>4959</v>
      </c>
      <c r="C707" s="80" t="s">
        <v>4928</v>
      </c>
      <c r="D707" s="80" t="s">
        <v>4960</v>
      </c>
      <c r="E707" s="80"/>
      <c r="F707" s="75" t="s">
        <v>14807</v>
      </c>
      <c r="G707" s="79" t="s">
        <v>652</v>
      </c>
      <c r="H707" s="80"/>
      <c r="I707" s="80"/>
      <c r="J707" s="82" t="s">
        <v>4961</v>
      </c>
      <c r="K707" s="74" t="s">
        <v>16600</v>
      </c>
      <c r="L707" s="74" t="str">
        <f>CONCATENATE(K707,0,0,J707)</f>
        <v>P-71914075-00870-18</v>
      </c>
      <c r="M707" s="72" t="s">
        <v>698</v>
      </c>
      <c r="N707" s="80"/>
      <c r="O707" s="80"/>
      <c r="P707" s="80"/>
      <c r="Q707" s="80"/>
      <c r="R707" s="80"/>
      <c r="S707" s="2"/>
      <c r="T707" s="2"/>
      <c r="U707" s="2"/>
      <c r="V707" s="2"/>
      <c r="W707" s="2"/>
      <c r="X707" s="1" t="s">
        <v>6153</v>
      </c>
      <c r="Y707" s="2"/>
      <c r="Z707" s="1"/>
      <c r="AA707" s="1"/>
      <c r="AB707" s="1"/>
      <c r="AC707" s="1"/>
      <c r="AD707" s="2"/>
      <c r="AE707" s="1"/>
      <c r="AF707" s="1"/>
      <c r="AG707" s="1"/>
      <c r="AH707" s="1"/>
      <c r="AI707" s="1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1"/>
      <c r="AY707" s="2"/>
      <c r="AZ707" s="2"/>
      <c r="BA707" s="1"/>
      <c r="BB707" s="101"/>
      <c r="BC707" s="101"/>
      <c r="BD707" s="115"/>
    </row>
    <row r="708" spans="1:56" ht="15" customHeight="1" x14ac:dyDescent="0.25">
      <c r="A708" s="11">
        <v>89</v>
      </c>
      <c r="B708" s="73" t="s">
        <v>5476</v>
      </c>
      <c r="C708" s="72" t="s">
        <v>276</v>
      </c>
      <c r="D708" s="72" t="s">
        <v>2112</v>
      </c>
      <c r="E708" s="72" t="s">
        <v>2726</v>
      </c>
      <c r="F708" s="75" t="s">
        <v>14807</v>
      </c>
      <c r="G708" s="77" t="s">
        <v>5969</v>
      </c>
      <c r="H708" s="72" t="s">
        <v>2789</v>
      </c>
      <c r="I708" s="72" t="s">
        <v>3101</v>
      </c>
      <c r="J708" s="74" t="s">
        <v>2216</v>
      </c>
      <c r="K708" s="82" t="s">
        <v>16171</v>
      </c>
      <c r="L708" s="82" t="str">
        <f>CONCATENATE(K708,0,0,J708)</f>
        <v>P-71914050-00700-2</v>
      </c>
      <c r="M708" s="72" t="s">
        <v>704</v>
      </c>
      <c r="N708" s="72"/>
      <c r="O708" s="72"/>
      <c r="P708" s="72"/>
      <c r="Q708" s="72"/>
      <c r="R708" s="72"/>
      <c r="S708" s="23"/>
      <c r="T708" s="23"/>
      <c r="U708" s="23"/>
      <c r="V708" s="23"/>
      <c r="W708" s="23"/>
      <c r="X708" s="11"/>
      <c r="Y708" s="23"/>
      <c r="Z708" s="11" t="s">
        <v>3988</v>
      </c>
      <c r="AA708" s="11"/>
      <c r="AB708" s="11"/>
      <c r="AC708" s="11"/>
      <c r="AD708" s="23"/>
      <c r="AE708" s="11" t="s">
        <v>3477</v>
      </c>
      <c r="AF708" s="11">
        <v>374.96</v>
      </c>
      <c r="AG708" s="11"/>
      <c r="AH708" s="11"/>
      <c r="AI708" s="11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11" t="s">
        <v>3736</v>
      </c>
      <c r="AY708" s="23"/>
      <c r="AZ708" s="23"/>
      <c r="BA708" s="11" t="s">
        <v>4920</v>
      </c>
      <c r="BB708" s="41" t="s">
        <v>4569</v>
      </c>
      <c r="BC708" s="41"/>
      <c r="BD708" s="114"/>
    </row>
    <row r="709" spans="1:56" ht="30" customHeight="1" x14ac:dyDescent="0.25">
      <c r="A709" s="11">
        <v>140</v>
      </c>
      <c r="B709" s="72" t="s">
        <v>2297</v>
      </c>
      <c r="C709" s="72" t="s">
        <v>2283</v>
      </c>
      <c r="D709" s="72" t="s">
        <v>2298</v>
      </c>
      <c r="E709" s="72" t="s">
        <v>2726</v>
      </c>
      <c r="F709" s="75" t="s">
        <v>14807</v>
      </c>
      <c r="G709" s="73" t="s">
        <v>8946</v>
      </c>
      <c r="H709" s="75" t="s">
        <v>5416</v>
      </c>
      <c r="I709" s="72" t="s">
        <v>9459</v>
      </c>
      <c r="J709" s="74" t="s">
        <v>2299</v>
      </c>
      <c r="K709" s="74" t="s">
        <v>16110</v>
      </c>
      <c r="L709" s="74" t="str">
        <f>CONCATENATE(K709,0,0,J709)</f>
        <v>P-71914059-00851-11</v>
      </c>
      <c r="M709" s="72" t="s">
        <v>678</v>
      </c>
      <c r="N709" s="72"/>
      <c r="O709" s="72"/>
      <c r="P709" s="72"/>
      <c r="Q709" s="72"/>
      <c r="R709" s="72"/>
      <c r="S709" s="23"/>
      <c r="T709" s="23"/>
      <c r="U709" s="23"/>
      <c r="V709" s="23"/>
      <c r="W709" s="23"/>
      <c r="X709" s="11" t="s">
        <v>7529</v>
      </c>
      <c r="Y709" s="23"/>
      <c r="Z709" s="11"/>
      <c r="AA709" s="11"/>
      <c r="AB709" s="1"/>
      <c r="AC709" s="1"/>
      <c r="AD709" s="23"/>
      <c r="AE709" s="11"/>
      <c r="AF709" s="11"/>
      <c r="AG709" s="11"/>
      <c r="AH709" s="11"/>
      <c r="AI709" s="11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11"/>
      <c r="AY709" s="23"/>
      <c r="AZ709" s="23"/>
      <c r="BA709" s="11"/>
      <c r="BB709" s="42"/>
      <c r="BC709" s="42"/>
      <c r="BD709" s="114"/>
    </row>
    <row r="710" spans="1:56" ht="45" customHeight="1" x14ac:dyDescent="0.25">
      <c r="A710" s="11">
        <v>797</v>
      </c>
      <c r="B710" s="80" t="s">
        <v>4665</v>
      </c>
      <c r="C710" s="80" t="s">
        <v>4660</v>
      </c>
      <c r="D710" s="80" t="s">
        <v>4666</v>
      </c>
      <c r="E710" s="80"/>
      <c r="F710" s="75" t="s">
        <v>5457</v>
      </c>
      <c r="G710" s="79" t="s">
        <v>9035</v>
      </c>
      <c r="H710" s="80"/>
      <c r="I710" s="81" t="s">
        <v>13239</v>
      </c>
      <c r="J710" s="82"/>
      <c r="K710" s="82"/>
      <c r="L710" s="82"/>
      <c r="M710" s="80"/>
      <c r="N710" s="80" t="s">
        <v>10446</v>
      </c>
      <c r="O710" s="80"/>
      <c r="P710" s="80"/>
      <c r="Q710" s="80"/>
      <c r="R710" s="80"/>
      <c r="S710" s="2"/>
      <c r="T710" s="2"/>
      <c r="U710" s="123" t="s">
        <v>12651</v>
      </c>
      <c r="V710" s="123"/>
      <c r="W710" s="123"/>
      <c r="X710" s="1"/>
      <c r="Y710" s="2"/>
      <c r="Z710" s="1"/>
      <c r="AA710" s="1"/>
      <c r="AB710" s="1"/>
      <c r="AC710" s="1"/>
      <c r="AD710" s="2"/>
      <c r="AE710" s="1" t="s">
        <v>13329</v>
      </c>
      <c r="AF710" s="136">
        <v>268581.21999999997</v>
      </c>
      <c r="AG710" s="1"/>
      <c r="AH710" s="1"/>
      <c r="AI710" s="1"/>
      <c r="AJ710" s="2"/>
      <c r="AK710" s="2"/>
      <c r="AL710" s="2"/>
      <c r="AM710" s="2"/>
      <c r="AN710" s="2"/>
      <c r="AO710" s="2"/>
      <c r="AP710" s="2" t="s">
        <v>13661</v>
      </c>
      <c r="AQ710" s="1" t="s">
        <v>8879</v>
      </c>
      <c r="AR710" s="1"/>
      <c r="AS710" s="1"/>
      <c r="AT710" s="1"/>
      <c r="AU710" s="1"/>
      <c r="AV710" s="1"/>
      <c r="AW710" s="1" t="s">
        <v>9091</v>
      </c>
      <c r="AX710" s="1"/>
      <c r="AY710" s="2"/>
      <c r="AZ710" s="2"/>
      <c r="BA710" s="1"/>
      <c r="BB710" s="101"/>
      <c r="BC710" s="101"/>
      <c r="BD710" s="115"/>
    </row>
    <row r="711" spans="1:56" ht="45" customHeight="1" x14ac:dyDescent="0.25">
      <c r="A711" s="11">
        <v>75</v>
      </c>
      <c r="B711" s="72" t="s">
        <v>2081</v>
      </c>
      <c r="C711" s="72" t="s">
        <v>1039</v>
      </c>
      <c r="D711" s="72" t="s">
        <v>2082</v>
      </c>
      <c r="E711" s="72" t="s">
        <v>2726</v>
      </c>
      <c r="F711" s="75" t="s">
        <v>14807</v>
      </c>
      <c r="G711" s="73" t="s">
        <v>686</v>
      </c>
      <c r="H711" s="72" t="s">
        <v>2839</v>
      </c>
      <c r="I711" s="72" t="s">
        <v>9214</v>
      </c>
      <c r="J711" s="74" t="s">
        <v>2843</v>
      </c>
      <c r="K711" s="74" t="s">
        <v>16110</v>
      </c>
      <c r="L711" s="74" t="str">
        <f>CONCATENATE(K711,0,J711)</f>
        <v>P-71914059-007437-1</v>
      </c>
      <c r="M711" s="72" t="s">
        <v>678</v>
      </c>
      <c r="N711" s="72"/>
      <c r="O711" s="72"/>
      <c r="P711" s="72"/>
      <c r="Q711" s="72"/>
      <c r="R711" s="72"/>
      <c r="S711" s="23" t="s">
        <v>9434</v>
      </c>
      <c r="T711" s="23"/>
      <c r="U711" s="23"/>
      <c r="V711" s="23"/>
      <c r="W711" s="23"/>
      <c r="X711" s="11" t="s">
        <v>3669</v>
      </c>
      <c r="Y711" s="23"/>
      <c r="Z711" s="11"/>
      <c r="AA711" s="11"/>
      <c r="AB711" s="11"/>
      <c r="AC711" s="11"/>
      <c r="AD711" s="23"/>
      <c r="AE711" s="11"/>
      <c r="AF711" s="11"/>
      <c r="AG711" s="11"/>
      <c r="AH711" s="11"/>
      <c r="AI711" s="11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11"/>
      <c r="AY711" s="23"/>
      <c r="AZ711" s="23"/>
      <c r="BA711" s="11"/>
      <c r="BB711" s="42"/>
      <c r="BC711" s="42"/>
      <c r="BD711" s="114"/>
    </row>
    <row r="712" spans="1:56" ht="15" customHeight="1" x14ac:dyDescent="0.25">
      <c r="A712" s="11">
        <v>425</v>
      </c>
      <c r="B712" s="72" t="s">
        <v>3308</v>
      </c>
      <c r="C712" s="72" t="s">
        <v>3301</v>
      </c>
      <c r="D712" s="72" t="s">
        <v>3309</v>
      </c>
      <c r="E712" s="72" t="s">
        <v>3470</v>
      </c>
      <c r="F712" s="75" t="s">
        <v>14807</v>
      </c>
      <c r="G712" s="73" t="s">
        <v>625</v>
      </c>
      <c r="H712" s="72"/>
      <c r="I712" s="72"/>
      <c r="J712" s="74" t="s">
        <v>3310</v>
      </c>
      <c r="K712" s="74" t="s">
        <v>16460</v>
      </c>
      <c r="L712" s="74" t="str">
        <f>CONCATENATE(K712,0,0,J712)</f>
        <v>P-71914066-00457-7</v>
      </c>
      <c r="M712" s="72" t="s">
        <v>552</v>
      </c>
      <c r="N712" s="72"/>
      <c r="O712" s="72"/>
      <c r="P712" s="72"/>
      <c r="Q712" s="72"/>
      <c r="R712" s="72"/>
      <c r="S712" s="23"/>
      <c r="T712" s="23"/>
      <c r="U712" s="23"/>
      <c r="V712" s="23"/>
      <c r="W712" s="23"/>
      <c r="X712" s="11" t="s">
        <v>3857</v>
      </c>
      <c r="Y712" s="23"/>
      <c r="Z712" s="11"/>
      <c r="AA712" s="11"/>
      <c r="AB712" s="11"/>
      <c r="AC712" s="11"/>
      <c r="AD712" s="23"/>
      <c r="AE712" s="11"/>
      <c r="AF712" s="11"/>
      <c r="AG712" s="11"/>
      <c r="AH712" s="11"/>
      <c r="AI712" s="11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11"/>
      <c r="AY712" s="23"/>
      <c r="AZ712" s="23"/>
      <c r="BA712" s="11"/>
      <c r="BB712" s="42"/>
      <c r="BC712" s="42"/>
      <c r="BD712" s="114"/>
    </row>
    <row r="713" spans="1:56" ht="30" customHeight="1" x14ac:dyDescent="0.25">
      <c r="A713" s="11">
        <v>402</v>
      </c>
      <c r="B713" s="72" t="s">
        <v>3209</v>
      </c>
      <c r="C713" s="72" t="s">
        <v>3206</v>
      </c>
      <c r="D713" s="72" t="s">
        <v>3210</v>
      </c>
      <c r="E713" s="72" t="s">
        <v>3669</v>
      </c>
      <c r="F713" s="75" t="s">
        <v>14807</v>
      </c>
      <c r="G713" s="73" t="s">
        <v>682</v>
      </c>
      <c r="H713" s="72"/>
      <c r="I713" s="72"/>
      <c r="J713" s="74" t="s">
        <v>1811</v>
      </c>
      <c r="K713" s="74" t="s">
        <v>16110</v>
      </c>
      <c r="L713" s="74" t="str">
        <f>CONCATENATE(K713,0,0,J713)</f>
        <v>P-71914059-00875-1</v>
      </c>
      <c r="M713" s="72" t="s">
        <v>678</v>
      </c>
      <c r="N713" s="72"/>
      <c r="O713" s="72"/>
      <c r="P713" s="72"/>
      <c r="Q713" s="72"/>
      <c r="R713" s="72"/>
      <c r="S713" s="23"/>
      <c r="T713" s="23"/>
      <c r="U713" s="23"/>
      <c r="V713" s="23"/>
      <c r="W713" s="23"/>
      <c r="X713" s="11" t="s">
        <v>4611</v>
      </c>
      <c r="Y713" s="23"/>
      <c r="Z713" s="11"/>
      <c r="AA713" s="11"/>
      <c r="AB713" s="11"/>
      <c r="AC713" s="11"/>
      <c r="AD713" s="23"/>
      <c r="AE713" s="11"/>
      <c r="AF713" s="11"/>
      <c r="AG713" s="11"/>
      <c r="AH713" s="11"/>
      <c r="AI713" s="11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11"/>
      <c r="AY713" s="23"/>
      <c r="AZ713" s="23"/>
      <c r="BA713" s="11"/>
      <c r="BB713" s="41" t="s">
        <v>3672</v>
      </c>
      <c r="BC713" s="41"/>
      <c r="BD713" s="114"/>
    </row>
    <row r="714" spans="1:56" ht="15" customHeight="1" x14ac:dyDescent="0.25">
      <c r="A714" s="11">
        <v>941</v>
      </c>
      <c r="B714" s="80" t="s">
        <v>5195</v>
      </c>
      <c r="C714" s="80" t="s">
        <v>5042</v>
      </c>
      <c r="D714" s="80" t="s">
        <v>5196</v>
      </c>
      <c r="E714" s="80"/>
      <c r="F714" s="75" t="s">
        <v>14807</v>
      </c>
      <c r="G714" s="79" t="s">
        <v>9296</v>
      </c>
      <c r="H714" s="80"/>
      <c r="I714" s="80"/>
      <c r="J714" s="82" t="s">
        <v>5197</v>
      </c>
      <c r="K714" s="74" t="s">
        <v>16600</v>
      </c>
      <c r="L714" s="74" t="str">
        <f>CONCATENATE(K714,0,0,J714)</f>
        <v>P-71914075-00630-2</v>
      </c>
      <c r="M714" s="72" t="s">
        <v>698</v>
      </c>
      <c r="N714" s="80"/>
      <c r="O714" s="80"/>
      <c r="P714" s="80"/>
      <c r="Q714" s="80"/>
      <c r="R714" s="80"/>
      <c r="S714" s="2"/>
      <c r="T714" s="2"/>
      <c r="U714" s="2"/>
      <c r="V714" s="2"/>
      <c r="W714" s="2"/>
      <c r="X714" s="1" t="s">
        <v>5656</v>
      </c>
      <c r="Y714" s="2"/>
      <c r="Z714" s="1"/>
      <c r="AA714" s="1"/>
      <c r="AB714" s="1"/>
      <c r="AC714" s="1"/>
      <c r="AD714" s="2"/>
      <c r="AE714" s="1"/>
      <c r="AF714" s="1"/>
      <c r="AG714" s="1"/>
      <c r="AH714" s="1"/>
      <c r="AI714" s="1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1"/>
      <c r="AY714" s="2"/>
      <c r="AZ714" s="2"/>
      <c r="BA714" s="1"/>
      <c r="BB714" s="101"/>
      <c r="BC714" s="101"/>
      <c r="BD714" s="115"/>
    </row>
    <row r="715" spans="1:56" ht="15" customHeight="1" x14ac:dyDescent="0.25">
      <c r="A715" s="11">
        <v>107</v>
      </c>
      <c r="B715" s="72" t="s">
        <v>2144</v>
      </c>
      <c r="C715" s="72" t="s">
        <v>5</v>
      </c>
      <c r="D715" s="72" t="s">
        <v>2145</v>
      </c>
      <c r="E715" s="72" t="s">
        <v>2726</v>
      </c>
      <c r="F715" s="75" t="s">
        <v>14807</v>
      </c>
      <c r="G715" s="73" t="s">
        <v>640</v>
      </c>
      <c r="H715" s="72" t="s">
        <v>4461</v>
      </c>
      <c r="I715" s="72"/>
      <c r="J715" s="74" t="s">
        <v>2201</v>
      </c>
      <c r="K715" s="74" t="s">
        <v>16110</v>
      </c>
      <c r="L715" s="74" t="str">
        <f>CONCATENATE(K715,0,0,J715)</f>
        <v>P-71914059-00181-0</v>
      </c>
      <c r="M715" s="72" t="s">
        <v>678</v>
      </c>
      <c r="N715" s="72"/>
      <c r="O715" s="72"/>
      <c r="P715" s="72"/>
      <c r="Q715" s="72"/>
      <c r="R715" s="72"/>
      <c r="S715" s="23"/>
      <c r="T715" s="23"/>
      <c r="U715" s="23"/>
      <c r="V715" s="23"/>
      <c r="W715" s="23"/>
      <c r="X715" s="11"/>
      <c r="Y715" s="23"/>
      <c r="Z715" s="11"/>
      <c r="AA715" s="11"/>
      <c r="AB715" s="11"/>
      <c r="AC715" s="11"/>
      <c r="AD715" s="23"/>
      <c r="AE715" s="11"/>
      <c r="AF715" s="11"/>
      <c r="AG715" s="11"/>
      <c r="AH715" s="11"/>
      <c r="AI715" s="11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11"/>
      <c r="AY715" s="23"/>
      <c r="AZ715" s="23"/>
      <c r="BA715" s="11"/>
      <c r="BB715" s="42"/>
      <c r="BC715" s="42"/>
      <c r="BD715" s="114"/>
    </row>
    <row r="716" spans="1:56" ht="30" customHeight="1" x14ac:dyDescent="0.25">
      <c r="A716" s="11">
        <v>358</v>
      </c>
      <c r="B716" s="72" t="s">
        <v>3046</v>
      </c>
      <c r="C716" s="72" t="s">
        <v>3016</v>
      </c>
      <c r="D716" s="72" t="s">
        <v>3047</v>
      </c>
      <c r="E716" s="72" t="s">
        <v>3086</v>
      </c>
      <c r="F716" s="75" t="s">
        <v>6405</v>
      </c>
      <c r="G716" s="73" t="s">
        <v>680</v>
      </c>
      <c r="H716" s="72" t="s">
        <v>3477</v>
      </c>
      <c r="I716" s="75" t="s">
        <v>3578</v>
      </c>
      <c r="J716" s="74" t="s">
        <v>3048</v>
      </c>
      <c r="K716" s="74"/>
      <c r="L716" s="74"/>
      <c r="M716" s="75" t="s">
        <v>3049</v>
      </c>
      <c r="N716" s="75"/>
      <c r="O716" s="75"/>
      <c r="P716" s="75"/>
      <c r="Q716" s="75"/>
      <c r="R716" s="75"/>
      <c r="S716" s="23"/>
      <c r="T716" s="23"/>
      <c r="U716" s="23"/>
      <c r="V716" s="23"/>
      <c r="W716" s="23"/>
      <c r="X716" s="11"/>
      <c r="Y716" s="23"/>
      <c r="Z716" s="11"/>
      <c r="AA716" s="11"/>
      <c r="AB716" s="11" t="s">
        <v>5656</v>
      </c>
      <c r="AC716" s="11"/>
      <c r="AD716" s="23"/>
      <c r="AE716" s="11" t="s">
        <v>4193</v>
      </c>
      <c r="AF716" s="11">
        <v>864.69</v>
      </c>
      <c r="AG716" s="11"/>
      <c r="AH716" s="11"/>
      <c r="AI716" s="11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11"/>
      <c r="AY716" s="23" t="s">
        <v>5656</v>
      </c>
      <c r="AZ716" s="23"/>
      <c r="BA716" s="11" t="s">
        <v>5699</v>
      </c>
      <c r="BB716" s="42"/>
      <c r="BC716" s="42"/>
      <c r="BD716" s="114"/>
    </row>
    <row r="717" spans="1:56" ht="15" customHeight="1" x14ac:dyDescent="0.25">
      <c r="A717" s="11">
        <v>737</v>
      </c>
      <c r="B717" s="80" t="s">
        <v>4433</v>
      </c>
      <c r="C717" s="80" t="s">
        <v>4428</v>
      </c>
      <c r="D717" s="80" t="s">
        <v>4434</v>
      </c>
      <c r="E717" s="80" t="s">
        <v>4425</v>
      </c>
      <c r="F717" s="75" t="s">
        <v>14807</v>
      </c>
      <c r="G717" s="79" t="s">
        <v>682</v>
      </c>
      <c r="H717" s="80" t="s">
        <v>4693</v>
      </c>
      <c r="I717" s="80" t="s">
        <v>4725</v>
      </c>
      <c r="J717" s="82" t="s">
        <v>4435</v>
      </c>
      <c r="K717" s="82" t="s">
        <v>16918</v>
      </c>
      <c r="L717" s="82" t="str">
        <f>CONCATENATE(K717,0,J717)</f>
        <v>P-71914002-01292-3</v>
      </c>
      <c r="M717" s="80" t="s">
        <v>823</v>
      </c>
      <c r="N717" s="80"/>
      <c r="O717" s="80"/>
      <c r="P717" s="80"/>
      <c r="Q717" s="80"/>
      <c r="R717" s="80"/>
      <c r="S717" s="2"/>
      <c r="T717" s="2"/>
      <c r="U717" s="2"/>
      <c r="V717" s="2"/>
      <c r="W717" s="2"/>
      <c r="X717" s="1"/>
      <c r="Y717" s="2"/>
      <c r="Z717" s="1" t="s">
        <v>5379</v>
      </c>
      <c r="AA717" s="1"/>
      <c r="AB717" s="1" t="s">
        <v>5783</v>
      </c>
      <c r="AC717" s="1"/>
      <c r="AD717" s="2"/>
      <c r="AE717" s="1" t="s">
        <v>5268</v>
      </c>
      <c r="AF717" s="1">
        <v>347.22</v>
      </c>
      <c r="AG717" s="1"/>
      <c r="AH717" s="1"/>
      <c r="AI717" s="1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1" t="s">
        <v>5335</v>
      </c>
      <c r="AY717" s="2"/>
      <c r="AZ717" s="2"/>
      <c r="BA717" s="1" t="s">
        <v>5797</v>
      </c>
      <c r="BB717" s="101"/>
      <c r="BC717" s="101"/>
      <c r="BD717" s="115"/>
    </row>
    <row r="718" spans="1:56" ht="30" customHeight="1" x14ac:dyDescent="0.25">
      <c r="A718" s="11">
        <v>660</v>
      </c>
      <c r="B718" s="72" t="s">
        <v>4165</v>
      </c>
      <c r="C718" s="72" t="s">
        <v>4159</v>
      </c>
      <c r="D718" s="72" t="s">
        <v>4166</v>
      </c>
      <c r="E718" s="72" t="s">
        <v>4346</v>
      </c>
      <c r="F718" s="75" t="s">
        <v>14807</v>
      </c>
      <c r="G718" s="73" t="s">
        <v>686</v>
      </c>
      <c r="H718" s="72"/>
      <c r="I718" s="72" t="s">
        <v>4425</v>
      </c>
      <c r="J718" s="74" t="s">
        <v>760</v>
      </c>
      <c r="K718" s="82" t="s">
        <v>16171</v>
      </c>
      <c r="L718" s="82" t="str">
        <f>CONCATENATE(K718,0,0,J718)</f>
        <v>P-71914050-00410-6</v>
      </c>
      <c r="M718" s="72" t="s">
        <v>704</v>
      </c>
      <c r="N718" s="72"/>
      <c r="O718" s="72"/>
      <c r="P718" s="72"/>
      <c r="Q718" s="72"/>
      <c r="R718" s="72"/>
      <c r="S718" s="23"/>
      <c r="T718" s="23"/>
      <c r="U718" s="23"/>
      <c r="V718" s="23"/>
      <c r="W718" s="23"/>
      <c r="X718" s="11"/>
      <c r="Y718" s="23"/>
      <c r="Z718" s="11" t="s">
        <v>5371</v>
      </c>
      <c r="AA718" s="11"/>
      <c r="AB718" s="11"/>
      <c r="AC718" s="11"/>
      <c r="AD718" s="23"/>
      <c r="AE718" s="11" t="s">
        <v>4608</v>
      </c>
      <c r="AF718" s="11">
        <v>287.04000000000002</v>
      </c>
      <c r="AG718" s="11"/>
      <c r="AH718" s="11"/>
      <c r="AI718" s="11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11" t="s">
        <v>4660</v>
      </c>
      <c r="AY718" s="23"/>
      <c r="AZ718" s="23"/>
      <c r="BA718" s="11" t="s">
        <v>5797</v>
      </c>
      <c r="BB718" s="42"/>
      <c r="BC718" s="42"/>
      <c r="BD718" s="114"/>
    </row>
    <row r="719" spans="1:56" ht="15" customHeight="1" x14ac:dyDescent="0.25">
      <c r="A719" s="11">
        <v>880</v>
      </c>
      <c r="B719" s="80" t="s">
        <v>4962</v>
      </c>
      <c r="C719" s="80" t="s">
        <v>4928</v>
      </c>
      <c r="D719" s="81" t="s">
        <v>4963</v>
      </c>
      <c r="E719" s="80"/>
      <c r="F719" s="75" t="s">
        <v>14807</v>
      </c>
      <c r="G719" s="79" t="s">
        <v>655</v>
      </c>
      <c r="H719" s="80"/>
      <c r="I719" s="80" t="s">
        <v>5437</v>
      </c>
      <c r="J719" s="82" t="s">
        <v>4964</v>
      </c>
      <c r="K719" s="74" t="s">
        <v>16600</v>
      </c>
      <c r="L719" s="74" t="str">
        <f t="shared" ref="L719:L721" si="118">CONCATENATE(K719,0,0,J719)</f>
        <v>P-71914075-00284-3</v>
      </c>
      <c r="M719" s="72" t="s">
        <v>698</v>
      </c>
      <c r="N719" s="80"/>
      <c r="O719" s="80"/>
      <c r="P719" s="80"/>
      <c r="Q719" s="80"/>
      <c r="R719" s="80"/>
      <c r="S719" s="2"/>
      <c r="T719" s="2"/>
      <c r="U719" s="2"/>
      <c r="V719" s="2"/>
      <c r="W719" s="2"/>
      <c r="X719" s="1"/>
      <c r="Y719" s="2"/>
      <c r="Z719" s="1"/>
      <c r="AA719" s="1"/>
      <c r="AB719" s="1" t="s">
        <v>6564</v>
      </c>
      <c r="AC719" s="1"/>
      <c r="AD719" s="2"/>
      <c r="AE719" s="1" t="s">
        <v>5735</v>
      </c>
      <c r="AF719" s="1">
        <v>223.93</v>
      </c>
      <c r="AG719" s="1"/>
      <c r="AH719" s="1"/>
      <c r="AI719" s="1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1" t="s">
        <v>6153</v>
      </c>
      <c r="AY719" s="2"/>
      <c r="AZ719" s="2"/>
      <c r="BA719" s="1" t="s">
        <v>6576</v>
      </c>
      <c r="BB719" s="101"/>
      <c r="BC719" s="101"/>
      <c r="BD719" s="115"/>
    </row>
    <row r="720" spans="1:56" ht="30" customHeight="1" x14ac:dyDescent="0.25">
      <c r="A720" s="11">
        <v>179</v>
      </c>
      <c r="B720" s="72" t="s">
        <v>2442</v>
      </c>
      <c r="C720" s="72" t="s">
        <v>2416</v>
      </c>
      <c r="D720" s="72" t="s">
        <v>2443</v>
      </c>
      <c r="E720" s="72" t="s">
        <v>2726</v>
      </c>
      <c r="F720" s="75" t="s">
        <v>14807</v>
      </c>
      <c r="G720" s="73" t="s">
        <v>640</v>
      </c>
      <c r="H720" s="72" t="s">
        <v>3038</v>
      </c>
      <c r="I720" s="72" t="s">
        <v>3215</v>
      </c>
      <c r="J720" s="74" t="s">
        <v>2444</v>
      </c>
      <c r="K720" s="74" t="s">
        <v>16600</v>
      </c>
      <c r="L720" s="74" t="str">
        <f t="shared" si="118"/>
        <v>P-71914075-00204-18</v>
      </c>
      <c r="M720" s="72" t="s">
        <v>698</v>
      </c>
      <c r="N720" s="72"/>
      <c r="O720" s="72"/>
      <c r="P720" s="72"/>
      <c r="Q720" s="72"/>
      <c r="R720" s="72"/>
      <c r="S720" s="23"/>
      <c r="T720" s="23"/>
      <c r="U720" s="23"/>
      <c r="V720" s="23"/>
      <c r="W720" s="23"/>
      <c r="X720" s="11"/>
      <c r="Y720" s="23"/>
      <c r="Z720" s="11"/>
      <c r="AA720" s="11"/>
      <c r="AB720" s="1"/>
      <c r="AC720" s="1"/>
      <c r="AD720" s="23"/>
      <c r="AE720" s="11" t="s">
        <v>3373</v>
      </c>
      <c r="AF720" s="11">
        <v>336.59</v>
      </c>
      <c r="AG720" s="11"/>
      <c r="AH720" s="11"/>
      <c r="AI720" s="11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11" t="s">
        <v>3940</v>
      </c>
      <c r="AY720" s="23"/>
      <c r="AZ720" s="23"/>
      <c r="BA720" s="11" t="s">
        <v>4702</v>
      </c>
      <c r="BB720" s="42"/>
      <c r="BC720" s="42" t="s">
        <v>5061</v>
      </c>
      <c r="BD720" s="114"/>
    </row>
    <row r="721" spans="1:56" ht="15" customHeight="1" x14ac:dyDescent="0.25">
      <c r="A721" s="11">
        <v>618</v>
      </c>
      <c r="B721" s="72" t="s">
        <v>4024</v>
      </c>
      <c r="C721" s="72" t="s">
        <v>4013</v>
      </c>
      <c r="D721" s="72" t="s">
        <v>5779</v>
      </c>
      <c r="E721" s="72" t="s">
        <v>4159</v>
      </c>
      <c r="F721" s="75" t="s">
        <v>14807</v>
      </c>
      <c r="G721" s="73" t="s">
        <v>4990</v>
      </c>
      <c r="H721" s="72"/>
      <c r="I721" s="72"/>
      <c r="J721" s="74" t="s">
        <v>4025</v>
      </c>
      <c r="K721" s="74" t="s">
        <v>16600</v>
      </c>
      <c r="L721" s="74" t="str">
        <f t="shared" si="118"/>
        <v>P-71914075-00332-8</v>
      </c>
      <c r="M721" s="72" t="s">
        <v>698</v>
      </c>
      <c r="N721" s="72"/>
      <c r="O721" s="72"/>
      <c r="P721" s="72"/>
      <c r="Q721" s="72"/>
      <c r="R721" s="72"/>
      <c r="S721" s="23"/>
      <c r="T721" s="23"/>
      <c r="U721" s="23"/>
      <c r="V721" s="23"/>
      <c r="W721" s="23"/>
      <c r="X721" s="11" t="s">
        <v>5541</v>
      </c>
      <c r="Y721" s="23"/>
      <c r="Z721" s="11"/>
      <c r="AA721" s="11"/>
      <c r="AB721" s="11"/>
      <c r="AC721" s="11"/>
      <c r="AD721" s="23"/>
      <c r="AE721" s="11"/>
      <c r="AF721" s="11"/>
      <c r="AG721" s="11"/>
      <c r="AH721" s="11"/>
      <c r="AI721" s="11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11"/>
      <c r="AY721" s="23"/>
      <c r="AZ721" s="23"/>
      <c r="BA721" s="11"/>
      <c r="BB721" s="41" t="s">
        <v>4567</v>
      </c>
      <c r="BC721" s="41"/>
      <c r="BD721" s="114"/>
    </row>
    <row r="722" spans="1:56" ht="15" customHeight="1" x14ac:dyDescent="0.25">
      <c r="A722" s="11">
        <v>212</v>
      </c>
      <c r="B722" s="72" t="s">
        <v>2543</v>
      </c>
      <c r="C722" s="72" t="s">
        <v>2540</v>
      </c>
      <c r="D722" s="72" t="s">
        <v>2544</v>
      </c>
      <c r="E722" s="72" t="s">
        <v>2726</v>
      </c>
      <c r="F722" s="75" t="s">
        <v>14807</v>
      </c>
      <c r="G722" s="73" t="s">
        <v>4988</v>
      </c>
      <c r="H722" s="72" t="s">
        <v>3034</v>
      </c>
      <c r="I722" s="72"/>
      <c r="J722" s="74" t="s">
        <v>2545</v>
      </c>
      <c r="K722" s="74" t="s">
        <v>16600</v>
      </c>
      <c r="L722" s="74" t="str">
        <f>CONCATENATE(K722,J722)</f>
        <v>P-71914075-00027-14</v>
      </c>
      <c r="M722" s="72" t="s">
        <v>698</v>
      </c>
      <c r="N722" s="72"/>
      <c r="O722" s="72"/>
      <c r="P722" s="72"/>
      <c r="Q722" s="72"/>
      <c r="R722" s="72"/>
      <c r="S722" s="23"/>
      <c r="T722" s="23"/>
      <c r="U722" s="23"/>
      <c r="V722" s="23"/>
      <c r="W722" s="23"/>
      <c r="X722" s="11"/>
      <c r="Y722" s="23"/>
      <c r="Z722" s="11" t="s">
        <v>15037</v>
      </c>
      <c r="AA722" s="11"/>
      <c r="AB722" s="1" t="s">
        <v>15371</v>
      </c>
      <c r="AC722" s="1"/>
      <c r="AD722" s="23"/>
      <c r="AE722" s="11" t="s">
        <v>14493</v>
      </c>
      <c r="AF722" s="11">
        <v>645.83000000000004</v>
      </c>
      <c r="AG722" s="11"/>
      <c r="AH722" s="11"/>
      <c r="AI722" s="11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11" t="s">
        <v>14818</v>
      </c>
      <c r="AY722" s="23"/>
      <c r="AZ722" s="23"/>
      <c r="BA722" s="11" t="s">
        <v>15756</v>
      </c>
      <c r="BB722" s="41" t="s">
        <v>4567</v>
      </c>
      <c r="BC722" s="41"/>
      <c r="BD722" s="114"/>
    </row>
    <row r="723" spans="1:56" ht="45" customHeight="1" x14ac:dyDescent="0.25">
      <c r="A723" s="11">
        <v>302</v>
      </c>
      <c r="B723" s="72" t="s">
        <v>2848</v>
      </c>
      <c r="C723" s="72" t="s">
        <v>2839</v>
      </c>
      <c r="D723" s="72" t="s">
        <v>2849</v>
      </c>
      <c r="E723" s="72" t="s">
        <v>2945</v>
      </c>
      <c r="F723" s="75" t="s">
        <v>6405</v>
      </c>
      <c r="G723" s="73" t="s">
        <v>625</v>
      </c>
      <c r="H723" s="72"/>
      <c r="I723" s="72"/>
      <c r="J723" s="74" t="s">
        <v>2850</v>
      </c>
      <c r="K723" s="74" t="s">
        <v>16110</v>
      </c>
      <c r="L723" s="74" t="str">
        <f>CONCATENATE(K723,J723)</f>
        <v>P-71914059-10013-0</v>
      </c>
      <c r="M723" s="72" t="s">
        <v>678</v>
      </c>
      <c r="N723" s="72"/>
      <c r="O723" s="72"/>
      <c r="P723" s="72"/>
      <c r="Q723" s="72"/>
      <c r="R723" s="72"/>
      <c r="S723" s="23"/>
      <c r="T723" s="23"/>
      <c r="U723" s="23"/>
      <c r="V723" s="23"/>
      <c r="W723" s="23"/>
      <c r="X723" s="11" t="s">
        <v>4820</v>
      </c>
      <c r="Y723" s="23"/>
      <c r="Z723" s="11"/>
      <c r="AA723" s="11"/>
      <c r="AB723" s="1"/>
      <c r="AC723" s="1"/>
      <c r="AD723" s="23"/>
      <c r="AE723" s="11"/>
      <c r="AF723" s="11"/>
      <c r="AG723" s="11"/>
      <c r="AH723" s="11"/>
      <c r="AI723" s="11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11"/>
      <c r="AY723" s="23"/>
      <c r="AZ723" s="23"/>
      <c r="BA723" s="11"/>
      <c r="BB723" s="42"/>
      <c r="BC723" s="42"/>
      <c r="BD723" s="114"/>
    </row>
    <row r="724" spans="1:56" ht="15" customHeight="1" x14ac:dyDescent="0.25">
      <c r="A724" s="11">
        <v>81</v>
      </c>
      <c r="B724" s="72" t="s">
        <v>2096</v>
      </c>
      <c r="C724" s="72" t="s">
        <v>44</v>
      </c>
      <c r="D724" s="72" t="s">
        <v>2097</v>
      </c>
      <c r="E724" s="72" t="s">
        <v>2726</v>
      </c>
      <c r="F724" s="75" t="s">
        <v>14807</v>
      </c>
      <c r="G724" s="73" t="s">
        <v>680</v>
      </c>
      <c r="H724" s="72" t="s">
        <v>2753</v>
      </c>
      <c r="I724" s="72" t="s">
        <v>3095</v>
      </c>
      <c r="J724" s="74" t="s">
        <v>2098</v>
      </c>
      <c r="K724" s="74" t="s">
        <v>16600</v>
      </c>
      <c r="L724" s="74" t="str">
        <f>CONCATENATE(K724,0,0,J724)</f>
        <v>P-71914075-00286-17</v>
      </c>
      <c r="M724" s="72" t="s">
        <v>698</v>
      </c>
      <c r="N724" s="72"/>
      <c r="O724" s="72"/>
      <c r="P724" s="72"/>
      <c r="Q724" s="72"/>
      <c r="R724" s="72"/>
      <c r="S724" s="23"/>
      <c r="T724" s="23"/>
      <c r="U724" s="23"/>
      <c r="V724" s="23"/>
      <c r="W724" s="23"/>
      <c r="X724" s="11" t="s">
        <v>3653</v>
      </c>
      <c r="Y724" s="23"/>
      <c r="Z724" s="11"/>
      <c r="AA724" s="11"/>
      <c r="AB724" s="11"/>
      <c r="AC724" s="11"/>
      <c r="AD724" s="23"/>
      <c r="AE724" s="11"/>
      <c r="AF724" s="11"/>
      <c r="AG724" s="11"/>
      <c r="AH724" s="11"/>
      <c r="AI724" s="11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11"/>
      <c r="AY724" s="23"/>
      <c r="AZ724" s="23"/>
      <c r="BA724" s="11"/>
      <c r="BB724" s="42"/>
      <c r="BC724" s="42"/>
      <c r="BD724" s="114"/>
    </row>
    <row r="725" spans="1:56" ht="15" customHeight="1" x14ac:dyDescent="0.25">
      <c r="A725" s="11">
        <v>623</v>
      </c>
      <c r="B725" s="72" t="s">
        <v>4040</v>
      </c>
      <c r="C725" s="72" t="s">
        <v>3987</v>
      </c>
      <c r="D725" s="72" t="s">
        <v>4041</v>
      </c>
      <c r="E725" s="72" t="s">
        <v>4159</v>
      </c>
      <c r="F725" s="75" t="s">
        <v>14807</v>
      </c>
      <c r="G725" s="73" t="s">
        <v>686</v>
      </c>
      <c r="H725" s="72" t="s">
        <v>4170</v>
      </c>
      <c r="I725" s="72"/>
      <c r="J725" s="74" t="s">
        <v>4042</v>
      </c>
      <c r="K725" s="74" t="s">
        <v>16110</v>
      </c>
      <c r="L725" s="74" t="str">
        <f>CONCATENATE(K725,0,J725)</f>
        <v>P-71914059-02522-5</v>
      </c>
      <c r="M725" s="72" t="s">
        <v>678</v>
      </c>
      <c r="N725" s="72"/>
      <c r="O725" s="72"/>
      <c r="P725" s="72"/>
      <c r="Q725" s="72"/>
      <c r="R725" s="72"/>
      <c r="S725" s="23"/>
      <c r="T725" s="23"/>
      <c r="U725" s="23"/>
      <c r="V725" s="23"/>
      <c r="W725" s="23"/>
      <c r="X725" s="11" t="s">
        <v>4346</v>
      </c>
      <c r="Y725" s="23"/>
      <c r="Z725" s="11"/>
      <c r="AA725" s="11"/>
      <c r="AB725" s="11"/>
      <c r="AC725" s="11"/>
      <c r="AD725" s="23"/>
      <c r="AE725" s="11"/>
      <c r="AF725" s="11"/>
      <c r="AG725" s="11"/>
      <c r="AH725" s="11"/>
      <c r="AI725" s="11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11"/>
      <c r="AY725" s="23"/>
      <c r="AZ725" s="23"/>
      <c r="BA725" s="11"/>
      <c r="BB725" s="42"/>
      <c r="BC725" s="42"/>
      <c r="BD725" s="114"/>
    </row>
    <row r="726" spans="1:56" ht="15" customHeight="1" x14ac:dyDescent="0.25">
      <c r="A726" s="11">
        <v>641</v>
      </c>
      <c r="B726" s="72" t="s">
        <v>4108</v>
      </c>
      <c r="C726" s="72" t="s">
        <v>4107</v>
      </c>
      <c r="D726" s="72" t="s">
        <v>4109</v>
      </c>
      <c r="E726" s="72" t="s">
        <v>4159</v>
      </c>
      <c r="F726" s="75" t="s">
        <v>14807</v>
      </c>
      <c r="G726" s="73" t="s">
        <v>644</v>
      </c>
      <c r="H726" s="72"/>
      <c r="I726" s="72"/>
      <c r="J726" s="74" t="s">
        <v>4110</v>
      </c>
      <c r="K726" s="74" t="s">
        <v>16600</v>
      </c>
      <c r="L726" s="74" t="str">
        <f>CONCATENATE(K726,0,0,J726)</f>
        <v>P-71914075-00761-4</v>
      </c>
      <c r="M726" s="72" t="s">
        <v>698</v>
      </c>
      <c r="N726" s="72"/>
      <c r="O726" s="72"/>
      <c r="P726" s="72"/>
      <c r="Q726" s="72"/>
      <c r="R726" s="72"/>
      <c r="S726" s="23"/>
      <c r="T726" s="23"/>
      <c r="U726" s="23"/>
      <c r="V726" s="23"/>
      <c r="W726" s="23"/>
      <c r="X726" s="11"/>
      <c r="Y726" s="23"/>
      <c r="Z726" s="11"/>
      <c r="AA726" s="11"/>
      <c r="AB726" s="11" t="s">
        <v>5263</v>
      </c>
      <c r="AC726" s="11"/>
      <c r="AD726" s="23"/>
      <c r="AE726" s="11" t="s">
        <v>4508</v>
      </c>
      <c r="AF726" s="11">
        <v>90.48</v>
      </c>
      <c r="AG726" s="11"/>
      <c r="AH726" s="11"/>
      <c r="AI726" s="11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11" t="s">
        <v>4566</v>
      </c>
      <c r="AY726" s="23"/>
      <c r="AZ726" s="23"/>
      <c r="BA726" s="11" t="s">
        <v>5318</v>
      </c>
      <c r="BB726" s="42"/>
      <c r="BC726" s="42"/>
      <c r="BD726" s="114"/>
    </row>
    <row r="727" spans="1:56" ht="15" customHeight="1" x14ac:dyDescent="0.25">
      <c r="A727" s="11">
        <v>174</v>
      </c>
      <c r="B727" s="72" t="s">
        <v>15845</v>
      </c>
      <c r="C727" s="72" t="s">
        <v>2396</v>
      </c>
      <c r="D727" s="72" t="s">
        <v>2424</v>
      </c>
      <c r="E727" s="72" t="s">
        <v>3669</v>
      </c>
      <c r="F727" s="75" t="s">
        <v>14807</v>
      </c>
      <c r="G727" s="73" t="s">
        <v>682</v>
      </c>
      <c r="H727" s="72" t="s">
        <v>15297</v>
      </c>
      <c r="I727" s="72" t="s">
        <v>15844</v>
      </c>
      <c r="J727" s="74" t="s">
        <v>2425</v>
      </c>
      <c r="K727" s="82" t="s">
        <v>16171</v>
      </c>
      <c r="L727" s="82" t="str">
        <f>CONCATENATE(K727,0,J727)</f>
        <v>P-71914050-01206-12</v>
      </c>
      <c r="M727" s="72" t="s">
        <v>704</v>
      </c>
      <c r="N727" s="72"/>
      <c r="O727" s="72"/>
      <c r="P727" s="72"/>
      <c r="Q727" s="72"/>
      <c r="R727" s="72"/>
      <c r="S727" s="23"/>
      <c r="T727" s="23"/>
      <c r="U727" s="23"/>
      <c r="V727" s="23"/>
      <c r="W727" s="23"/>
      <c r="X727" s="11"/>
      <c r="Y727" s="23"/>
      <c r="Z727" s="11" t="s">
        <v>22402</v>
      </c>
      <c r="AA727" s="11"/>
      <c r="AB727" s="1" t="s">
        <v>22531</v>
      </c>
      <c r="AC727" s="1" t="s">
        <v>22485</v>
      </c>
      <c r="AD727" s="23"/>
      <c r="AE727" s="11" t="s">
        <v>3119</v>
      </c>
      <c r="AF727" s="11">
        <v>445.26</v>
      </c>
      <c r="AG727" s="11" t="s">
        <v>16032</v>
      </c>
      <c r="AH727" s="11"/>
      <c r="AI727" s="11" t="s">
        <v>18879</v>
      </c>
      <c r="AJ727" s="23"/>
      <c r="AK727" s="23"/>
      <c r="AL727" s="23"/>
      <c r="AM727" s="23"/>
      <c r="AN727" s="23"/>
      <c r="AO727" s="23"/>
      <c r="AP727" s="23"/>
      <c r="AQ727" s="23"/>
      <c r="AR727" s="23" t="s">
        <v>17247</v>
      </c>
      <c r="AS727" s="23"/>
      <c r="AT727" s="23"/>
      <c r="AU727" s="23"/>
      <c r="AV727" s="23"/>
      <c r="AW727" s="23"/>
      <c r="AX727" s="11" t="s">
        <v>22403</v>
      </c>
      <c r="AY727" s="23"/>
      <c r="AZ727" s="23" t="s">
        <v>19169</v>
      </c>
      <c r="BA727" s="11" t="s">
        <v>22531</v>
      </c>
      <c r="BB727" s="41" t="s">
        <v>3672</v>
      </c>
      <c r="BC727" s="41"/>
      <c r="BD727" s="114"/>
    </row>
    <row r="728" spans="1:56" ht="45" customHeight="1" x14ac:dyDescent="0.25">
      <c r="A728" s="11">
        <v>625</v>
      </c>
      <c r="B728" s="72" t="s">
        <v>4047</v>
      </c>
      <c r="C728" s="72" t="s">
        <v>3987</v>
      </c>
      <c r="D728" s="72" t="s">
        <v>4048</v>
      </c>
      <c r="E728" s="72" t="s">
        <v>4159</v>
      </c>
      <c r="F728" s="75" t="s">
        <v>6405</v>
      </c>
      <c r="G728" s="73" t="s">
        <v>680</v>
      </c>
      <c r="H728" s="72"/>
      <c r="I728" s="72"/>
      <c r="J728" s="74" t="s">
        <v>4049</v>
      </c>
      <c r="K728" s="74" t="s">
        <v>16110</v>
      </c>
      <c r="L728" s="74" t="str">
        <f t="shared" ref="L728:L729" si="119">CONCATENATE(K728,0,J728)</f>
        <v>P-71914059-02425-0</v>
      </c>
      <c r="M728" s="72" t="s">
        <v>678</v>
      </c>
      <c r="N728" s="72"/>
      <c r="O728" s="72"/>
      <c r="P728" s="72"/>
      <c r="Q728" s="72"/>
      <c r="R728" s="72"/>
      <c r="S728" s="23"/>
      <c r="T728" s="23"/>
      <c r="U728" s="23"/>
      <c r="V728" s="23"/>
      <c r="W728" s="23"/>
      <c r="X728" s="11" t="s">
        <v>4461</v>
      </c>
      <c r="Y728" s="23"/>
      <c r="Z728" s="11"/>
      <c r="AA728" s="11"/>
      <c r="AB728" s="11"/>
      <c r="AC728" s="11"/>
      <c r="AD728" s="23"/>
      <c r="AE728" s="11"/>
      <c r="AF728" s="11"/>
      <c r="AG728" s="11"/>
      <c r="AH728" s="11"/>
      <c r="AI728" s="11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11"/>
      <c r="AY728" s="23"/>
      <c r="AZ728" s="23"/>
      <c r="BA728" s="11"/>
      <c r="BB728" s="42"/>
      <c r="BC728" s="42"/>
      <c r="BD728" s="114"/>
    </row>
    <row r="729" spans="1:56" ht="15" customHeight="1" x14ac:dyDescent="0.25">
      <c r="A729" s="11">
        <v>746</v>
      </c>
      <c r="B729" s="80" t="s">
        <v>4467</v>
      </c>
      <c r="C729" s="80" t="s">
        <v>4461</v>
      </c>
      <c r="D729" s="80" t="s">
        <v>4468</v>
      </c>
      <c r="E729" s="80"/>
      <c r="F729" s="75" t="s">
        <v>14807</v>
      </c>
      <c r="G729" s="79" t="s">
        <v>640</v>
      </c>
      <c r="H729" s="80" t="s">
        <v>5342</v>
      </c>
      <c r="I729" s="80" t="s">
        <v>7816</v>
      </c>
      <c r="J729" s="82" t="s">
        <v>4469</v>
      </c>
      <c r="K729" s="74" t="s">
        <v>16110</v>
      </c>
      <c r="L729" s="74" t="str">
        <f t="shared" si="119"/>
        <v>P-71914059-04002-5</v>
      </c>
      <c r="M729" s="72" t="s">
        <v>678</v>
      </c>
      <c r="N729" s="80"/>
      <c r="O729" s="80"/>
      <c r="P729" s="80"/>
      <c r="Q729" s="80"/>
      <c r="R729" s="80"/>
      <c r="S729" s="2"/>
      <c r="T729" s="2"/>
      <c r="U729" s="2"/>
      <c r="V729" s="2"/>
      <c r="W729" s="2"/>
      <c r="X729" s="1"/>
      <c r="Y729" s="2"/>
      <c r="Z729" s="1" t="s">
        <v>9395</v>
      </c>
      <c r="AA729" s="1"/>
      <c r="AB729" s="1" t="s">
        <v>13385</v>
      </c>
      <c r="AC729" s="1"/>
      <c r="AD729" s="2"/>
      <c r="AE729" s="1"/>
      <c r="AF729" s="1"/>
      <c r="AG729" s="1"/>
      <c r="AH729" s="1"/>
      <c r="AI729" s="1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1" t="s">
        <v>9081</v>
      </c>
      <c r="AY729" s="2"/>
      <c r="AZ729" s="2"/>
      <c r="BA729" s="1" t="s">
        <v>13409</v>
      </c>
      <c r="BB729" s="101"/>
      <c r="BC729" s="101"/>
      <c r="BD729" s="115"/>
    </row>
    <row r="730" spans="1:56" ht="15" customHeight="1" x14ac:dyDescent="0.25">
      <c r="A730" s="11">
        <v>313</v>
      </c>
      <c r="B730" s="72" t="s">
        <v>2883</v>
      </c>
      <c r="C730" s="72" t="s">
        <v>2865</v>
      </c>
      <c r="D730" s="72" t="s">
        <v>2884</v>
      </c>
      <c r="E730" s="72" t="s">
        <v>2945</v>
      </c>
      <c r="F730" s="75" t="s">
        <v>14807</v>
      </c>
      <c r="G730" s="73" t="s">
        <v>682</v>
      </c>
      <c r="H730" s="72"/>
      <c r="I730" s="72"/>
      <c r="J730" s="74" t="s">
        <v>2885</v>
      </c>
      <c r="K730" s="74" t="s">
        <v>16600</v>
      </c>
      <c r="L730" s="74" t="str">
        <f>CONCATENATE(K730,0,J730)</f>
        <v>P-71914075-01253-7</v>
      </c>
      <c r="M730" s="72" t="s">
        <v>698</v>
      </c>
      <c r="N730" s="72"/>
      <c r="O730" s="72"/>
      <c r="P730" s="72"/>
      <c r="Q730" s="72"/>
      <c r="R730" s="72"/>
      <c r="S730" s="23"/>
      <c r="T730" s="23"/>
      <c r="U730" s="23"/>
      <c r="V730" s="23"/>
      <c r="W730" s="23"/>
      <c r="X730" s="11"/>
      <c r="Y730" s="23"/>
      <c r="Z730" s="11" t="s">
        <v>4717</v>
      </c>
      <c r="AA730" s="11"/>
      <c r="AB730" s="1"/>
      <c r="AC730" s="1"/>
      <c r="AD730" s="23"/>
      <c r="AE730" s="11" t="s">
        <v>3119</v>
      </c>
      <c r="AF730" s="11">
        <v>413.96</v>
      </c>
      <c r="AG730" s="11"/>
      <c r="AH730" s="11"/>
      <c r="AI730" s="11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11" t="s">
        <v>3234</v>
      </c>
      <c r="AY730" s="23"/>
      <c r="AZ730" s="23"/>
      <c r="BA730" s="11" t="s">
        <v>4725</v>
      </c>
      <c r="BB730" s="42"/>
      <c r="BC730" s="42"/>
      <c r="BD730" s="114"/>
    </row>
    <row r="731" spans="1:56" s="230" customFormat="1" ht="45" customHeight="1" x14ac:dyDescent="0.25">
      <c r="A731" s="61">
        <v>296</v>
      </c>
      <c r="B731" s="242" t="s">
        <v>2825</v>
      </c>
      <c r="C731" s="242" t="s">
        <v>2801</v>
      </c>
      <c r="D731" s="242" t="s">
        <v>2826</v>
      </c>
      <c r="E731" s="242" t="s">
        <v>3669</v>
      </c>
      <c r="F731" s="286" t="s">
        <v>14807</v>
      </c>
      <c r="G731" s="287" t="s">
        <v>644</v>
      </c>
      <c r="H731" s="242"/>
      <c r="I731" s="242"/>
      <c r="J731" s="288" t="s">
        <v>2827</v>
      </c>
      <c r="K731" s="288" t="s">
        <v>16999</v>
      </c>
      <c r="L731" s="288" t="str">
        <f>CONCATENATE(K731,0,0,J731)</f>
        <v>P-71914032-00561-3,561-4</v>
      </c>
      <c r="M731" s="242" t="s">
        <v>506</v>
      </c>
      <c r="N731" s="242"/>
      <c r="O731" s="242"/>
      <c r="P731" s="242"/>
      <c r="Q731" s="242"/>
      <c r="R731" s="242"/>
      <c r="S731" s="226"/>
      <c r="T731" s="226"/>
      <c r="U731" s="226"/>
      <c r="V731" s="226"/>
      <c r="W731" s="226"/>
      <c r="X731" s="61"/>
      <c r="Y731" s="226"/>
      <c r="Z731" s="61" t="s">
        <v>5211</v>
      </c>
      <c r="AA731" s="61"/>
      <c r="AB731" s="61"/>
      <c r="AC731" s="61"/>
      <c r="AD731" s="226"/>
      <c r="AE731" s="61" t="s">
        <v>4170</v>
      </c>
      <c r="AF731" s="61">
        <v>386.31</v>
      </c>
      <c r="AG731" s="61"/>
      <c r="AH731" s="61"/>
      <c r="AI731" s="61"/>
      <c r="AJ731" s="226"/>
      <c r="AK731" s="226"/>
      <c r="AL731" s="226"/>
      <c r="AM731" s="226"/>
      <c r="AN731" s="226"/>
      <c r="AO731" s="226"/>
      <c r="AP731" s="226"/>
      <c r="AQ731" s="226"/>
      <c r="AR731" s="226"/>
      <c r="AS731" s="226"/>
      <c r="AT731" s="226"/>
      <c r="AU731" s="226"/>
      <c r="AV731" s="226"/>
      <c r="AW731" s="226"/>
      <c r="AX731" s="61" t="s">
        <v>4346</v>
      </c>
      <c r="AY731" s="226"/>
      <c r="AZ731" s="226"/>
      <c r="BA731" s="61" t="s">
        <v>5240</v>
      </c>
      <c r="BB731" s="289" t="s">
        <v>3672</v>
      </c>
      <c r="BC731" s="289"/>
      <c r="BD731" s="241"/>
    </row>
    <row r="732" spans="1:56" ht="15" customHeight="1" x14ac:dyDescent="0.25">
      <c r="A732" s="11">
        <v>153</v>
      </c>
      <c r="B732" s="72" t="s">
        <v>3277</v>
      </c>
      <c r="C732" s="72" t="s">
        <v>2343</v>
      </c>
      <c r="D732" s="72" t="s">
        <v>2346</v>
      </c>
      <c r="E732" s="72" t="s">
        <v>2726</v>
      </c>
      <c r="F732" s="75" t="s">
        <v>14807</v>
      </c>
      <c r="G732" s="73" t="s">
        <v>686</v>
      </c>
      <c r="H732" s="72" t="s">
        <v>4750</v>
      </c>
      <c r="I732" s="75" t="s">
        <v>4866</v>
      </c>
      <c r="J732" s="74" t="s">
        <v>2347</v>
      </c>
      <c r="K732" s="74" t="s">
        <v>16460</v>
      </c>
      <c r="L732" s="74" t="str">
        <f>CONCATENATE(K732,0,0,J732)</f>
        <v>P-71914066-00742-1</v>
      </c>
      <c r="M732" s="72" t="s">
        <v>552</v>
      </c>
      <c r="N732" s="72"/>
      <c r="O732" s="72"/>
      <c r="P732" s="72"/>
      <c r="Q732" s="72"/>
      <c r="R732" s="72"/>
      <c r="S732" s="23"/>
      <c r="T732" s="23"/>
      <c r="U732" s="23"/>
      <c r="V732" s="23"/>
      <c r="W732" s="23"/>
      <c r="X732" s="11"/>
      <c r="Y732" s="23"/>
      <c r="Z732" s="11" t="s">
        <v>4720</v>
      </c>
      <c r="AA732" s="11"/>
      <c r="AB732" s="1" t="s">
        <v>7241</v>
      </c>
      <c r="AC732" s="1"/>
      <c r="AD732" s="23"/>
      <c r="AE732" s="11" t="s">
        <v>3278</v>
      </c>
      <c r="AF732" s="11">
        <v>420.47</v>
      </c>
      <c r="AG732" s="11"/>
      <c r="AH732" s="11"/>
      <c r="AI732" s="11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11" t="s">
        <v>3542</v>
      </c>
      <c r="AY732" s="23"/>
      <c r="AZ732" s="23"/>
      <c r="BA732" s="11" t="s">
        <v>7348</v>
      </c>
      <c r="BB732" s="42"/>
      <c r="BC732" s="42"/>
      <c r="BD732" s="114"/>
    </row>
    <row r="733" spans="1:56" ht="15" customHeight="1" x14ac:dyDescent="0.25">
      <c r="A733" s="11">
        <v>892</v>
      </c>
      <c r="B733" s="80" t="s">
        <v>5039</v>
      </c>
      <c r="C733" s="80" t="s">
        <v>5022</v>
      </c>
      <c r="D733" s="80" t="s">
        <v>5040</v>
      </c>
      <c r="E733" s="80"/>
      <c r="F733" s="75" t="s">
        <v>14807</v>
      </c>
      <c r="G733" s="79" t="s">
        <v>652</v>
      </c>
      <c r="H733" s="80"/>
      <c r="I733" s="80"/>
      <c r="J733" s="82" t="s">
        <v>5041</v>
      </c>
      <c r="K733" s="74" t="s">
        <v>16110</v>
      </c>
      <c r="L733" s="74" t="str">
        <f t="shared" ref="L733:L735" si="120">CONCATENATE(K733,0,J733)</f>
        <v>P-71914059-07172-21</v>
      </c>
      <c r="M733" s="72" t="s">
        <v>678</v>
      </c>
      <c r="N733" s="80"/>
      <c r="O733" s="80"/>
      <c r="P733" s="80"/>
      <c r="Q733" s="80"/>
      <c r="R733" s="80"/>
      <c r="S733" s="2"/>
      <c r="T733" s="2"/>
      <c r="U733" s="2"/>
      <c r="V733" s="2"/>
      <c r="W733" s="2"/>
      <c r="X733" s="1"/>
      <c r="Y733" s="2"/>
      <c r="Z733" s="1"/>
      <c r="AA733" s="1"/>
      <c r="AB733" s="1" t="s">
        <v>6600</v>
      </c>
      <c r="AC733" s="1"/>
      <c r="AD733" s="2"/>
      <c r="AE733" s="1" t="s">
        <v>5535</v>
      </c>
      <c r="AF733" s="1">
        <v>352.51</v>
      </c>
      <c r="AG733" s="1"/>
      <c r="AH733" s="1"/>
      <c r="AI733" s="1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1" t="s">
        <v>6153</v>
      </c>
      <c r="AY733" s="2"/>
      <c r="AZ733" s="2"/>
      <c r="BA733" s="1" t="s">
        <v>6654</v>
      </c>
      <c r="BB733" s="101"/>
      <c r="BC733" s="101"/>
      <c r="BD733" s="115"/>
    </row>
    <row r="734" spans="1:56" ht="45" customHeight="1" x14ac:dyDescent="0.25">
      <c r="A734" s="11">
        <v>308</v>
      </c>
      <c r="B734" s="72" t="s">
        <v>2869</v>
      </c>
      <c r="C734" s="72" t="s">
        <v>2865</v>
      </c>
      <c r="D734" s="72" t="s">
        <v>2870</v>
      </c>
      <c r="E734" s="72" t="s">
        <v>3669</v>
      </c>
      <c r="F734" s="75" t="s">
        <v>14807</v>
      </c>
      <c r="G734" s="73" t="s">
        <v>686</v>
      </c>
      <c r="H734" s="72"/>
      <c r="I734" s="72"/>
      <c r="J734" s="74" t="s">
        <v>2871</v>
      </c>
      <c r="K734" s="74" t="s">
        <v>16110</v>
      </c>
      <c r="L734" s="74" t="str">
        <f t="shared" si="120"/>
        <v>P-71914059-07588-29</v>
      </c>
      <c r="M734" s="72" t="s">
        <v>678</v>
      </c>
      <c r="N734" s="72"/>
      <c r="O734" s="72"/>
      <c r="P734" s="72"/>
      <c r="Q734" s="72"/>
      <c r="R734" s="72"/>
      <c r="S734" s="23"/>
      <c r="T734" s="23"/>
      <c r="U734" s="23"/>
      <c r="V734" s="23"/>
      <c r="W734" s="23"/>
      <c r="X734" s="11" t="s">
        <v>3963</v>
      </c>
      <c r="Y734" s="23"/>
      <c r="Z734" s="11"/>
      <c r="AA734" s="11"/>
      <c r="AB734" s="1"/>
      <c r="AC734" s="1"/>
      <c r="AD734" s="23"/>
      <c r="AE734" s="11"/>
      <c r="AF734" s="11"/>
      <c r="AG734" s="11"/>
      <c r="AH734" s="11"/>
      <c r="AI734" s="11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11"/>
      <c r="AY734" s="23"/>
      <c r="AZ734" s="23"/>
      <c r="BA734" s="11"/>
      <c r="BB734" s="41" t="s">
        <v>3677</v>
      </c>
      <c r="BC734" s="41"/>
      <c r="BD734" s="114"/>
    </row>
    <row r="735" spans="1:56" ht="15" customHeight="1" x14ac:dyDescent="0.25">
      <c r="A735" s="11">
        <v>325</v>
      </c>
      <c r="B735" s="72" t="s">
        <v>2920</v>
      </c>
      <c r="C735" s="72" t="s">
        <v>2886</v>
      </c>
      <c r="D735" s="72" t="s">
        <v>2921</v>
      </c>
      <c r="E735" s="72" t="s">
        <v>2945</v>
      </c>
      <c r="F735" s="75" t="s">
        <v>14807</v>
      </c>
      <c r="G735" s="73" t="s">
        <v>641</v>
      </c>
      <c r="H735" s="72" t="s">
        <v>3254</v>
      </c>
      <c r="I735" s="72" t="s">
        <v>16028</v>
      </c>
      <c r="J735" s="74" t="s">
        <v>2922</v>
      </c>
      <c r="K735" s="74" t="s">
        <v>16110</v>
      </c>
      <c r="L735" s="74" t="str">
        <f t="shared" si="120"/>
        <v>P-71914059-02674-56</v>
      </c>
      <c r="M735" s="72" t="s">
        <v>678</v>
      </c>
      <c r="N735" s="72"/>
      <c r="O735" s="72"/>
      <c r="P735" s="72"/>
      <c r="Q735" s="72"/>
      <c r="R735" s="72"/>
      <c r="S735" s="23"/>
      <c r="T735" s="23"/>
      <c r="U735" s="23"/>
      <c r="V735" s="23"/>
      <c r="W735" s="23"/>
      <c r="X735" s="11" t="s">
        <v>4634</v>
      </c>
      <c r="Y735" s="23"/>
      <c r="Z735" s="11"/>
      <c r="AA735" s="11"/>
      <c r="AB735" s="11"/>
      <c r="AC735" s="11"/>
      <c r="AD735" s="23"/>
      <c r="AE735" s="11" t="s">
        <v>22387</v>
      </c>
      <c r="AF735" s="11">
        <v>96.33</v>
      </c>
      <c r="AG735" s="11"/>
      <c r="AH735" s="11"/>
      <c r="AI735" s="11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11"/>
      <c r="AY735" s="23"/>
      <c r="AZ735" s="23"/>
      <c r="BA735" s="11"/>
      <c r="BB735" s="42"/>
      <c r="BC735" s="42" t="s">
        <v>5240</v>
      </c>
      <c r="BD735" s="114"/>
    </row>
    <row r="736" spans="1:56" ht="15" customHeight="1" x14ac:dyDescent="0.25">
      <c r="A736" s="11">
        <v>620</v>
      </c>
      <c r="B736" s="72" t="s">
        <v>4031</v>
      </c>
      <c r="C736" s="72" t="s">
        <v>4029</v>
      </c>
      <c r="D736" s="72" t="s">
        <v>4032</v>
      </c>
      <c r="E736" s="72" t="s">
        <v>4159</v>
      </c>
      <c r="F736" s="75" t="s">
        <v>14807</v>
      </c>
      <c r="G736" s="73" t="s">
        <v>3367</v>
      </c>
      <c r="H736" s="72" t="s">
        <v>6330</v>
      </c>
      <c r="I736" s="72" t="s">
        <v>13357</v>
      </c>
      <c r="J736" s="74" t="s">
        <v>4033</v>
      </c>
      <c r="K736" s="74" t="s">
        <v>16600</v>
      </c>
      <c r="L736" s="74" t="str">
        <f>CONCATENATE(K736,0,J736)</f>
        <v>P-71914075-01710-0</v>
      </c>
      <c r="M736" s="72" t="s">
        <v>698</v>
      </c>
      <c r="N736" s="72"/>
      <c r="O736" s="72"/>
      <c r="P736" s="72"/>
      <c r="Q736" s="72"/>
      <c r="R736" s="72"/>
      <c r="S736" s="23"/>
      <c r="T736" s="23"/>
      <c r="U736" s="23" t="s">
        <v>13420</v>
      </c>
      <c r="V736" s="23"/>
      <c r="W736" s="23"/>
      <c r="X736" s="11"/>
      <c r="Y736" s="23"/>
      <c r="Z736" s="11" t="s">
        <v>22552</v>
      </c>
      <c r="AA736" s="11"/>
      <c r="AB736" s="11"/>
      <c r="AC736" s="11"/>
      <c r="AD736" s="23" t="s">
        <v>8158</v>
      </c>
      <c r="AE736" s="11" t="s">
        <v>15781</v>
      </c>
      <c r="AF736" s="11" t="s">
        <v>18776</v>
      </c>
      <c r="AG736" s="11"/>
      <c r="AH736" s="11"/>
      <c r="AI736" s="11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11" t="s">
        <v>19694</v>
      </c>
      <c r="AY736" s="23"/>
      <c r="AZ736" s="23"/>
      <c r="BA736" s="11"/>
      <c r="BB736" s="42"/>
      <c r="BC736" s="42"/>
      <c r="BD736" s="114"/>
    </row>
    <row r="737" spans="1:56" ht="45" customHeight="1" x14ac:dyDescent="0.25">
      <c r="A737" s="11">
        <v>55</v>
      </c>
      <c r="B737" s="72" t="s">
        <v>2032</v>
      </c>
      <c r="C737" s="72" t="s">
        <v>2021</v>
      </c>
      <c r="D737" s="72" t="s">
        <v>2033</v>
      </c>
      <c r="E737" s="72" t="s">
        <v>3669</v>
      </c>
      <c r="F737" s="75" t="s">
        <v>6405</v>
      </c>
      <c r="G737" s="77" t="s">
        <v>22610</v>
      </c>
      <c r="H737" s="72" t="s">
        <v>6982</v>
      </c>
      <c r="I737" s="75" t="s">
        <v>12664</v>
      </c>
      <c r="J737" s="74" t="s">
        <v>2034</v>
      </c>
      <c r="K737" s="74" t="s">
        <v>16110</v>
      </c>
      <c r="L737" s="74" t="str">
        <f>CONCATENATE(K737,0,J737)</f>
        <v>P-71914059-07653-0</v>
      </c>
      <c r="M737" s="72" t="s">
        <v>678</v>
      </c>
      <c r="N737" s="72"/>
      <c r="O737" s="72"/>
      <c r="P737" s="72"/>
      <c r="Q737" s="72"/>
      <c r="R737" s="72"/>
      <c r="S737" s="23"/>
      <c r="T737" s="23"/>
      <c r="U737" s="23" t="s">
        <v>22214</v>
      </c>
      <c r="V737" s="23"/>
      <c r="W737" s="23"/>
      <c r="X737" s="11"/>
      <c r="Y737" s="23"/>
      <c r="Z737" s="11"/>
      <c r="AA737" s="11"/>
      <c r="AB737" s="11"/>
      <c r="AC737" s="11"/>
      <c r="AD737" s="23"/>
      <c r="AE737" s="11"/>
      <c r="AF737" s="11"/>
      <c r="AG737" s="11"/>
      <c r="AH737" s="11"/>
      <c r="AI737" s="11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11"/>
      <c r="AY737" s="23"/>
      <c r="AZ737" s="23"/>
      <c r="BA737" s="11"/>
      <c r="BB737" s="41" t="s">
        <v>4568</v>
      </c>
      <c r="BC737" s="41"/>
      <c r="BD737" s="114"/>
    </row>
    <row r="738" spans="1:56" ht="45" customHeight="1" x14ac:dyDescent="0.25">
      <c r="A738" s="11">
        <v>384</v>
      </c>
      <c r="B738" s="72" t="s">
        <v>3152</v>
      </c>
      <c r="C738" s="72" t="s">
        <v>3101</v>
      </c>
      <c r="D738" s="72" t="s">
        <v>3153</v>
      </c>
      <c r="E738" s="72" t="s">
        <v>3157</v>
      </c>
      <c r="F738" s="75" t="s">
        <v>5348</v>
      </c>
      <c r="G738" s="73" t="s">
        <v>625</v>
      </c>
      <c r="H738" s="72" t="s">
        <v>6307</v>
      </c>
      <c r="I738" s="72"/>
      <c r="J738" s="74"/>
      <c r="K738" s="74"/>
      <c r="L738" s="74"/>
      <c r="M738" s="72"/>
      <c r="N738" s="72"/>
      <c r="O738" s="72"/>
      <c r="P738" s="72"/>
      <c r="Q738" s="72"/>
      <c r="R738" s="72"/>
      <c r="S738" s="23"/>
      <c r="T738" s="23"/>
      <c r="U738" s="23"/>
      <c r="V738" s="23"/>
      <c r="W738" s="23"/>
      <c r="X738" s="11"/>
      <c r="Y738" s="23"/>
      <c r="Z738" s="11"/>
      <c r="AA738" s="11"/>
      <c r="AB738" s="11"/>
      <c r="AC738" s="11"/>
      <c r="AD738" s="23"/>
      <c r="AE738" s="11"/>
      <c r="AF738" s="11"/>
      <c r="AG738" s="11"/>
      <c r="AH738" s="11"/>
      <c r="AI738" s="11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11"/>
      <c r="AY738" s="23"/>
      <c r="AZ738" s="23"/>
      <c r="BA738" s="11"/>
      <c r="BB738" s="42"/>
      <c r="BC738" s="42"/>
      <c r="BD738" s="114"/>
    </row>
    <row r="739" spans="1:56" ht="31.5" customHeight="1" x14ac:dyDescent="0.25">
      <c r="A739" s="11">
        <v>635</v>
      </c>
      <c r="B739" s="72" t="s">
        <v>4087</v>
      </c>
      <c r="C739" s="72" t="s">
        <v>4027</v>
      </c>
      <c r="D739" s="72" t="s">
        <v>4088</v>
      </c>
      <c r="E739" s="72" t="s">
        <v>4159</v>
      </c>
      <c r="F739" s="75" t="s">
        <v>14807</v>
      </c>
      <c r="G739" s="73" t="s">
        <v>9288</v>
      </c>
      <c r="H739" s="72" t="s">
        <v>22387</v>
      </c>
      <c r="I739" s="72" t="s">
        <v>18958</v>
      </c>
      <c r="J739" s="74" t="s">
        <v>4089</v>
      </c>
      <c r="K739" s="74" t="s">
        <v>16600</v>
      </c>
      <c r="L739" s="74" t="str">
        <f>CONCATENATE(K739,0,J739)</f>
        <v>P-71914075-01238-42</v>
      </c>
      <c r="M739" s="72" t="s">
        <v>698</v>
      </c>
      <c r="N739" s="72"/>
      <c r="O739" s="72"/>
      <c r="P739" s="72"/>
      <c r="Q739" s="72"/>
      <c r="R739" s="72"/>
      <c r="S739" s="23"/>
      <c r="T739" s="23"/>
      <c r="U739" s="23"/>
      <c r="V739" s="23"/>
      <c r="W739" s="23"/>
      <c r="X739" s="11" t="s">
        <v>4310</v>
      </c>
      <c r="Y739" s="23"/>
      <c r="Z739" s="11"/>
      <c r="AA739" s="11"/>
      <c r="AB739" s="11"/>
      <c r="AC739" s="11"/>
      <c r="AD739" s="23"/>
      <c r="AE739" s="11"/>
      <c r="AF739" s="11"/>
      <c r="AG739" s="11"/>
      <c r="AH739" s="11"/>
      <c r="AI739" s="11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11"/>
      <c r="AY739" s="23"/>
      <c r="AZ739" s="23"/>
      <c r="BA739" s="11"/>
      <c r="BB739" s="42"/>
      <c r="BC739" s="42"/>
      <c r="BD739" s="114"/>
    </row>
    <row r="740" spans="1:56" ht="15" customHeight="1" x14ac:dyDescent="0.25">
      <c r="A740" s="11">
        <v>1058</v>
      </c>
      <c r="B740" s="80" t="s">
        <v>5596</v>
      </c>
      <c r="C740" s="80" t="s">
        <v>5571</v>
      </c>
      <c r="D740" s="80" t="s">
        <v>5597</v>
      </c>
      <c r="E740" s="80" t="s">
        <v>5668</v>
      </c>
      <c r="F740" s="81"/>
      <c r="G740" s="79" t="s">
        <v>655</v>
      </c>
      <c r="H740" s="80"/>
      <c r="I740" s="80"/>
      <c r="J740" s="82"/>
      <c r="K740" s="82" t="s">
        <v>16918</v>
      </c>
      <c r="L740" s="82" t="str">
        <f>CONCATENATE(K740,0,0,J740)</f>
        <v>P-71914002-00</v>
      </c>
      <c r="M740" s="80" t="s">
        <v>823</v>
      </c>
      <c r="N740" s="80"/>
      <c r="O740" s="80"/>
      <c r="P740" s="80"/>
      <c r="Q740" s="80"/>
      <c r="R740" s="80"/>
      <c r="S740" s="2"/>
      <c r="T740" s="2"/>
      <c r="U740" s="2"/>
      <c r="V740" s="2"/>
      <c r="W740" s="2"/>
      <c r="X740" s="1"/>
      <c r="Y740" s="2"/>
      <c r="Z740" s="1"/>
      <c r="AA740" s="1"/>
      <c r="AB740" s="1" t="s">
        <v>7241</v>
      </c>
      <c r="AC740" s="1"/>
      <c r="AD740" s="2"/>
      <c r="AE740" s="1" t="s">
        <v>5749</v>
      </c>
      <c r="AF740" s="1">
        <v>65.040000000000006</v>
      </c>
      <c r="AG740" s="1"/>
      <c r="AH740" s="1"/>
      <c r="AI740" s="1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1" t="s">
        <v>6600</v>
      </c>
      <c r="AY740" s="2"/>
      <c r="AZ740" s="2"/>
      <c r="BA740" s="1" t="s">
        <v>7441</v>
      </c>
      <c r="BB740" s="101"/>
      <c r="BC740" s="101"/>
      <c r="BD740" s="115"/>
    </row>
    <row r="741" spans="1:56" ht="30" customHeight="1" x14ac:dyDescent="0.25">
      <c r="A741" s="11">
        <v>32</v>
      </c>
      <c r="B741" s="72" t="s">
        <v>1952</v>
      </c>
      <c r="C741" s="72" t="s">
        <v>1105</v>
      </c>
      <c r="D741" s="72" t="s">
        <v>5056</v>
      </c>
      <c r="E741" s="72" t="s">
        <v>1873</v>
      </c>
      <c r="F741" s="75" t="s">
        <v>14807</v>
      </c>
      <c r="G741" s="73" t="s">
        <v>655</v>
      </c>
      <c r="H741" s="72" t="s">
        <v>6170</v>
      </c>
      <c r="I741" s="72" t="s">
        <v>2236</v>
      </c>
      <c r="J741" s="74" t="s">
        <v>1953</v>
      </c>
      <c r="K741" s="74" t="s">
        <v>16110</v>
      </c>
      <c r="L741" s="74" t="str">
        <f>CONCATENATE(K741,0,0,J741)</f>
        <v>P-71914059-00497-7</v>
      </c>
      <c r="M741" s="72" t="s">
        <v>678</v>
      </c>
      <c r="N741" s="72"/>
      <c r="O741" s="72"/>
      <c r="P741" s="72"/>
      <c r="Q741" s="72"/>
      <c r="R741" s="72"/>
      <c r="S741" s="23"/>
      <c r="T741" s="23"/>
      <c r="U741" s="23"/>
      <c r="V741" s="23"/>
      <c r="W741" s="23"/>
      <c r="X741" s="11"/>
      <c r="Y741" s="23"/>
      <c r="Z741" s="11" t="s">
        <v>4970</v>
      </c>
      <c r="AA741" s="11"/>
      <c r="AB741" s="28" t="s">
        <v>8374</v>
      </c>
      <c r="AC741" s="28"/>
      <c r="AD741" s="23"/>
      <c r="AE741" s="11" t="s">
        <v>3278</v>
      </c>
      <c r="AF741" s="11">
        <v>428.86</v>
      </c>
      <c r="AG741" s="11"/>
      <c r="AH741" s="11"/>
      <c r="AI741" s="11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11" t="s">
        <v>3542</v>
      </c>
      <c r="AY741" s="23"/>
      <c r="AZ741" s="23"/>
      <c r="BA741" s="11" t="s">
        <v>8472</v>
      </c>
      <c r="BB741" s="41" t="s">
        <v>2248</v>
      </c>
      <c r="BC741" s="41"/>
      <c r="BD741" s="114"/>
    </row>
    <row r="742" spans="1:56" ht="45" customHeight="1" x14ac:dyDescent="0.25">
      <c r="A742" s="11">
        <v>920</v>
      </c>
      <c r="B742" s="80" t="s">
        <v>5736</v>
      </c>
      <c r="C742" s="80" t="s">
        <v>5133</v>
      </c>
      <c r="D742" s="80" t="s">
        <v>5142</v>
      </c>
      <c r="E742" s="80"/>
      <c r="F742" s="75" t="s">
        <v>14807</v>
      </c>
      <c r="G742" s="79" t="s">
        <v>684</v>
      </c>
      <c r="H742" s="80"/>
      <c r="I742" s="80"/>
      <c r="J742" s="82" t="s">
        <v>5143</v>
      </c>
      <c r="K742" s="74" t="s">
        <v>16600</v>
      </c>
      <c r="L742" s="74" t="str">
        <f>CONCATENATE(K742,0,0,J742)</f>
        <v>P-71914075-00780-9</v>
      </c>
      <c r="M742" s="72" t="s">
        <v>698</v>
      </c>
      <c r="N742" s="80"/>
      <c r="O742" s="80"/>
      <c r="P742" s="80"/>
      <c r="Q742" s="80"/>
      <c r="R742" s="80"/>
      <c r="S742" s="2"/>
      <c r="T742" s="2"/>
      <c r="U742" s="2"/>
      <c r="V742" s="2"/>
      <c r="W742" s="2"/>
      <c r="X742" s="1"/>
      <c r="Y742" s="2"/>
      <c r="Z742" s="1" t="s">
        <v>12755</v>
      </c>
      <c r="AA742" s="1"/>
      <c r="AB742" s="1" t="s">
        <v>13385</v>
      </c>
      <c r="AC742" s="1"/>
      <c r="AD742" s="2"/>
      <c r="AE742" s="1" t="s">
        <v>5735</v>
      </c>
      <c r="AF742" s="1">
        <v>376.9</v>
      </c>
      <c r="AG742" s="1"/>
      <c r="AH742" s="1"/>
      <c r="AI742" s="1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1" t="s">
        <v>9243</v>
      </c>
      <c r="AY742" s="2"/>
      <c r="AZ742" s="2"/>
      <c r="BA742" s="1" t="s">
        <v>13409</v>
      </c>
      <c r="BB742" s="101"/>
      <c r="BC742" s="101"/>
      <c r="BD742" s="115"/>
    </row>
    <row r="743" spans="1:56" ht="45" customHeight="1" x14ac:dyDescent="0.25">
      <c r="A743" s="11">
        <v>985</v>
      </c>
      <c r="B743" s="80" t="s">
        <v>5340</v>
      </c>
      <c r="C743" s="80" t="s">
        <v>4394</v>
      </c>
      <c r="D743" s="80" t="s">
        <v>5341</v>
      </c>
      <c r="E743" s="80" t="s">
        <v>5342</v>
      </c>
      <c r="F743" s="75" t="s">
        <v>3160</v>
      </c>
      <c r="G743" s="79" t="s">
        <v>683</v>
      </c>
      <c r="H743" s="80"/>
      <c r="I743" s="80"/>
      <c r="J743" s="82"/>
      <c r="K743" s="82"/>
      <c r="L743" s="82"/>
      <c r="M743" s="80"/>
      <c r="N743" s="80"/>
      <c r="O743" s="80"/>
      <c r="P743" s="80"/>
      <c r="Q743" s="80"/>
      <c r="R743" s="80"/>
      <c r="S743" s="2" t="s">
        <v>5436</v>
      </c>
      <c r="T743" s="2"/>
      <c r="U743" s="2"/>
      <c r="V743" s="2"/>
      <c r="W743" s="2"/>
      <c r="X743" s="1"/>
      <c r="Y743" s="2"/>
      <c r="Z743" s="1"/>
      <c r="AA743" s="1"/>
      <c r="AB743" s="1"/>
      <c r="AC743" s="1"/>
      <c r="AD743" s="2"/>
      <c r="AE743" s="1"/>
      <c r="AF743" s="1"/>
      <c r="AG743" s="1"/>
      <c r="AH743" s="1"/>
      <c r="AI743" s="1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1"/>
      <c r="AY743" s="2"/>
      <c r="AZ743" s="2"/>
      <c r="BA743" s="1"/>
      <c r="BB743" s="101"/>
      <c r="BC743" s="101"/>
      <c r="BD743" s="115"/>
    </row>
    <row r="744" spans="1:56" ht="15" customHeight="1" x14ac:dyDescent="0.25">
      <c r="A744" s="11">
        <v>266</v>
      </c>
      <c r="B744" s="72" t="s">
        <v>2723</v>
      </c>
      <c r="C744" s="72" t="s">
        <v>2720</v>
      </c>
      <c r="D744" s="72" t="s">
        <v>2724</v>
      </c>
      <c r="E744" s="72" t="s">
        <v>2726</v>
      </c>
      <c r="F744" s="75" t="s">
        <v>14807</v>
      </c>
      <c r="G744" s="73" t="s">
        <v>684</v>
      </c>
      <c r="H744" s="72" t="s">
        <v>3477</v>
      </c>
      <c r="I744" s="72"/>
      <c r="J744" s="74" t="s">
        <v>2725</v>
      </c>
      <c r="K744" s="74" t="s">
        <v>16110</v>
      </c>
      <c r="L744" s="74" t="str">
        <f t="shared" ref="L744" si="121">CONCATENATE(K744,0,J744)</f>
        <v>P-71914059-06172-12</v>
      </c>
      <c r="M744" s="72" t="s">
        <v>678</v>
      </c>
      <c r="N744" s="72"/>
      <c r="O744" s="72"/>
      <c r="P744" s="72"/>
      <c r="Q744" s="72"/>
      <c r="R744" s="72"/>
      <c r="S744" s="23"/>
      <c r="T744" s="23"/>
      <c r="U744" s="23"/>
      <c r="V744" s="23"/>
      <c r="W744" s="23"/>
      <c r="X744" s="11" t="s">
        <v>4521</v>
      </c>
      <c r="Y744" s="23"/>
      <c r="Z744" s="11"/>
      <c r="AA744" s="11"/>
      <c r="AB744" s="1"/>
      <c r="AC744" s="1"/>
      <c r="AD744" s="23"/>
      <c r="AE744" s="11"/>
      <c r="AF744" s="11"/>
      <c r="AG744" s="11"/>
      <c r="AH744" s="11"/>
      <c r="AI744" s="11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11"/>
      <c r="AY744" s="23"/>
      <c r="AZ744" s="23"/>
      <c r="BA744" s="11"/>
      <c r="BB744" s="42"/>
      <c r="BC744" s="42" t="s">
        <v>5211</v>
      </c>
      <c r="BD744" s="114"/>
    </row>
    <row r="745" spans="1:56" ht="15" customHeight="1" x14ac:dyDescent="0.25">
      <c r="A745" s="11">
        <v>578</v>
      </c>
      <c r="B745" s="72" t="s">
        <v>3886</v>
      </c>
      <c r="C745" s="72" t="s">
        <v>3857</v>
      </c>
      <c r="D745" s="72" t="s">
        <v>3887</v>
      </c>
      <c r="E745" s="72" t="s">
        <v>3906</v>
      </c>
      <c r="F745" s="75" t="s">
        <v>14807</v>
      </c>
      <c r="G745" s="73" t="s">
        <v>686</v>
      </c>
      <c r="H745" s="72"/>
      <c r="I745" s="72" t="s">
        <v>4973</v>
      </c>
      <c r="J745" s="74" t="s">
        <v>3888</v>
      </c>
      <c r="K745" s="74" t="s">
        <v>16110</v>
      </c>
      <c r="L745" s="74" t="str">
        <f>CONCATENATE(K745,0,0,J745)</f>
        <v>P-71914059-00366-15</v>
      </c>
      <c r="M745" s="72" t="s">
        <v>678</v>
      </c>
      <c r="N745" s="72"/>
      <c r="O745" s="72"/>
      <c r="P745" s="72"/>
      <c r="Q745" s="72"/>
      <c r="R745" s="72"/>
      <c r="S745" s="23"/>
      <c r="T745" s="23"/>
      <c r="U745" s="23"/>
      <c r="V745" s="23"/>
      <c r="W745" s="23"/>
      <c r="X745" s="11" t="s">
        <v>4146</v>
      </c>
      <c r="Y745" s="23"/>
      <c r="Z745" s="11"/>
      <c r="AA745" s="11"/>
      <c r="AB745" s="11"/>
      <c r="AC745" s="11"/>
      <c r="AD745" s="23"/>
      <c r="AE745" s="11"/>
      <c r="AF745" s="11"/>
      <c r="AG745" s="11"/>
      <c r="AH745" s="11"/>
      <c r="AI745" s="11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11"/>
      <c r="AY745" s="23"/>
      <c r="AZ745" s="23"/>
      <c r="BA745" s="11"/>
      <c r="BB745" s="42"/>
      <c r="BC745" s="42"/>
      <c r="BD745" s="114"/>
    </row>
    <row r="746" spans="1:56" ht="30" customHeight="1" x14ac:dyDescent="0.25">
      <c r="A746" s="11">
        <v>579</v>
      </c>
      <c r="B746" s="72" t="s">
        <v>3889</v>
      </c>
      <c r="C746" s="72" t="s">
        <v>3857</v>
      </c>
      <c r="D746" s="72" t="s">
        <v>3887</v>
      </c>
      <c r="E746" s="72" t="s">
        <v>3906</v>
      </c>
      <c r="F746" s="75" t="s">
        <v>14807</v>
      </c>
      <c r="G746" s="73" t="s">
        <v>686</v>
      </c>
      <c r="H746" s="72"/>
      <c r="I746" s="72"/>
      <c r="J746" s="74" t="s">
        <v>3888</v>
      </c>
      <c r="K746" s="74" t="s">
        <v>16110</v>
      </c>
      <c r="L746" s="74" t="str">
        <f>CONCATENATE(K746,0,0,J746)</f>
        <v>P-71914059-00366-15</v>
      </c>
      <c r="M746" s="72" t="s">
        <v>678</v>
      </c>
      <c r="N746" s="72"/>
      <c r="O746" s="72"/>
      <c r="P746" s="72"/>
      <c r="Q746" s="72"/>
      <c r="R746" s="72"/>
      <c r="S746" s="23"/>
      <c r="T746" s="23"/>
      <c r="U746" s="23"/>
      <c r="V746" s="23"/>
      <c r="W746" s="23"/>
      <c r="X746" s="11" t="s">
        <v>4146</v>
      </c>
      <c r="Y746" s="23"/>
      <c r="Z746" s="11"/>
      <c r="AA746" s="11"/>
      <c r="AB746" s="11"/>
      <c r="AC746" s="11"/>
      <c r="AD746" s="23"/>
      <c r="AE746" s="11"/>
      <c r="AF746" s="11"/>
      <c r="AG746" s="11"/>
      <c r="AH746" s="11"/>
      <c r="AI746" s="11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11"/>
      <c r="AY746" s="23"/>
      <c r="AZ746" s="23"/>
      <c r="BA746" s="11"/>
      <c r="BB746" s="42"/>
      <c r="BC746" s="42"/>
      <c r="BD746" s="114"/>
    </row>
    <row r="747" spans="1:56" ht="15" customHeight="1" x14ac:dyDescent="0.25">
      <c r="A747" s="11">
        <v>320</v>
      </c>
      <c r="B747" s="72" t="s">
        <v>2906</v>
      </c>
      <c r="C747" s="72" t="s">
        <v>2886</v>
      </c>
      <c r="D747" s="72" t="s">
        <v>2907</v>
      </c>
      <c r="E747" s="72" t="s">
        <v>2945</v>
      </c>
      <c r="F747" s="75" t="s">
        <v>14807</v>
      </c>
      <c r="G747" s="73" t="s">
        <v>652</v>
      </c>
      <c r="H747" s="72"/>
      <c r="I747" s="72"/>
      <c r="J747" s="74" t="s">
        <v>2908</v>
      </c>
      <c r="K747" s="74" t="s">
        <v>16110</v>
      </c>
      <c r="L747" s="74" t="str">
        <f>CONCATENATE(K747,0,0,J747)</f>
        <v>P-71914059-00276-4</v>
      </c>
      <c r="M747" s="72" t="s">
        <v>678</v>
      </c>
      <c r="N747" s="72"/>
      <c r="O747" s="72"/>
      <c r="P747" s="72"/>
      <c r="Q747" s="72"/>
      <c r="R747" s="72"/>
      <c r="S747" s="23"/>
      <c r="T747" s="23"/>
      <c r="U747" s="23"/>
      <c r="V747" s="23"/>
      <c r="W747" s="23"/>
      <c r="X747" s="11"/>
      <c r="Y747" s="23"/>
      <c r="Z747" s="28" t="s">
        <v>5025</v>
      </c>
      <c r="AA747" s="28"/>
      <c r="AB747" s="1"/>
      <c r="AC747" s="1"/>
      <c r="AD747" s="23"/>
      <c r="AE747" s="11" t="s">
        <v>3477</v>
      </c>
      <c r="AF747" s="11">
        <v>238.6</v>
      </c>
      <c r="AG747" s="11"/>
      <c r="AH747" s="11"/>
      <c r="AI747" s="11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11" t="s">
        <v>3813</v>
      </c>
      <c r="AY747" s="23"/>
      <c r="AZ747" s="23"/>
      <c r="BA747" s="11" t="s">
        <v>5027</v>
      </c>
      <c r="BB747" s="42"/>
      <c r="BC747" s="42" t="s">
        <v>5097</v>
      </c>
      <c r="BD747" s="114"/>
    </row>
    <row r="748" spans="1:56" ht="15" customHeight="1" x14ac:dyDescent="0.25">
      <c r="A748" s="11">
        <v>88</v>
      </c>
      <c r="B748" s="72" t="s">
        <v>2110</v>
      </c>
      <c r="C748" s="72" t="s">
        <v>712</v>
      </c>
      <c r="D748" s="72" t="s">
        <v>2111</v>
      </c>
      <c r="E748" s="72" t="s">
        <v>2726</v>
      </c>
      <c r="F748" s="75" t="s">
        <v>14807</v>
      </c>
      <c r="G748" s="77" t="s">
        <v>5966</v>
      </c>
      <c r="H748" s="72" t="s">
        <v>5050</v>
      </c>
      <c r="I748" s="72"/>
      <c r="J748" s="74" t="s">
        <v>2217</v>
      </c>
      <c r="K748" s="74" t="s">
        <v>16600</v>
      </c>
      <c r="L748" s="74" t="str">
        <f>CONCATENATE(K748,0,J748)</f>
        <v>P-71914075-01253-0</v>
      </c>
      <c r="M748" s="72" t="s">
        <v>698</v>
      </c>
      <c r="N748" s="72"/>
      <c r="O748" s="72"/>
      <c r="P748" s="72"/>
      <c r="Q748" s="72"/>
      <c r="R748" s="72"/>
      <c r="S748" s="23"/>
      <c r="T748" s="23"/>
      <c r="U748" s="23"/>
      <c r="V748" s="23"/>
      <c r="W748" s="23"/>
      <c r="X748" s="11"/>
      <c r="Y748" s="23"/>
      <c r="Z748" s="11"/>
      <c r="AA748" s="11"/>
      <c r="AB748" s="11"/>
      <c r="AC748" s="11"/>
      <c r="AD748" s="23"/>
      <c r="AE748" s="11"/>
      <c r="AF748" s="11"/>
      <c r="AG748" s="11"/>
      <c r="AH748" s="11"/>
      <c r="AI748" s="11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11"/>
      <c r="AY748" s="23"/>
      <c r="AZ748" s="23"/>
      <c r="BA748" s="11"/>
      <c r="BB748" s="41" t="s">
        <v>4567</v>
      </c>
      <c r="BC748" s="41"/>
      <c r="BD748" s="114"/>
    </row>
    <row r="749" spans="1:56" ht="45" customHeight="1" x14ac:dyDescent="0.25">
      <c r="A749" s="11">
        <v>464</v>
      </c>
      <c r="B749" s="72" t="s">
        <v>3463</v>
      </c>
      <c r="C749" s="72" t="s">
        <v>3447</v>
      </c>
      <c r="D749" s="72" t="s">
        <v>3464</v>
      </c>
      <c r="E749" s="72" t="s">
        <v>3669</v>
      </c>
      <c r="F749" s="75" t="s">
        <v>14807</v>
      </c>
      <c r="G749" s="73" t="s">
        <v>682</v>
      </c>
      <c r="H749" s="72"/>
      <c r="I749" s="72"/>
      <c r="J749" s="74" t="s">
        <v>3465</v>
      </c>
      <c r="K749" s="74" t="s">
        <v>16110</v>
      </c>
      <c r="L749" s="74" t="str">
        <f t="shared" ref="L749:L752" si="122">CONCATENATE(K749,0,J749)</f>
        <v>P-71914059-04142-1</v>
      </c>
      <c r="M749" s="72" t="s">
        <v>678</v>
      </c>
      <c r="N749" s="72"/>
      <c r="O749" s="72"/>
      <c r="P749" s="72"/>
      <c r="Q749" s="72"/>
      <c r="R749" s="72"/>
      <c r="S749" s="23"/>
      <c r="T749" s="23"/>
      <c r="U749" s="23"/>
      <c r="V749" s="23"/>
      <c r="W749" s="23"/>
      <c r="X749" s="11" t="s">
        <v>4185</v>
      </c>
      <c r="Y749" s="23"/>
      <c r="Z749" s="11"/>
      <c r="AA749" s="11"/>
      <c r="AB749" s="11"/>
      <c r="AC749" s="11"/>
      <c r="AD749" s="23"/>
      <c r="AE749" s="11"/>
      <c r="AF749" s="11"/>
      <c r="AG749" s="11"/>
      <c r="AH749" s="11"/>
      <c r="AI749" s="11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11"/>
      <c r="AY749" s="23"/>
      <c r="AZ749" s="23"/>
      <c r="BA749" s="11"/>
      <c r="BB749" s="41" t="s">
        <v>3678</v>
      </c>
      <c r="BC749" s="41"/>
      <c r="BD749" s="114"/>
    </row>
    <row r="750" spans="1:56" ht="45" customHeight="1" x14ac:dyDescent="0.25">
      <c r="A750" s="11">
        <v>755</v>
      </c>
      <c r="B750" s="80" t="s">
        <v>4498</v>
      </c>
      <c r="C750" s="80" t="s">
        <v>4477</v>
      </c>
      <c r="D750" s="80" t="s">
        <v>4499</v>
      </c>
      <c r="E750" s="80"/>
      <c r="F750" s="75" t="s">
        <v>14807</v>
      </c>
      <c r="G750" s="79" t="s">
        <v>2243</v>
      </c>
      <c r="H750" s="80"/>
      <c r="I750" s="80"/>
      <c r="J750" s="82" t="s">
        <v>4500</v>
      </c>
      <c r="K750" s="74" t="s">
        <v>16110</v>
      </c>
      <c r="L750" s="74" t="str">
        <f t="shared" si="122"/>
        <v>P-71914059-07648-7</v>
      </c>
      <c r="M750" s="72" t="s">
        <v>678</v>
      </c>
      <c r="N750" s="80"/>
      <c r="O750" s="80"/>
      <c r="P750" s="80"/>
      <c r="Q750" s="80"/>
      <c r="R750" s="80"/>
      <c r="S750" s="2"/>
      <c r="T750" s="2"/>
      <c r="U750" s="2"/>
      <c r="V750" s="2"/>
      <c r="W750" s="2"/>
      <c r="X750" s="1"/>
      <c r="Y750" s="2"/>
      <c r="Z750" s="1"/>
      <c r="AA750" s="1"/>
      <c r="AB750" s="1" t="s">
        <v>6982</v>
      </c>
      <c r="AC750" s="1"/>
      <c r="AD750" s="2"/>
      <c r="AE750" s="1" t="s">
        <v>5362</v>
      </c>
      <c r="AF750" s="1">
        <v>481.44</v>
      </c>
      <c r="AG750" s="1"/>
      <c r="AH750" s="1"/>
      <c r="AI750" s="1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1" t="s">
        <v>6153</v>
      </c>
      <c r="AY750" s="2"/>
      <c r="AZ750" s="2"/>
      <c r="BA750" s="1" t="s">
        <v>6998</v>
      </c>
      <c r="BB750" s="101"/>
      <c r="BC750" s="101"/>
      <c r="BD750" s="115"/>
    </row>
    <row r="751" spans="1:56" ht="15" customHeight="1" x14ac:dyDescent="0.25">
      <c r="A751" s="11">
        <v>372</v>
      </c>
      <c r="B751" s="72" t="s">
        <v>3091</v>
      </c>
      <c r="C751" s="72" t="s">
        <v>3086</v>
      </c>
      <c r="D751" s="72" t="s">
        <v>3092</v>
      </c>
      <c r="E751" s="72" t="s">
        <v>3789</v>
      </c>
      <c r="F751" s="75" t="s">
        <v>6405</v>
      </c>
      <c r="G751" s="73" t="s">
        <v>680</v>
      </c>
      <c r="H751" s="72"/>
      <c r="I751" s="72"/>
      <c r="J751" s="74" t="s">
        <v>3093</v>
      </c>
      <c r="K751" s="74" t="s">
        <v>16110</v>
      </c>
      <c r="L751" s="74" t="str">
        <f t="shared" si="122"/>
        <v>P-71914059-05887-0</v>
      </c>
      <c r="M751" s="72" t="s">
        <v>678</v>
      </c>
      <c r="N751" s="72"/>
      <c r="O751" s="72"/>
      <c r="P751" s="72"/>
      <c r="Q751" s="72"/>
      <c r="R751" s="72"/>
      <c r="S751" s="23"/>
      <c r="T751" s="23"/>
      <c r="U751" s="23"/>
      <c r="V751" s="23"/>
      <c r="W751" s="23"/>
      <c r="X751" s="11" t="s">
        <v>4538</v>
      </c>
      <c r="Y751" s="23"/>
      <c r="Z751" s="11"/>
      <c r="AA751" s="11"/>
      <c r="AB751" s="11"/>
      <c r="AC751" s="11"/>
      <c r="AD751" s="23"/>
      <c r="AE751" s="11"/>
      <c r="AF751" s="11"/>
      <c r="AG751" s="11"/>
      <c r="AH751" s="11"/>
      <c r="AI751" s="11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11"/>
      <c r="AY751" s="23"/>
      <c r="AZ751" s="23"/>
      <c r="BA751" s="11"/>
      <c r="BB751" s="41" t="s">
        <v>3790</v>
      </c>
      <c r="BC751" s="41" t="s">
        <v>5097</v>
      </c>
      <c r="BD751" s="114"/>
    </row>
    <row r="752" spans="1:56" ht="30" customHeight="1" x14ac:dyDescent="0.25">
      <c r="A752" s="11">
        <v>282</v>
      </c>
      <c r="B752" s="72" t="s">
        <v>2780</v>
      </c>
      <c r="C752" s="72" t="s">
        <v>9</v>
      </c>
      <c r="D752" s="72" t="s">
        <v>2781</v>
      </c>
      <c r="E752" s="72" t="s">
        <v>2945</v>
      </c>
      <c r="F752" s="75" t="s">
        <v>14807</v>
      </c>
      <c r="G752" s="73" t="s">
        <v>680</v>
      </c>
      <c r="H752" s="72"/>
      <c r="I752" s="72"/>
      <c r="J752" s="74" t="s">
        <v>2782</v>
      </c>
      <c r="K752" s="74" t="s">
        <v>16110</v>
      </c>
      <c r="L752" s="74" t="str">
        <f t="shared" si="122"/>
        <v>P-71914059-04993-0</v>
      </c>
      <c r="M752" s="72" t="s">
        <v>678</v>
      </c>
      <c r="N752" s="72"/>
      <c r="O752" s="72"/>
      <c r="P752" s="72"/>
      <c r="Q752" s="72"/>
      <c r="R752" s="72"/>
      <c r="S752" s="23"/>
      <c r="T752" s="23"/>
      <c r="U752" s="23"/>
      <c r="V752" s="23"/>
      <c r="W752" s="23"/>
      <c r="X752" s="11"/>
      <c r="Y752" s="23"/>
      <c r="Z752" s="11"/>
      <c r="AA752" s="11"/>
      <c r="AB752" s="1"/>
      <c r="AC752" s="1"/>
      <c r="AD752" s="23"/>
      <c r="AE752" s="11"/>
      <c r="AF752" s="11"/>
      <c r="AG752" s="11"/>
      <c r="AH752" s="11"/>
      <c r="AI752" s="11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11"/>
      <c r="AY752" s="23"/>
      <c r="AZ752" s="23"/>
      <c r="BA752" s="11"/>
      <c r="BB752" s="42"/>
      <c r="BC752" s="42"/>
      <c r="BD752" s="114"/>
    </row>
    <row r="753" spans="1:56" ht="30" customHeight="1" x14ac:dyDescent="0.25">
      <c r="A753" s="11">
        <v>882</v>
      </c>
      <c r="B753" s="80" t="s">
        <v>4968</v>
      </c>
      <c r="C753" s="80" t="s">
        <v>4928</v>
      </c>
      <c r="D753" s="80" t="s">
        <v>6851</v>
      </c>
      <c r="E753" s="80"/>
      <c r="F753" s="75" t="s">
        <v>14807</v>
      </c>
      <c r="G753" s="79" t="s">
        <v>628</v>
      </c>
      <c r="H753" s="80" t="s">
        <v>5538</v>
      </c>
      <c r="I753" s="80" t="s">
        <v>6042</v>
      </c>
      <c r="J753" s="82" t="s">
        <v>4969</v>
      </c>
      <c r="K753" s="82" t="s">
        <v>16171</v>
      </c>
      <c r="L753" s="82" t="str">
        <f>CONCATENATE(K753,0,0,J753)</f>
        <v>P-71914050-00785-9</v>
      </c>
      <c r="M753" s="72" t="s">
        <v>704</v>
      </c>
      <c r="N753" s="80"/>
      <c r="O753" s="80"/>
      <c r="P753" s="80"/>
      <c r="Q753" s="80"/>
      <c r="R753" s="80"/>
      <c r="S753" s="2"/>
      <c r="T753" s="2"/>
      <c r="U753" s="2"/>
      <c r="V753" s="2"/>
      <c r="W753" s="2"/>
      <c r="X753" s="1" t="s">
        <v>6703</v>
      </c>
      <c r="Y753" s="2"/>
      <c r="Z753" s="1"/>
      <c r="AA753" s="1"/>
      <c r="AB753" s="1"/>
      <c r="AC753" s="1"/>
      <c r="AD753" s="2"/>
      <c r="AE753" s="1"/>
      <c r="AF753" s="1"/>
      <c r="AG753" s="1"/>
      <c r="AH753" s="1"/>
      <c r="AI753" s="1"/>
      <c r="AJ753" s="2"/>
      <c r="AK753" s="2"/>
      <c r="AL753" s="2"/>
      <c r="AM753" s="2"/>
      <c r="AN753" s="2"/>
      <c r="AO753" s="2"/>
      <c r="AP753" s="2"/>
      <c r="AQ753" s="2"/>
      <c r="AR753" s="2"/>
      <c r="AS753" s="2" t="s">
        <v>15844</v>
      </c>
      <c r="AT753" s="2"/>
      <c r="AU753" s="2"/>
      <c r="AV753" s="2"/>
      <c r="AW753" s="2"/>
      <c r="AX753" s="1"/>
      <c r="AY753" s="2"/>
      <c r="AZ753" s="2"/>
      <c r="BA753" s="1"/>
      <c r="BB753" s="107" t="s">
        <v>6052</v>
      </c>
      <c r="BC753" s="101"/>
      <c r="BD753" s="115"/>
    </row>
    <row r="754" spans="1:56" ht="15" customHeight="1" x14ac:dyDescent="0.25">
      <c r="A754" s="11">
        <v>814</v>
      </c>
      <c r="B754" s="80" t="s">
        <v>4729</v>
      </c>
      <c r="C754" s="80" t="s">
        <v>4713</v>
      </c>
      <c r="D754" s="80" t="s">
        <v>4730</v>
      </c>
      <c r="E754" s="80" t="s">
        <v>7529</v>
      </c>
      <c r="F754" s="75" t="s">
        <v>14807</v>
      </c>
      <c r="G754" s="79" t="s">
        <v>14632</v>
      </c>
      <c r="H754" s="80" t="s">
        <v>5335</v>
      </c>
      <c r="I754" s="80"/>
      <c r="J754" s="82" t="s">
        <v>4731</v>
      </c>
      <c r="K754" s="82" t="s">
        <v>16171</v>
      </c>
      <c r="L754" s="82" t="str">
        <f t="shared" ref="L754:L755" si="123">CONCATENATE(K754,0,J754)</f>
        <v>P-71914050-01692-0</v>
      </c>
      <c r="M754" s="72" t="s">
        <v>704</v>
      </c>
      <c r="N754" s="80"/>
      <c r="O754" s="80"/>
      <c r="P754" s="80"/>
      <c r="Q754" s="80"/>
      <c r="R754" s="80"/>
      <c r="S754" s="2"/>
      <c r="T754" s="2"/>
      <c r="U754" s="2"/>
      <c r="V754" s="2"/>
      <c r="W754" s="2"/>
      <c r="X754" s="1"/>
      <c r="Y754" s="2"/>
      <c r="Z754" s="1"/>
      <c r="AA754" s="1"/>
      <c r="AB754" s="1"/>
      <c r="AC754" s="1"/>
      <c r="AD754" s="2"/>
      <c r="AE754" s="1"/>
      <c r="AF754" s="1"/>
      <c r="AG754" s="1"/>
      <c r="AH754" s="1"/>
      <c r="AI754" s="1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1"/>
      <c r="AY754" s="2"/>
      <c r="AZ754" s="2"/>
      <c r="BA754" s="1"/>
      <c r="BB754" s="101"/>
      <c r="BC754" s="101"/>
      <c r="BD754" s="115"/>
    </row>
    <row r="755" spans="1:56" ht="30" customHeight="1" x14ac:dyDescent="0.25">
      <c r="A755" s="11">
        <v>1069</v>
      </c>
      <c r="B755" s="80" t="s">
        <v>20849</v>
      </c>
      <c r="C755" s="80" t="s">
        <v>5336</v>
      </c>
      <c r="D755" s="80" t="s">
        <v>5624</v>
      </c>
      <c r="E755" s="80" t="s">
        <v>5699</v>
      </c>
      <c r="F755" s="75" t="s">
        <v>14807</v>
      </c>
      <c r="G755" s="79" t="s">
        <v>22611</v>
      </c>
      <c r="H755" s="80" t="s">
        <v>6139</v>
      </c>
      <c r="I755" s="80"/>
      <c r="J755" s="82" t="s">
        <v>15585</v>
      </c>
      <c r="K755" s="82" t="s">
        <v>16171</v>
      </c>
      <c r="L755" s="82" t="str">
        <f t="shared" si="123"/>
        <v>P-71914050-0465-21</v>
      </c>
      <c r="M755" s="72" t="s">
        <v>704</v>
      </c>
      <c r="N755" s="80"/>
      <c r="O755" s="80"/>
      <c r="P755" s="80"/>
      <c r="Q755" s="80"/>
      <c r="R755" s="80"/>
      <c r="S755" s="2"/>
      <c r="T755" s="2"/>
      <c r="U755" s="2"/>
      <c r="V755" s="2"/>
      <c r="W755" s="2"/>
      <c r="X755" s="1"/>
      <c r="Y755" s="2"/>
      <c r="Z755" s="1" t="s">
        <v>22295</v>
      </c>
      <c r="AA755" s="1"/>
      <c r="AB755" s="1" t="s">
        <v>22463</v>
      </c>
      <c r="AC755" s="1"/>
      <c r="AD755" s="2"/>
      <c r="AE755" s="1"/>
      <c r="AF755" s="1"/>
      <c r="AG755" s="1"/>
      <c r="AH755" s="1"/>
      <c r="AI755" s="1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1" t="s">
        <v>20647</v>
      </c>
      <c r="AY755" s="2"/>
      <c r="AZ755" s="2"/>
      <c r="BA755" s="1" t="s">
        <v>22468</v>
      </c>
      <c r="BB755" s="101"/>
      <c r="BC755" s="101"/>
      <c r="BD755" s="115"/>
    </row>
    <row r="756" spans="1:56" ht="15" customHeight="1" x14ac:dyDescent="0.25">
      <c r="A756" s="11">
        <v>155</v>
      </c>
      <c r="B756" s="72" t="s">
        <v>2357</v>
      </c>
      <c r="C756" s="72" t="s">
        <v>2349</v>
      </c>
      <c r="D756" s="72" t="s">
        <v>2358</v>
      </c>
      <c r="E756" s="75" t="s">
        <v>7540</v>
      </c>
      <c r="F756" s="75" t="s">
        <v>14807</v>
      </c>
      <c r="G756" s="73" t="s">
        <v>7539</v>
      </c>
      <c r="H756" s="72"/>
      <c r="I756" s="72"/>
      <c r="J756" s="74" t="s">
        <v>2359</v>
      </c>
      <c r="K756" s="74" t="s">
        <v>16110</v>
      </c>
      <c r="L756" s="74" t="str">
        <f>CONCATENATE(K756,0,J756)</f>
        <v>P-71914059-01575-15</v>
      </c>
      <c r="M756" s="72" t="s">
        <v>678</v>
      </c>
      <c r="N756" s="72"/>
      <c r="O756" s="72"/>
      <c r="P756" s="72"/>
      <c r="Q756" s="72"/>
      <c r="R756" s="72"/>
      <c r="S756" s="23"/>
      <c r="T756" s="23"/>
      <c r="U756" s="23"/>
      <c r="V756" s="23"/>
      <c r="W756" s="23"/>
      <c r="X756" s="11" t="s">
        <v>3531</v>
      </c>
      <c r="Y756" s="23"/>
      <c r="Z756" s="11"/>
      <c r="AA756" s="11"/>
      <c r="AB756" s="1"/>
      <c r="AC756" s="1"/>
      <c r="AD756" s="23"/>
      <c r="AE756" s="11"/>
      <c r="AF756" s="11"/>
      <c r="AG756" s="11"/>
      <c r="AH756" s="11"/>
      <c r="AI756" s="11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11"/>
      <c r="AY756" s="23"/>
      <c r="AZ756" s="23"/>
      <c r="BA756" s="11"/>
      <c r="BB756" s="42"/>
      <c r="BC756" s="42"/>
      <c r="BD756" s="114"/>
    </row>
    <row r="757" spans="1:56" ht="45" customHeight="1" x14ac:dyDescent="0.25">
      <c r="A757" s="11">
        <v>351</v>
      </c>
      <c r="B757" s="72" t="s">
        <v>3012</v>
      </c>
      <c r="C757" s="72" t="s">
        <v>2997</v>
      </c>
      <c r="D757" s="72" t="s">
        <v>3013</v>
      </c>
      <c r="E757" s="72" t="s">
        <v>3037</v>
      </c>
      <c r="F757" s="75" t="s">
        <v>14807</v>
      </c>
      <c r="G757" s="73" t="s">
        <v>680</v>
      </c>
      <c r="H757" s="72"/>
      <c r="I757" s="72"/>
      <c r="J757" s="74" t="s">
        <v>3014</v>
      </c>
      <c r="K757" s="74" t="s">
        <v>16600</v>
      </c>
      <c r="L757" s="74" t="str">
        <f>CONCATENATE(K757,0,0,J757)</f>
        <v>P-71914075-00302-4</v>
      </c>
      <c r="M757" s="72" t="s">
        <v>698</v>
      </c>
      <c r="N757" s="72"/>
      <c r="O757" s="72"/>
      <c r="P757" s="72"/>
      <c r="Q757" s="72"/>
      <c r="R757" s="72"/>
      <c r="S757" s="23"/>
      <c r="T757" s="23"/>
      <c r="U757" s="23"/>
      <c r="V757" s="23"/>
      <c r="W757" s="23"/>
      <c r="X757" s="11" t="s">
        <v>3292</v>
      </c>
      <c r="Y757" s="23"/>
      <c r="Z757" s="11"/>
      <c r="AA757" s="11"/>
      <c r="AB757" s="11"/>
      <c r="AC757" s="11"/>
      <c r="AD757" s="23"/>
      <c r="AE757" s="11"/>
      <c r="AF757" s="11"/>
      <c r="AG757" s="11"/>
      <c r="AH757" s="11"/>
      <c r="AI757" s="11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11"/>
      <c r="AY757" s="23"/>
      <c r="AZ757" s="23"/>
      <c r="BA757" s="11"/>
      <c r="BB757" s="42"/>
      <c r="BC757" s="42"/>
      <c r="BD757" s="114"/>
    </row>
    <row r="758" spans="1:56" ht="15" customHeight="1" x14ac:dyDescent="0.25">
      <c r="A758" s="11">
        <v>686</v>
      </c>
      <c r="B758" s="80" t="s">
        <v>4260</v>
      </c>
      <c r="C758" s="80" t="s">
        <v>4250</v>
      </c>
      <c r="D758" s="80" t="s">
        <v>4261</v>
      </c>
      <c r="E758" s="72" t="s">
        <v>7681</v>
      </c>
      <c r="F758" s="75" t="s">
        <v>14807</v>
      </c>
      <c r="G758" s="79" t="s">
        <v>7585</v>
      </c>
      <c r="H758" s="80" t="s">
        <v>4660</v>
      </c>
      <c r="I758" s="80" t="s">
        <v>6654</v>
      </c>
      <c r="J758" s="82" t="s">
        <v>4262</v>
      </c>
      <c r="K758" s="74" t="s">
        <v>16110</v>
      </c>
      <c r="L758" s="74" t="str">
        <f>CONCATENATE(K758,0,J758)</f>
        <v>P-71914059-03106-8</v>
      </c>
      <c r="M758" s="72" t="s">
        <v>678</v>
      </c>
      <c r="N758" s="80"/>
      <c r="O758" s="80"/>
      <c r="P758" s="80"/>
      <c r="Q758" s="80"/>
      <c r="R758" s="80"/>
      <c r="S758" s="2"/>
      <c r="T758" s="2"/>
      <c r="U758" s="2"/>
      <c r="V758" s="2"/>
      <c r="W758" s="2"/>
      <c r="X758" s="1"/>
      <c r="Y758" s="2"/>
      <c r="Z758" s="1" t="s">
        <v>7174</v>
      </c>
      <c r="AA758" s="1"/>
      <c r="AB758" s="1" t="s">
        <v>8280</v>
      </c>
      <c r="AC758" s="1"/>
      <c r="AD758" s="2"/>
      <c r="AE758" s="1"/>
      <c r="AF758" s="1"/>
      <c r="AG758" s="1"/>
      <c r="AH758" s="1"/>
      <c r="AI758" s="1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1" t="s">
        <v>6801</v>
      </c>
      <c r="AY758" s="2"/>
      <c r="AZ758" s="2"/>
      <c r="BA758" s="1" t="s">
        <v>8472</v>
      </c>
      <c r="BB758" s="101"/>
      <c r="BC758" s="101"/>
      <c r="BD758" s="115"/>
    </row>
    <row r="759" spans="1:56" ht="45" customHeight="1" x14ac:dyDescent="0.25">
      <c r="A759" s="11">
        <v>466</v>
      </c>
      <c r="B759" s="72" t="s">
        <v>3468</v>
      </c>
      <c r="C759" s="72" t="s">
        <v>3447</v>
      </c>
      <c r="D759" s="72" t="s">
        <v>3469</v>
      </c>
      <c r="E759" s="72" t="s">
        <v>3470</v>
      </c>
      <c r="F759" s="75" t="s">
        <v>5348</v>
      </c>
      <c r="G759" s="73" t="s">
        <v>3367</v>
      </c>
      <c r="H759" s="72"/>
      <c r="I759" s="72"/>
      <c r="J759" s="74"/>
      <c r="K759" s="74"/>
      <c r="L759" s="74"/>
      <c r="M759" s="72"/>
      <c r="N759" s="72"/>
      <c r="O759" s="72"/>
      <c r="P759" s="72"/>
      <c r="Q759" s="72"/>
      <c r="R759" s="72"/>
      <c r="S759" s="23"/>
      <c r="T759" s="23"/>
      <c r="U759" s="23"/>
      <c r="V759" s="23"/>
      <c r="W759" s="23"/>
      <c r="X759" s="11"/>
      <c r="Y759" s="23"/>
      <c r="Z759" s="11"/>
      <c r="AA759" s="11"/>
      <c r="AB759" s="11"/>
      <c r="AC759" s="11"/>
      <c r="AD759" s="23"/>
      <c r="AE759" s="11"/>
      <c r="AF759" s="11"/>
      <c r="AG759" s="11"/>
      <c r="AH759" s="11"/>
      <c r="AI759" s="11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11"/>
      <c r="AY759" s="23"/>
      <c r="AZ759" s="23"/>
      <c r="BA759" s="11"/>
      <c r="BB759" s="41" t="s">
        <v>3471</v>
      </c>
      <c r="BC759" s="41"/>
      <c r="BD759" s="114"/>
    </row>
    <row r="760" spans="1:56" ht="15" customHeight="1" x14ac:dyDescent="0.25">
      <c r="A760" s="11">
        <v>423</v>
      </c>
      <c r="B760" s="72" t="s">
        <v>3298</v>
      </c>
      <c r="C760" s="72" t="s">
        <v>3292</v>
      </c>
      <c r="D760" s="72" t="s">
        <v>3299</v>
      </c>
      <c r="E760" s="72" t="s">
        <v>3339</v>
      </c>
      <c r="F760" s="75" t="s">
        <v>14807</v>
      </c>
      <c r="G760" s="73" t="s">
        <v>2243</v>
      </c>
      <c r="H760" s="72" t="s">
        <v>4970</v>
      </c>
      <c r="I760" s="72" t="s">
        <v>5397</v>
      </c>
      <c r="J760" s="74" t="s">
        <v>3300</v>
      </c>
      <c r="K760" s="74" t="s">
        <v>16110</v>
      </c>
      <c r="L760" s="74" t="str">
        <f t="shared" ref="L760:L763" si="124">CONCATENATE(K760,0,J760)</f>
        <v>P-71914059-04382-12</v>
      </c>
      <c r="M760" s="72" t="s">
        <v>678</v>
      </c>
      <c r="N760" s="72"/>
      <c r="O760" s="72"/>
      <c r="P760" s="72"/>
      <c r="Q760" s="72"/>
      <c r="R760" s="72"/>
      <c r="S760" s="23"/>
      <c r="T760" s="23"/>
      <c r="U760" s="23"/>
      <c r="V760" s="23"/>
      <c r="W760" s="23"/>
      <c r="X760" s="11"/>
      <c r="Y760" s="23"/>
      <c r="Z760" s="11"/>
      <c r="AA760" s="11"/>
      <c r="AB760" s="11" t="s">
        <v>6982</v>
      </c>
      <c r="AC760" s="11"/>
      <c r="AD760" s="23"/>
      <c r="AE760" s="11"/>
      <c r="AF760" s="11"/>
      <c r="AG760" s="11"/>
      <c r="AH760" s="11"/>
      <c r="AI760" s="11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11" t="s">
        <v>6427</v>
      </c>
      <c r="AY760" s="23"/>
      <c r="AZ760" s="23"/>
      <c r="BA760" s="11" t="s">
        <v>6998</v>
      </c>
      <c r="BB760" s="41" t="s">
        <v>4126</v>
      </c>
      <c r="BC760" s="41"/>
      <c r="BD760" s="114"/>
    </row>
    <row r="761" spans="1:56" ht="30" customHeight="1" x14ac:dyDescent="0.25">
      <c r="A761" s="11">
        <v>894</v>
      </c>
      <c r="B761" s="80" t="s">
        <v>5052</v>
      </c>
      <c r="C761" s="80" t="s">
        <v>4121</v>
      </c>
      <c r="D761" s="80" t="s">
        <v>3299</v>
      </c>
      <c r="E761" s="80"/>
      <c r="F761" s="75" t="s">
        <v>14807</v>
      </c>
      <c r="G761" s="79" t="s">
        <v>2243</v>
      </c>
      <c r="H761" s="80" t="s">
        <v>4970</v>
      </c>
      <c r="I761" s="80"/>
      <c r="J761" s="82" t="s">
        <v>5053</v>
      </c>
      <c r="K761" s="74" t="s">
        <v>16110</v>
      </c>
      <c r="L761" s="74" t="str">
        <f t="shared" si="124"/>
        <v>P-71914059-04382-11</v>
      </c>
      <c r="M761" s="72" t="s">
        <v>678</v>
      </c>
      <c r="N761" s="80"/>
      <c r="O761" s="80"/>
      <c r="P761" s="80"/>
      <c r="Q761" s="80"/>
      <c r="R761" s="80"/>
      <c r="S761" s="2"/>
      <c r="T761" s="2"/>
      <c r="U761" s="2"/>
      <c r="V761" s="2"/>
      <c r="W761" s="2"/>
      <c r="X761" s="1" t="s">
        <v>6427</v>
      </c>
      <c r="Y761" s="2"/>
      <c r="Z761" s="1"/>
      <c r="AA761" s="1"/>
      <c r="AB761" s="1"/>
      <c r="AC761" s="1"/>
      <c r="AD761" s="2"/>
      <c r="AE761" s="1"/>
      <c r="AF761" s="1"/>
      <c r="AG761" s="1"/>
      <c r="AH761" s="1"/>
      <c r="AI761" s="1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1"/>
      <c r="AY761" s="2"/>
      <c r="AZ761" s="2"/>
      <c r="BA761" s="1"/>
      <c r="BB761" s="101"/>
      <c r="BC761" s="101"/>
      <c r="BD761" s="115"/>
    </row>
    <row r="762" spans="1:56" ht="15" customHeight="1" x14ac:dyDescent="0.25">
      <c r="A762" s="11">
        <v>469</v>
      </c>
      <c r="B762" s="72" t="s">
        <v>3484</v>
      </c>
      <c r="C762" s="72" t="s">
        <v>3470</v>
      </c>
      <c r="D762" s="72" t="s">
        <v>4526</v>
      </c>
      <c r="E762" s="72" t="s">
        <v>3669</v>
      </c>
      <c r="F762" s="75" t="s">
        <v>14807</v>
      </c>
      <c r="G762" s="73" t="s">
        <v>2243</v>
      </c>
      <c r="H762" s="72" t="s">
        <v>4750</v>
      </c>
      <c r="I762" s="72"/>
      <c r="J762" s="74" t="s">
        <v>3485</v>
      </c>
      <c r="K762" s="74" t="s">
        <v>16110</v>
      </c>
      <c r="L762" s="74" t="str">
        <f t="shared" si="124"/>
        <v>P-71914059-03150-0</v>
      </c>
      <c r="M762" s="72" t="s">
        <v>678</v>
      </c>
      <c r="N762" s="72"/>
      <c r="O762" s="72"/>
      <c r="P762" s="72"/>
      <c r="Q762" s="72"/>
      <c r="R762" s="72"/>
      <c r="S762" s="23"/>
      <c r="T762" s="23"/>
      <c r="U762" s="23"/>
      <c r="V762" s="23"/>
      <c r="W762" s="23"/>
      <c r="X762" s="11"/>
      <c r="Y762" s="23"/>
      <c r="Z762" s="11"/>
      <c r="AA762" s="11"/>
      <c r="AB762" s="11"/>
      <c r="AC762" s="11"/>
      <c r="AD762" s="23"/>
      <c r="AE762" s="11"/>
      <c r="AF762" s="11"/>
      <c r="AG762" s="11"/>
      <c r="AH762" s="11"/>
      <c r="AI762" s="11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11"/>
      <c r="AY762" s="23"/>
      <c r="AZ762" s="23"/>
      <c r="BA762" s="11"/>
      <c r="BB762" s="42"/>
      <c r="BC762" s="42"/>
      <c r="BD762" s="114"/>
    </row>
    <row r="763" spans="1:56" ht="15" customHeight="1" x14ac:dyDescent="0.25">
      <c r="A763" s="11">
        <v>374</v>
      </c>
      <c r="B763" s="72" t="s">
        <v>3110</v>
      </c>
      <c r="C763" s="72" t="s">
        <v>3098</v>
      </c>
      <c r="D763" s="72" t="s">
        <v>3111</v>
      </c>
      <c r="E763" s="72" t="s">
        <v>3157</v>
      </c>
      <c r="F763" s="75" t="s">
        <v>14807</v>
      </c>
      <c r="G763" s="73" t="s">
        <v>684</v>
      </c>
      <c r="H763" s="72" t="s">
        <v>3542</v>
      </c>
      <c r="I763" s="72"/>
      <c r="J763" s="74" t="s">
        <v>3112</v>
      </c>
      <c r="K763" s="74" t="s">
        <v>16110</v>
      </c>
      <c r="L763" s="74" t="str">
        <f t="shared" si="124"/>
        <v>P-71914059-04659-2</v>
      </c>
      <c r="M763" s="72" t="s">
        <v>678</v>
      </c>
      <c r="N763" s="72"/>
      <c r="O763" s="72"/>
      <c r="P763" s="72"/>
      <c r="Q763" s="72"/>
      <c r="R763" s="72"/>
      <c r="S763" s="23"/>
      <c r="T763" s="23"/>
      <c r="U763" s="23"/>
      <c r="V763" s="23"/>
      <c r="W763" s="23"/>
      <c r="X763" s="11" t="s">
        <v>4724</v>
      </c>
      <c r="Y763" s="23"/>
      <c r="Z763" s="11"/>
      <c r="AA763" s="11"/>
      <c r="AB763" s="11"/>
      <c r="AC763" s="11"/>
      <c r="AD763" s="23"/>
      <c r="AE763" s="11"/>
      <c r="AF763" s="11"/>
      <c r="AG763" s="11"/>
      <c r="AH763" s="11"/>
      <c r="AI763" s="11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11"/>
      <c r="AY763" s="23"/>
      <c r="AZ763" s="23"/>
      <c r="BA763" s="11"/>
      <c r="BB763" s="42"/>
      <c r="BC763" s="42"/>
      <c r="BD763" s="114"/>
    </row>
    <row r="764" spans="1:56" ht="15" customHeight="1" x14ac:dyDescent="0.25">
      <c r="A764" s="11">
        <v>354</v>
      </c>
      <c r="B764" s="72" t="s">
        <v>3005</v>
      </c>
      <c r="C764" s="72" t="s">
        <v>3001</v>
      </c>
      <c r="D764" s="72" t="s">
        <v>3006</v>
      </c>
      <c r="E764" s="72" t="s">
        <v>3037</v>
      </c>
      <c r="F764" s="75" t="s">
        <v>14807</v>
      </c>
      <c r="G764" s="73" t="s">
        <v>641</v>
      </c>
      <c r="H764" s="72"/>
      <c r="I764" s="72" t="s">
        <v>3470</v>
      </c>
      <c r="J764" s="74" t="s">
        <v>3007</v>
      </c>
      <c r="K764" s="82" t="s">
        <v>16171</v>
      </c>
      <c r="L764" s="82" t="str">
        <f>CONCATENATE(K764,0,0,J764)</f>
        <v>P-71914050-00581-2</v>
      </c>
      <c r="M764" s="72" t="s">
        <v>704</v>
      </c>
      <c r="N764" s="72"/>
      <c r="O764" s="72"/>
      <c r="P764" s="72"/>
      <c r="Q764" s="72"/>
      <c r="R764" s="72"/>
      <c r="S764" s="23"/>
      <c r="T764" s="23"/>
      <c r="U764" s="23"/>
      <c r="V764" s="23"/>
      <c r="W764" s="23"/>
      <c r="X764" s="11"/>
      <c r="Y764" s="23"/>
      <c r="Z764" s="11" t="s">
        <v>3988</v>
      </c>
      <c r="AA764" s="11"/>
      <c r="AB764" s="11" t="s">
        <v>4646</v>
      </c>
      <c r="AC764" s="11"/>
      <c r="AD764" s="23"/>
      <c r="AE764" s="11" t="s">
        <v>3500</v>
      </c>
      <c r="AF764" s="11">
        <v>206.92</v>
      </c>
      <c r="AG764" s="11"/>
      <c r="AH764" s="11"/>
      <c r="AI764" s="11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11" t="s">
        <v>3747</v>
      </c>
      <c r="AY764" s="23"/>
      <c r="AZ764" s="23"/>
      <c r="BA764" s="11" t="s">
        <v>4660</v>
      </c>
      <c r="BB764" s="42"/>
      <c r="BC764" s="42"/>
      <c r="BD764" s="114"/>
    </row>
    <row r="765" spans="1:56" ht="15" customHeight="1" x14ac:dyDescent="0.25">
      <c r="A765" s="11">
        <v>655</v>
      </c>
      <c r="B765" s="72" t="s">
        <v>4149</v>
      </c>
      <c r="C765" s="72" t="s">
        <v>4146</v>
      </c>
      <c r="D765" s="72" t="s">
        <v>4150</v>
      </c>
      <c r="E765" s="72" t="s">
        <v>4346</v>
      </c>
      <c r="F765" s="75" t="s">
        <v>14807</v>
      </c>
      <c r="G765" s="73" t="s">
        <v>652</v>
      </c>
      <c r="H765" s="72"/>
      <c r="I765" s="72"/>
      <c r="J765" s="74" t="s">
        <v>4151</v>
      </c>
      <c r="K765" s="74" t="s">
        <v>16110</v>
      </c>
      <c r="L765" s="74" t="str">
        <f t="shared" ref="L765:L766" si="125">CONCATENATE(K765,0,J765)</f>
        <v>P-71914059-06873-1</v>
      </c>
      <c r="M765" s="72" t="s">
        <v>678</v>
      </c>
      <c r="N765" s="72"/>
      <c r="O765" s="72"/>
      <c r="P765" s="72"/>
      <c r="Q765" s="72"/>
      <c r="R765" s="72"/>
      <c r="S765" s="23"/>
      <c r="T765" s="23"/>
      <c r="U765" s="23"/>
      <c r="V765" s="23"/>
      <c r="W765" s="23"/>
      <c r="X765" s="11" t="s">
        <v>5541</v>
      </c>
      <c r="Y765" s="23"/>
      <c r="Z765" s="11"/>
      <c r="AA765" s="11"/>
      <c r="AB765" s="11"/>
      <c r="AC765" s="11"/>
      <c r="AD765" s="23"/>
      <c r="AE765" s="11"/>
      <c r="AF765" s="11"/>
      <c r="AG765" s="11"/>
      <c r="AH765" s="11"/>
      <c r="AI765" s="11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11"/>
      <c r="AY765" s="23"/>
      <c r="AZ765" s="23"/>
      <c r="BA765" s="11"/>
      <c r="BB765" s="42"/>
      <c r="BC765" s="42"/>
      <c r="BD765" s="114"/>
    </row>
    <row r="766" spans="1:56" ht="15" customHeight="1" x14ac:dyDescent="0.25">
      <c r="A766" s="11">
        <v>656</v>
      </c>
      <c r="B766" s="72" t="s">
        <v>4152</v>
      </c>
      <c r="C766" s="72" t="s">
        <v>4146</v>
      </c>
      <c r="D766" s="72" t="s">
        <v>4150</v>
      </c>
      <c r="E766" s="72" t="s">
        <v>4346</v>
      </c>
      <c r="F766" s="75" t="s">
        <v>6405</v>
      </c>
      <c r="G766" s="73" t="s">
        <v>5001</v>
      </c>
      <c r="H766" s="72"/>
      <c r="I766" s="72"/>
      <c r="J766" s="74" t="s">
        <v>4151</v>
      </c>
      <c r="K766" s="74" t="s">
        <v>16110</v>
      </c>
      <c r="L766" s="74" t="str">
        <f t="shared" si="125"/>
        <v>P-71914059-06873-1</v>
      </c>
      <c r="M766" s="72" t="s">
        <v>678</v>
      </c>
      <c r="N766" s="72"/>
      <c r="O766" s="72"/>
      <c r="P766" s="72"/>
      <c r="Q766" s="72"/>
      <c r="R766" s="72"/>
      <c r="S766" s="23"/>
      <c r="T766" s="23"/>
      <c r="U766" s="23"/>
      <c r="V766" s="23"/>
      <c r="W766" s="23"/>
      <c r="X766" s="11" t="s">
        <v>4789</v>
      </c>
      <c r="Y766" s="23"/>
      <c r="Z766" s="11"/>
      <c r="AA766" s="11"/>
      <c r="AB766" s="11"/>
      <c r="AC766" s="11"/>
      <c r="AD766" s="23"/>
      <c r="AE766" s="11"/>
      <c r="AF766" s="11"/>
      <c r="AG766" s="11"/>
      <c r="AH766" s="11"/>
      <c r="AI766" s="11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11"/>
      <c r="AY766" s="23"/>
      <c r="AZ766" s="23"/>
      <c r="BA766" s="11"/>
      <c r="BB766" s="41" t="s">
        <v>4567</v>
      </c>
      <c r="BC766" s="41" t="s">
        <v>5097</v>
      </c>
      <c r="BD766" s="114"/>
    </row>
    <row r="767" spans="1:56" ht="15" customHeight="1" x14ac:dyDescent="0.25">
      <c r="A767" s="11">
        <v>740</v>
      </c>
      <c r="B767" s="80" t="s">
        <v>4449</v>
      </c>
      <c r="C767" s="80" t="s">
        <v>4425</v>
      </c>
      <c r="D767" s="80" t="s">
        <v>4451</v>
      </c>
      <c r="E767" s="80" t="s">
        <v>4425</v>
      </c>
      <c r="F767" s="75" t="s">
        <v>14807</v>
      </c>
      <c r="G767" s="79" t="s">
        <v>686</v>
      </c>
      <c r="H767" s="80"/>
      <c r="I767" s="80" t="s">
        <v>5096</v>
      </c>
      <c r="J767" s="82" t="s">
        <v>4450</v>
      </c>
      <c r="K767" s="82" t="s">
        <v>16171</v>
      </c>
      <c r="L767" s="82" t="str">
        <f>CONCATENATE(K767,0,0,J767)</f>
        <v>P-71914050-00227-0</v>
      </c>
      <c r="M767" s="72" t="s">
        <v>704</v>
      </c>
      <c r="N767" s="80"/>
      <c r="O767" s="80"/>
      <c r="P767" s="80"/>
      <c r="Q767" s="80"/>
      <c r="R767" s="80"/>
      <c r="S767" s="2"/>
      <c r="T767" s="2"/>
      <c r="U767" s="2"/>
      <c r="V767" s="2"/>
      <c r="W767" s="2"/>
      <c r="X767" s="1" t="s">
        <v>6153</v>
      </c>
      <c r="Y767" s="2"/>
      <c r="Z767" s="1"/>
      <c r="AA767" s="1"/>
      <c r="AB767" s="1"/>
      <c r="AC767" s="1"/>
      <c r="AD767" s="2"/>
      <c r="AE767" s="1"/>
      <c r="AF767" s="1"/>
      <c r="AG767" s="1"/>
      <c r="AH767" s="1"/>
      <c r="AI767" s="1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1"/>
      <c r="AY767" s="2"/>
      <c r="AZ767" s="2"/>
      <c r="BA767" s="1"/>
      <c r="BB767" s="101"/>
      <c r="BC767" s="101"/>
      <c r="BD767" s="115"/>
    </row>
    <row r="768" spans="1:56" ht="15" customHeight="1" x14ac:dyDescent="0.25">
      <c r="A768" s="11">
        <v>593</v>
      </c>
      <c r="B768" s="72" t="s">
        <v>22589</v>
      </c>
      <c r="C768" s="72" t="s">
        <v>3940</v>
      </c>
      <c r="D768" s="72" t="s">
        <v>3941</v>
      </c>
      <c r="E768" s="72" t="s">
        <v>7749</v>
      </c>
      <c r="F768" s="75" t="s">
        <v>14807</v>
      </c>
      <c r="G768" s="73" t="s">
        <v>7705</v>
      </c>
      <c r="H768" s="75" t="s">
        <v>5473</v>
      </c>
      <c r="I768" s="75" t="s">
        <v>22588</v>
      </c>
      <c r="J768" s="74" t="s">
        <v>3942</v>
      </c>
      <c r="K768" s="82" t="s">
        <v>16171</v>
      </c>
      <c r="L768" s="82" t="str">
        <f>CONCATENATE(K768,0,0,J768)</f>
        <v>P-71914050-00581-6</v>
      </c>
      <c r="M768" s="72" t="s">
        <v>704</v>
      </c>
      <c r="N768" s="72"/>
      <c r="O768" s="72"/>
      <c r="P768" s="72"/>
      <c r="Q768" s="72"/>
      <c r="R768" s="72"/>
      <c r="S768" s="23"/>
      <c r="T768" s="23"/>
      <c r="U768" s="23"/>
      <c r="V768" s="23"/>
      <c r="W768" s="23"/>
      <c r="X768" s="11" t="s">
        <v>6692</v>
      </c>
      <c r="Y768" s="23"/>
      <c r="Z768" s="11"/>
      <c r="AA768" s="11"/>
      <c r="AB768" s="11"/>
      <c r="AC768" s="11"/>
      <c r="AD768" s="23"/>
      <c r="AE768" s="11"/>
      <c r="AF768" s="11"/>
      <c r="AG768" s="11"/>
      <c r="AH768" s="11"/>
      <c r="AI768" s="11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11"/>
      <c r="AY768" s="23"/>
      <c r="AZ768" s="23"/>
      <c r="BA768" s="11"/>
      <c r="BB768" s="42"/>
      <c r="BC768" s="42"/>
      <c r="BD768" s="114"/>
    </row>
    <row r="769" spans="1:56" ht="15" customHeight="1" x14ac:dyDescent="0.25">
      <c r="A769" s="11">
        <v>159</v>
      </c>
      <c r="B769" s="72" t="s">
        <v>2370</v>
      </c>
      <c r="C769" s="72" t="s">
        <v>1256</v>
      </c>
      <c r="D769" s="72" t="s">
        <v>2371</v>
      </c>
      <c r="E769" s="186" t="s">
        <v>2726</v>
      </c>
      <c r="F769" s="75" t="s">
        <v>14807</v>
      </c>
      <c r="G769" s="73" t="s">
        <v>625</v>
      </c>
      <c r="H769" s="72"/>
      <c r="I769" s="72"/>
      <c r="J769" s="74" t="s">
        <v>2792</v>
      </c>
      <c r="K769" s="74" t="s">
        <v>16110</v>
      </c>
      <c r="L769" s="74" t="str">
        <f>CONCATENATE(K769,0,J769)</f>
        <v>P-71914059-03147-0</v>
      </c>
      <c r="M769" s="72" t="s">
        <v>678</v>
      </c>
      <c r="N769" s="72"/>
      <c r="O769" s="72"/>
      <c r="P769" s="72"/>
      <c r="Q769" s="72"/>
      <c r="R769" s="72"/>
      <c r="S769" s="23"/>
      <c r="T769" s="23"/>
      <c r="U769" s="23"/>
      <c r="V769" s="23"/>
      <c r="W769" s="23"/>
      <c r="X769" s="11" t="s">
        <v>2789</v>
      </c>
      <c r="Y769" s="23"/>
      <c r="Z769" s="11"/>
      <c r="AA769" s="11"/>
      <c r="AB769" s="1"/>
      <c r="AC769" s="1"/>
      <c r="AD769" s="23"/>
      <c r="AE769" s="11"/>
      <c r="AF769" s="11"/>
      <c r="AG769" s="11"/>
      <c r="AH769" s="11"/>
      <c r="AI769" s="11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11"/>
      <c r="AY769" s="23"/>
      <c r="AZ769" s="23"/>
      <c r="BA769" s="11"/>
      <c r="BB769" s="42"/>
      <c r="BC769" s="42"/>
      <c r="BD769" s="114"/>
    </row>
    <row r="770" spans="1:56" ht="15" customHeight="1" x14ac:dyDescent="0.25">
      <c r="A770" s="11">
        <v>836</v>
      </c>
      <c r="B770" s="80" t="s">
        <v>4799</v>
      </c>
      <c r="C770" s="80" t="s">
        <v>4769</v>
      </c>
      <c r="D770" s="80" t="s">
        <v>4800</v>
      </c>
      <c r="E770" s="80"/>
      <c r="F770" s="75" t="s">
        <v>14807</v>
      </c>
      <c r="G770" s="79" t="s">
        <v>652</v>
      </c>
      <c r="H770" s="80"/>
      <c r="I770" s="80"/>
      <c r="J770" s="82" t="s">
        <v>4801</v>
      </c>
      <c r="K770" s="82" t="s">
        <v>16171</v>
      </c>
      <c r="L770" s="82" t="str">
        <f>CONCATENATE(K770,0,0,J770)</f>
        <v>P-71914050-00690-15</v>
      </c>
      <c r="M770" s="72" t="s">
        <v>704</v>
      </c>
      <c r="N770" s="80"/>
      <c r="O770" s="80"/>
      <c r="P770" s="80"/>
      <c r="Q770" s="80"/>
      <c r="R770" s="80"/>
      <c r="S770" s="2"/>
      <c r="T770" s="2"/>
      <c r="U770" s="2"/>
      <c r="V770" s="2"/>
      <c r="W770" s="2"/>
      <c r="X770" s="1"/>
      <c r="Y770" s="2"/>
      <c r="Z770" s="1"/>
      <c r="AA770" s="1"/>
      <c r="AB770" s="1" t="s">
        <v>6692</v>
      </c>
      <c r="AC770" s="1"/>
      <c r="AD770" s="2"/>
      <c r="AE770" s="1"/>
      <c r="AF770" s="1"/>
      <c r="AG770" s="1"/>
      <c r="AH770" s="1"/>
      <c r="AI770" s="1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1" t="s">
        <v>6153</v>
      </c>
      <c r="AY770" s="2"/>
      <c r="AZ770" s="2"/>
      <c r="BA770" s="1" t="s">
        <v>6717</v>
      </c>
      <c r="BB770" s="101"/>
      <c r="BC770" s="101"/>
      <c r="BD770" s="115"/>
    </row>
    <row r="771" spans="1:56" ht="15" customHeight="1" x14ac:dyDescent="0.25">
      <c r="A771" s="11">
        <v>443</v>
      </c>
      <c r="B771" s="72" t="s">
        <v>3388</v>
      </c>
      <c r="C771" s="72" t="s">
        <v>3375</v>
      </c>
      <c r="D771" s="72" t="s">
        <v>3389</v>
      </c>
      <c r="E771" s="75" t="s">
        <v>3473</v>
      </c>
      <c r="F771" s="75" t="s">
        <v>3160</v>
      </c>
      <c r="G771" s="73"/>
      <c r="H771" s="72"/>
      <c r="I771" s="72"/>
      <c r="J771" s="74"/>
      <c r="K771" s="74"/>
      <c r="L771" s="74"/>
      <c r="M771" s="72"/>
      <c r="N771" s="72"/>
      <c r="O771" s="72"/>
      <c r="P771" s="72"/>
      <c r="Q771" s="72"/>
      <c r="R771" s="72"/>
      <c r="S771" s="23"/>
      <c r="T771" s="23"/>
      <c r="U771" s="23"/>
      <c r="V771" s="23"/>
      <c r="W771" s="23"/>
      <c r="X771" s="11"/>
      <c r="Y771" s="23"/>
      <c r="Z771" s="11"/>
      <c r="AA771" s="11"/>
      <c r="AB771" s="11"/>
      <c r="AC771" s="11"/>
      <c r="AD771" s="23"/>
      <c r="AE771" s="11"/>
      <c r="AF771" s="11"/>
      <c r="AG771" s="11"/>
      <c r="AH771" s="11"/>
      <c r="AI771" s="11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11"/>
      <c r="AY771" s="23"/>
      <c r="AZ771" s="23"/>
      <c r="BA771" s="11"/>
      <c r="BB771" s="42"/>
      <c r="BC771" s="42"/>
      <c r="BD771" s="114"/>
    </row>
    <row r="772" spans="1:56" ht="15" customHeight="1" x14ac:dyDescent="0.25">
      <c r="A772" s="11">
        <v>1056</v>
      </c>
      <c r="B772" s="80" t="s">
        <v>5586</v>
      </c>
      <c r="C772" s="80" t="s">
        <v>5574</v>
      </c>
      <c r="D772" s="80" t="s">
        <v>5587</v>
      </c>
      <c r="E772" s="80" t="s">
        <v>5668</v>
      </c>
      <c r="F772" s="75" t="s">
        <v>14807</v>
      </c>
      <c r="G772" s="79" t="s">
        <v>680</v>
      </c>
      <c r="H772" s="80"/>
      <c r="I772" s="80"/>
      <c r="J772" s="82" t="s">
        <v>5588</v>
      </c>
      <c r="K772" s="82" t="s">
        <v>16919</v>
      </c>
      <c r="L772" s="82" t="str">
        <f>CONCATENATE(K772,0,0,J772)</f>
        <v>P-71914013-00950-2</v>
      </c>
      <c r="M772" s="75" t="s">
        <v>740</v>
      </c>
      <c r="N772" s="80"/>
      <c r="O772" s="80"/>
      <c r="P772" s="80"/>
      <c r="Q772" s="80"/>
      <c r="R772" s="80"/>
      <c r="S772" s="2"/>
      <c r="T772" s="2"/>
      <c r="U772" s="2"/>
      <c r="V772" s="2"/>
      <c r="W772" s="2"/>
      <c r="X772" s="1" t="s">
        <v>6255</v>
      </c>
      <c r="Y772" s="2"/>
      <c r="Z772" s="1"/>
      <c r="AA772" s="1"/>
      <c r="AB772" s="1"/>
      <c r="AC772" s="1"/>
      <c r="AD772" s="2"/>
      <c r="AE772" s="1"/>
      <c r="AF772" s="1"/>
      <c r="AG772" s="1"/>
      <c r="AH772" s="1"/>
      <c r="AI772" s="1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1"/>
      <c r="AY772" s="2"/>
      <c r="AZ772" s="2"/>
      <c r="BA772" s="1"/>
      <c r="BB772" s="101"/>
      <c r="BC772" s="101"/>
      <c r="BD772" s="115"/>
    </row>
    <row r="773" spans="1:56" ht="45" customHeight="1" x14ac:dyDescent="0.25">
      <c r="A773" s="11">
        <v>622</v>
      </c>
      <c r="B773" s="72" t="s">
        <v>4037</v>
      </c>
      <c r="C773" s="72" t="s">
        <v>3987</v>
      </c>
      <c r="D773" s="72" t="s">
        <v>4038</v>
      </c>
      <c r="E773" s="72" t="s">
        <v>4159</v>
      </c>
      <c r="F773" s="75" t="s">
        <v>14807</v>
      </c>
      <c r="G773" s="73" t="s">
        <v>686</v>
      </c>
      <c r="H773" s="72" t="s">
        <v>4461</v>
      </c>
      <c r="I773" s="72"/>
      <c r="J773" s="74" t="s">
        <v>4039</v>
      </c>
      <c r="K773" s="74" t="s">
        <v>17002</v>
      </c>
      <c r="L773" s="74" t="str">
        <f>CONCATENATE(K773,0,0,J773)</f>
        <v>P-71914045-00995-6</v>
      </c>
      <c r="M773" s="72" t="s">
        <v>4016</v>
      </c>
      <c r="N773" s="72"/>
      <c r="O773" s="72"/>
      <c r="P773" s="72"/>
      <c r="Q773" s="72"/>
      <c r="R773" s="72"/>
      <c r="S773" s="23"/>
      <c r="T773" s="23"/>
      <c r="U773" s="23"/>
      <c r="V773" s="23"/>
      <c r="W773" s="23"/>
      <c r="X773" s="11"/>
      <c r="Y773" s="23"/>
      <c r="Z773" s="11" t="s">
        <v>13339</v>
      </c>
      <c r="AA773" s="11"/>
      <c r="AB773" s="11" t="s">
        <v>14255</v>
      </c>
      <c r="AC773" s="11"/>
      <c r="AD773" s="23"/>
      <c r="AE773" s="11" t="s">
        <v>6998</v>
      </c>
      <c r="AF773" s="11">
        <v>81.430000000000007</v>
      </c>
      <c r="AG773" s="11"/>
      <c r="AH773" s="11"/>
      <c r="AI773" s="11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11" t="s">
        <v>10169</v>
      </c>
      <c r="AY773" s="23"/>
      <c r="AZ773" s="23"/>
      <c r="BA773" s="11" t="s">
        <v>14269</v>
      </c>
      <c r="BB773" s="42"/>
      <c r="BC773" s="42" t="s">
        <v>14437</v>
      </c>
      <c r="BD773" s="114"/>
    </row>
    <row r="774" spans="1:56" ht="30" customHeight="1" x14ac:dyDescent="0.25">
      <c r="A774" s="11">
        <v>310</v>
      </c>
      <c r="B774" s="72" t="s">
        <v>2875</v>
      </c>
      <c r="C774" s="72" t="s">
        <v>2865</v>
      </c>
      <c r="D774" s="72" t="s">
        <v>2876</v>
      </c>
      <c r="E774" s="72" t="s">
        <v>2945</v>
      </c>
      <c r="F774" s="75" t="s">
        <v>14807</v>
      </c>
      <c r="G774" s="73" t="s">
        <v>628</v>
      </c>
      <c r="H774" s="72"/>
      <c r="I774" s="72"/>
      <c r="J774" s="74" t="s">
        <v>2877</v>
      </c>
      <c r="K774" s="74" t="s">
        <v>16110</v>
      </c>
      <c r="L774" s="74" t="str">
        <f>CONCATENATE(K774,0,0,J774)</f>
        <v>P-71914059-00276-3</v>
      </c>
      <c r="M774" s="72" t="s">
        <v>678</v>
      </c>
      <c r="N774" s="72"/>
      <c r="O774" s="72"/>
      <c r="P774" s="72"/>
      <c r="Q774" s="72"/>
      <c r="R774" s="72"/>
      <c r="S774" s="23"/>
      <c r="T774" s="23"/>
      <c r="U774" s="23"/>
      <c r="V774" s="23"/>
      <c r="W774" s="23"/>
      <c r="X774" s="11"/>
      <c r="Y774" s="23"/>
      <c r="Z774" s="11" t="s">
        <v>4170</v>
      </c>
      <c r="AA774" s="11"/>
      <c r="AB774" s="1"/>
      <c r="AC774" s="1"/>
      <c r="AD774" s="23"/>
      <c r="AE774" s="11" t="s">
        <v>3254</v>
      </c>
      <c r="AF774" s="11">
        <v>110.09</v>
      </c>
      <c r="AG774" s="11"/>
      <c r="AH774" s="11"/>
      <c r="AI774" s="11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11" t="s">
        <v>3375</v>
      </c>
      <c r="AY774" s="23"/>
      <c r="AZ774" s="23"/>
      <c r="BA774" s="11" t="s">
        <v>4146</v>
      </c>
      <c r="BB774" s="42"/>
      <c r="BC774" s="42"/>
      <c r="BD774" s="114"/>
    </row>
    <row r="775" spans="1:56" ht="15" customHeight="1" x14ac:dyDescent="0.25">
      <c r="A775" s="11">
        <v>452</v>
      </c>
      <c r="B775" s="72" t="s">
        <v>3426</v>
      </c>
      <c r="C775" s="72" t="s">
        <v>3417</v>
      </c>
      <c r="D775" s="72" t="s">
        <v>3427</v>
      </c>
      <c r="E775" s="72" t="s">
        <v>3470</v>
      </c>
      <c r="F775" s="75" t="s">
        <v>14807</v>
      </c>
      <c r="G775" s="73" t="s">
        <v>625</v>
      </c>
      <c r="H775" s="72"/>
      <c r="I775" s="72"/>
      <c r="J775" s="74" t="s">
        <v>3428</v>
      </c>
      <c r="K775" s="74" t="s">
        <v>16110</v>
      </c>
      <c r="L775" s="74" t="str">
        <f>CONCATENATE(K775,0,0,J775)</f>
        <v>P-71914059-00953-3</v>
      </c>
      <c r="M775" s="72" t="s">
        <v>678</v>
      </c>
      <c r="N775" s="72"/>
      <c r="O775" s="72"/>
      <c r="P775" s="72"/>
      <c r="Q775" s="72"/>
      <c r="R775" s="72"/>
      <c r="S775" s="23"/>
      <c r="T775" s="23"/>
      <c r="U775" s="23"/>
      <c r="V775" s="23"/>
      <c r="W775" s="23"/>
      <c r="X775" s="11" t="s">
        <v>3628</v>
      </c>
      <c r="Y775" s="23"/>
      <c r="Z775" s="11"/>
      <c r="AA775" s="11"/>
      <c r="AB775" s="11"/>
      <c r="AC775" s="11"/>
      <c r="AD775" s="23"/>
      <c r="AE775" s="11"/>
      <c r="AF775" s="11"/>
      <c r="AG775" s="11"/>
      <c r="AH775" s="11"/>
      <c r="AI775" s="11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11"/>
      <c r="AY775" s="23"/>
      <c r="AZ775" s="23"/>
      <c r="BA775" s="11"/>
      <c r="BB775" s="42"/>
      <c r="BC775" s="42"/>
      <c r="BD775" s="114"/>
    </row>
    <row r="776" spans="1:56" s="230" customFormat="1" ht="45" customHeight="1" x14ac:dyDescent="0.25">
      <c r="A776" s="61">
        <v>396</v>
      </c>
      <c r="B776" s="242" t="s">
        <v>3191</v>
      </c>
      <c r="C776" s="242" t="s">
        <v>3179</v>
      </c>
      <c r="D776" s="242" t="s">
        <v>3192</v>
      </c>
      <c r="E776" s="242" t="s">
        <v>3179</v>
      </c>
      <c r="F776" s="286" t="s">
        <v>14807</v>
      </c>
      <c r="G776" s="287" t="s">
        <v>684</v>
      </c>
      <c r="H776" s="242"/>
      <c r="I776" s="286" t="s">
        <v>4030</v>
      </c>
      <c r="J776" s="288" t="s">
        <v>3193</v>
      </c>
      <c r="K776" s="288" t="s">
        <v>16600</v>
      </c>
      <c r="L776" s="288" t="str">
        <f>CONCATENATE(K776,0,J776)</f>
        <v>P-71914075-0283-20,283-21</v>
      </c>
      <c r="M776" s="242" t="s">
        <v>698</v>
      </c>
      <c r="N776" s="242"/>
      <c r="O776" s="242"/>
      <c r="P776" s="242"/>
      <c r="Q776" s="242"/>
      <c r="R776" s="242"/>
      <c r="S776" s="226"/>
      <c r="T776" s="226"/>
      <c r="U776" s="226"/>
      <c r="V776" s="226"/>
      <c r="W776" s="226"/>
      <c r="X776" s="61"/>
      <c r="Y776" s="226"/>
      <c r="Z776" s="61" t="s">
        <v>5335</v>
      </c>
      <c r="AA776" s="61"/>
      <c r="AB776" s="61" t="s">
        <v>6104</v>
      </c>
      <c r="AC776" s="61"/>
      <c r="AD776" s="226"/>
      <c r="AE776" s="61" t="s">
        <v>4367</v>
      </c>
      <c r="AF776" s="61">
        <v>398.19</v>
      </c>
      <c r="AG776" s="61"/>
      <c r="AH776" s="61"/>
      <c r="AI776" s="61"/>
      <c r="AJ776" s="226"/>
      <c r="AK776" s="226"/>
      <c r="AL776" s="226"/>
      <c r="AM776" s="226"/>
      <c r="AN776" s="226"/>
      <c r="AO776" s="226"/>
      <c r="AP776" s="226"/>
      <c r="AQ776" s="226"/>
      <c r="AR776" s="226"/>
      <c r="AS776" s="226"/>
      <c r="AT776" s="226"/>
      <c r="AU776" s="226"/>
      <c r="AV776" s="226"/>
      <c r="AW776" s="226"/>
      <c r="AX776" s="61" t="s">
        <v>4650</v>
      </c>
      <c r="AY776" s="226"/>
      <c r="AZ776" s="226"/>
      <c r="BA776" s="61" t="s">
        <v>6153</v>
      </c>
      <c r="BB776" s="229"/>
      <c r="BC776" s="229"/>
      <c r="BD776" s="241"/>
    </row>
    <row r="777" spans="1:56" ht="45" customHeight="1" x14ac:dyDescent="0.25">
      <c r="A777" s="11">
        <v>366</v>
      </c>
      <c r="B777" s="72" t="s">
        <v>3070</v>
      </c>
      <c r="C777" s="72" t="s">
        <v>3040</v>
      </c>
      <c r="D777" s="72" t="s">
        <v>3071</v>
      </c>
      <c r="E777" s="72" t="s">
        <v>3086</v>
      </c>
      <c r="F777" s="75" t="s">
        <v>14807</v>
      </c>
      <c r="G777" s="73" t="s">
        <v>644</v>
      </c>
      <c r="H777" s="72"/>
      <c r="I777" s="72" t="s">
        <v>4458</v>
      </c>
      <c r="J777" s="74" t="s">
        <v>3072</v>
      </c>
      <c r="K777" s="82" t="s">
        <v>16171</v>
      </c>
      <c r="L777" s="82" t="str">
        <f>CONCATENATE(K777,0,0,J777)</f>
        <v>P-71914050-00483-6</v>
      </c>
      <c r="M777" s="72" t="s">
        <v>704</v>
      </c>
      <c r="N777" s="72"/>
      <c r="O777" s="72"/>
      <c r="P777" s="72"/>
      <c r="Q777" s="72"/>
      <c r="R777" s="72"/>
      <c r="S777" s="23"/>
      <c r="T777" s="23"/>
      <c r="U777" s="23"/>
      <c r="V777" s="23"/>
      <c r="W777" s="23"/>
      <c r="X777" s="11"/>
      <c r="Y777" s="23"/>
      <c r="Z777" s="11" t="s">
        <v>5397</v>
      </c>
      <c r="AA777" s="11"/>
      <c r="AB777" s="11" t="s">
        <v>5825</v>
      </c>
      <c r="AC777" s="11"/>
      <c r="AD777" s="23"/>
      <c r="AE777" s="11" t="s">
        <v>4789</v>
      </c>
      <c r="AF777" s="11">
        <v>81.03</v>
      </c>
      <c r="AG777" s="11"/>
      <c r="AH777" s="11"/>
      <c r="AI777" s="11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11" t="s">
        <v>5263</v>
      </c>
      <c r="AY777" s="23"/>
      <c r="AZ777" s="23"/>
      <c r="BA777" s="11"/>
      <c r="BB777" s="42"/>
      <c r="BC777" s="42"/>
      <c r="BD777" s="114"/>
    </row>
    <row r="778" spans="1:56" ht="45" customHeight="1" x14ac:dyDescent="0.25">
      <c r="A778" s="11">
        <v>895</v>
      </c>
      <c r="B778" s="80" t="s">
        <v>5063</v>
      </c>
      <c r="C778" s="80" t="s">
        <v>5027</v>
      </c>
      <c r="D778" s="80" t="s">
        <v>5064</v>
      </c>
      <c r="E778" s="80"/>
      <c r="F778" s="75" t="s">
        <v>14807</v>
      </c>
      <c r="G778" s="79" t="s">
        <v>14629</v>
      </c>
      <c r="H778" s="80"/>
      <c r="I778" s="80"/>
      <c r="J778" s="82" t="s">
        <v>2905</v>
      </c>
      <c r="K778" s="74" t="s">
        <v>16110</v>
      </c>
      <c r="L778" s="74" t="str">
        <f>CONCATENATE(K778,J778)</f>
        <v>P-71914059-10014-0</v>
      </c>
      <c r="M778" s="72" t="s">
        <v>678</v>
      </c>
      <c r="N778" s="80"/>
      <c r="O778" s="80"/>
      <c r="P778" s="80"/>
      <c r="Q778" s="80"/>
      <c r="R778" s="80"/>
      <c r="S778" s="2"/>
      <c r="T778" s="2"/>
      <c r="U778" s="2"/>
      <c r="V778" s="2"/>
      <c r="W778" s="2"/>
      <c r="X778" s="1"/>
      <c r="Y778" s="2"/>
      <c r="Z778" s="1"/>
      <c r="AA778" s="1"/>
      <c r="AB778" s="1"/>
      <c r="AC778" s="1"/>
      <c r="AD778" s="2"/>
      <c r="AE778" s="1"/>
      <c r="AF778" s="1"/>
      <c r="AG778" s="1"/>
      <c r="AH778" s="1"/>
      <c r="AI778" s="1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1"/>
      <c r="AY778" s="2"/>
      <c r="AZ778" s="2"/>
      <c r="BA778" s="1"/>
      <c r="BB778" s="101"/>
      <c r="BC778" s="101"/>
      <c r="BD778" s="115"/>
    </row>
    <row r="779" spans="1:56" ht="45" customHeight="1" x14ac:dyDescent="0.25">
      <c r="A779" s="11">
        <v>1002</v>
      </c>
      <c r="B779" s="80" t="s">
        <v>5399</v>
      </c>
      <c r="C779" s="80" t="s">
        <v>5379</v>
      </c>
      <c r="D779" s="80" t="s">
        <v>5400</v>
      </c>
      <c r="E779" s="80" t="s">
        <v>5668</v>
      </c>
      <c r="F779" s="75" t="s">
        <v>14807</v>
      </c>
      <c r="G779" s="79" t="s">
        <v>683</v>
      </c>
      <c r="H779" s="80" t="s">
        <v>6139</v>
      </c>
      <c r="I779" s="80" t="s">
        <v>6330</v>
      </c>
      <c r="J779" s="82" t="s">
        <v>5401</v>
      </c>
      <c r="K779" s="74" t="s">
        <v>16110</v>
      </c>
      <c r="L779" s="74" t="str">
        <f>CONCATENATE(K779,J779)</f>
        <v>P-71914059-01255-5</v>
      </c>
      <c r="M779" s="72" t="s">
        <v>678</v>
      </c>
      <c r="N779" s="80"/>
      <c r="O779" s="80"/>
      <c r="P779" s="80"/>
      <c r="Q779" s="80"/>
      <c r="R779" s="80"/>
      <c r="S779" s="2"/>
      <c r="T779" s="2"/>
      <c r="U779" s="2"/>
      <c r="V779" s="2"/>
      <c r="W779" s="2"/>
      <c r="X779" s="1"/>
      <c r="Y779" s="2"/>
      <c r="Z779" s="1"/>
      <c r="AA779" s="1"/>
      <c r="AB779" s="1" t="s">
        <v>7935</v>
      </c>
      <c r="AC779" s="1"/>
      <c r="AD779" s="2"/>
      <c r="AE779" s="1" t="s">
        <v>6507</v>
      </c>
      <c r="AF779" s="1">
        <v>245.78</v>
      </c>
      <c r="AG779" s="1"/>
      <c r="AH779" s="1"/>
      <c r="AI779" s="1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1" t="s">
        <v>6572</v>
      </c>
      <c r="AY779" s="2"/>
      <c r="AZ779" s="2"/>
      <c r="BA779" s="1" t="s">
        <v>8059</v>
      </c>
      <c r="BB779" s="101"/>
      <c r="BC779" s="101"/>
      <c r="BD779" s="115"/>
    </row>
    <row r="780" spans="1:56" ht="45" customHeight="1" x14ac:dyDescent="0.25">
      <c r="A780" s="11">
        <v>338</v>
      </c>
      <c r="B780" s="72" t="s">
        <v>2959</v>
      </c>
      <c r="C780" s="72" t="s">
        <v>2945</v>
      </c>
      <c r="D780" s="72" t="s">
        <v>2960</v>
      </c>
      <c r="E780" s="72" t="s">
        <v>3037</v>
      </c>
      <c r="F780" s="75" t="s">
        <v>14807</v>
      </c>
      <c r="G780" s="73" t="s">
        <v>625</v>
      </c>
      <c r="H780" s="72"/>
      <c r="I780" s="72"/>
      <c r="J780" s="74" t="s">
        <v>2961</v>
      </c>
      <c r="K780" s="82" t="s">
        <v>16171</v>
      </c>
      <c r="L780" s="82" t="str">
        <f>CONCATENATE(K780,0,0,J780)</f>
        <v>P-71914050-00684-17</v>
      </c>
      <c r="M780" s="72" t="s">
        <v>704</v>
      </c>
      <c r="N780" s="72"/>
      <c r="O780" s="72"/>
      <c r="P780" s="72"/>
      <c r="Q780" s="72"/>
      <c r="R780" s="72"/>
      <c r="S780" s="23"/>
      <c r="T780" s="23"/>
      <c r="U780" s="23"/>
      <c r="V780" s="23"/>
      <c r="W780" s="23"/>
      <c r="X780" s="11"/>
      <c r="Y780" s="23"/>
      <c r="Z780" s="11"/>
      <c r="AA780" s="11"/>
      <c r="AB780" s="11"/>
      <c r="AC780" s="11"/>
      <c r="AD780" s="23"/>
      <c r="AE780" s="11"/>
      <c r="AF780" s="11"/>
      <c r="AG780" s="11"/>
      <c r="AH780" s="11"/>
      <c r="AI780" s="11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11" t="s">
        <v>3179</v>
      </c>
      <c r="AY780" s="23"/>
      <c r="AZ780" s="23"/>
      <c r="BA780" s="11" t="s">
        <v>3387</v>
      </c>
      <c r="BB780" s="42"/>
      <c r="BC780" s="42"/>
      <c r="BD780" s="114"/>
    </row>
    <row r="781" spans="1:56" ht="15" customHeight="1" x14ac:dyDescent="0.25">
      <c r="A781" s="11">
        <v>546</v>
      </c>
      <c r="B781" s="72" t="s">
        <v>3772</v>
      </c>
      <c r="C781" s="72" t="s">
        <v>3747</v>
      </c>
      <c r="D781" s="72" t="s">
        <v>3773</v>
      </c>
      <c r="E781" s="72" t="s">
        <v>3906</v>
      </c>
      <c r="F781" s="75" t="s">
        <v>14814</v>
      </c>
      <c r="G781" s="73" t="s">
        <v>5968</v>
      </c>
      <c r="H781" s="72"/>
      <c r="I781" s="72"/>
      <c r="J781" s="74" t="s">
        <v>3774</v>
      </c>
      <c r="K781" s="74" t="s">
        <v>16110</v>
      </c>
      <c r="L781" s="74" t="str">
        <f>CONCATENATE(K781,0,0,J781)</f>
        <v>P-71914059-00512-1</v>
      </c>
      <c r="M781" s="72" t="s">
        <v>678</v>
      </c>
      <c r="N781" s="72"/>
      <c r="O781" s="72"/>
      <c r="P781" s="72"/>
      <c r="Q781" s="72"/>
      <c r="R781" s="72"/>
      <c r="S781" s="23"/>
      <c r="T781" s="23"/>
      <c r="U781" s="23"/>
      <c r="V781" s="23"/>
      <c r="W781" s="23"/>
      <c r="X781" s="11" t="s">
        <v>6252</v>
      </c>
      <c r="Y781" s="23"/>
      <c r="Z781" s="11"/>
      <c r="AA781" s="11"/>
      <c r="AB781" s="11"/>
      <c r="AC781" s="11"/>
      <c r="AD781" s="23"/>
      <c r="AE781" s="11"/>
      <c r="AF781" s="11"/>
      <c r="AG781" s="11"/>
      <c r="AH781" s="11"/>
      <c r="AI781" s="11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11"/>
      <c r="AY781" s="23"/>
      <c r="AZ781" s="23"/>
      <c r="BA781" s="11"/>
      <c r="BB781" s="41" t="s">
        <v>5747</v>
      </c>
      <c r="BC781" s="41"/>
      <c r="BD781" s="114"/>
    </row>
    <row r="782" spans="1:56" ht="15" customHeight="1" x14ac:dyDescent="0.25">
      <c r="A782" s="11">
        <v>547</v>
      </c>
      <c r="B782" s="72" t="s">
        <v>3775</v>
      </c>
      <c r="C782" s="72" t="s">
        <v>3747</v>
      </c>
      <c r="D782" s="72" t="s">
        <v>3773</v>
      </c>
      <c r="E782" s="72" t="s">
        <v>3906</v>
      </c>
      <c r="F782" s="75" t="s">
        <v>14807</v>
      </c>
      <c r="G782" s="73" t="s">
        <v>683</v>
      </c>
      <c r="H782" s="72"/>
      <c r="I782" s="72"/>
      <c r="J782" s="74" t="s">
        <v>3776</v>
      </c>
      <c r="K782" s="74" t="s">
        <v>16110</v>
      </c>
      <c r="L782" s="74" t="str">
        <f>CONCATENATE(K782,0,0,J782)</f>
        <v>P-71914059-00596-0</v>
      </c>
      <c r="M782" s="72" t="s">
        <v>678</v>
      </c>
      <c r="N782" s="72"/>
      <c r="O782" s="72"/>
      <c r="P782" s="72"/>
      <c r="Q782" s="72"/>
      <c r="R782" s="72"/>
      <c r="S782" s="23"/>
      <c r="T782" s="23"/>
      <c r="U782" s="23"/>
      <c r="V782" s="23"/>
      <c r="W782" s="23"/>
      <c r="X782" s="11" t="s">
        <v>3921</v>
      </c>
      <c r="Y782" s="23"/>
      <c r="Z782" s="11"/>
      <c r="AA782" s="11"/>
      <c r="AB782" s="11"/>
      <c r="AC782" s="11"/>
      <c r="AD782" s="23"/>
      <c r="AE782" s="11"/>
      <c r="AF782" s="11"/>
      <c r="AG782" s="11"/>
      <c r="AH782" s="11"/>
      <c r="AI782" s="11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11"/>
      <c r="AY782" s="23"/>
      <c r="AZ782" s="23"/>
      <c r="BA782" s="11"/>
      <c r="BB782" s="42"/>
      <c r="BC782" s="42"/>
      <c r="BD782" s="114"/>
    </row>
    <row r="783" spans="1:56" ht="15" customHeight="1" x14ac:dyDescent="0.25">
      <c r="A783" s="11">
        <v>821</v>
      </c>
      <c r="B783" s="80" t="s">
        <v>4751</v>
      </c>
      <c r="C783" s="80" t="s">
        <v>4750</v>
      </c>
      <c r="D783" s="80" t="s">
        <v>4752</v>
      </c>
      <c r="E783" s="80"/>
      <c r="F783" s="75" t="s">
        <v>14807</v>
      </c>
      <c r="G783" s="79" t="s">
        <v>7708</v>
      </c>
      <c r="H783" s="80"/>
      <c r="I783" s="80"/>
      <c r="J783" s="82" t="s">
        <v>4753</v>
      </c>
      <c r="K783" s="82" t="s">
        <v>16171</v>
      </c>
      <c r="L783" s="82" t="str">
        <f>CONCATENATE(K783,0,0,J783)</f>
        <v>P-71914050-00393-16</v>
      </c>
      <c r="M783" s="72" t="s">
        <v>704</v>
      </c>
      <c r="N783" s="80"/>
      <c r="O783" s="80"/>
      <c r="P783" s="80"/>
      <c r="Q783" s="80"/>
      <c r="R783" s="80"/>
      <c r="S783" s="2"/>
      <c r="T783" s="2"/>
      <c r="U783" s="2"/>
      <c r="V783" s="2"/>
      <c r="W783" s="2"/>
      <c r="X783" s="1"/>
      <c r="Y783" s="2"/>
      <c r="Z783" s="1"/>
      <c r="AA783" s="1"/>
      <c r="AB783" s="1" t="s">
        <v>13077</v>
      </c>
      <c r="AC783" s="1"/>
      <c r="AD783" s="2"/>
      <c r="AE783" s="1" t="s">
        <v>5737</v>
      </c>
      <c r="AF783" s="1">
        <v>316.35000000000002</v>
      </c>
      <c r="AG783" s="1"/>
      <c r="AH783" s="1"/>
      <c r="AI783" s="1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1" t="s">
        <v>6153</v>
      </c>
      <c r="AY783" s="2"/>
      <c r="AZ783" s="2"/>
      <c r="BA783" s="1" t="s">
        <v>13077</v>
      </c>
      <c r="BB783" s="101"/>
      <c r="BC783" s="101"/>
      <c r="BD783" s="115"/>
    </row>
    <row r="784" spans="1:56" ht="15" customHeight="1" x14ac:dyDescent="0.25">
      <c r="A784" s="11">
        <v>235</v>
      </c>
      <c r="B784" s="72" t="s">
        <v>2614</v>
      </c>
      <c r="C784" s="72" t="s">
        <v>2601</v>
      </c>
      <c r="D784" s="72" t="s">
        <v>2615</v>
      </c>
      <c r="E784" s="72" t="s">
        <v>2726</v>
      </c>
      <c r="F784" s="75" t="s">
        <v>14807</v>
      </c>
      <c r="G784" s="73" t="s">
        <v>640</v>
      </c>
      <c r="H784" s="72" t="s">
        <v>3375</v>
      </c>
      <c r="I784" s="72" t="s">
        <v>2789</v>
      </c>
      <c r="J784" s="74" t="s">
        <v>2616</v>
      </c>
      <c r="K784" s="82" t="s">
        <v>16171</v>
      </c>
      <c r="L784" s="82" t="str">
        <f>CONCATENATE(K784,0,0,J784)</f>
        <v>P-71914050-00126-1</v>
      </c>
      <c r="M784" s="72" t="s">
        <v>704</v>
      </c>
      <c r="N784" s="72"/>
      <c r="O784" s="72"/>
      <c r="P784" s="72"/>
      <c r="Q784" s="72"/>
      <c r="R784" s="72"/>
      <c r="S784" s="23"/>
      <c r="T784" s="23"/>
      <c r="U784" s="23"/>
      <c r="V784" s="23"/>
      <c r="W784" s="23"/>
      <c r="X784" s="11"/>
      <c r="Y784" s="23"/>
      <c r="Z784" s="11"/>
      <c r="AA784" s="11"/>
      <c r="AB784" s="1"/>
      <c r="AC784" s="1"/>
      <c r="AD784" s="23"/>
      <c r="AE784" s="11"/>
      <c r="AF784" s="11"/>
      <c r="AG784" s="11"/>
      <c r="AH784" s="11"/>
      <c r="AI784" s="11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11"/>
      <c r="AY784" s="23"/>
      <c r="AZ784" s="23"/>
      <c r="BA784" s="11"/>
      <c r="BB784" s="42"/>
      <c r="BC784" s="42"/>
      <c r="BD784" s="114"/>
    </row>
    <row r="785" spans="1:56" ht="15" customHeight="1" x14ac:dyDescent="0.25">
      <c r="A785" s="11">
        <v>339</v>
      </c>
      <c r="B785" s="72" t="s">
        <v>2962</v>
      </c>
      <c r="C785" s="72" t="s">
        <v>2945</v>
      </c>
      <c r="D785" s="72" t="s">
        <v>2963</v>
      </c>
      <c r="E785" s="72" t="s">
        <v>3037</v>
      </c>
      <c r="F785" s="75" t="s">
        <v>14807</v>
      </c>
      <c r="G785" s="73" t="s">
        <v>625</v>
      </c>
      <c r="H785" s="72"/>
      <c r="I785" s="72" t="s">
        <v>3113</v>
      </c>
      <c r="J785" s="74" t="s">
        <v>2964</v>
      </c>
      <c r="K785" s="74" t="s">
        <v>16110</v>
      </c>
      <c r="L785" s="74" t="str">
        <f>CONCATENATE(K785,0,J785)</f>
        <v>P-71914059-01274-15</v>
      </c>
      <c r="M785" s="72" t="s">
        <v>678</v>
      </c>
      <c r="N785" s="72"/>
      <c r="O785" s="72"/>
      <c r="P785" s="72"/>
      <c r="Q785" s="72"/>
      <c r="R785" s="72"/>
      <c r="S785" s="23"/>
      <c r="T785" s="23"/>
      <c r="U785" s="23"/>
      <c r="V785" s="23"/>
      <c r="W785" s="23"/>
      <c r="X785" s="11"/>
      <c r="Y785" s="23"/>
      <c r="Z785" s="11"/>
      <c r="AA785" s="11"/>
      <c r="AB785" s="11" t="s">
        <v>4211</v>
      </c>
      <c r="AC785" s="11"/>
      <c r="AD785" s="23"/>
      <c r="AE785" s="11"/>
      <c r="AF785" s="11"/>
      <c r="AG785" s="11"/>
      <c r="AH785" s="11"/>
      <c r="AI785" s="11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11" t="s">
        <v>3254</v>
      </c>
      <c r="AY785" s="23"/>
      <c r="AZ785" s="23"/>
      <c r="BA785" s="11" t="s">
        <v>4250</v>
      </c>
      <c r="BB785" s="42"/>
      <c r="BC785" s="42"/>
      <c r="BD785" s="114"/>
    </row>
    <row r="786" spans="1:56" ht="15" customHeight="1" x14ac:dyDescent="0.25">
      <c r="A786" s="11">
        <v>555</v>
      </c>
      <c r="B786" s="72" t="s">
        <v>3803</v>
      </c>
      <c r="C786" s="72" t="s">
        <v>3789</v>
      </c>
      <c r="D786" s="72" t="s">
        <v>3804</v>
      </c>
      <c r="E786" s="72" t="s">
        <v>3906</v>
      </c>
      <c r="F786" s="75" t="s">
        <v>6405</v>
      </c>
      <c r="G786" s="73" t="s">
        <v>17425</v>
      </c>
      <c r="H786" s="72" t="s">
        <v>6330</v>
      </c>
      <c r="I786" s="72" t="s">
        <v>15114</v>
      </c>
      <c r="J786" s="74" t="s">
        <v>3805</v>
      </c>
      <c r="K786" s="74" t="s">
        <v>16600</v>
      </c>
      <c r="L786" s="74" t="str">
        <f>CONCATENATE(K786,0,0,J786)</f>
        <v>P-71914075-00790-2</v>
      </c>
      <c r="M786" s="72" t="s">
        <v>698</v>
      </c>
      <c r="N786" s="72"/>
      <c r="O786" s="72"/>
      <c r="P786" s="72"/>
      <c r="Q786" s="72"/>
      <c r="R786" s="72"/>
      <c r="S786" s="23"/>
      <c r="T786" s="23"/>
      <c r="U786" s="23"/>
      <c r="V786" s="23"/>
      <c r="W786" s="23"/>
      <c r="X786" s="11"/>
      <c r="Y786" s="23"/>
      <c r="Z786" s="11"/>
      <c r="AA786" s="11"/>
      <c r="AB786" s="11"/>
      <c r="AC786" s="11"/>
      <c r="AD786" s="23"/>
      <c r="AE786" s="11"/>
      <c r="AF786" s="11"/>
      <c r="AG786" s="11"/>
      <c r="AH786" s="11"/>
      <c r="AI786" s="11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11"/>
      <c r="AY786" s="23"/>
      <c r="AZ786" s="23"/>
      <c r="BA786" s="11"/>
      <c r="BB786" s="41" t="s">
        <v>5006</v>
      </c>
      <c r="BC786" s="41"/>
      <c r="BD786" s="114"/>
    </row>
    <row r="787" spans="1:56" ht="45" customHeight="1" x14ac:dyDescent="0.25">
      <c r="A787" s="11">
        <v>99</v>
      </c>
      <c r="B787" s="72" t="s">
        <v>2128</v>
      </c>
      <c r="C787" s="72" t="s">
        <v>61</v>
      </c>
      <c r="D787" s="72" t="s">
        <v>2129</v>
      </c>
      <c r="E787" s="72" t="s">
        <v>3101</v>
      </c>
      <c r="F787" s="75" t="s">
        <v>14807</v>
      </c>
      <c r="G787" s="73" t="s">
        <v>686</v>
      </c>
      <c r="H787" s="72" t="s">
        <v>3157</v>
      </c>
      <c r="I787" s="72" t="s">
        <v>3653</v>
      </c>
      <c r="J787" s="74" t="s">
        <v>2207</v>
      </c>
      <c r="K787" s="74" t="s">
        <v>16110</v>
      </c>
      <c r="L787" s="74" t="str">
        <f>CONCATENATE(K787,0,0,J787)</f>
        <v>P-71914059-00131-6</v>
      </c>
      <c r="M787" s="72" t="s">
        <v>678</v>
      </c>
      <c r="N787" s="72"/>
      <c r="O787" s="72"/>
      <c r="P787" s="72"/>
      <c r="Q787" s="72"/>
      <c r="R787" s="72"/>
      <c r="S787" s="23"/>
      <c r="T787" s="23"/>
      <c r="U787" s="23"/>
      <c r="V787" s="23"/>
      <c r="W787" s="23"/>
      <c r="X787" s="11"/>
      <c r="Y787" s="23"/>
      <c r="Z787" s="11" t="s">
        <v>3988</v>
      </c>
      <c r="AA787" s="11"/>
      <c r="AB787" s="11" t="s">
        <v>4646</v>
      </c>
      <c r="AC787" s="11"/>
      <c r="AD787" s="23"/>
      <c r="AE787" s="11"/>
      <c r="AF787" s="11"/>
      <c r="AG787" s="11"/>
      <c r="AH787" s="11"/>
      <c r="AI787" s="11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11" t="s">
        <v>3924</v>
      </c>
      <c r="AY787" s="23"/>
      <c r="AZ787" s="23"/>
      <c r="BA787" s="11" t="s">
        <v>4660</v>
      </c>
      <c r="BB787" s="41" t="s">
        <v>3099</v>
      </c>
      <c r="BC787" s="41"/>
      <c r="BD787" s="114"/>
    </row>
    <row r="788" spans="1:56" ht="45" customHeight="1" x14ac:dyDescent="0.25">
      <c r="A788" s="11">
        <v>397</v>
      </c>
      <c r="B788" s="72" t="s">
        <v>15780</v>
      </c>
      <c r="C788" s="72" t="s">
        <v>3175</v>
      </c>
      <c r="D788" s="72" t="s">
        <v>3196</v>
      </c>
      <c r="E788" s="72" t="s">
        <v>3669</v>
      </c>
      <c r="F788" s="75" t="s">
        <v>6405</v>
      </c>
      <c r="G788" s="73" t="s">
        <v>680</v>
      </c>
      <c r="H788" s="72" t="s">
        <v>15770</v>
      </c>
      <c r="I788" s="72" t="s">
        <v>15820</v>
      </c>
      <c r="J788" s="74" t="s">
        <v>3197</v>
      </c>
      <c r="K788" s="74" t="s">
        <v>16110</v>
      </c>
      <c r="L788" s="74" t="str">
        <f>CONCATENATE(K788,J788)</f>
        <v>P-71914059-10066-2</v>
      </c>
      <c r="M788" s="72" t="s">
        <v>678</v>
      </c>
      <c r="N788" s="72"/>
      <c r="O788" s="72"/>
      <c r="P788" s="72"/>
      <c r="Q788" s="72"/>
      <c r="R788" s="72"/>
      <c r="S788" s="23"/>
      <c r="T788" s="23"/>
      <c r="U788" s="23"/>
      <c r="V788" s="23"/>
      <c r="W788" s="23"/>
      <c r="X788" s="11"/>
      <c r="Y788" s="23"/>
      <c r="Z788" s="11" t="s">
        <v>22295</v>
      </c>
      <c r="AA788" s="11" t="s">
        <v>22395</v>
      </c>
      <c r="AB788" s="11"/>
      <c r="AC788" s="11"/>
      <c r="AD788" s="23"/>
      <c r="AE788" s="11" t="s">
        <v>3387</v>
      </c>
      <c r="AF788" s="11">
        <v>1245.08</v>
      </c>
      <c r="AG788" s="11"/>
      <c r="AH788" s="11"/>
      <c r="AI788" s="11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11"/>
      <c r="AY788" s="23" t="s">
        <v>22287</v>
      </c>
      <c r="AZ788" s="23"/>
      <c r="BA788" s="11"/>
      <c r="BB788" s="41" t="s">
        <v>3672</v>
      </c>
      <c r="BC788" s="41"/>
      <c r="BD788" s="114"/>
    </row>
    <row r="789" spans="1:56" ht="30" customHeight="1" x14ac:dyDescent="0.25">
      <c r="A789" s="11">
        <v>492</v>
      </c>
      <c r="B789" s="72" t="s">
        <v>3558</v>
      </c>
      <c r="C789" s="72" t="s">
        <v>3531</v>
      </c>
      <c r="D789" s="72" t="s">
        <v>3559</v>
      </c>
      <c r="E789" s="72" t="s">
        <v>3669</v>
      </c>
      <c r="F789" s="75" t="s">
        <v>14807</v>
      </c>
      <c r="G789" s="73" t="s">
        <v>2243</v>
      </c>
      <c r="H789" s="72"/>
      <c r="I789" s="72" t="s">
        <v>4702</v>
      </c>
      <c r="J789" s="74" t="s">
        <v>3560</v>
      </c>
      <c r="K789" s="74" t="s">
        <v>16110</v>
      </c>
      <c r="L789" s="74" t="str">
        <f t="shared" ref="L789" si="126">CONCATENATE(K789,0,J789)</f>
        <v>P-71914059-06951-18</v>
      </c>
      <c r="M789" s="72" t="s">
        <v>678</v>
      </c>
      <c r="N789" s="72"/>
      <c r="O789" s="72"/>
      <c r="P789" s="72"/>
      <c r="Q789" s="72"/>
      <c r="R789" s="72"/>
      <c r="S789" s="23"/>
      <c r="T789" s="23"/>
      <c r="U789" s="23"/>
      <c r="V789" s="23"/>
      <c r="W789" s="23"/>
      <c r="X789" s="11"/>
      <c r="Y789" s="23"/>
      <c r="Z789" s="11"/>
      <c r="AA789" s="11"/>
      <c r="AB789" s="11" t="s">
        <v>7150</v>
      </c>
      <c r="AC789" s="11"/>
      <c r="AD789" s="23"/>
      <c r="AE789" s="11"/>
      <c r="AF789" s="11"/>
      <c r="AG789" s="11"/>
      <c r="AH789" s="11"/>
      <c r="AI789" s="11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11" t="s">
        <v>6164</v>
      </c>
      <c r="AY789" s="23"/>
      <c r="AZ789" s="23"/>
      <c r="BA789" s="11" t="s">
        <v>7150</v>
      </c>
      <c r="BB789" s="42"/>
      <c r="BC789" s="42"/>
      <c r="BD789" s="114"/>
    </row>
    <row r="790" spans="1:56" ht="15" customHeight="1" x14ac:dyDescent="0.25">
      <c r="A790" s="11">
        <v>13</v>
      </c>
      <c r="B790" s="72" t="s">
        <v>1895</v>
      </c>
      <c r="C790" s="72" t="s">
        <v>296</v>
      </c>
      <c r="D790" s="72" t="s">
        <v>1896</v>
      </c>
      <c r="E790" s="72" t="s">
        <v>1873</v>
      </c>
      <c r="F790" s="75" t="s">
        <v>14807</v>
      </c>
      <c r="G790" s="73" t="s">
        <v>625</v>
      </c>
      <c r="H790" s="72" t="s">
        <v>1873</v>
      </c>
      <c r="I790" s="72" t="s">
        <v>14519</v>
      </c>
      <c r="J790" s="74" t="s">
        <v>1897</v>
      </c>
      <c r="K790" s="82" t="s">
        <v>16171</v>
      </c>
      <c r="L790" s="82" t="str">
        <f>CONCATENATE(K790,0,0,J790)</f>
        <v>P-71914050-00667-5</v>
      </c>
      <c r="M790" s="72" t="s">
        <v>704</v>
      </c>
      <c r="N790" s="72"/>
      <c r="O790" s="72"/>
      <c r="P790" s="72"/>
      <c r="Q790" s="72"/>
      <c r="R790" s="72"/>
      <c r="S790" s="23"/>
      <c r="T790" s="23"/>
      <c r="U790" s="23"/>
      <c r="V790" s="23"/>
      <c r="W790" s="23"/>
      <c r="X790" s="11"/>
      <c r="Y790" s="23"/>
      <c r="Z790" s="11" t="s">
        <v>14552</v>
      </c>
      <c r="AA790" s="11"/>
      <c r="AB790" s="11" t="s">
        <v>15544</v>
      </c>
      <c r="AC790" s="11"/>
      <c r="AD790" s="23"/>
      <c r="AE790" s="11" t="s">
        <v>2839</v>
      </c>
      <c r="AF790" s="11">
        <v>580.13</v>
      </c>
      <c r="AG790" s="11"/>
      <c r="AH790" s="11"/>
      <c r="AI790" s="11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11" t="s">
        <v>3038</v>
      </c>
      <c r="AY790" s="23"/>
      <c r="AZ790" s="23" t="s">
        <v>14522</v>
      </c>
      <c r="BA790" s="11" t="s">
        <v>15570</v>
      </c>
      <c r="BB790" s="42"/>
      <c r="BC790" s="42"/>
      <c r="BD790" s="114"/>
    </row>
    <row r="791" spans="1:56" ht="15" customHeight="1" x14ac:dyDescent="0.25">
      <c r="A791" s="11">
        <v>213</v>
      </c>
      <c r="B791" s="72" t="s">
        <v>2546</v>
      </c>
      <c r="C791" s="72" t="s">
        <v>2540</v>
      </c>
      <c r="D791" s="72" t="s">
        <v>2547</v>
      </c>
      <c r="E791" s="72" t="s">
        <v>3669</v>
      </c>
      <c r="F791" s="75" t="s">
        <v>6405</v>
      </c>
      <c r="G791" s="73" t="s">
        <v>17425</v>
      </c>
      <c r="H791" s="72"/>
      <c r="I791" s="72"/>
      <c r="J791" s="74" t="s">
        <v>2548</v>
      </c>
      <c r="K791" s="74" t="s">
        <v>16110</v>
      </c>
      <c r="L791" s="74" t="str">
        <f t="shared" ref="L791:L792" si="127">CONCATENATE(K791,0,J791)</f>
        <v>P-71914059-04819-0</v>
      </c>
      <c r="M791" s="72" t="s">
        <v>678</v>
      </c>
      <c r="N791" s="72"/>
      <c r="O791" s="72"/>
      <c r="P791" s="72"/>
      <c r="Q791" s="72"/>
      <c r="R791" s="72"/>
      <c r="S791" s="23"/>
      <c r="T791" s="23"/>
      <c r="U791" s="23"/>
      <c r="V791" s="23"/>
      <c r="W791" s="23"/>
      <c r="X791" s="11" t="s">
        <v>5042</v>
      </c>
      <c r="Y791" s="23"/>
      <c r="Z791" s="11"/>
      <c r="AA791" s="11"/>
      <c r="AB791" s="1"/>
      <c r="AC791" s="1"/>
      <c r="AD791" s="23"/>
      <c r="AE791" s="11"/>
      <c r="AF791" s="11"/>
      <c r="AG791" s="11"/>
      <c r="AH791" s="11"/>
      <c r="AI791" s="11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11"/>
      <c r="AY791" s="23"/>
      <c r="AZ791" s="23"/>
      <c r="BA791" s="11"/>
      <c r="BB791" s="41" t="s">
        <v>3676</v>
      </c>
      <c r="BC791" s="41"/>
      <c r="BD791" s="114"/>
    </row>
    <row r="792" spans="1:56" ht="15" customHeight="1" x14ac:dyDescent="0.25">
      <c r="A792" s="11">
        <v>700</v>
      </c>
      <c r="B792" s="80" t="s">
        <v>4301</v>
      </c>
      <c r="C792" s="80" t="s">
        <v>4293</v>
      </c>
      <c r="D792" s="80" t="s">
        <v>4302</v>
      </c>
      <c r="E792" s="72" t="s">
        <v>7552</v>
      </c>
      <c r="F792" s="75" t="s">
        <v>14807</v>
      </c>
      <c r="G792" s="79" t="s">
        <v>7539</v>
      </c>
      <c r="H792" s="80"/>
      <c r="I792" s="80"/>
      <c r="J792" s="82" t="s">
        <v>4303</v>
      </c>
      <c r="K792" s="74" t="s">
        <v>16110</v>
      </c>
      <c r="L792" s="74" t="str">
        <f t="shared" si="127"/>
        <v>P-71914059-03322-0</v>
      </c>
      <c r="M792" s="72" t="s">
        <v>678</v>
      </c>
      <c r="N792" s="80"/>
      <c r="O792" s="80"/>
      <c r="P792" s="80"/>
      <c r="Q792" s="80"/>
      <c r="R792" s="80"/>
      <c r="S792" s="2"/>
      <c r="T792" s="2"/>
      <c r="U792" s="2"/>
      <c r="V792" s="2"/>
      <c r="W792" s="2"/>
      <c r="X792" s="1" t="s">
        <v>4686</v>
      </c>
      <c r="Y792" s="2"/>
      <c r="Z792" s="1"/>
      <c r="AA792" s="1"/>
      <c r="AB792" s="1"/>
      <c r="AC792" s="1"/>
      <c r="AD792" s="2"/>
      <c r="AE792" s="1"/>
      <c r="AF792" s="1"/>
      <c r="AG792" s="1"/>
      <c r="AH792" s="1"/>
      <c r="AI792" s="1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1"/>
      <c r="AY792" s="2"/>
      <c r="AZ792" s="2"/>
      <c r="BA792" s="1"/>
      <c r="BB792" s="101"/>
      <c r="BC792" s="101" t="s">
        <v>5097</v>
      </c>
      <c r="BD792" s="115"/>
    </row>
    <row r="793" spans="1:56" ht="15" customHeight="1" x14ac:dyDescent="0.25">
      <c r="A793" s="11">
        <v>989</v>
      </c>
      <c r="B793" s="80" t="s">
        <v>5352</v>
      </c>
      <c r="C793" s="80" t="s">
        <v>5335</v>
      </c>
      <c r="D793" s="80" t="s">
        <v>5353</v>
      </c>
      <c r="E793" s="80" t="s">
        <v>5668</v>
      </c>
      <c r="F793" s="75" t="s">
        <v>14807</v>
      </c>
      <c r="G793" s="79" t="s">
        <v>628</v>
      </c>
      <c r="H793" s="80"/>
      <c r="I793" s="80"/>
      <c r="J793" s="82" t="s">
        <v>5354</v>
      </c>
      <c r="K793" s="74" t="s">
        <v>16600</v>
      </c>
      <c r="L793" s="74" t="str">
        <f>CONCATENATE(K793,J793)</f>
        <v>P-71914075-00244-8</v>
      </c>
      <c r="M793" s="72" t="s">
        <v>698</v>
      </c>
      <c r="N793" s="80"/>
      <c r="O793" s="80"/>
      <c r="P793" s="80"/>
      <c r="Q793" s="80"/>
      <c r="R793" s="80"/>
      <c r="S793" s="2"/>
      <c r="T793" s="2"/>
      <c r="U793" s="2"/>
      <c r="V793" s="2"/>
      <c r="W793" s="2"/>
      <c r="X793" s="1"/>
      <c r="Y793" s="2"/>
      <c r="Z793" s="1" t="s">
        <v>7174</v>
      </c>
      <c r="AA793" s="1"/>
      <c r="AB793" s="1" t="s">
        <v>8373</v>
      </c>
      <c r="AC793" s="1"/>
      <c r="AD793" s="2"/>
      <c r="AE793" s="1" t="s">
        <v>6175</v>
      </c>
      <c r="AF793" s="1">
        <v>449.77</v>
      </c>
      <c r="AG793" s="1"/>
      <c r="AH793" s="1"/>
      <c r="AI793" s="1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1" t="s">
        <v>6603</v>
      </c>
      <c r="AY793" s="2"/>
      <c r="AZ793" s="2"/>
      <c r="BA793" s="1" t="s">
        <v>8472</v>
      </c>
      <c r="BB793" s="101"/>
      <c r="BC793" s="101"/>
      <c r="BD793" s="115"/>
    </row>
    <row r="794" spans="1:56" ht="15" customHeight="1" x14ac:dyDescent="0.25">
      <c r="A794" s="11">
        <v>990</v>
      </c>
      <c r="B794" s="80" t="s">
        <v>5355</v>
      </c>
      <c r="C794" s="80" t="s">
        <v>5335</v>
      </c>
      <c r="D794" s="80" t="s">
        <v>5353</v>
      </c>
      <c r="E794" s="80" t="s">
        <v>5668</v>
      </c>
      <c r="F794" s="75" t="s">
        <v>14807</v>
      </c>
      <c r="G794" s="79" t="s">
        <v>682</v>
      </c>
      <c r="H794" s="80" t="s">
        <v>8158</v>
      </c>
      <c r="I794" s="80"/>
      <c r="J794" s="82" t="s">
        <v>5356</v>
      </c>
      <c r="K794" s="74" t="s">
        <v>16600</v>
      </c>
      <c r="L794" s="74" t="str">
        <f>CONCATENATE(K794,J794)</f>
        <v>P-71914075-00244-7</v>
      </c>
      <c r="M794" s="72" t="s">
        <v>698</v>
      </c>
      <c r="N794" s="80"/>
      <c r="O794" s="80"/>
      <c r="P794" s="80"/>
      <c r="Q794" s="80"/>
      <c r="R794" s="80"/>
      <c r="S794" s="2"/>
      <c r="T794" s="2"/>
      <c r="U794" s="2"/>
      <c r="V794" s="2"/>
      <c r="W794" s="2"/>
      <c r="X794" s="1"/>
      <c r="Y794" s="2"/>
      <c r="Z794" s="1"/>
      <c r="AA794" s="1"/>
      <c r="AB794" s="1" t="s">
        <v>8104</v>
      </c>
      <c r="AC794" s="1"/>
      <c r="AD794" s="2"/>
      <c r="AE794" s="1" t="s">
        <v>6507</v>
      </c>
      <c r="AF794" s="1">
        <v>449.77</v>
      </c>
      <c r="AG794" s="1"/>
      <c r="AH794" s="1"/>
      <c r="AI794" s="1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1" t="s">
        <v>6603</v>
      </c>
      <c r="AY794" s="2"/>
      <c r="AZ794" s="2"/>
      <c r="BA794" s="1"/>
      <c r="BB794" s="101"/>
      <c r="BC794" s="101"/>
      <c r="BD794" s="115"/>
    </row>
    <row r="795" spans="1:56" ht="30" customHeight="1" x14ac:dyDescent="0.25">
      <c r="A795" s="11">
        <v>991</v>
      </c>
      <c r="B795" s="80" t="s">
        <v>5357</v>
      </c>
      <c r="C795" s="80" t="s">
        <v>5335</v>
      </c>
      <c r="D795" s="80" t="s">
        <v>5353</v>
      </c>
      <c r="E795" s="80" t="s">
        <v>5668</v>
      </c>
      <c r="F795" s="75" t="s">
        <v>14807</v>
      </c>
      <c r="G795" s="79" t="s">
        <v>2243</v>
      </c>
      <c r="H795" s="80"/>
      <c r="I795" s="80"/>
      <c r="J795" s="82" t="s">
        <v>5358</v>
      </c>
      <c r="K795" s="74" t="s">
        <v>16600</v>
      </c>
      <c r="L795" s="74" t="str">
        <f>CONCATENATE(K795,J795)</f>
        <v>P-71914075-00244-9</v>
      </c>
      <c r="M795" s="72" t="s">
        <v>698</v>
      </c>
      <c r="N795" s="80"/>
      <c r="O795" s="80"/>
      <c r="P795" s="80"/>
      <c r="Q795" s="80"/>
      <c r="R795" s="80"/>
      <c r="S795" s="2"/>
      <c r="T795" s="2"/>
      <c r="U795" s="2"/>
      <c r="V795" s="2"/>
      <c r="W795" s="2"/>
      <c r="X795" s="1"/>
      <c r="Y795" s="2"/>
      <c r="Z795" s="1"/>
      <c r="AA795" s="1"/>
      <c r="AB795" s="1" t="s">
        <v>8104</v>
      </c>
      <c r="AC795" s="1"/>
      <c r="AD795" s="2"/>
      <c r="AE795" s="1" t="s">
        <v>6507</v>
      </c>
      <c r="AF795" s="1">
        <v>449.77</v>
      </c>
      <c r="AG795" s="1"/>
      <c r="AH795" s="1"/>
      <c r="AI795" s="1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1" t="s">
        <v>6603</v>
      </c>
      <c r="AY795" s="2"/>
      <c r="AZ795" s="2"/>
      <c r="BA795" s="1" t="s">
        <v>8106</v>
      </c>
      <c r="BB795" s="101"/>
      <c r="BC795" s="101"/>
      <c r="BD795" s="115"/>
    </row>
    <row r="796" spans="1:56" ht="15" customHeight="1" x14ac:dyDescent="0.25">
      <c r="A796" s="11">
        <v>1073</v>
      </c>
      <c r="B796" s="80" t="s">
        <v>5633</v>
      </c>
      <c r="C796" s="80" t="s">
        <v>5336</v>
      </c>
      <c r="D796" s="80" t="s">
        <v>5634</v>
      </c>
      <c r="E796" s="80" t="s">
        <v>5699</v>
      </c>
      <c r="F796" s="75" t="s">
        <v>14807</v>
      </c>
      <c r="G796" s="79" t="s">
        <v>686</v>
      </c>
      <c r="H796" s="80" t="s">
        <v>6153</v>
      </c>
      <c r="I796" s="80"/>
      <c r="J796" s="82"/>
      <c r="K796" s="74" t="s">
        <v>16110</v>
      </c>
      <c r="L796" s="74" t="str">
        <f t="shared" ref="L796:L797" si="128">CONCATENATE(K796,0,J796)</f>
        <v>P-71914059-0</v>
      </c>
      <c r="M796" s="72" t="s">
        <v>678</v>
      </c>
      <c r="N796" s="80"/>
      <c r="O796" s="80"/>
      <c r="P796" s="80"/>
      <c r="Q796" s="80"/>
      <c r="R796" s="80"/>
      <c r="S796" s="2"/>
      <c r="T796" s="2"/>
      <c r="U796" s="2"/>
      <c r="V796" s="2"/>
      <c r="W796" s="2"/>
      <c r="X796" s="1"/>
      <c r="Y796" s="2"/>
      <c r="Z796" s="1"/>
      <c r="AA796" s="1"/>
      <c r="AB796" s="1"/>
      <c r="AC796" s="1"/>
      <c r="AD796" s="2"/>
      <c r="AE796" s="1"/>
      <c r="AF796" s="1"/>
      <c r="AG796" s="1"/>
      <c r="AH796" s="1"/>
      <c r="AI796" s="1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1"/>
      <c r="AY796" s="2"/>
      <c r="AZ796" s="2"/>
      <c r="BA796" s="1"/>
      <c r="BB796" s="101"/>
      <c r="BC796" s="101"/>
      <c r="BD796" s="115"/>
    </row>
    <row r="797" spans="1:56" ht="15" customHeight="1" x14ac:dyDescent="0.25">
      <c r="A797" s="11">
        <v>701</v>
      </c>
      <c r="B797" s="80" t="s">
        <v>4304</v>
      </c>
      <c r="C797" s="80" t="s">
        <v>4293</v>
      </c>
      <c r="D797" s="80" t="s">
        <v>4305</v>
      </c>
      <c r="E797" s="72" t="s">
        <v>4346</v>
      </c>
      <c r="F797" s="75" t="s">
        <v>14807</v>
      </c>
      <c r="G797" s="79" t="s">
        <v>641</v>
      </c>
      <c r="H797" s="80" t="s">
        <v>9187</v>
      </c>
      <c r="I797" s="80" t="s">
        <v>5305</v>
      </c>
      <c r="J797" s="82" t="s">
        <v>4306</v>
      </c>
      <c r="K797" s="74" t="s">
        <v>16110</v>
      </c>
      <c r="L797" s="74" t="str">
        <f t="shared" si="128"/>
        <v>P-71914059-06128-7</v>
      </c>
      <c r="M797" s="72" t="s">
        <v>678</v>
      </c>
      <c r="N797" s="80"/>
      <c r="O797" s="80"/>
      <c r="P797" s="80"/>
      <c r="Q797" s="80"/>
      <c r="R797" s="80"/>
      <c r="S797" s="2"/>
      <c r="T797" s="2"/>
      <c r="U797" s="2"/>
      <c r="V797" s="2"/>
      <c r="W797" s="2"/>
      <c r="X797" s="1"/>
      <c r="Y797" s="2"/>
      <c r="Z797" s="1" t="s">
        <v>12979</v>
      </c>
      <c r="AA797" s="1"/>
      <c r="AB797" s="1" t="s">
        <v>14255</v>
      </c>
      <c r="AC797" s="1"/>
      <c r="AD797" s="2"/>
      <c r="AE797" s="1" t="s">
        <v>11850</v>
      </c>
      <c r="AF797" s="1">
        <v>1255</v>
      </c>
      <c r="AG797" s="1"/>
      <c r="AH797" s="1"/>
      <c r="AI797" s="1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1" t="s">
        <v>12942</v>
      </c>
      <c r="AY797" s="2"/>
      <c r="AZ797" s="2"/>
      <c r="BA797" s="1" t="s">
        <v>14283</v>
      </c>
      <c r="BB797" s="101"/>
      <c r="BC797" s="101" t="s">
        <v>14320</v>
      </c>
      <c r="BD797" s="115"/>
    </row>
    <row r="798" spans="1:56" ht="15" customHeight="1" x14ac:dyDescent="0.25">
      <c r="A798" s="11">
        <v>182</v>
      </c>
      <c r="B798" s="72" t="s">
        <v>2451</v>
      </c>
      <c r="C798" s="72" t="s">
        <v>2416</v>
      </c>
      <c r="D798" s="72" t="s">
        <v>2452</v>
      </c>
      <c r="E798" s="72" t="s">
        <v>2726</v>
      </c>
      <c r="F798" s="75" t="s">
        <v>14807</v>
      </c>
      <c r="G798" s="73" t="s">
        <v>641</v>
      </c>
      <c r="H798" s="72"/>
      <c r="I798" s="75" t="s">
        <v>3124</v>
      </c>
      <c r="J798" s="74" t="s">
        <v>2453</v>
      </c>
      <c r="K798" s="74" t="s">
        <v>16110</v>
      </c>
      <c r="L798" s="74" t="str">
        <f>CONCATENATE(K798,,0,J798)</f>
        <v>P-71914059-0106-1</v>
      </c>
      <c r="M798" s="72" t="s">
        <v>678</v>
      </c>
      <c r="N798" s="72"/>
      <c r="O798" s="72"/>
      <c r="P798" s="72"/>
      <c r="Q798" s="72"/>
      <c r="R798" s="72"/>
      <c r="S798" s="23"/>
      <c r="T798" s="23"/>
      <c r="U798" s="23"/>
      <c r="V798" s="23"/>
      <c r="W798" s="23"/>
      <c r="X798" s="11"/>
      <c r="Y798" s="23"/>
      <c r="Z798" s="11" t="s">
        <v>4585</v>
      </c>
      <c r="AA798" s="11"/>
      <c r="AB798" s="1"/>
      <c r="AC798" s="1"/>
      <c r="AD798" s="23"/>
      <c r="AE798" s="11"/>
      <c r="AF798" s="11"/>
      <c r="AG798" s="11"/>
      <c r="AH798" s="11"/>
      <c r="AI798" s="11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11" t="s">
        <v>3353</v>
      </c>
      <c r="AY798" s="23"/>
      <c r="AZ798" s="23"/>
      <c r="BA798" s="11" t="s">
        <v>4585</v>
      </c>
      <c r="BB798" s="42"/>
      <c r="BC798" s="42"/>
      <c r="BD798" s="114"/>
    </row>
    <row r="799" spans="1:56" ht="30" customHeight="1" x14ac:dyDescent="0.25">
      <c r="A799" s="11">
        <v>1033</v>
      </c>
      <c r="B799" s="80" t="s">
        <v>5506</v>
      </c>
      <c r="C799" s="80" t="s">
        <v>5477</v>
      </c>
      <c r="D799" s="80" t="s">
        <v>5507</v>
      </c>
      <c r="E799" s="80" t="s">
        <v>11936</v>
      </c>
      <c r="F799" s="75" t="s">
        <v>14807</v>
      </c>
      <c r="G799" s="79" t="s">
        <v>4160</v>
      </c>
      <c r="H799" s="80"/>
      <c r="I799" s="80"/>
      <c r="J799" s="82" t="s">
        <v>5508</v>
      </c>
      <c r="K799" s="82" t="s">
        <v>16171</v>
      </c>
      <c r="L799" s="82" t="str">
        <f>CONCATENATE(K799,0,0,J799)</f>
        <v>P-71914050-00608-4</v>
      </c>
      <c r="M799" s="72" t="s">
        <v>704</v>
      </c>
      <c r="N799" s="80"/>
      <c r="O799" s="80"/>
      <c r="P799" s="80"/>
      <c r="Q799" s="80"/>
      <c r="R799" s="80"/>
      <c r="S799" s="2"/>
      <c r="T799" s="2"/>
      <c r="U799" s="2"/>
      <c r="V799" s="2"/>
      <c r="W799" s="2"/>
      <c r="X799" s="1" t="s">
        <v>6252</v>
      </c>
      <c r="Y799" s="2"/>
      <c r="Z799" s="1"/>
      <c r="AA799" s="1"/>
      <c r="AB799" s="1"/>
      <c r="AC799" s="1"/>
      <c r="AD799" s="2"/>
      <c r="AE799" s="1"/>
      <c r="AF799" s="1"/>
      <c r="AG799" s="1"/>
      <c r="AH799" s="1"/>
      <c r="AI799" s="1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1"/>
      <c r="AY799" s="2"/>
      <c r="AZ799" s="2"/>
      <c r="BA799" s="1"/>
      <c r="BB799" s="101"/>
      <c r="BC799" s="101"/>
      <c r="BD799" s="115"/>
    </row>
    <row r="800" spans="1:56" ht="45" customHeight="1" x14ac:dyDescent="0.25">
      <c r="A800" s="11">
        <v>5</v>
      </c>
      <c r="B800" s="72" t="s">
        <v>1869</v>
      </c>
      <c r="C800" s="72" t="s">
        <v>1857</v>
      </c>
      <c r="D800" s="72" t="s">
        <v>1870</v>
      </c>
      <c r="E800" s="72" t="s">
        <v>1873</v>
      </c>
      <c r="F800" s="75" t="s">
        <v>14807</v>
      </c>
      <c r="G800" s="73" t="s">
        <v>684</v>
      </c>
      <c r="H800" s="72"/>
      <c r="I800" s="72"/>
      <c r="J800" s="74" t="s">
        <v>1871</v>
      </c>
      <c r="K800" s="74" t="s">
        <v>16600</v>
      </c>
      <c r="L800" s="74" t="str">
        <f>CONCATENATE(K800,0,0,J800)</f>
        <v>P-71914075-00292-6</v>
      </c>
      <c r="M800" s="72" t="s">
        <v>698</v>
      </c>
      <c r="N800" s="72"/>
      <c r="O800" s="72"/>
      <c r="P800" s="72"/>
      <c r="Q800" s="72"/>
      <c r="R800" s="72"/>
      <c r="S800" s="23"/>
      <c r="T800" s="23"/>
      <c r="U800" s="23"/>
      <c r="V800" s="23"/>
      <c r="W800" s="23"/>
      <c r="X800" s="11"/>
      <c r="Y800" s="23"/>
      <c r="Z800" s="11"/>
      <c r="AA800" s="11"/>
      <c r="AB800" s="11"/>
      <c r="AC800" s="11"/>
      <c r="AD800" s="23"/>
      <c r="AE800" s="11" t="s">
        <v>2018</v>
      </c>
      <c r="AF800" s="11">
        <v>315.08</v>
      </c>
      <c r="AG800" s="11"/>
      <c r="AH800" s="11"/>
      <c r="AI800" s="11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11" t="s">
        <v>2681</v>
      </c>
      <c r="AY800" s="23"/>
      <c r="AZ800" s="23"/>
      <c r="BA800" s="11" t="s">
        <v>3113</v>
      </c>
      <c r="BB800" s="42"/>
      <c r="BC800" s="42"/>
      <c r="BD800" s="114"/>
    </row>
    <row r="801" spans="1:56" ht="15" customHeight="1" x14ac:dyDescent="0.25">
      <c r="A801" s="11">
        <v>614</v>
      </c>
      <c r="B801" s="72" t="s">
        <v>4011</v>
      </c>
      <c r="C801" s="72" t="s">
        <v>3986</v>
      </c>
      <c r="D801" s="72" t="s">
        <v>4012</v>
      </c>
      <c r="E801" s="72" t="s">
        <v>4159</v>
      </c>
      <c r="F801" s="75" t="s">
        <v>14807</v>
      </c>
      <c r="G801" s="73" t="s">
        <v>640</v>
      </c>
      <c r="H801" s="72"/>
      <c r="I801" s="72"/>
      <c r="J801" s="74" t="s">
        <v>2429</v>
      </c>
      <c r="K801" s="74" t="s">
        <v>16110</v>
      </c>
      <c r="L801" s="74" t="str">
        <f>CONCATENATE(K801,0,J801)</f>
        <v>P-71914059-02720-0</v>
      </c>
      <c r="M801" s="72" t="s">
        <v>678</v>
      </c>
      <c r="N801" s="72"/>
      <c r="O801" s="72"/>
      <c r="P801" s="72"/>
      <c r="Q801" s="72"/>
      <c r="R801" s="72"/>
      <c r="S801" s="23"/>
      <c r="T801" s="23"/>
      <c r="U801" s="23"/>
      <c r="V801" s="23"/>
      <c r="W801" s="23"/>
      <c r="X801" s="11"/>
      <c r="Y801" s="23"/>
      <c r="Z801" s="11"/>
      <c r="AA801" s="11"/>
      <c r="AB801" s="11"/>
      <c r="AC801" s="11"/>
      <c r="AD801" s="23"/>
      <c r="AE801" s="11"/>
      <c r="AF801" s="11"/>
      <c r="AG801" s="11"/>
      <c r="AH801" s="11"/>
      <c r="AI801" s="11"/>
      <c r="AJ801" s="23"/>
      <c r="AK801" s="23"/>
      <c r="AL801" s="23" t="s">
        <v>4634</v>
      </c>
      <c r="AM801" s="23"/>
      <c r="AN801" s="23"/>
      <c r="AO801" s="23"/>
      <c r="AP801" s="23"/>
      <c r="AQ801" s="23"/>
      <c r="AR801" s="23"/>
      <c r="AS801" s="23" t="s">
        <v>14324</v>
      </c>
      <c r="AT801" s="23"/>
      <c r="AU801" s="23"/>
      <c r="AV801" s="23"/>
      <c r="AW801" s="23"/>
      <c r="AX801" s="11"/>
      <c r="AY801" s="23"/>
      <c r="AZ801" s="23"/>
      <c r="BA801" s="11"/>
      <c r="BB801" s="42"/>
      <c r="BC801" s="42"/>
      <c r="BD801" s="114"/>
    </row>
    <row r="802" spans="1:56" ht="15" customHeight="1" x14ac:dyDescent="0.25">
      <c r="A802" s="11">
        <v>475</v>
      </c>
      <c r="B802" s="72" t="s">
        <v>3503</v>
      </c>
      <c r="C802" s="72" t="s">
        <v>3477</v>
      </c>
      <c r="D802" s="72" t="s">
        <v>3504</v>
      </c>
      <c r="E802" s="72" t="s">
        <v>3500</v>
      </c>
      <c r="F802" s="75" t="s">
        <v>14807</v>
      </c>
      <c r="G802" s="73" t="s">
        <v>644</v>
      </c>
      <c r="H802" s="72"/>
      <c r="I802" s="72"/>
      <c r="J802" s="74" t="s">
        <v>3505</v>
      </c>
      <c r="K802" s="74" t="s">
        <v>16600</v>
      </c>
      <c r="L802" s="74" t="str">
        <f>CONCATENATE(K802,J802)</f>
        <v>P-71914075-00300-28</v>
      </c>
      <c r="M802" s="72" t="s">
        <v>698</v>
      </c>
      <c r="N802" s="72"/>
      <c r="O802" s="72"/>
      <c r="P802" s="72"/>
      <c r="Q802" s="72"/>
      <c r="R802" s="72"/>
      <c r="S802" s="23"/>
      <c r="T802" s="23"/>
      <c r="U802" s="23"/>
      <c r="V802" s="23"/>
      <c r="W802" s="23"/>
      <c r="X802" s="11"/>
      <c r="Y802" s="23"/>
      <c r="Z802" s="11" t="s">
        <v>3988</v>
      </c>
      <c r="AA802" s="11"/>
      <c r="AB802" s="11" t="s">
        <v>4701</v>
      </c>
      <c r="AC802" s="11"/>
      <c r="AD802" s="23"/>
      <c r="AE802" s="11"/>
      <c r="AF802" s="11"/>
      <c r="AG802" s="11"/>
      <c r="AH802" s="11"/>
      <c r="AI802" s="11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11" t="s">
        <v>3736</v>
      </c>
      <c r="AY802" s="23"/>
      <c r="AZ802" s="23"/>
      <c r="BA802" s="11" t="s">
        <v>4702</v>
      </c>
      <c r="BB802" s="42"/>
      <c r="BC802" s="42"/>
      <c r="BD802" s="114"/>
    </row>
    <row r="803" spans="1:56" ht="15" customHeight="1" x14ac:dyDescent="0.25">
      <c r="A803" s="11">
        <v>519</v>
      </c>
      <c r="B803" s="72" t="s">
        <v>3665</v>
      </c>
      <c r="C803" s="72" t="s">
        <v>3653</v>
      </c>
      <c r="D803" s="72" t="s">
        <v>3666</v>
      </c>
      <c r="E803" s="72" t="s">
        <v>3669</v>
      </c>
      <c r="F803" s="75" t="s">
        <v>14807</v>
      </c>
      <c r="G803" s="73" t="s">
        <v>17794</v>
      </c>
      <c r="H803" s="72"/>
      <c r="I803" s="72"/>
      <c r="J803" s="74" t="s">
        <v>3667</v>
      </c>
      <c r="K803" s="82" t="s">
        <v>16171</v>
      </c>
      <c r="L803" s="82" t="str">
        <f>CONCATENATE(K803,0,0,J803)</f>
        <v>P-71914050-00135-3</v>
      </c>
      <c r="M803" s="72" t="s">
        <v>704</v>
      </c>
      <c r="N803" s="72"/>
      <c r="O803" s="72"/>
      <c r="P803" s="72"/>
      <c r="Q803" s="72"/>
      <c r="R803" s="72"/>
      <c r="S803" s="23"/>
      <c r="T803" s="23"/>
      <c r="U803" s="23"/>
      <c r="V803" s="23"/>
      <c r="W803" s="23"/>
      <c r="X803" s="11" t="s">
        <v>3900</v>
      </c>
      <c r="Y803" s="23"/>
      <c r="Z803" s="11"/>
      <c r="AA803" s="11"/>
      <c r="AB803" s="11"/>
      <c r="AC803" s="11"/>
      <c r="AD803" s="23"/>
      <c r="AE803" s="11"/>
      <c r="AF803" s="11"/>
      <c r="AG803" s="11"/>
      <c r="AH803" s="11"/>
      <c r="AI803" s="11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11"/>
      <c r="AY803" s="23"/>
      <c r="AZ803" s="23"/>
      <c r="BA803" s="11"/>
      <c r="BB803" s="42"/>
      <c r="BC803" s="42"/>
      <c r="BD803" s="114"/>
    </row>
    <row r="804" spans="1:56" ht="15" customHeight="1" x14ac:dyDescent="0.25">
      <c r="A804" s="11">
        <v>255</v>
      </c>
      <c r="B804" s="72" t="s">
        <v>2682</v>
      </c>
      <c r="C804" s="72" t="s">
        <v>35</v>
      </c>
      <c r="D804" s="72" t="s">
        <v>2683</v>
      </c>
      <c r="E804" s="72" t="s">
        <v>2726</v>
      </c>
      <c r="F804" s="75" t="s">
        <v>14807</v>
      </c>
      <c r="G804" s="73" t="s">
        <v>655</v>
      </c>
      <c r="H804" s="72"/>
      <c r="I804" s="72" t="s">
        <v>2789</v>
      </c>
      <c r="J804" s="74" t="s">
        <v>2684</v>
      </c>
      <c r="K804" s="74" t="s">
        <v>16600</v>
      </c>
      <c r="L804" s="74" t="str">
        <f>CONCATENATE(K804,0,J804)</f>
        <v>P-71914075-01253-32</v>
      </c>
      <c r="M804" s="72" t="s">
        <v>698</v>
      </c>
      <c r="N804" s="72"/>
      <c r="O804" s="72"/>
      <c r="P804" s="72"/>
      <c r="Q804" s="72"/>
      <c r="R804" s="72"/>
      <c r="S804" s="23"/>
      <c r="T804" s="23"/>
      <c r="U804" s="23"/>
      <c r="V804" s="23"/>
      <c r="W804" s="23"/>
      <c r="X804" s="11"/>
      <c r="Y804" s="23"/>
      <c r="Z804" s="11"/>
      <c r="AA804" s="11"/>
      <c r="AB804" s="1"/>
      <c r="AC804" s="1"/>
      <c r="AD804" s="23"/>
      <c r="AE804" s="11" t="s">
        <v>3098</v>
      </c>
      <c r="AF804" s="11">
        <v>179.04</v>
      </c>
      <c r="AG804" s="11"/>
      <c r="AH804" s="11"/>
      <c r="AI804" s="11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11" t="s">
        <v>3206</v>
      </c>
      <c r="AY804" s="23"/>
      <c r="AZ804" s="23"/>
      <c r="BA804" s="11" t="s">
        <v>3531</v>
      </c>
      <c r="BB804" s="42"/>
      <c r="BC804" s="42"/>
      <c r="BD804" s="114"/>
    </row>
    <row r="805" spans="1:56" ht="15" customHeight="1" x14ac:dyDescent="0.25">
      <c r="A805" s="11">
        <v>229</v>
      </c>
      <c r="B805" s="72" t="s">
        <v>2594</v>
      </c>
      <c r="C805" s="72" t="s">
        <v>2568</v>
      </c>
      <c r="D805" s="72" t="s">
        <v>2595</v>
      </c>
      <c r="E805" s="72" t="s">
        <v>2726</v>
      </c>
      <c r="F805" s="75" t="s">
        <v>14807</v>
      </c>
      <c r="G805" s="73" t="s">
        <v>644</v>
      </c>
      <c r="H805" s="72"/>
      <c r="I805" s="72"/>
      <c r="J805" s="74" t="s">
        <v>2596</v>
      </c>
      <c r="K805" s="74" t="s">
        <v>16600</v>
      </c>
      <c r="L805" s="74" t="str">
        <f t="shared" ref="L805:L806" si="129">CONCATENATE(K805,0,0,J805)</f>
        <v>P-71914075-00397-4</v>
      </c>
      <c r="M805" s="72" t="s">
        <v>698</v>
      </c>
      <c r="N805" s="72"/>
      <c r="O805" s="72"/>
      <c r="P805" s="72"/>
      <c r="Q805" s="72"/>
      <c r="R805" s="72"/>
      <c r="S805" s="23"/>
      <c r="T805" s="23"/>
      <c r="U805" s="23"/>
      <c r="V805" s="23"/>
      <c r="W805" s="23"/>
      <c r="X805" s="11"/>
      <c r="Y805" s="23"/>
      <c r="Z805" s="11" t="s">
        <v>4717</v>
      </c>
      <c r="AA805" s="11"/>
      <c r="AB805" s="1"/>
      <c r="AC805" s="1"/>
      <c r="AD805" s="23"/>
      <c r="AE805" s="11" t="s">
        <v>3736</v>
      </c>
      <c r="AF805" s="11">
        <v>529.94000000000005</v>
      </c>
      <c r="AG805" s="11"/>
      <c r="AH805" s="11"/>
      <c r="AI805" s="11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11" t="s">
        <v>3858</v>
      </c>
      <c r="AY805" s="23"/>
      <c r="AZ805" s="23"/>
      <c r="BA805" s="11" t="s">
        <v>4773</v>
      </c>
      <c r="BB805" s="42"/>
      <c r="BC805" s="42" t="s">
        <v>5062</v>
      </c>
      <c r="BD805" s="114"/>
    </row>
    <row r="806" spans="1:56" ht="15" customHeight="1" x14ac:dyDescent="0.25">
      <c r="A806" s="11">
        <v>41</v>
      </c>
      <c r="B806" s="72" t="s">
        <v>1978</v>
      </c>
      <c r="C806" s="72" t="s">
        <v>5</v>
      </c>
      <c r="D806" s="72" t="s">
        <v>1979</v>
      </c>
      <c r="E806" s="72" t="s">
        <v>1873</v>
      </c>
      <c r="F806" s="75" t="s">
        <v>14807</v>
      </c>
      <c r="G806" s="73" t="s">
        <v>644</v>
      </c>
      <c r="H806" s="72" t="s">
        <v>1995</v>
      </c>
      <c r="I806" s="75" t="s">
        <v>3223</v>
      </c>
      <c r="J806" s="74" t="s">
        <v>1980</v>
      </c>
      <c r="K806" s="74" t="s">
        <v>16600</v>
      </c>
      <c r="L806" s="74" t="str">
        <f t="shared" si="129"/>
        <v>P-71914075-00300-18</v>
      </c>
      <c r="M806" s="72" t="s">
        <v>698</v>
      </c>
      <c r="N806" s="72"/>
      <c r="O806" s="72"/>
      <c r="P806" s="72"/>
      <c r="Q806" s="72"/>
      <c r="R806" s="72"/>
      <c r="S806" s="23"/>
      <c r="T806" s="23"/>
      <c r="U806" s="23"/>
      <c r="V806" s="23"/>
      <c r="W806" s="23"/>
      <c r="X806" s="11"/>
      <c r="Y806" s="23"/>
      <c r="Z806" s="11" t="s">
        <v>3988</v>
      </c>
      <c r="AA806" s="11"/>
      <c r="AB806" s="11" t="s">
        <v>4508</v>
      </c>
      <c r="AC806" s="11"/>
      <c r="AD806" s="23"/>
      <c r="AE806" s="11" t="s">
        <v>3500</v>
      </c>
      <c r="AF806" s="11">
        <v>251.97</v>
      </c>
      <c r="AG806" s="11"/>
      <c r="AH806" s="11"/>
      <c r="AI806" s="11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11" t="s">
        <v>3736</v>
      </c>
      <c r="AY806" s="23"/>
      <c r="AZ806" s="23"/>
      <c r="BA806" s="11" t="s">
        <v>4508</v>
      </c>
      <c r="BB806" s="42"/>
      <c r="BC806" s="42"/>
      <c r="BD806" s="114"/>
    </row>
    <row r="807" spans="1:56" ht="15" customHeight="1" x14ac:dyDescent="0.25">
      <c r="A807" s="11">
        <v>662</v>
      </c>
      <c r="B807" s="72" t="s">
        <v>4173</v>
      </c>
      <c r="C807" s="72" t="s">
        <v>4170</v>
      </c>
      <c r="D807" s="72" t="s">
        <v>4174</v>
      </c>
      <c r="E807" s="72" t="s">
        <v>4346</v>
      </c>
      <c r="F807" s="75" t="s">
        <v>14807</v>
      </c>
      <c r="G807" s="73" t="s">
        <v>4160</v>
      </c>
      <c r="H807" s="72" t="s">
        <v>4713</v>
      </c>
      <c r="I807" s="72"/>
      <c r="J807" s="74" t="s">
        <v>4175</v>
      </c>
      <c r="K807" s="74" t="s">
        <v>16110</v>
      </c>
      <c r="L807" s="74" t="str">
        <f>CONCATENATE(K807,0,J807)</f>
        <v>P-71914059-06182-22</v>
      </c>
      <c r="M807" s="72" t="s">
        <v>678</v>
      </c>
      <c r="N807" s="72"/>
      <c r="O807" s="72"/>
      <c r="P807" s="72"/>
      <c r="Q807" s="72"/>
      <c r="R807" s="72"/>
      <c r="S807" s="23"/>
      <c r="T807" s="23"/>
      <c r="U807" s="23"/>
      <c r="V807" s="23"/>
      <c r="W807" s="23"/>
      <c r="X807" s="11"/>
      <c r="Y807" s="23"/>
      <c r="Z807" s="11"/>
      <c r="AA807" s="11"/>
      <c r="AB807" s="11"/>
      <c r="AC807" s="11"/>
      <c r="AD807" s="23"/>
      <c r="AE807" s="11"/>
      <c r="AF807" s="11"/>
      <c r="AG807" s="11"/>
      <c r="AH807" s="11"/>
      <c r="AI807" s="11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11"/>
      <c r="AY807" s="23"/>
      <c r="AZ807" s="23"/>
      <c r="BA807" s="11"/>
      <c r="BB807" s="42"/>
      <c r="BC807" s="42"/>
      <c r="BD807" s="114"/>
    </row>
    <row r="808" spans="1:56" ht="15" customHeight="1" x14ac:dyDescent="0.25">
      <c r="A808" s="11">
        <v>896</v>
      </c>
      <c r="B808" s="80" t="s">
        <v>5065</v>
      </c>
      <c r="C808" s="80" t="s">
        <v>5048</v>
      </c>
      <c r="D808" s="80" t="s">
        <v>5066</v>
      </c>
      <c r="E808" s="80"/>
      <c r="F808" s="75" t="s">
        <v>14807</v>
      </c>
      <c r="G808" s="79" t="s">
        <v>682</v>
      </c>
      <c r="H808" s="80"/>
      <c r="I808" s="80"/>
      <c r="J808" s="82" t="s">
        <v>1556</v>
      </c>
      <c r="K808" s="74" t="s">
        <v>16600</v>
      </c>
      <c r="L808" s="74" t="str">
        <f>CONCATENATE(K808,0,0,J808)</f>
        <v>P-71914075-00375-6</v>
      </c>
      <c r="M808" s="72" t="s">
        <v>698</v>
      </c>
      <c r="N808" s="80"/>
      <c r="O808" s="80"/>
      <c r="P808" s="80"/>
      <c r="Q808" s="80"/>
      <c r="R808" s="80"/>
      <c r="S808" s="2"/>
      <c r="T808" s="2"/>
      <c r="U808" s="2"/>
      <c r="V808" s="2"/>
      <c r="W808" s="2"/>
      <c r="X808" s="1" t="s">
        <v>5656</v>
      </c>
      <c r="Y808" s="2"/>
      <c r="Z808" s="1"/>
      <c r="AA808" s="1"/>
      <c r="AB808" s="1"/>
      <c r="AC808" s="1"/>
      <c r="AD808" s="2"/>
      <c r="AE808" s="1"/>
      <c r="AF808" s="1"/>
      <c r="AG808" s="1"/>
      <c r="AH808" s="1"/>
      <c r="AI808" s="1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1"/>
      <c r="AY808" s="2"/>
      <c r="AZ808" s="2"/>
      <c r="BA808" s="1"/>
      <c r="BB808" s="101"/>
      <c r="BC808" s="101"/>
      <c r="BD808" s="115"/>
    </row>
    <row r="809" spans="1:56" ht="15" customHeight="1" x14ac:dyDescent="0.25">
      <c r="A809" s="11">
        <v>748</v>
      </c>
      <c r="B809" s="80" t="s">
        <v>4473</v>
      </c>
      <c r="C809" s="80" t="s">
        <v>4461</v>
      </c>
      <c r="D809" s="80" t="s">
        <v>4474</v>
      </c>
      <c r="E809" s="80"/>
      <c r="F809" s="75" t="s">
        <v>14807</v>
      </c>
      <c r="G809" s="79" t="s">
        <v>17794</v>
      </c>
      <c r="H809" s="80"/>
      <c r="I809" s="80"/>
      <c r="J809" s="82" t="s">
        <v>4475</v>
      </c>
      <c r="K809" s="82" t="s">
        <v>16919</v>
      </c>
      <c r="L809" s="82" t="str">
        <f>CONCATENATE(K809,0,J809)</f>
        <v>P-71914013-01434-5</v>
      </c>
      <c r="M809" s="75" t="s">
        <v>740</v>
      </c>
      <c r="N809" s="81"/>
      <c r="O809" s="81"/>
      <c r="P809" s="81"/>
      <c r="Q809" s="81"/>
      <c r="R809" s="81"/>
      <c r="S809" s="2"/>
      <c r="T809" s="2"/>
      <c r="U809" s="2"/>
      <c r="V809" s="2"/>
      <c r="W809" s="2"/>
      <c r="X809" s="1" t="s">
        <v>5335</v>
      </c>
      <c r="Y809" s="2"/>
      <c r="Z809" s="1"/>
      <c r="AA809" s="1"/>
      <c r="AB809" s="1"/>
      <c r="AC809" s="1"/>
      <c r="AD809" s="2"/>
      <c r="AE809" s="1"/>
      <c r="AF809" s="1"/>
      <c r="AG809" s="1"/>
      <c r="AH809" s="1"/>
      <c r="AI809" s="1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1"/>
      <c r="AY809" s="2"/>
      <c r="AZ809" s="2"/>
      <c r="BA809" s="1"/>
      <c r="BB809" s="101"/>
      <c r="BC809" s="101"/>
      <c r="BD809" s="115"/>
    </row>
    <row r="810" spans="1:56" ht="15" customHeight="1" x14ac:dyDescent="0.25">
      <c r="A810" s="11">
        <v>476</v>
      </c>
      <c r="B810" s="72" t="s">
        <v>3506</v>
      </c>
      <c r="C810" s="72" t="s">
        <v>3477</v>
      </c>
      <c r="D810" s="72" t="s">
        <v>3507</v>
      </c>
      <c r="E810" s="72" t="s">
        <v>3669</v>
      </c>
      <c r="F810" s="75" t="s">
        <v>6405</v>
      </c>
      <c r="G810" s="73" t="s">
        <v>628</v>
      </c>
      <c r="H810" s="72"/>
      <c r="I810" s="72"/>
      <c r="J810" s="74" t="s">
        <v>3508</v>
      </c>
      <c r="K810" s="74" t="s">
        <v>16600</v>
      </c>
      <c r="L810" s="74" t="str">
        <f t="shared" ref="L810:L814" si="130">CONCATENATE(K810,0,0,J810)</f>
        <v>P-71914075-00282-12</v>
      </c>
      <c r="M810" s="72" t="s">
        <v>698</v>
      </c>
      <c r="N810" s="72"/>
      <c r="O810" s="72"/>
      <c r="P810" s="72"/>
      <c r="Q810" s="72"/>
      <c r="R810" s="72"/>
      <c r="S810" s="23"/>
      <c r="T810" s="23"/>
      <c r="U810" s="23"/>
      <c r="V810" s="23"/>
      <c r="W810" s="23"/>
      <c r="X810" s="11" t="s">
        <v>4889</v>
      </c>
      <c r="Y810" s="23"/>
      <c r="Z810" s="11"/>
      <c r="AA810" s="11"/>
      <c r="AB810" s="11"/>
      <c r="AC810" s="11"/>
      <c r="AD810" s="23"/>
      <c r="AE810" s="11"/>
      <c r="AF810" s="11"/>
      <c r="AG810" s="11"/>
      <c r="AH810" s="11"/>
      <c r="AI810" s="11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11"/>
      <c r="AY810" s="23"/>
      <c r="AZ810" s="23"/>
      <c r="BA810" s="11"/>
      <c r="BB810" s="42"/>
      <c r="BC810" s="42"/>
      <c r="BD810" s="114"/>
    </row>
    <row r="811" spans="1:56" ht="15" customHeight="1" x14ac:dyDescent="0.25">
      <c r="A811" s="11">
        <v>477</v>
      </c>
      <c r="B811" s="72" t="s">
        <v>3509</v>
      </c>
      <c r="C811" s="72" t="s">
        <v>3477</v>
      </c>
      <c r="D811" s="72" t="s">
        <v>3507</v>
      </c>
      <c r="E811" s="72" t="s">
        <v>3669</v>
      </c>
      <c r="F811" s="75" t="s">
        <v>14807</v>
      </c>
      <c r="G811" s="73" t="s">
        <v>628</v>
      </c>
      <c r="H811" s="72"/>
      <c r="I811" s="72"/>
      <c r="J811" s="74" t="s">
        <v>864</v>
      </c>
      <c r="K811" s="74" t="s">
        <v>16600</v>
      </c>
      <c r="L811" s="74" t="str">
        <f t="shared" si="130"/>
        <v>P-71914075-00282-1</v>
      </c>
      <c r="M811" s="72" t="s">
        <v>698</v>
      </c>
      <c r="N811" s="72"/>
      <c r="O811" s="72"/>
      <c r="P811" s="72"/>
      <c r="Q811" s="72"/>
      <c r="R811" s="72"/>
      <c r="S811" s="23"/>
      <c r="T811" s="23"/>
      <c r="U811" s="23"/>
      <c r="V811" s="23"/>
      <c r="W811" s="23"/>
      <c r="X811" s="11" t="s">
        <v>4865</v>
      </c>
      <c r="Y811" s="23"/>
      <c r="Z811" s="11"/>
      <c r="AA811" s="11"/>
      <c r="AB811" s="11"/>
      <c r="AC811" s="11"/>
      <c r="AD811" s="23"/>
      <c r="AE811" s="11"/>
      <c r="AF811" s="11"/>
      <c r="AG811" s="11"/>
      <c r="AH811" s="11"/>
      <c r="AI811" s="11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11"/>
      <c r="AY811" s="23"/>
      <c r="AZ811" s="23"/>
      <c r="BA811" s="11"/>
      <c r="BB811" s="42"/>
      <c r="BC811" s="42"/>
      <c r="BD811" s="114"/>
    </row>
    <row r="812" spans="1:56" ht="15" customHeight="1" x14ac:dyDescent="0.25">
      <c r="A812" s="11">
        <v>478</v>
      </c>
      <c r="B812" s="72" t="s">
        <v>3510</v>
      </c>
      <c r="C812" s="72" t="s">
        <v>3477</v>
      </c>
      <c r="D812" s="72" t="s">
        <v>3507</v>
      </c>
      <c r="E812" s="72" t="s">
        <v>3500</v>
      </c>
      <c r="F812" s="75" t="s">
        <v>14807</v>
      </c>
      <c r="G812" s="73" t="s">
        <v>4997</v>
      </c>
      <c r="H812" s="72"/>
      <c r="I812" s="72"/>
      <c r="J812" s="74" t="s">
        <v>3511</v>
      </c>
      <c r="K812" s="74" t="s">
        <v>16600</v>
      </c>
      <c r="L812" s="74" t="str">
        <f t="shared" si="130"/>
        <v>P-71914075-00282-11</v>
      </c>
      <c r="M812" s="72" t="s">
        <v>698</v>
      </c>
      <c r="N812" s="72"/>
      <c r="O812" s="72"/>
      <c r="P812" s="72"/>
      <c r="Q812" s="72"/>
      <c r="R812" s="72"/>
      <c r="S812" s="23"/>
      <c r="T812" s="23"/>
      <c r="U812" s="23"/>
      <c r="V812" s="23"/>
      <c r="W812" s="23"/>
      <c r="X812" s="11" t="s">
        <v>3747</v>
      </c>
      <c r="Y812" s="23"/>
      <c r="Z812" s="11"/>
      <c r="AA812" s="11"/>
      <c r="AB812" s="11"/>
      <c r="AC812" s="11"/>
      <c r="AD812" s="23"/>
      <c r="AE812" s="11"/>
      <c r="AF812" s="11"/>
      <c r="AG812" s="11"/>
      <c r="AH812" s="11"/>
      <c r="AI812" s="11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11"/>
      <c r="AY812" s="23"/>
      <c r="AZ812" s="23"/>
      <c r="BA812" s="11"/>
      <c r="BB812" s="41" t="s">
        <v>4567</v>
      </c>
      <c r="BC812" s="41"/>
      <c r="BD812" s="114"/>
    </row>
    <row r="813" spans="1:56" ht="30" customHeight="1" x14ac:dyDescent="0.25">
      <c r="A813" s="11">
        <v>180</v>
      </c>
      <c r="B813" s="72" t="s">
        <v>2445</v>
      </c>
      <c r="C813" s="72" t="s">
        <v>2416</v>
      </c>
      <c r="D813" s="72" t="s">
        <v>2446</v>
      </c>
      <c r="E813" s="72" t="s">
        <v>2726</v>
      </c>
      <c r="F813" s="75" t="s">
        <v>14807</v>
      </c>
      <c r="G813" s="73" t="s">
        <v>640</v>
      </c>
      <c r="H813" s="72"/>
      <c r="I813" s="72"/>
      <c r="J813" s="74" t="s">
        <v>2447</v>
      </c>
      <c r="K813" s="74" t="s">
        <v>16600</v>
      </c>
      <c r="L813" s="74" t="str">
        <f t="shared" si="130"/>
        <v>P-71914075-00782-9</v>
      </c>
      <c r="M813" s="72" t="s">
        <v>698</v>
      </c>
      <c r="N813" s="72"/>
      <c r="O813" s="72"/>
      <c r="P813" s="72"/>
      <c r="Q813" s="72"/>
      <c r="R813" s="72"/>
      <c r="S813" s="23"/>
      <c r="T813" s="23"/>
      <c r="U813" s="23"/>
      <c r="V813" s="23"/>
      <c r="W813" s="23"/>
      <c r="X813" s="11"/>
      <c r="Y813" s="23"/>
      <c r="Z813" s="11"/>
      <c r="AA813" s="11"/>
      <c r="AB813" s="1"/>
      <c r="AC813" s="1"/>
      <c r="AD813" s="23"/>
      <c r="AE813" s="11" t="s">
        <v>3095</v>
      </c>
      <c r="AF813" s="11">
        <v>392.27</v>
      </c>
      <c r="AG813" s="11"/>
      <c r="AH813" s="11"/>
      <c r="AI813" s="11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11" t="s">
        <v>3215</v>
      </c>
      <c r="AY813" s="23"/>
      <c r="AZ813" s="23"/>
      <c r="BA813" s="11" t="s">
        <v>3648</v>
      </c>
      <c r="BB813" s="42"/>
      <c r="BC813" s="42"/>
      <c r="BD813" s="114"/>
    </row>
    <row r="814" spans="1:56" ht="15" customHeight="1" x14ac:dyDescent="0.25">
      <c r="A814" s="11">
        <v>541</v>
      </c>
      <c r="B814" s="72" t="s">
        <v>3757</v>
      </c>
      <c r="C814" s="72" t="s">
        <v>3747</v>
      </c>
      <c r="D814" s="72" t="s">
        <v>3758</v>
      </c>
      <c r="E814" s="72" t="s">
        <v>3906</v>
      </c>
      <c r="F814" s="75" t="s">
        <v>14807</v>
      </c>
      <c r="G814" s="73" t="s">
        <v>628</v>
      </c>
      <c r="H814" s="72" t="s">
        <v>4293</v>
      </c>
      <c r="I814" s="72" t="s">
        <v>12978</v>
      </c>
      <c r="J814" s="74" t="s">
        <v>3759</v>
      </c>
      <c r="K814" s="74" t="s">
        <v>16600</v>
      </c>
      <c r="L814" s="74" t="str">
        <f t="shared" si="130"/>
        <v>P-71914075-00683-2</v>
      </c>
      <c r="M814" s="72" t="s">
        <v>698</v>
      </c>
      <c r="N814" s="72"/>
      <c r="O814" s="72"/>
      <c r="P814" s="72"/>
      <c r="Q814" s="72"/>
      <c r="R814" s="72"/>
      <c r="S814" s="23"/>
      <c r="T814" s="23"/>
      <c r="U814" s="23"/>
      <c r="V814" s="23"/>
      <c r="W814" s="23"/>
      <c r="X814" s="11"/>
      <c r="Y814" s="23"/>
      <c r="Z814" s="11" t="s">
        <v>13778</v>
      </c>
      <c r="AA814" s="11"/>
      <c r="AB814" s="11" t="s">
        <v>22536</v>
      </c>
      <c r="AC814" s="11"/>
      <c r="AD814" s="23"/>
      <c r="AE814" s="11" t="s">
        <v>13073</v>
      </c>
      <c r="AF814" s="11">
        <v>599.64</v>
      </c>
      <c r="AG814" s="11"/>
      <c r="AH814" s="11"/>
      <c r="AI814" s="11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11" t="s">
        <v>13452</v>
      </c>
      <c r="AY814" s="23"/>
      <c r="AZ814" s="23" t="s">
        <v>14463</v>
      </c>
      <c r="BA814" s="11" t="s">
        <v>22538</v>
      </c>
      <c r="BB814" s="42"/>
      <c r="BC814" s="42"/>
      <c r="BD814" s="114"/>
    </row>
    <row r="815" spans="1:56" ht="15" customHeight="1" x14ac:dyDescent="0.25">
      <c r="A815" s="11">
        <v>984</v>
      </c>
      <c r="B815" s="80" t="s">
        <v>5337</v>
      </c>
      <c r="C815" s="80" t="s">
        <v>5335</v>
      </c>
      <c r="D815" s="80" t="s">
        <v>5338</v>
      </c>
      <c r="E815" s="80" t="s">
        <v>5668</v>
      </c>
      <c r="F815" s="75" t="s">
        <v>14807</v>
      </c>
      <c r="G815" s="79" t="s">
        <v>17794</v>
      </c>
      <c r="H815" s="80" t="s">
        <v>18891</v>
      </c>
      <c r="I815" s="80"/>
      <c r="J815" s="82" t="s">
        <v>5339</v>
      </c>
      <c r="K815" s="74" t="s">
        <v>16600</v>
      </c>
      <c r="L815" s="74" t="str">
        <f>CONCATENATE(K815,0,J815)</f>
        <v>P-71914075-01273-28</v>
      </c>
      <c r="M815" s="72" t="s">
        <v>698</v>
      </c>
      <c r="N815" s="80"/>
      <c r="O815" s="80"/>
      <c r="P815" s="80"/>
      <c r="Q815" s="80"/>
      <c r="R815" s="80"/>
      <c r="S815" s="2"/>
      <c r="T815" s="2"/>
      <c r="U815" s="2"/>
      <c r="V815" s="2"/>
      <c r="W815" s="2"/>
      <c r="X815" s="1"/>
      <c r="Y815" s="2"/>
      <c r="Z815" s="1" t="s">
        <v>22401</v>
      </c>
      <c r="AA815" s="1"/>
      <c r="AB815" s="1" t="s">
        <v>22567</v>
      </c>
      <c r="AC815" s="1"/>
      <c r="AD815" s="2"/>
      <c r="AE815" s="1" t="s">
        <v>22347</v>
      </c>
      <c r="AF815" s="1">
        <v>293.23</v>
      </c>
      <c r="AG815" s="1"/>
      <c r="AH815" s="1"/>
      <c r="AI815" s="1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1" t="s">
        <v>22387</v>
      </c>
      <c r="AY815" s="2"/>
      <c r="AZ815" s="2"/>
      <c r="BA815" s="1"/>
      <c r="BB815" s="101"/>
      <c r="BC815" s="101"/>
      <c r="BD815" s="115"/>
    </row>
    <row r="816" spans="1:56" ht="15" customHeight="1" x14ac:dyDescent="0.25">
      <c r="A816" s="11">
        <v>815</v>
      </c>
      <c r="B816" s="80" t="s">
        <v>4735</v>
      </c>
      <c r="C816" s="80" t="s">
        <v>4725</v>
      </c>
      <c r="D816" s="80" t="s">
        <v>4736</v>
      </c>
      <c r="E816" s="80"/>
      <c r="F816" s="75" t="s">
        <v>14807</v>
      </c>
      <c r="G816" s="79" t="s">
        <v>640</v>
      </c>
      <c r="H816" s="80"/>
      <c r="I816" s="80"/>
      <c r="J816" s="82" t="s">
        <v>4737</v>
      </c>
      <c r="K816" s="74" t="s">
        <v>16110</v>
      </c>
      <c r="L816" s="74" t="str">
        <f t="shared" ref="L816:L822" si="131">CONCATENATE(K816,0,J816)</f>
        <v>P-71914059-07239-0</v>
      </c>
      <c r="M816" s="72" t="s">
        <v>678</v>
      </c>
      <c r="N816" s="80"/>
      <c r="O816" s="80"/>
      <c r="P816" s="80"/>
      <c r="Q816" s="80"/>
      <c r="R816" s="80"/>
      <c r="S816" s="2"/>
      <c r="T816" s="2"/>
      <c r="U816" s="2"/>
      <c r="V816" s="2"/>
      <c r="W816" s="2"/>
      <c r="X816" s="1" t="s">
        <v>5541</v>
      </c>
      <c r="Y816" s="2"/>
      <c r="Z816" s="1"/>
      <c r="AA816" s="1"/>
      <c r="AB816" s="1"/>
      <c r="AC816" s="1"/>
      <c r="AD816" s="2"/>
      <c r="AE816" s="1"/>
      <c r="AF816" s="1"/>
      <c r="AG816" s="1"/>
      <c r="AH816" s="1"/>
      <c r="AI816" s="1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1"/>
      <c r="AY816" s="2"/>
      <c r="AZ816" s="2"/>
      <c r="BA816" s="1"/>
      <c r="BB816" s="101"/>
      <c r="BC816" s="101"/>
      <c r="BD816" s="115"/>
    </row>
    <row r="817" spans="1:56" ht="33.75" customHeight="1" x14ac:dyDescent="0.25">
      <c r="A817" s="11">
        <v>1050</v>
      </c>
      <c r="B817" s="80" t="s">
        <v>5568</v>
      </c>
      <c r="C817" s="80" t="s">
        <v>5535</v>
      </c>
      <c r="D817" s="80" t="s">
        <v>5569</v>
      </c>
      <c r="E817" s="80" t="s">
        <v>5668</v>
      </c>
      <c r="F817" s="75" t="s">
        <v>14807</v>
      </c>
      <c r="G817" s="79" t="s">
        <v>4160</v>
      </c>
      <c r="H817" s="80" t="s">
        <v>10445</v>
      </c>
      <c r="I817" s="80" t="s">
        <v>6576</v>
      </c>
      <c r="J817" s="82" t="s">
        <v>5570</v>
      </c>
      <c r="K817" s="74" t="s">
        <v>16110</v>
      </c>
      <c r="L817" s="74" t="str">
        <f>CONCATENATE(K817,J817)</f>
        <v>P-71914059-02855-11</v>
      </c>
      <c r="M817" s="72" t="s">
        <v>678</v>
      </c>
      <c r="N817" s="80"/>
      <c r="O817" s="80"/>
      <c r="P817" s="80"/>
      <c r="Q817" s="80"/>
      <c r="R817" s="80"/>
      <c r="S817" s="2"/>
      <c r="T817" s="2"/>
      <c r="U817" s="2"/>
      <c r="V817" s="2"/>
      <c r="W817" s="2"/>
      <c r="X817" s="1"/>
      <c r="Y817" s="2"/>
      <c r="Z817" s="1" t="s">
        <v>14466</v>
      </c>
      <c r="AA817" s="1"/>
      <c r="AB817" s="1" t="s">
        <v>15015</v>
      </c>
      <c r="AC817" s="1"/>
      <c r="AD817" s="2"/>
      <c r="AE817" s="1"/>
      <c r="AF817" s="1"/>
      <c r="AG817" s="1"/>
      <c r="AH817" s="1"/>
      <c r="AI817" s="1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1" t="s">
        <v>14258</v>
      </c>
      <c r="AY817" s="2"/>
      <c r="AZ817" s="2"/>
      <c r="BA817" s="1" t="s">
        <v>15025</v>
      </c>
      <c r="BB817" s="101"/>
      <c r="BC817" s="101"/>
      <c r="BD817" s="115"/>
    </row>
    <row r="818" spans="1:56" ht="15" customHeight="1" x14ac:dyDescent="0.25">
      <c r="A818" s="11">
        <v>707</v>
      </c>
      <c r="B818" s="80" t="s">
        <v>4322</v>
      </c>
      <c r="C818" s="80" t="s">
        <v>4310</v>
      </c>
      <c r="D818" s="80" t="s">
        <v>4323</v>
      </c>
      <c r="E818" s="72" t="s">
        <v>4346</v>
      </c>
      <c r="F818" s="75" t="s">
        <v>14807</v>
      </c>
      <c r="G818" s="79" t="s">
        <v>17425</v>
      </c>
      <c r="H818" s="80"/>
      <c r="I818" s="80"/>
      <c r="J818" s="82" t="s">
        <v>1673</v>
      </c>
      <c r="K818" s="74" t="s">
        <v>16110</v>
      </c>
      <c r="L818" s="74" t="str">
        <f t="shared" si="131"/>
        <v>P-71914059-07437-1</v>
      </c>
      <c r="M818" s="72" t="s">
        <v>678</v>
      </c>
      <c r="N818" s="80"/>
      <c r="O818" s="80"/>
      <c r="P818" s="80"/>
      <c r="Q818" s="80"/>
      <c r="R818" s="80"/>
      <c r="S818" s="2"/>
      <c r="T818" s="2"/>
      <c r="U818" s="2"/>
      <c r="V818" s="2"/>
      <c r="W818" s="2"/>
      <c r="X818" s="1" t="s">
        <v>4566</v>
      </c>
      <c r="Y818" s="2"/>
      <c r="Z818" s="1"/>
      <c r="AA818" s="1"/>
      <c r="AB818" s="1"/>
      <c r="AC818" s="1"/>
      <c r="AD818" s="2"/>
      <c r="AE818" s="1"/>
      <c r="AF818" s="1"/>
      <c r="AG818" s="1"/>
      <c r="AH818" s="1"/>
      <c r="AI818" s="1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1"/>
      <c r="AY818" s="2"/>
      <c r="AZ818" s="2"/>
      <c r="BA818" s="1"/>
      <c r="BB818" s="101"/>
      <c r="BC818" s="101"/>
      <c r="BD818" s="115"/>
    </row>
    <row r="819" spans="1:56" ht="27.75" customHeight="1" x14ac:dyDescent="0.25">
      <c r="A819" s="11">
        <v>903</v>
      </c>
      <c r="B819" s="80" t="s">
        <v>5085</v>
      </c>
      <c r="C819" s="80" t="s">
        <v>5060</v>
      </c>
      <c r="D819" s="80" t="s">
        <v>5086</v>
      </c>
      <c r="E819" s="80"/>
      <c r="F819" s="75" t="s">
        <v>14807</v>
      </c>
      <c r="G819" s="79" t="s">
        <v>9302</v>
      </c>
      <c r="H819" s="80" t="s">
        <v>10320</v>
      </c>
      <c r="I819" s="80"/>
      <c r="J819" s="82" t="s">
        <v>5087</v>
      </c>
      <c r="K819" s="74" t="s">
        <v>16110</v>
      </c>
      <c r="L819" s="74" t="str">
        <f>CONCATENATE(K819,0,0,J819)</f>
        <v>P-71914059-00930-2</v>
      </c>
      <c r="M819" s="72" t="s">
        <v>678</v>
      </c>
      <c r="N819" s="80"/>
      <c r="O819" s="80"/>
      <c r="P819" s="80"/>
      <c r="Q819" s="80"/>
      <c r="R819" s="80"/>
      <c r="S819" s="2"/>
      <c r="T819" s="2"/>
      <c r="U819" s="2"/>
      <c r="V819" s="2"/>
      <c r="W819" s="2"/>
      <c r="X819" s="1" t="s">
        <v>13314</v>
      </c>
      <c r="Y819" s="2"/>
      <c r="Z819" s="1"/>
      <c r="AA819" s="1"/>
      <c r="AB819" s="1"/>
      <c r="AC819" s="1"/>
      <c r="AD819" s="2"/>
      <c r="AE819" s="1"/>
      <c r="AF819" s="1"/>
      <c r="AG819" s="1"/>
      <c r="AH819" s="1"/>
      <c r="AI819" s="1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1"/>
      <c r="AY819" s="2"/>
      <c r="AZ819" s="2"/>
      <c r="BA819" s="1"/>
      <c r="BB819" s="101"/>
      <c r="BC819" s="101"/>
      <c r="BD819" s="115"/>
    </row>
    <row r="820" spans="1:56" ht="26.25" customHeight="1" x14ac:dyDescent="0.25">
      <c r="A820" s="11">
        <v>390</v>
      </c>
      <c r="B820" s="72" t="s">
        <v>3171</v>
      </c>
      <c r="C820" s="72" t="s">
        <v>3157</v>
      </c>
      <c r="D820" s="72" t="s">
        <v>3172</v>
      </c>
      <c r="E820" s="72" t="s">
        <v>3669</v>
      </c>
      <c r="F820" s="75" t="s">
        <v>14807</v>
      </c>
      <c r="G820" s="73" t="s">
        <v>644</v>
      </c>
      <c r="H820" s="72" t="s">
        <v>3254</v>
      </c>
      <c r="I820" s="72" t="s">
        <v>3373</v>
      </c>
      <c r="J820" s="74" t="s">
        <v>3173</v>
      </c>
      <c r="K820" s="74" t="s">
        <v>16110</v>
      </c>
      <c r="L820" s="74" t="str">
        <f t="shared" si="131"/>
        <v>P-71914059-01896-15</v>
      </c>
      <c r="M820" s="72" t="s">
        <v>678</v>
      </c>
      <c r="N820" s="72"/>
      <c r="O820" s="72"/>
      <c r="P820" s="72"/>
      <c r="Q820" s="72"/>
      <c r="R820" s="72"/>
      <c r="S820" s="23"/>
      <c r="T820" s="23"/>
      <c r="U820" s="23"/>
      <c r="V820" s="23"/>
      <c r="W820" s="23"/>
      <c r="X820" s="11"/>
      <c r="Y820" s="23"/>
      <c r="Z820" s="11"/>
      <c r="AA820" s="11"/>
      <c r="AB820" s="11" t="s">
        <v>13329</v>
      </c>
      <c r="AC820" s="11"/>
      <c r="AD820" s="23"/>
      <c r="AE820" s="11" t="s">
        <v>4789</v>
      </c>
      <c r="AF820" s="11">
        <v>156.66999999999999</v>
      </c>
      <c r="AG820" s="11"/>
      <c r="AH820" s="11"/>
      <c r="AI820" s="11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11" t="s">
        <v>5526</v>
      </c>
      <c r="AY820" s="23"/>
      <c r="AZ820" s="23"/>
      <c r="BA820" s="11" t="s">
        <v>13329</v>
      </c>
      <c r="BB820" s="41" t="s">
        <v>3678</v>
      </c>
      <c r="BC820" s="41"/>
      <c r="BD820" s="114"/>
    </row>
    <row r="821" spans="1:56" ht="27" customHeight="1" x14ac:dyDescent="0.25">
      <c r="A821" s="11">
        <v>160</v>
      </c>
      <c r="B821" s="72" t="s">
        <v>2376</v>
      </c>
      <c r="C821" s="72" t="s">
        <v>2352</v>
      </c>
      <c r="D821" s="72" t="s">
        <v>2377</v>
      </c>
      <c r="E821" s="72" t="s">
        <v>2726</v>
      </c>
      <c r="F821" s="75" t="s">
        <v>14807</v>
      </c>
      <c r="G821" s="73" t="s">
        <v>625</v>
      </c>
      <c r="H821" s="72" t="s">
        <v>3447</v>
      </c>
      <c r="I821" s="75" t="s">
        <v>4008</v>
      </c>
      <c r="J821" s="74" t="s">
        <v>2378</v>
      </c>
      <c r="K821" s="74" t="s">
        <v>16110</v>
      </c>
      <c r="L821" s="74" t="str">
        <f t="shared" si="131"/>
        <v>P-71914059-06152-2</v>
      </c>
      <c r="M821" s="72" t="s">
        <v>678</v>
      </c>
      <c r="N821" s="72"/>
      <c r="O821" s="72"/>
      <c r="P821" s="72"/>
      <c r="Q821" s="72"/>
      <c r="R821" s="72"/>
      <c r="S821" s="23"/>
      <c r="T821" s="23"/>
      <c r="U821" s="23"/>
      <c r="V821" s="23"/>
      <c r="W821" s="23"/>
      <c r="X821" s="11"/>
      <c r="Y821" s="23"/>
      <c r="Z821" s="11" t="s">
        <v>4769</v>
      </c>
      <c r="AA821" s="11"/>
      <c r="AB821" s="1"/>
      <c r="AC821" s="1"/>
      <c r="AD821" s="23"/>
      <c r="AE821" s="11"/>
      <c r="AF821" s="11"/>
      <c r="AG821" s="11"/>
      <c r="AH821" s="11"/>
      <c r="AI821" s="11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11" t="s">
        <v>4185</v>
      </c>
      <c r="AY821" s="23"/>
      <c r="AZ821" s="23"/>
      <c r="BA821" s="11"/>
      <c r="BB821" s="42"/>
      <c r="BC821" s="42"/>
      <c r="BD821" s="114"/>
    </row>
    <row r="822" spans="1:56" ht="24.75" customHeight="1" x14ac:dyDescent="0.25">
      <c r="A822" s="11">
        <v>357</v>
      </c>
      <c r="B822" s="72" t="s">
        <v>3029</v>
      </c>
      <c r="C822" s="72" t="s">
        <v>3028</v>
      </c>
      <c r="D822" s="72" t="s">
        <v>3030</v>
      </c>
      <c r="E822" s="72" t="s">
        <v>3037</v>
      </c>
      <c r="F822" s="75" t="s">
        <v>14807</v>
      </c>
      <c r="G822" s="73" t="s">
        <v>641</v>
      </c>
      <c r="H822" s="72" t="s">
        <v>4634</v>
      </c>
      <c r="I822" s="72" t="s">
        <v>15538</v>
      </c>
      <c r="J822" s="74" t="s">
        <v>3031</v>
      </c>
      <c r="K822" s="74" t="s">
        <v>16110</v>
      </c>
      <c r="L822" s="74" t="str">
        <f t="shared" si="131"/>
        <v>P-71914059-02446-2</v>
      </c>
      <c r="M822" s="72" t="s">
        <v>678</v>
      </c>
      <c r="N822" s="72"/>
      <c r="O822" s="72"/>
      <c r="P822" s="72"/>
      <c r="Q822" s="72"/>
      <c r="R822" s="72"/>
      <c r="S822" s="23"/>
      <c r="T822" s="23"/>
      <c r="U822" s="23"/>
      <c r="V822" s="23"/>
      <c r="W822" s="23"/>
      <c r="X822" s="11" t="s">
        <v>6939</v>
      </c>
      <c r="Y822" s="23"/>
      <c r="Z822" s="11" t="s">
        <v>18031</v>
      </c>
      <c r="AA822" s="11"/>
      <c r="AB822" s="11" t="s">
        <v>22395</v>
      </c>
      <c r="AC822" s="11"/>
      <c r="AD822" s="23"/>
      <c r="AE822" s="11" t="s">
        <v>16032</v>
      </c>
      <c r="AF822" s="11">
        <v>637.62</v>
      </c>
      <c r="AG822" s="11"/>
      <c r="AH822" s="11"/>
      <c r="AI822" s="11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11" t="s">
        <v>17288</v>
      </c>
      <c r="AY822" s="23"/>
      <c r="AZ822" s="23"/>
      <c r="BA822" s="11" t="s">
        <v>22538</v>
      </c>
      <c r="BB822" s="42"/>
      <c r="BC822" s="42"/>
      <c r="BD822" s="114"/>
    </row>
    <row r="823" spans="1:56" ht="15" customHeight="1" x14ac:dyDescent="0.25">
      <c r="A823" s="11">
        <v>986</v>
      </c>
      <c r="B823" s="80" t="s">
        <v>5343</v>
      </c>
      <c r="C823" s="80" t="s">
        <v>5335</v>
      </c>
      <c r="D823" s="80" t="s">
        <v>5344</v>
      </c>
      <c r="E823" s="80" t="s">
        <v>7588</v>
      </c>
      <c r="F823" s="75" t="s">
        <v>14807</v>
      </c>
      <c r="G823" s="79" t="s">
        <v>9308</v>
      </c>
      <c r="H823" s="80"/>
      <c r="I823" s="80"/>
      <c r="J823" s="82" t="s">
        <v>1449</v>
      </c>
      <c r="K823" s="74" t="s">
        <v>16600</v>
      </c>
      <c r="L823" s="74" t="str">
        <f>CONCATENATE(K823,0,J823)</f>
        <v>P-71914075-01238-19</v>
      </c>
      <c r="M823" s="72" t="s">
        <v>698</v>
      </c>
      <c r="N823" s="80"/>
      <c r="O823" s="80"/>
      <c r="P823" s="80"/>
      <c r="Q823" s="80"/>
      <c r="R823" s="80"/>
      <c r="S823" s="2"/>
      <c r="T823" s="2"/>
      <c r="U823" s="2"/>
      <c r="V823" s="2"/>
      <c r="W823" s="2"/>
      <c r="X823" s="1"/>
      <c r="Y823" s="2"/>
      <c r="Z823" s="1" t="s">
        <v>12746</v>
      </c>
      <c r="AA823" s="1"/>
      <c r="AB823" s="1" t="s">
        <v>13329</v>
      </c>
      <c r="AC823" s="1"/>
      <c r="AD823" s="2"/>
      <c r="AE823" s="1" t="s">
        <v>9573</v>
      </c>
      <c r="AF823" s="1">
        <v>374.25</v>
      </c>
      <c r="AG823" s="1"/>
      <c r="AH823" s="1"/>
      <c r="AI823" s="1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1" t="s">
        <v>11744</v>
      </c>
      <c r="AY823" s="2"/>
      <c r="AZ823" s="2"/>
      <c r="BA823" s="1" t="s">
        <v>13437</v>
      </c>
      <c r="BB823" s="101"/>
      <c r="BC823" s="101"/>
      <c r="BD823" s="115"/>
    </row>
    <row r="824" spans="1:56" ht="15" customHeight="1" x14ac:dyDescent="0.25">
      <c r="A824" s="11">
        <v>585</v>
      </c>
      <c r="B824" s="72" t="s">
        <v>3911</v>
      </c>
      <c r="C824" s="72" t="s">
        <v>3906</v>
      </c>
      <c r="D824" s="72" t="s">
        <v>3912</v>
      </c>
      <c r="E824" s="72" t="s">
        <v>3921</v>
      </c>
      <c r="F824" s="75" t="s">
        <v>14807</v>
      </c>
      <c r="G824" s="73" t="s">
        <v>684</v>
      </c>
      <c r="H824" s="72"/>
      <c r="I824" s="72"/>
      <c r="J824" s="74" t="s">
        <v>3913</v>
      </c>
      <c r="K824" s="74" t="s">
        <v>16600</v>
      </c>
      <c r="L824" s="74" t="str">
        <f t="shared" ref="L824" si="132">CONCATENATE(K824,0,0,J824)</f>
        <v>P-71914075-00760-6</v>
      </c>
      <c r="M824" s="72" t="s">
        <v>698</v>
      </c>
      <c r="N824" s="72"/>
      <c r="O824" s="72"/>
      <c r="P824" s="72"/>
      <c r="Q824" s="72"/>
      <c r="R824" s="72"/>
      <c r="S824" s="23"/>
      <c r="T824" s="23"/>
      <c r="U824" s="23"/>
      <c r="V824" s="23"/>
      <c r="W824" s="23"/>
      <c r="X824" s="11"/>
      <c r="Y824" s="23"/>
      <c r="Z824" s="11" t="s">
        <v>5362</v>
      </c>
      <c r="AA824" s="11"/>
      <c r="AB824" s="11" t="s">
        <v>5858</v>
      </c>
      <c r="AC824" s="11"/>
      <c r="AD824" s="23"/>
      <c r="AE824" s="11" t="s">
        <v>4367</v>
      </c>
      <c r="AF824" s="11">
        <v>404.84</v>
      </c>
      <c r="AG824" s="11"/>
      <c r="AH824" s="11"/>
      <c r="AI824" s="11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11" t="s">
        <v>4461</v>
      </c>
      <c r="AY824" s="23"/>
      <c r="AZ824" s="23"/>
      <c r="BA824" s="11" t="s">
        <v>5909</v>
      </c>
      <c r="BB824" s="42"/>
      <c r="BC824" s="42"/>
      <c r="BD824" s="114"/>
    </row>
    <row r="825" spans="1:56" s="230" customFormat="1" ht="15" customHeight="1" x14ac:dyDescent="0.25">
      <c r="A825" s="61">
        <v>85</v>
      </c>
      <c r="B825" s="242" t="s">
        <v>2106</v>
      </c>
      <c r="C825" s="242" t="s">
        <v>274</v>
      </c>
      <c r="D825" s="242" t="s">
        <v>2754</v>
      </c>
      <c r="E825" s="242" t="s">
        <v>2726</v>
      </c>
      <c r="F825" s="286" t="s">
        <v>14807</v>
      </c>
      <c r="G825" s="287" t="s">
        <v>625</v>
      </c>
      <c r="H825" s="242" t="s">
        <v>2753</v>
      </c>
      <c r="I825" s="242" t="s">
        <v>5749</v>
      </c>
      <c r="J825" s="288" t="s">
        <v>2219</v>
      </c>
      <c r="K825" s="288" t="s">
        <v>16110</v>
      </c>
      <c r="L825" s="288" t="str">
        <f t="shared" ref="L825" si="133">CONCATENATE(K825,0,J825)</f>
        <v>P-71914059-08-3,8-5,8-9</v>
      </c>
      <c r="M825" s="242" t="s">
        <v>678</v>
      </c>
      <c r="N825" s="242"/>
      <c r="O825" s="242"/>
      <c r="P825" s="242"/>
      <c r="Q825" s="242"/>
      <c r="R825" s="242"/>
      <c r="S825" s="226"/>
      <c r="T825" s="226"/>
      <c r="U825" s="226"/>
      <c r="V825" s="226"/>
      <c r="W825" s="226"/>
      <c r="X825" s="61"/>
      <c r="Y825" s="226"/>
      <c r="Z825" s="61"/>
      <c r="AA825" s="61"/>
      <c r="AB825" s="61"/>
      <c r="AC825" s="61"/>
      <c r="AD825" s="226" t="s">
        <v>6717</v>
      </c>
      <c r="AE825" s="61"/>
      <c r="AF825" s="61"/>
      <c r="AG825" s="61"/>
      <c r="AH825" s="61"/>
      <c r="AI825" s="61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6"/>
      <c r="AW825" s="226"/>
      <c r="AX825" s="61"/>
      <c r="AY825" s="226"/>
      <c r="AZ825" s="226"/>
      <c r="BA825" s="61"/>
      <c r="BB825" s="229"/>
      <c r="BC825" s="229"/>
      <c r="BD825" s="241"/>
    </row>
    <row r="826" spans="1:56" ht="15" customHeight="1" x14ac:dyDescent="0.25">
      <c r="A826" s="11">
        <v>112</v>
      </c>
      <c r="B826" s="72" t="s">
        <v>2153</v>
      </c>
      <c r="C826" s="72" t="s">
        <v>44</v>
      </c>
      <c r="D826" s="72" t="s">
        <v>2154</v>
      </c>
      <c r="E826" s="72" t="s">
        <v>2726</v>
      </c>
      <c r="F826" s="75" t="s">
        <v>14807</v>
      </c>
      <c r="G826" s="73" t="s">
        <v>641</v>
      </c>
      <c r="H826" s="72" t="s">
        <v>2794</v>
      </c>
      <c r="I826" s="72"/>
      <c r="J826" s="76" t="s">
        <v>2196</v>
      </c>
      <c r="K826" s="74" t="s">
        <v>16110</v>
      </c>
      <c r="L826" s="74" t="str">
        <f>CONCATENATE(K826,J826)</f>
        <v>P-71914059-00006-3</v>
      </c>
      <c r="M826" s="72" t="s">
        <v>678</v>
      </c>
      <c r="N826" s="72"/>
      <c r="O826" s="72"/>
      <c r="P826" s="72"/>
      <c r="Q826" s="72"/>
      <c r="R826" s="72"/>
      <c r="S826" s="23"/>
      <c r="T826" s="23"/>
      <c r="U826" s="23"/>
      <c r="V826" s="23"/>
      <c r="W826" s="23"/>
      <c r="X826" s="11"/>
      <c r="Y826" s="23"/>
      <c r="Z826" s="11"/>
      <c r="AA826" s="11"/>
      <c r="AB826" s="11"/>
      <c r="AC826" s="11"/>
      <c r="AD826" s="23"/>
      <c r="AE826" s="11"/>
      <c r="AF826" s="11"/>
      <c r="AG826" s="11"/>
      <c r="AH826" s="11"/>
      <c r="AI826" s="11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11"/>
      <c r="AY826" s="23"/>
      <c r="AZ826" s="23"/>
      <c r="BA826" s="11"/>
      <c r="BB826" s="42"/>
      <c r="BC826" s="42"/>
      <c r="BD826" s="114"/>
    </row>
    <row r="827" spans="1:56" ht="15" customHeight="1" x14ac:dyDescent="0.25">
      <c r="A827" s="11">
        <v>712</v>
      </c>
      <c r="B827" s="80" t="s">
        <v>4335</v>
      </c>
      <c r="C827" s="80" t="s">
        <v>4336</v>
      </c>
      <c r="D827" s="80" t="s">
        <v>4337</v>
      </c>
      <c r="E827" s="72" t="s">
        <v>4346</v>
      </c>
      <c r="F827" s="75" t="s">
        <v>14807</v>
      </c>
      <c r="G827" s="79" t="s">
        <v>4160</v>
      </c>
      <c r="H827" s="80"/>
      <c r="I827" s="81" t="s">
        <v>5010</v>
      </c>
      <c r="J827" s="82" t="s">
        <v>4338</v>
      </c>
      <c r="K827" s="82"/>
      <c r="L827" s="82"/>
      <c r="M827" s="80"/>
      <c r="N827" s="80"/>
      <c r="O827" s="80"/>
      <c r="P827" s="80"/>
      <c r="Q827" s="80"/>
      <c r="R827" s="80"/>
      <c r="S827" s="2"/>
      <c r="T827" s="2"/>
      <c r="U827" s="2"/>
      <c r="V827" s="2"/>
      <c r="W827" s="2"/>
      <c r="X827" s="1"/>
      <c r="Y827" s="2"/>
      <c r="Z827" s="1"/>
      <c r="AA827" s="1"/>
      <c r="AB827" s="1" t="s">
        <v>6564</v>
      </c>
      <c r="AC827" s="1"/>
      <c r="AD827" s="2"/>
      <c r="AE827" s="1"/>
      <c r="AF827" s="1"/>
      <c r="AG827" s="1"/>
      <c r="AH827" s="1"/>
      <c r="AI827" s="1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1" t="s">
        <v>6153</v>
      </c>
      <c r="AY827" s="2"/>
      <c r="AZ827" s="2"/>
      <c r="BA827" s="1" t="s">
        <v>6654</v>
      </c>
      <c r="BB827" s="101"/>
      <c r="BC827" s="101"/>
      <c r="BD827" s="115"/>
    </row>
    <row r="828" spans="1:56" ht="29.25" customHeight="1" x14ac:dyDescent="0.25">
      <c r="A828" s="11">
        <v>382</v>
      </c>
      <c r="B828" s="72" t="s">
        <v>3146</v>
      </c>
      <c r="C828" s="72" t="s">
        <v>3119</v>
      </c>
      <c r="D828" s="72" t="s">
        <v>3147</v>
      </c>
      <c r="E828" s="72" t="s">
        <v>3157</v>
      </c>
      <c r="F828" s="75" t="s">
        <v>14807</v>
      </c>
      <c r="G828" s="73" t="s">
        <v>655</v>
      </c>
      <c r="H828" s="72" t="s">
        <v>3852</v>
      </c>
      <c r="I828" s="72" t="s">
        <v>3858</v>
      </c>
      <c r="J828" s="74" t="s">
        <v>3148</v>
      </c>
      <c r="K828" s="74" t="s">
        <v>16600</v>
      </c>
      <c r="L828" s="74" t="str">
        <f>CONCATENATE(K828,0,0,J828)</f>
        <v>P-71914075-00255-14</v>
      </c>
      <c r="M828" s="72" t="s">
        <v>698</v>
      </c>
      <c r="N828" s="72"/>
      <c r="O828" s="72"/>
      <c r="P828" s="72"/>
      <c r="Q828" s="72"/>
      <c r="R828" s="72"/>
      <c r="S828" s="23"/>
      <c r="T828" s="23"/>
      <c r="U828" s="23"/>
      <c r="V828" s="23"/>
      <c r="W828" s="23"/>
      <c r="X828" s="11"/>
      <c r="Y828" s="23"/>
      <c r="Z828" s="11" t="s">
        <v>4348</v>
      </c>
      <c r="AA828" s="11"/>
      <c r="AB828" s="11" t="s">
        <v>4724</v>
      </c>
      <c r="AC828" s="11"/>
      <c r="AD828" s="23"/>
      <c r="AE828" s="11"/>
      <c r="AF828" s="11"/>
      <c r="AG828" s="11"/>
      <c r="AH828" s="11"/>
      <c r="AI828" s="11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11" t="s">
        <v>4185</v>
      </c>
      <c r="AY828" s="23"/>
      <c r="AZ828" s="23"/>
      <c r="BA828" s="11" t="s">
        <v>4820</v>
      </c>
      <c r="BB828" s="42"/>
      <c r="BC828" s="42"/>
      <c r="BD828" s="114"/>
    </row>
    <row r="829" spans="1:56" ht="45" customHeight="1" x14ac:dyDescent="0.25">
      <c r="A829" s="11">
        <v>778</v>
      </c>
      <c r="B829" s="80" t="s">
        <v>4596</v>
      </c>
      <c r="C829" s="80" t="s">
        <v>4585</v>
      </c>
      <c r="D829" s="80" t="s">
        <v>4597</v>
      </c>
      <c r="E829" s="80"/>
      <c r="F829" s="75" t="s">
        <v>6405</v>
      </c>
      <c r="G829" s="79" t="s">
        <v>22612</v>
      </c>
      <c r="H829" s="80"/>
      <c r="I829" s="80" t="s">
        <v>6499</v>
      </c>
      <c r="J829" s="82" t="s">
        <v>5317</v>
      </c>
      <c r="K829" s="74" t="s">
        <v>16110</v>
      </c>
      <c r="L829" s="74" t="str">
        <f t="shared" ref="L829:L830" si="134">CONCATENATE(K829,0,J829)</f>
        <v>P-71914059-07423-14</v>
      </c>
      <c r="M829" s="72" t="s">
        <v>678</v>
      </c>
      <c r="N829" s="80"/>
      <c r="O829" s="80"/>
      <c r="P829" s="80"/>
      <c r="Q829" s="80"/>
      <c r="R829" s="80"/>
      <c r="S829" s="2"/>
      <c r="T829" s="2"/>
      <c r="U829" s="2" t="s">
        <v>15094</v>
      </c>
      <c r="V829" s="2"/>
      <c r="W829" s="2"/>
      <c r="X829" s="1"/>
      <c r="Y829" s="2"/>
      <c r="Z829" s="1"/>
      <c r="AA829" s="1"/>
      <c r="AB829" s="1"/>
      <c r="AC829" s="1"/>
      <c r="AD829" s="2"/>
      <c r="AE829" s="1" t="s">
        <v>18893</v>
      </c>
      <c r="AF829" s="1">
        <v>2118.64</v>
      </c>
      <c r="AG829" s="1"/>
      <c r="AH829" s="1"/>
      <c r="AI829" s="1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1"/>
      <c r="AY829" s="2"/>
      <c r="AZ829" s="2"/>
      <c r="BA829" s="1"/>
      <c r="BB829" s="101"/>
      <c r="BC829" s="101"/>
      <c r="BD829" s="115"/>
    </row>
    <row r="830" spans="1:56" ht="15" customHeight="1" x14ac:dyDescent="0.25">
      <c r="A830" s="11">
        <v>779</v>
      </c>
      <c r="B830" s="89" t="s">
        <v>5316</v>
      </c>
      <c r="C830" s="89" t="s">
        <v>4585</v>
      </c>
      <c r="D830" s="89" t="s">
        <v>4597</v>
      </c>
      <c r="E830" s="89"/>
      <c r="F830" s="75" t="s">
        <v>6405</v>
      </c>
      <c r="G830" s="90" t="s">
        <v>652</v>
      </c>
      <c r="H830" s="89"/>
      <c r="I830" s="89" t="s">
        <v>6499</v>
      </c>
      <c r="J830" s="91" t="s">
        <v>4598</v>
      </c>
      <c r="K830" s="74" t="s">
        <v>16110</v>
      </c>
      <c r="L830" s="74" t="str">
        <f t="shared" si="134"/>
        <v>P-71914059-07423-13</v>
      </c>
      <c r="M830" s="72" t="s">
        <v>678</v>
      </c>
      <c r="N830" s="89"/>
      <c r="O830" s="89"/>
      <c r="P830" s="89"/>
      <c r="Q830" s="89"/>
      <c r="R830" s="89"/>
      <c r="S830" s="63"/>
      <c r="T830" s="63"/>
      <c r="U830" s="63"/>
      <c r="V830" s="63"/>
      <c r="W830" s="63"/>
      <c r="X830" s="64" t="s">
        <v>6175</v>
      </c>
      <c r="Y830" s="63"/>
      <c r="Z830" s="64" t="s">
        <v>9395</v>
      </c>
      <c r="AA830" s="64"/>
      <c r="AB830" s="64" t="s">
        <v>12057</v>
      </c>
      <c r="AC830" s="64"/>
      <c r="AD830" s="63"/>
      <c r="AE830" s="64" t="s">
        <v>8373</v>
      </c>
      <c r="AF830" s="64"/>
      <c r="AG830" s="64"/>
      <c r="AH830" s="64"/>
      <c r="AI830" s="64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192" t="s">
        <v>9004</v>
      </c>
      <c r="AY830" s="63"/>
      <c r="AZ830" s="63"/>
      <c r="BA830" s="1" t="s">
        <v>12093</v>
      </c>
      <c r="BB830" s="101"/>
      <c r="BC830" s="101"/>
      <c r="BD830" s="115"/>
    </row>
    <row r="831" spans="1:56" ht="45" customHeight="1" x14ac:dyDescent="0.25">
      <c r="A831" s="11">
        <v>810</v>
      </c>
      <c r="B831" s="80" t="s">
        <v>4703</v>
      </c>
      <c r="C831" s="80" t="s">
        <v>4702</v>
      </c>
      <c r="D831" s="80" t="s">
        <v>4704</v>
      </c>
      <c r="E831" s="80"/>
      <c r="F831" s="75" t="s">
        <v>14807</v>
      </c>
      <c r="G831" s="79" t="s">
        <v>680</v>
      </c>
      <c r="H831" s="80"/>
      <c r="I831" s="80"/>
      <c r="J831" s="82" t="s">
        <v>4705</v>
      </c>
      <c r="K831" s="74" t="s">
        <v>16600</v>
      </c>
      <c r="L831" s="74" t="str">
        <f>CONCATENATE(K831,0,0,J831)</f>
        <v>P-71914075-00228-13</v>
      </c>
      <c r="M831" s="72" t="s">
        <v>698</v>
      </c>
      <c r="N831" s="80"/>
      <c r="O831" s="80"/>
      <c r="P831" s="80"/>
      <c r="Q831" s="80"/>
      <c r="R831" s="80"/>
      <c r="S831" s="2"/>
      <c r="T831" s="2"/>
      <c r="U831" s="2"/>
      <c r="V831" s="2"/>
      <c r="W831" s="2"/>
      <c r="X831" s="1" t="s">
        <v>7174</v>
      </c>
      <c r="Y831" s="2"/>
      <c r="Z831" s="1"/>
      <c r="AA831" s="1"/>
      <c r="AB831" s="1"/>
      <c r="AC831" s="1"/>
      <c r="AD831" s="2"/>
      <c r="AE831" s="1"/>
      <c r="AF831" s="1"/>
      <c r="AG831" s="1"/>
      <c r="AH831" s="1"/>
      <c r="AI831" s="1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1"/>
      <c r="AY831" s="2"/>
      <c r="AZ831" s="2"/>
      <c r="BA831" s="1"/>
      <c r="BB831" s="101"/>
      <c r="BC831" s="101"/>
      <c r="BD831" s="115"/>
    </row>
    <row r="832" spans="1:56" ht="45" customHeight="1" x14ac:dyDescent="0.25">
      <c r="A832" s="11">
        <v>813</v>
      </c>
      <c r="B832" s="80" t="s">
        <v>4727</v>
      </c>
      <c r="C832" s="80" t="s">
        <v>4713</v>
      </c>
      <c r="D832" s="80" t="s">
        <v>4728</v>
      </c>
      <c r="E832" s="80"/>
      <c r="F832" s="75" t="s">
        <v>14807</v>
      </c>
      <c r="G832" s="79" t="s">
        <v>628</v>
      </c>
      <c r="H832" s="80"/>
      <c r="I832" s="80"/>
      <c r="J832" s="82">
        <v>1629</v>
      </c>
      <c r="K832" s="82" t="s">
        <v>16171</v>
      </c>
      <c r="L832" s="82" t="str">
        <f>CONCATENATE(K832,0,J832)</f>
        <v>P-71914050-01629</v>
      </c>
      <c r="M832" s="72" t="s">
        <v>704</v>
      </c>
      <c r="N832" s="80"/>
      <c r="O832" s="80"/>
      <c r="P832" s="80"/>
      <c r="Q832" s="80"/>
      <c r="R832" s="80"/>
      <c r="S832" s="2"/>
      <c r="T832" s="2"/>
      <c r="U832" s="2"/>
      <c r="V832" s="2"/>
      <c r="W832" s="2"/>
      <c r="X832" s="1" t="s">
        <v>5656</v>
      </c>
      <c r="Y832" s="2"/>
      <c r="Z832" s="1"/>
      <c r="AA832" s="1"/>
      <c r="AB832" s="1"/>
      <c r="AC832" s="1"/>
      <c r="AD832" s="2"/>
      <c r="AE832" s="1"/>
      <c r="AF832" s="1"/>
      <c r="AG832" s="1"/>
      <c r="AH832" s="1"/>
      <c r="AI832" s="1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1"/>
      <c r="AY832" s="2"/>
      <c r="AZ832" s="2"/>
      <c r="BA832" s="1"/>
      <c r="BB832" s="101"/>
      <c r="BC832" s="101"/>
      <c r="BD832" s="115"/>
    </row>
    <row r="833" spans="1:56" ht="45" customHeight="1" x14ac:dyDescent="0.25">
      <c r="A833" s="11">
        <v>482</v>
      </c>
      <c r="B833" s="72" t="s">
        <v>3522</v>
      </c>
      <c r="C833" s="72" t="s">
        <v>3500</v>
      </c>
      <c r="D833" s="72" t="s">
        <v>3523</v>
      </c>
      <c r="E833" s="72" t="s">
        <v>3669</v>
      </c>
      <c r="F833" s="75" t="s">
        <v>14807</v>
      </c>
      <c r="G833" s="73" t="s">
        <v>682</v>
      </c>
      <c r="H833" s="72"/>
      <c r="I833" s="72"/>
      <c r="J833" s="74" t="s">
        <v>3524</v>
      </c>
      <c r="K833" s="74" t="s">
        <v>17044</v>
      </c>
      <c r="L833" s="74" t="str">
        <f>CONCATENATE(K833,0,0,J833)</f>
        <v>P-71914056-00771-5</v>
      </c>
      <c r="M833" s="72" t="s">
        <v>13843</v>
      </c>
      <c r="N833" s="72"/>
      <c r="O833" s="72"/>
      <c r="P833" s="72"/>
      <c r="Q833" s="72"/>
      <c r="R833" s="72"/>
      <c r="S833" s="23"/>
      <c r="T833" s="23"/>
      <c r="U833" s="23"/>
      <c r="V833" s="23"/>
      <c r="W833" s="23"/>
      <c r="X833" s="11"/>
      <c r="Y833" s="23"/>
      <c r="Z833" s="11"/>
      <c r="AA833" s="11"/>
      <c r="AB833" s="11" t="s">
        <v>6654</v>
      </c>
      <c r="AC833" s="11"/>
      <c r="AD833" s="23"/>
      <c r="AE833" s="11" t="s">
        <v>4865</v>
      </c>
      <c r="AF833" s="11">
        <v>262.87</v>
      </c>
      <c r="AG833" s="11"/>
      <c r="AH833" s="11"/>
      <c r="AI833" s="11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11" t="s">
        <v>6153</v>
      </c>
      <c r="AY833" s="23"/>
      <c r="AZ833" s="23"/>
      <c r="BA833" s="11" t="s">
        <v>6717</v>
      </c>
      <c r="BB833" s="42"/>
      <c r="BC833" s="42"/>
      <c r="BD833" s="114"/>
    </row>
    <row r="834" spans="1:56" ht="45" customHeight="1" x14ac:dyDescent="0.25">
      <c r="A834" s="11">
        <v>422</v>
      </c>
      <c r="B834" s="72" t="s">
        <v>3295</v>
      </c>
      <c r="C834" s="72" t="s">
        <v>3292</v>
      </c>
      <c r="D834" s="72" t="s">
        <v>3296</v>
      </c>
      <c r="E834" s="72" t="s">
        <v>3669</v>
      </c>
      <c r="F834" s="75" t="s">
        <v>14807</v>
      </c>
      <c r="G834" s="73" t="s">
        <v>652</v>
      </c>
      <c r="H834" s="72" t="s">
        <v>4027</v>
      </c>
      <c r="I834" s="72" t="s">
        <v>12557</v>
      </c>
      <c r="J834" s="74" t="s">
        <v>3297</v>
      </c>
      <c r="K834" s="74" t="s">
        <v>17015</v>
      </c>
      <c r="L834" s="74" t="str">
        <f>CONCATENATE(K834,0,0,J834)</f>
        <v>P-71914034-00784-10</v>
      </c>
      <c r="M834" s="72" t="s">
        <v>1685</v>
      </c>
      <c r="N834" s="72"/>
      <c r="O834" s="72"/>
      <c r="P834" s="72"/>
      <c r="Q834" s="72"/>
      <c r="R834" s="72"/>
      <c r="S834" s="23"/>
      <c r="T834" s="23"/>
      <c r="U834" s="23"/>
      <c r="V834" s="23"/>
      <c r="W834" s="23"/>
      <c r="X834" s="11"/>
      <c r="Y834" s="23"/>
      <c r="Z834" s="11" t="s">
        <v>7174</v>
      </c>
      <c r="AA834" s="11"/>
      <c r="AB834" s="11" t="s">
        <v>8518</v>
      </c>
      <c r="AC834" s="11"/>
      <c r="AD834" s="23"/>
      <c r="AE834" s="11" t="s">
        <v>6621</v>
      </c>
      <c r="AF834" s="11">
        <v>195.48</v>
      </c>
      <c r="AG834" s="11" t="s">
        <v>7427</v>
      </c>
      <c r="AH834" s="11" t="s">
        <v>7862</v>
      </c>
      <c r="AI834" s="11" t="s">
        <v>12756</v>
      </c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11" t="s">
        <v>6738</v>
      </c>
      <c r="AY834" s="23"/>
      <c r="AZ834" s="23"/>
      <c r="BA834" s="11" t="s">
        <v>8681</v>
      </c>
      <c r="BB834" s="41" t="s">
        <v>3678</v>
      </c>
      <c r="BC834" s="41"/>
      <c r="BD834" s="114"/>
    </row>
    <row r="835" spans="1:56" ht="30.75" customHeight="1" x14ac:dyDescent="0.25">
      <c r="A835" s="11">
        <v>244</v>
      </c>
      <c r="B835" s="72" t="s">
        <v>2647</v>
      </c>
      <c r="C835" s="72" t="s">
        <v>2634</v>
      </c>
      <c r="D835" s="72" t="s">
        <v>2648</v>
      </c>
      <c r="E835" s="72" t="s">
        <v>2726</v>
      </c>
      <c r="F835" s="75" t="s">
        <v>14807</v>
      </c>
      <c r="G835" s="73" t="s">
        <v>682</v>
      </c>
      <c r="H835" s="72"/>
      <c r="I835" s="75" t="s">
        <v>3416</v>
      </c>
      <c r="J835" s="74" t="s">
        <v>2649</v>
      </c>
      <c r="K835" s="74" t="s">
        <v>16110</v>
      </c>
      <c r="L835" s="74" t="str">
        <f>CONCATENATE(K835,0,J835)</f>
        <v>P-71914059-01890-4</v>
      </c>
      <c r="M835" s="72" t="s">
        <v>678</v>
      </c>
      <c r="N835" s="72"/>
      <c r="O835" s="72"/>
      <c r="P835" s="72"/>
      <c r="Q835" s="72"/>
      <c r="R835" s="72"/>
      <c r="S835" s="23"/>
      <c r="T835" s="23"/>
      <c r="U835" s="23"/>
      <c r="V835" s="23"/>
      <c r="W835" s="23"/>
      <c r="X835" s="11"/>
      <c r="Y835" s="23"/>
      <c r="Z835" s="11" t="s">
        <v>5371</v>
      </c>
      <c r="AA835" s="11"/>
      <c r="AB835" s="1" t="s">
        <v>5783</v>
      </c>
      <c r="AC835" s="1"/>
      <c r="AD835" s="23"/>
      <c r="AE835" s="11" t="s">
        <v>3531</v>
      </c>
      <c r="AF835" s="11">
        <v>216.41</v>
      </c>
      <c r="AG835" s="11"/>
      <c r="AH835" s="11"/>
      <c r="AI835" s="11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11" t="s">
        <v>4258</v>
      </c>
      <c r="AY835" s="23"/>
      <c r="AZ835" s="23"/>
      <c r="BA835" s="11" t="s">
        <v>5797</v>
      </c>
      <c r="BB835" s="42"/>
      <c r="BC835" s="42"/>
      <c r="BD835" s="114"/>
    </row>
    <row r="836" spans="1:56" ht="28.5" customHeight="1" x14ac:dyDescent="0.25">
      <c r="A836" s="11">
        <v>824</v>
      </c>
      <c r="B836" s="80" t="s">
        <v>6587</v>
      </c>
      <c r="C836" s="80" t="s">
        <v>4750</v>
      </c>
      <c r="D836" s="80" t="s">
        <v>4760</v>
      </c>
      <c r="E836" s="80"/>
      <c r="F836" s="75" t="s">
        <v>14807</v>
      </c>
      <c r="G836" s="79" t="s">
        <v>4161</v>
      </c>
      <c r="H836" s="80"/>
      <c r="I836" s="80"/>
      <c r="J836" s="82" t="s">
        <v>4766</v>
      </c>
      <c r="K836" s="82" t="s">
        <v>16171</v>
      </c>
      <c r="L836" s="82" t="str">
        <f>CONCATENATE(K836,0,J836)</f>
        <v>P-71914050-00021-5</v>
      </c>
      <c r="M836" s="72" t="s">
        <v>704</v>
      </c>
      <c r="N836" s="80"/>
      <c r="O836" s="80"/>
      <c r="P836" s="80"/>
      <c r="Q836" s="80"/>
      <c r="R836" s="80"/>
      <c r="S836" s="2"/>
      <c r="T836" s="2"/>
      <c r="U836" s="2"/>
      <c r="V836" s="2"/>
      <c r="W836" s="2"/>
      <c r="X836" s="1"/>
      <c r="Y836" s="2"/>
      <c r="Z836" s="1"/>
      <c r="AA836" s="1"/>
      <c r="AB836" s="1" t="s">
        <v>6564</v>
      </c>
      <c r="AC836" s="1"/>
      <c r="AD836" s="2"/>
      <c r="AE836" s="1" t="s">
        <v>5397</v>
      </c>
      <c r="AF836" s="1">
        <v>457.88</v>
      </c>
      <c r="AG836" s="1"/>
      <c r="AH836" s="1"/>
      <c r="AI836" s="1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1" t="s">
        <v>6153</v>
      </c>
      <c r="AY836" s="2"/>
      <c r="AZ836" s="2"/>
      <c r="BA836" s="1" t="s">
        <v>6576</v>
      </c>
      <c r="BB836" s="101"/>
      <c r="BC836" s="101"/>
      <c r="BD836" s="115"/>
    </row>
    <row r="837" spans="1:56" ht="30.75" customHeight="1" x14ac:dyDescent="0.25">
      <c r="A837" s="11">
        <v>1070</v>
      </c>
      <c r="B837" s="80" t="s">
        <v>5625</v>
      </c>
      <c r="C837" s="80" t="s">
        <v>5336</v>
      </c>
      <c r="D837" s="80" t="s">
        <v>4760</v>
      </c>
      <c r="E837" s="80" t="s">
        <v>5699</v>
      </c>
      <c r="F837" s="75" t="s">
        <v>14807</v>
      </c>
      <c r="G837" s="79" t="s">
        <v>7701</v>
      </c>
      <c r="H837" s="80"/>
      <c r="I837" s="80"/>
      <c r="J837" s="82" t="s">
        <v>5626</v>
      </c>
      <c r="K837" s="74" t="s">
        <v>16460</v>
      </c>
      <c r="L837" s="74" t="str">
        <f>CONCATENATE(K837,J837)</f>
        <v>P-71914066-00048-1</v>
      </c>
      <c r="M837" s="80" t="s">
        <v>552</v>
      </c>
      <c r="N837" s="80"/>
      <c r="O837" s="80"/>
      <c r="P837" s="80"/>
      <c r="Q837" s="80"/>
      <c r="R837" s="80"/>
      <c r="S837" s="2"/>
      <c r="T837" s="2"/>
      <c r="U837" s="2"/>
      <c r="V837" s="2"/>
      <c r="W837" s="2"/>
      <c r="X837" s="1"/>
      <c r="Y837" s="2"/>
      <c r="Z837" s="1"/>
      <c r="AA837" s="1"/>
      <c r="AB837" s="1"/>
      <c r="AC837" s="1"/>
      <c r="AD837" s="2"/>
      <c r="AE837" s="1"/>
      <c r="AF837" s="1"/>
      <c r="AG837" s="1"/>
      <c r="AH837" s="1"/>
      <c r="AI837" s="1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1"/>
      <c r="AY837" s="2"/>
      <c r="AZ837" s="2"/>
      <c r="BA837" s="1"/>
      <c r="BB837" s="101"/>
      <c r="BC837" s="101"/>
      <c r="BD837" s="115"/>
    </row>
    <row r="838" spans="1:56" ht="15" customHeight="1" x14ac:dyDescent="0.25">
      <c r="A838" s="11">
        <v>965</v>
      </c>
      <c r="B838" s="80" t="s">
        <v>5271</v>
      </c>
      <c r="C838" s="80" t="s">
        <v>5268</v>
      </c>
      <c r="D838" s="80" t="s">
        <v>5273</v>
      </c>
      <c r="E838" s="80" t="s">
        <v>5669</v>
      </c>
      <c r="F838" s="75" t="s">
        <v>14807</v>
      </c>
      <c r="G838" s="79" t="s">
        <v>682</v>
      </c>
      <c r="H838" s="80"/>
      <c r="I838" s="80"/>
      <c r="J838" s="82" t="s">
        <v>5274</v>
      </c>
      <c r="K838" s="74" t="s">
        <v>16110</v>
      </c>
      <c r="L838" s="74" t="str">
        <f t="shared" ref="L838:L840" si="135">CONCATENATE(K838,0,J838)</f>
        <v>P-71914059-02885-15</v>
      </c>
      <c r="M838" s="72" t="s">
        <v>678</v>
      </c>
      <c r="N838" s="80"/>
      <c r="O838" s="80"/>
      <c r="P838" s="80"/>
      <c r="Q838" s="80"/>
      <c r="R838" s="80"/>
      <c r="S838" s="2"/>
      <c r="T838" s="2"/>
      <c r="U838" s="2"/>
      <c r="V838" s="2"/>
      <c r="W838" s="2"/>
      <c r="X838" s="1"/>
      <c r="Y838" s="2"/>
      <c r="Z838" s="1"/>
      <c r="AA838" s="1"/>
      <c r="AB838" s="1"/>
      <c r="AC838" s="1"/>
      <c r="AD838" s="2"/>
      <c r="AE838" s="1"/>
      <c r="AF838" s="1"/>
      <c r="AG838" s="1"/>
      <c r="AH838" s="1"/>
      <c r="AI838" s="1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1"/>
      <c r="AY838" s="2"/>
      <c r="AZ838" s="2"/>
      <c r="BA838" s="1"/>
      <c r="BB838" s="101"/>
      <c r="BC838" s="101"/>
      <c r="BD838" s="115"/>
    </row>
    <row r="839" spans="1:56" ht="15" customHeight="1" x14ac:dyDescent="0.25">
      <c r="A839" s="11">
        <v>966</v>
      </c>
      <c r="B839" s="80" t="s">
        <v>9298</v>
      </c>
      <c r="C839" s="80" t="s">
        <v>5268</v>
      </c>
      <c r="D839" s="80" t="s">
        <v>5273</v>
      </c>
      <c r="E839" s="80" t="s">
        <v>5669</v>
      </c>
      <c r="F839" s="75" t="s">
        <v>14807</v>
      </c>
      <c r="G839" s="79" t="s">
        <v>9288</v>
      </c>
      <c r="H839" s="80" t="s">
        <v>6139</v>
      </c>
      <c r="I839" s="80"/>
      <c r="J839" s="82" t="s">
        <v>5275</v>
      </c>
      <c r="K839" s="74" t="s">
        <v>16110</v>
      </c>
      <c r="L839" s="74" t="str">
        <f t="shared" si="135"/>
        <v>P-71914059-02885-16</v>
      </c>
      <c r="M839" s="72" t="s">
        <v>678</v>
      </c>
      <c r="N839" s="80"/>
      <c r="O839" s="80"/>
      <c r="P839" s="80"/>
      <c r="Q839" s="80"/>
      <c r="R839" s="80"/>
      <c r="S839" s="2"/>
      <c r="T839" s="2"/>
      <c r="U839" s="2"/>
      <c r="V839" s="2"/>
      <c r="W839" s="2"/>
      <c r="X839" s="1"/>
      <c r="Y839" s="2"/>
      <c r="Z839" s="1"/>
      <c r="AA839" s="1"/>
      <c r="AB839" s="1"/>
      <c r="AC839" s="1"/>
      <c r="AD839" s="2"/>
      <c r="AE839" s="1"/>
      <c r="AF839" s="1"/>
      <c r="AG839" s="1"/>
      <c r="AH839" s="1"/>
      <c r="AI839" s="1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1"/>
      <c r="AY839" s="2"/>
      <c r="AZ839" s="2"/>
      <c r="BA839" s="1"/>
      <c r="BB839" s="101"/>
      <c r="BC839" s="101"/>
      <c r="BD839" s="115"/>
    </row>
    <row r="840" spans="1:56" ht="33.75" customHeight="1" x14ac:dyDescent="0.25">
      <c r="A840" s="11">
        <v>52</v>
      </c>
      <c r="B840" s="72" t="s">
        <v>2024</v>
      </c>
      <c r="C840" s="72" t="s">
        <v>2018</v>
      </c>
      <c r="D840" s="72" t="s">
        <v>2025</v>
      </c>
      <c r="E840" s="72" t="s">
        <v>2167</v>
      </c>
      <c r="F840" s="75" t="s">
        <v>14807</v>
      </c>
      <c r="G840" s="73" t="s">
        <v>683</v>
      </c>
      <c r="H840" s="72"/>
      <c r="I840" s="72"/>
      <c r="J840" s="74" t="s">
        <v>1814</v>
      </c>
      <c r="K840" s="74" t="s">
        <v>16110</v>
      </c>
      <c r="L840" s="74" t="str">
        <f t="shared" si="135"/>
        <v>P-71914059-03865-0</v>
      </c>
      <c r="M840" s="72" t="s">
        <v>678</v>
      </c>
      <c r="N840" s="72"/>
      <c r="O840" s="72"/>
      <c r="P840" s="72"/>
      <c r="Q840" s="72"/>
      <c r="R840" s="72"/>
      <c r="S840" s="23"/>
      <c r="T840" s="23"/>
      <c r="U840" s="23"/>
      <c r="V840" s="23"/>
      <c r="W840" s="23"/>
      <c r="X840" s="11" t="s">
        <v>2236</v>
      </c>
      <c r="Y840" s="23"/>
      <c r="Z840" s="11"/>
      <c r="AA840" s="11"/>
      <c r="AB840" s="11"/>
      <c r="AC840" s="11"/>
      <c r="AD840" s="23"/>
      <c r="AE840" s="11"/>
      <c r="AF840" s="11"/>
      <c r="AG840" s="11"/>
      <c r="AH840" s="11"/>
      <c r="AI840" s="11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11"/>
      <c r="AY840" s="23"/>
      <c r="AZ840" s="23"/>
      <c r="BA840" s="11"/>
      <c r="BB840" s="42"/>
      <c r="BC840" s="42"/>
      <c r="BD840" s="114"/>
    </row>
    <row r="841" spans="1:56" ht="15" customHeight="1" x14ac:dyDescent="0.25">
      <c r="A841" s="11">
        <v>726</v>
      </c>
      <c r="B841" s="80" t="s">
        <v>4381</v>
      </c>
      <c r="C841" s="80" t="s">
        <v>4380</v>
      </c>
      <c r="D841" s="80" t="s">
        <v>4382</v>
      </c>
      <c r="E841" s="80" t="s">
        <v>4425</v>
      </c>
      <c r="F841" s="75" t="s">
        <v>14807</v>
      </c>
      <c r="G841" s="84" t="s">
        <v>682</v>
      </c>
      <c r="H841" s="80"/>
      <c r="I841" s="80" t="s">
        <v>5437</v>
      </c>
      <c r="J841" s="82" t="s">
        <v>4383</v>
      </c>
      <c r="K841" s="82" t="s">
        <v>16171</v>
      </c>
      <c r="L841" s="82" t="str">
        <f>CONCATENATE(K841,0,0,J841)</f>
        <v>P-71914050-00125-6</v>
      </c>
      <c r="M841" s="72" t="s">
        <v>704</v>
      </c>
      <c r="N841" s="80"/>
      <c r="O841" s="80"/>
      <c r="P841" s="80"/>
      <c r="Q841" s="80"/>
      <c r="R841" s="80"/>
      <c r="S841" s="2"/>
      <c r="T841" s="2"/>
      <c r="U841" s="2"/>
      <c r="V841" s="2"/>
      <c r="W841" s="2"/>
      <c r="X841" s="1"/>
      <c r="Y841" s="2"/>
      <c r="Z841" s="1" t="s">
        <v>5397</v>
      </c>
      <c r="AA841" s="1"/>
      <c r="AB841" s="1" t="s">
        <v>5858</v>
      </c>
      <c r="AC841" s="1"/>
      <c r="AD841" s="2"/>
      <c r="AE841" s="1"/>
      <c r="AF841" s="1"/>
      <c r="AG841" s="1"/>
      <c r="AH841" s="1"/>
      <c r="AI841" s="1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1" t="s">
        <v>4611</v>
      </c>
      <c r="AY841" s="2"/>
      <c r="AZ841" s="2"/>
      <c r="BA841" s="1" t="s">
        <v>5909</v>
      </c>
      <c r="BB841" s="101"/>
      <c r="BC841" s="101"/>
      <c r="BD841" s="115"/>
    </row>
    <row r="842" spans="1:56" ht="27" customHeight="1" x14ac:dyDescent="0.25">
      <c r="A842" s="11">
        <v>298</v>
      </c>
      <c r="B842" s="72" t="s">
        <v>2831</v>
      </c>
      <c r="C842" s="72" t="s">
        <v>2801</v>
      </c>
      <c r="D842" s="72" t="s">
        <v>2832</v>
      </c>
      <c r="E842" s="72" t="s">
        <v>2945</v>
      </c>
      <c r="F842" s="75" t="s">
        <v>14807</v>
      </c>
      <c r="G842" s="73" t="s">
        <v>684</v>
      </c>
      <c r="H842" s="72"/>
      <c r="I842" s="72" t="s">
        <v>3500</v>
      </c>
      <c r="J842" s="74" t="s">
        <v>2833</v>
      </c>
      <c r="K842" s="74" t="s">
        <v>16110</v>
      </c>
      <c r="L842" s="74" t="str">
        <f>CONCATENATE(K842,0,J842)</f>
        <v>P-71914059-01534-6</v>
      </c>
      <c r="M842" s="72" t="s">
        <v>678</v>
      </c>
      <c r="N842" s="72"/>
      <c r="O842" s="72"/>
      <c r="P842" s="72"/>
      <c r="Q842" s="72"/>
      <c r="R842" s="72"/>
      <c r="S842" s="23"/>
      <c r="T842" s="23"/>
      <c r="U842" s="23"/>
      <c r="V842" s="23"/>
      <c r="W842" s="23"/>
      <c r="X842" s="11"/>
      <c r="Y842" s="23"/>
      <c r="Z842" s="11" t="s">
        <v>7174</v>
      </c>
      <c r="AA842" s="11"/>
      <c r="AB842" s="1" t="s">
        <v>8518</v>
      </c>
      <c r="AC842" s="1"/>
      <c r="AD842" s="23"/>
      <c r="AE842" s="11" t="s">
        <v>6621</v>
      </c>
      <c r="AF842" s="11">
        <v>150.66</v>
      </c>
      <c r="AG842" s="11"/>
      <c r="AH842" s="11"/>
      <c r="AI842" s="11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11" t="s">
        <v>6998</v>
      </c>
      <c r="AY842" s="23"/>
      <c r="AZ842" s="23"/>
      <c r="BA842" s="11" t="s">
        <v>8948</v>
      </c>
      <c r="BB842" s="42"/>
      <c r="BC842" s="42"/>
      <c r="BD842" s="114"/>
    </row>
    <row r="843" spans="1:56" ht="45" customHeight="1" x14ac:dyDescent="0.25">
      <c r="A843" s="11">
        <v>92</v>
      </c>
      <c r="B843" s="72" t="s">
        <v>2116</v>
      </c>
      <c r="C843" s="72" t="s">
        <v>276</v>
      </c>
      <c r="D843" s="72" t="s">
        <v>2117</v>
      </c>
      <c r="E843" s="72" t="s">
        <v>2726</v>
      </c>
      <c r="F843" s="75" t="s">
        <v>14807</v>
      </c>
      <c r="G843" s="73" t="s">
        <v>652</v>
      </c>
      <c r="H843" s="72" t="s">
        <v>3278</v>
      </c>
      <c r="I843" s="72"/>
      <c r="J843" s="74" t="s">
        <v>2213</v>
      </c>
      <c r="K843" s="74" t="s">
        <v>16460</v>
      </c>
      <c r="L843" s="74" t="str">
        <f>CONCATENATE(K843,0,0,J843)</f>
        <v>P-71914066-00108-5</v>
      </c>
      <c r="M843" s="72" t="s">
        <v>552</v>
      </c>
      <c r="N843" s="72"/>
      <c r="O843" s="72"/>
      <c r="P843" s="72"/>
      <c r="Q843" s="72"/>
      <c r="R843" s="72"/>
      <c r="S843" s="23"/>
      <c r="T843" s="23"/>
      <c r="U843" s="23"/>
      <c r="V843" s="23"/>
      <c r="W843" s="23"/>
      <c r="X843" s="11"/>
      <c r="Y843" s="23"/>
      <c r="Z843" s="11"/>
      <c r="AA843" s="11"/>
      <c r="AB843" s="11"/>
      <c r="AC843" s="11"/>
      <c r="AD843" s="23"/>
      <c r="AE843" s="11"/>
      <c r="AF843" s="11"/>
      <c r="AG843" s="11"/>
      <c r="AH843" s="11"/>
      <c r="AI843" s="11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11"/>
      <c r="AY843" s="23"/>
      <c r="AZ843" s="23"/>
      <c r="BA843" s="11"/>
      <c r="BB843" s="42"/>
      <c r="BC843" s="42"/>
      <c r="BD843" s="114"/>
    </row>
    <row r="844" spans="1:56" s="100" customFormat="1" ht="45" customHeight="1" x14ac:dyDescent="0.25">
      <c r="A844" s="11">
        <v>243</v>
      </c>
      <c r="B844" s="72" t="s">
        <v>2643</v>
      </c>
      <c r="C844" s="72" t="s">
        <v>2634</v>
      </c>
      <c r="D844" s="72" t="s">
        <v>2644</v>
      </c>
      <c r="E844" s="72" t="s">
        <v>2726</v>
      </c>
      <c r="F844" s="75" t="s">
        <v>14807</v>
      </c>
      <c r="G844" s="73" t="s">
        <v>682</v>
      </c>
      <c r="H844" s="72"/>
      <c r="I844" s="72"/>
      <c r="J844" s="74" t="s">
        <v>2645</v>
      </c>
      <c r="K844" s="82" t="s">
        <v>17044</v>
      </c>
      <c r="L844" s="82" t="str">
        <f>CONCATENATE(K844,0,0,0,J844)</f>
        <v>P-71914056-00077-0</v>
      </c>
      <c r="M844" s="72" t="s">
        <v>2646</v>
      </c>
      <c r="N844" s="72"/>
      <c r="O844" s="72"/>
      <c r="P844" s="72"/>
      <c r="Q844" s="72"/>
      <c r="R844" s="72"/>
      <c r="S844" s="23"/>
      <c r="T844" s="23"/>
      <c r="U844" s="23"/>
      <c r="V844" s="23"/>
      <c r="W844" s="23"/>
      <c r="X844" s="11"/>
      <c r="Y844" s="23"/>
      <c r="Z844" s="11"/>
      <c r="AA844" s="11"/>
      <c r="AB844" s="1"/>
      <c r="AC844" s="1"/>
      <c r="AD844" s="23"/>
      <c r="AE844" s="11"/>
      <c r="AF844" s="11"/>
      <c r="AG844" s="11"/>
      <c r="AH844" s="11"/>
      <c r="AI844" s="11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11"/>
      <c r="AY844" s="23"/>
      <c r="AZ844" s="23"/>
      <c r="BA844" s="11"/>
      <c r="BB844" s="42"/>
      <c r="BC844" s="42"/>
      <c r="BD844" s="114"/>
    </row>
    <row r="845" spans="1:56" ht="15" customHeight="1" x14ac:dyDescent="0.25">
      <c r="A845" s="11">
        <v>98</v>
      </c>
      <c r="B845" s="72" t="s">
        <v>13707</v>
      </c>
      <c r="C845" s="72" t="s">
        <v>2011</v>
      </c>
      <c r="D845" s="72" t="s">
        <v>2127</v>
      </c>
      <c r="E845" s="72" t="s">
        <v>2726</v>
      </c>
      <c r="F845" s="75" t="s">
        <v>14807</v>
      </c>
      <c r="G845" s="73" t="s">
        <v>9295</v>
      </c>
      <c r="H845" s="72"/>
      <c r="I845" s="72" t="s">
        <v>13552</v>
      </c>
      <c r="J845" s="74" t="s">
        <v>13568</v>
      </c>
      <c r="K845" s="74" t="s">
        <v>16110</v>
      </c>
      <c r="L845" s="74" t="str">
        <f>CONCATENATE(K845,0,J845)</f>
        <v>P-71914059-01575-1</v>
      </c>
      <c r="M845" s="72" t="s">
        <v>678</v>
      </c>
      <c r="N845" s="72"/>
      <c r="O845" s="72"/>
      <c r="P845" s="72"/>
      <c r="Q845" s="72"/>
      <c r="R845" s="72"/>
      <c r="S845" s="23"/>
      <c r="T845" s="23"/>
      <c r="U845" s="23"/>
      <c r="V845" s="23"/>
      <c r="W845" s="23"/>
      <c r="X845" s="11" t="s">
        <v>2794</v>
      </c>
      <c r="Y845" s="23"/>
      <c r="Z845" s="11" t="s">
        <v>15396</v>
      </c>
      <c r="AA845" s="11"/>
      <c r="AB845" s="11" t="s">
        <v>18825</v>
      </c>
      <c r="AC845" s="11"/>
      <c r="AD845" s="23"/>
      <c r="AE845" s="11" t="s">
        <v>15227</v>
      </c>
      <c r="AF845" s="11">
        <v>117.72</v>
      </c>
      <c r="AG845" s="11"/>
      <c r="AH845" s="11"/>
      <c r="AI845" s="11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11" t="s">
        <v>15322</v>
      </c>
      <c r="AY845" s="23"/>
      <c r="AZ845" s="23"/>
      <c r="BA845" s="11" t="s">
        <v>18825</v>
      </c>
      <c r="BB845" s="41" t="s">
        <v>2800</v>
      </c>
      <c r="BC845" s="41"/>
      <c r="BD845" s="114"/>
    </row>
    <row r="846" spans="1:56" ht="15" customHeight="1" x14ac:dyDescent="0.25">
      <c r="A846" s="11">
        <v>901</v>
      </c>
      <c r="B846" s="80" t="s">
        <v>5080</v>
      </c>
      <c r="C846" s="80" t="s">
        <v>5060</v>
      </c>
      <c r="D846" s="80" t="s">
        <v>5415</v>
      </c>
      <c r="E846" s="80"/>
      <c r="F846" s="75" t="s">
        <v>14807</v>
      </c>
      <c r="G846" s="79" t="s">
        <v>683</v>
      </c>
      <c r="H846" s="80" t="s">
        <v>5362</v>
      </c>
      <c r="I846" s="80"/>
      <c r="J846" s="82" t="s">
        <v>5081</v>
      </c>
      <c r="K846" s="82" t="s">
        <v>16171</v>
      </c>
      <c r="L846" s="82" t="str">
        <f>CONCATENATE(K846,0,0,J846)</f>
        <v>P-71914050-00611-8</v>
      </c>
      <c r="M846" s="72" t="s">
        <v>704</v>
      </c>
      <c r="N846" s="80"/>
      <c r="O846" s="80"/>
      <c r="P846" s="80"/>
      <c r="Q846" s="80"/>
      <c r="R846" s="80"/>
      <c r="S846" s="2"/>
      <c r="T846" s="2"/>
      <c r="U846" s="2"/>
      <c r="V846" s="2"/>
      <c r="W846" s="2"/>
      <c r="X846" s="1"/>
      <c r="Y846" s="2"/>
      <c r="Z846" s="1"/>
      <c r="AA846" s="1"/>
      <c r="AB846" s="1"/>
      <c r="AC846" s="1"/>
      <c r="AD846" s="2"/>
      <c r="AE846" s="1"/>
      <c r="AF846" s="1"/>
      <c r="AG846" s="1"/>
      <c r="AH846" s="1"/>
      <c r="AI846" s="1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1"/>
      <c r="AY846" s="2"/>
      <c r="AZ846" s="2"/>
      <c r="BA846" s="1"/>
      <c r="BB846" s="101"/>
      <c r="BC846" s="101"/>
      <c r="BD846" s="115"/>
    </row>
    <row r="847" spans="1:56" ht="15" customHeight="1" x14ac:dyDescent="0.25">
      <c r="A847" s="11">
        <v>86</v>
      </c>
      <c r="B847" s="72" t="s">
        <v>2107</v>
      </c>
      <c r="C847" s="72" t="s">
        <v>16</v>
      </c>
      <c r="D847" s="72" t="s">
        <v>4084</v>
      </c>
      <c r="E847" s="72" t="s">
        <v>2726</v>
      </c>
      <c r="F847" s="75" t="s">
        <v>14807</v>
      </c>
      <c r="G847" s="73" t="s">
        <v>625</v>
      </c>
      <c r="H847" s="72" t="s">
        <v>2753</v>
      </c>
      <c r="I847" s="72" t="s">
        <v>3963</v>
      </c>
      <c r="J847" s="74" t="s">
        <v>2218</v>
      </c>
      <c r="K847" s="74" t="s">
        <v>16600</v>
      </c>
      <c r="L847" s="74" t="str">
        <f>CONCATENATE(K847,0,0,J847)</f>
        <v>P-71914075-00333-18</v>
      </c>
      <c r="M847" s="72" t="s">
        <v>698</v>
      </c>
      <c r="N847" s="72"/>
      <c r="O847" s="72"/>
      <c r="P847" s="72"/>
      <c r="Q847" s="72"/>
      <c r="R847" s="72"/>
      <c r="S847" s="23"/>
      <c r="T847" s="23"/>
      <c r="U847" s="23"/>
      <c r="V847" s="23"/>
      <c r="W847" s="23"/>
      <c r="X847" s="11"/>
      <c r="Y847" s="23"/>
      <c r="Z847" s="11"/>
      <c r="AA847" s="11"/>
      <c r="AB847" s="11" t="s">
        <v>5465</v>
      </c>
      <c r="AC847" s="11"/>
      <c r="AD847" s="23"/>
      <c r="AE847" s="11" t="s">
        <v>4293</v>
      </c>
      <c r="AF847" s="11">
        <v>540.29</v>
      </c>
      <c r="AG847" s="11"/>
      <c r="AH847" s="11"/>
      <c r="AI847" s="11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11" t="s">
        <v>4380</v>
      </c>
      <c r="AY847" s="23"/>
      <c r="AZ847" s="23"/>
      <c r="BA847" s="11" t="s">
        <v>5465</v>
      </c>
      <c r="BB847" s="42"/>
      <c r="BC847" s="42"/>
      <c r="BD847" s="41" t="s">
        <v>4083</v>
      </c>
    </row>
    <row r="848" spans="1:56" ht="15" customHeight="1" x14ac:dyDescent="0.25">
      <c r="A848" s="11">
        <v>713</v>
      </c>
      <c r="B848" s="80" t="s">
        <v>4339</v>
      </c>
      <c r="C848" s="80" t="s">
        <v>4336</v>
      </c>
      <c r="D848" s="80" t="s">
        <v>5059</v>
      </c>
      <c r="E848" s="72" t="s">
        <v>4346</v>
      </c>
      <c r="F848" s="75" t="s">
        <v>14807</v>
      </c>
      <c r="G848" s="79" t="s">
        <v>4161</v>
      </c>
      <c r="H848" s="80"/>
      <c r="I848" s="80"/>
      <c r="J848" s="82" t="s">
        <v>4340</v>
      </c>
      <c r="K848" s="74" t="s">
        <v>16110</v>
      </c>
      <c r="L848" s="74" t="str">
        <f>CONCATENATE(K848,0,J848)</f>
        <v>P-71914059-02700-5</v>
      </c>
      <c r="M848" s="72" t="s">
        <v>678</v>
      </c>
      <c r="N848" s="80"/>
      <c r="O848" s="80"/>
      <c r="P848" s="80"/>
      <c r="Q848" s="80"/>
      <c r="R848" s="80"/>
      <c r="S848" s="2"/>
      <c r="T848" s="2"/>
      <c r="U848" s="2"/>
      <c r="V848" s="2"/>
      <c r="W848" s="2"/>
      <c r="X848" s="1" t="s">
        <v>4425</v>
      </c>
      <c r="Y848" s="2"/>
      <c r="Z848" s="1"/>
      <c r="AA848" s="1"/>
      <c r="AB848" s="1"/>
      <c r="AC848" s="1"/>
      <c r="AD848" s="2"/>
      <c r="AE848" s="1"/>
      <c r="AF848" s="1"/>
      <c r="AG848" s="1"/>
      <c r="AH848" s="1"/>
      <c r="AI848" s="1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1"/>
      <c r="AY848" s="2"/>
      <c r="AZ848" s="2"/>
      <c r="BA848" s="1"/>
      <c r="BB848" s="101"/>
      <c r="BC848" s="101" t="s">
        <v>5097</v>
      </c>
      <c r="BD848" s="115"/>
    </row>
    <row r="849" spans="1:56" ht="30" customHeight="1" x14ac:dyDescent="0.25">
      <c r="A849" s="11">
        <v>106</v>
      </c>
      <c r="B849" s="72" t="s">
        <v>2142</v>
      </c>
      <c r="C849" s="72" t="s">
        <v>301</v>
      </c>
      <c r="D849" s="72" t="s">
        <v>2143</v>
      </c>
      <c r="E849" s="72" t="s">
        <v>2726</v>
      </c>
      <c r="F849" s="75" t="s">
        <v>14807</v>
      </c>
      <c r="G849" s="73" t="s">
        <v>640</v>
      </c>
      <c r="H849" s="72"/>
      <c r="I849" s="72"/>
      <c r="J849" s="74" t="s">
        <v>2202</v>
      </c>
      <c r="K849" s="82" t="s">
        <v>16171</v>
      </c>
      <c r="L849" s="82" t="str">
        <f t="shared" ref="L849:L850" si="136">CONCATENATE(K849,0,0,J849)</f>
        <v>P-71914050-00839-6</v>
      </c>
      <c r="M849" s="72" t="s">
        <v>704</v>
      </c>
      <c r="N849" s="72"/>
      <c r="O849" s="72"/>
      <c r="P849" s="72"/>
      <c r="Q849" s="72"/>
      <c r="R849" s="72"/>
      <c r="S849" s="23"/>
      <c r="T849" s="23"/>
      <c r="U849" s="23"/>
      <c r="V849" s="23"/>
      <c r="W849" s="23"/>
      <c r="X849" s="11"/>
      <c r="Y849" s="23"/>
      <c r="Z849" s="11"/>
      <c r="AA849" s="11"/>
      <c r="AB849" s="11"/>
      <c r="AC849" s="11"/>
      <c r="AD849" s="23"/>
      <c r="AE849" s="11"/>
      <c r="AF849" s="11"/>
      <c r="AG849" s="11"/>
      <c r="AH849" s="11"/>
      <c r="AI849" s="11"/>
      <c r="AJ849" s="23"/>
      <c r="AK849" s="23"/>
      <c r="AL849" s="23" t="s">
        <v>3414</v>
      </c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11"/>
      <c r="AY849" s="23"/>
      <c r="AZ849" s="23"/>
      <c r="BA849" s="11"/>
      <c r="BB849" s="42"/>
      <c r="BC849" s="42"/>
      <c r="BD849" s="114"/>
    </row>
    <row r="850" spans="1:56" ht="30" customHeight="1" x14ac:dyDescent="0.25">
      <c r="A850" s="11">
        <v>493</v>
      </c>
      <c r="B850" s="72" t="s">
        <v>3561</v>
      </c>
      <c r="C850" s="72" t="s">
        <v>3531</v>
      </c>
      <c r="D850" s="72" t="s">
        <v>3562</v>
      </c>
      <c r="E850" s="72" t="s">
        <v>3669</v>
      </c>
      <c r="F850" s="75" t="s">
        <v>14807</v>
      </c>
      <c r="G850" s="73" t="s">
        <v>628</v>
      </c>
      <c r="H850" s="72" t="s">
        <v>4973</v>
      </c>
      <c r="I850" s="72" t="s">
        <v>22311</v>
      </c>
      <c r="J850" s="74" t="s">
        <v>3563</v>
      </c>
      <c r="K850" s="82" t="s">
        <v>16171</v>
      </c>
      <c r="L850" s="82" t="str">
        <f t="shared" si="136"/>
        <v>P-71914050-00684-12</v>
      </c>
      <c r="M850" s="72" t="s">
        <v>704</v>
      </c>
      <c r="N850" s="72"/>
      <c r="O850" s="72" t="s">
        <v>14646</v>
      </c>
      <c r="P850" s="72"/>
      <c r="Q850" s="72"/>
      <c r="R850" s="72"/>
      <c r="S850" s="23"/>
      <c r="T850" s="23"/>
      <c r="U850" s="23"/>
      <c r="V850" s="23"/>
      <c r="W850" s="23"/>
      <c r="X850" s="11" t="s">
        <v>5656</v>
      </c>
      <c r="Y850" s="23"/>
      <c r="Z850" s="11"/>
      <c r="AA850" s="11"/>
      <c r="AB850" s="11"/>
      <c r="AC850" s="11"/>
      <c r="AD850" s="23"/>
      <c r="AE850" s="11"/>
      <c r="AF850" s="11"/>
      <c r="AG850" s="11"/>
      <c r="AH850" s="11"/>
      <c r="AI850" s="11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11"/>
      <c r="AY850" s="23"/>
      <c r="AZ850" s="23"/>
      <c r="BA850" s="11"/>
      <c r="BB850" s="42"/>
      <c r="BC850" s="42"/>
      <c r="BD850" s="114"/>
    </row>
    <row r="851" spans="1:56" ht="30" customHeight="1" x14ac:dyDescent="0.25">
      <c r="A851" s="11">
        <v>335</v>
      </c>
      <c r="B851" s="72" t="s">
        <v>2946</v>
      </c>
      <c r="C851" s="72" t="s">
        <v>2890</v>
      </c>
      <c r="D851" s="72" t="s">
        <v>2947</v>
      </c>
      <c r="E851" s="72" t="s">
        <v>2945</v>
      </c>
      <c r="F851" s="75" t="s">
        <v>14807</v>
      </c>
      <c r="G851" s="73" t="s">
        <v>640</v>
      </c>
      <c r="H851" s="72" t="s">
        <v>3254</v>
      </c>
      <c r="I851" s="72"/>
      <c r="J851" s="74" t="s">
        <v>2948</v>
      </c>
      <c r="K851" s="74" t="s">
        <v>16110</v>
      </c>
      <c r="L851" s="74" t="str">
        <f t="shared" ref="L851:L854" si="137">CONCATENATE(K851,0,J851)</f>
        <v>P-71914059-06188-10</v>
      </c>
      <c r="M851" s="72" t="s">
        <v>678</v>
      </c>
      <c r="N851" s="72"/>
      <c r="O851" s="72"/>
      <c r="P851" s="72"/>
      <c r="Q851" s="72"/>
      <c r="R851" s="72"/>
      <c r="S851" s="23"/>
      <c r="T851" s="23"/>
      <c r="U851" s="23"/>
      <c r="V851" s="23"/>
      <c r="W851" s="23"/>
      <c r="X851" s="11"/>
      <c r="Y851" s="23"/>
      <c r="Z851" s="11"/>
      <c r="AA851" s="11"/>
      <c r="AB851" s="11"/>
      <c r="AC851" s="11"/>
      <c r="AD851" s="23"/>
      <c r="AE851" s="11"/>
      <c r="AF851" s="11"/>
      <c r="AG851" s="11"/>
      <c r="AH851" s="11"/>
      <c r="AI851" s="11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11"/>
      <c r="AY851" s="23"/>
      <c r="AZ851" s="23"/>
      <c r="BA851" s="11"/>
      <c r="BB851" s="42"/>
      <c r="BC851" s="42"/>
      <c r="BD851" s="114"/>
    </row>
    <row r="852" spans="1:56" ht="15" customHeight="1" x14ac:dyDescent="0.25">
      <c r="A852" s="11">
        <v>115</v>
      </c>
      <c r="B852" s="72" t="s">
        <v>2159</v>
      </c>
      <c r="C852" s="72" t="s">
        <v>5</v>
      </c>
      <c r="D852" s="72" t="s">
        <v>2160</v>
      </c>
      <c r="E852" s="72" t="s">
        <v>2726</v>
      </c>
      <c r="F852" s="75" t="s">
        <v>14807</v>
      </c>
      <c r="G852" s="73" t="s">
        <v>17425</v>
      </c>
      <c r="H852" s="72" t="s">
        <v>3082</v>
      </c>
      <c r="I852" s="72" t="s">
        <v>4769</v>
      </c>
      <c r="J852" s="74" t="s">
        <v>2193</v>
      </c>
      <c r="K852" s="74" t="s">
        <v>16110</v>
      </c>
      <c r="L852" s="74" t="str">
        <f t="shared" si="137"/>
        <v>P-71914059-01764-0</v>
      </c>
      <c r="M852" s="72" t="s">
        <v>678</v>
      </c>
      <c r="N852" s="72"/>
      <c r="O852" s="72"/>
      <c r="P852" s="72"/>
      <c r="Q852" s="72"/>
      <c r="R852" s="72"/>
      <c r="S852" s="23"/>
      <c r="T852" s="23"/>
      <c r="U852" s="23"/>
      <c r="V852" s="23"/>
      <c r="W852" s="23"/>
      <c r="X852" s="11" t="s">
        <v>5656</v>
      </c>
      <c r="Y852" s="23"/>
      <c r="Z852" s="11"/>
      <c r="AA852" s="11"/>
      <c r="AB852" s="11"/>
      <c r="AC852" s="11"/>
      <c r="AD852" s="23"/>
      <c r="AE852" s="11"/>
      <c r="AF852" s="11"/>
      <c r="AG852" s="11"/>
      <c r="AH852" s="11"/>
      <c r="AI852" s="11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11"/>
      <c r="AY852" s="23"/>
      <c r="AZ852" s="23"/>
      <c r="BA852" s="11"/>
      <c r="BB852" s="42"/>
      <c r="BC852" s="42"/>
      <c r="BD852" s="114"/>
    </row>
    <row r="853" spans="1:56" ht="15" customHeight="1" x14ac:dyDescent="0.25">
      <c r="A853" s="11">
        <v>949</v>
      </c>
      <c r="B853" s="80" t="s">
        <v>5223</v>
      </c>
      <c r="C853" s="80" t="s">
        <v>5097</v>
      </c>
      <c r="D853" s="80" t="s">
        <v>5224</v>
      </c>
      <c r="E853" s="80"/>
      <c r="F853" s="75" t="s">
        <v>14807</v>
      </c>
      <c r="G853" s="79" t="s">
        <v>2243</v>
      </c>
      <c r="H853" s="80"/>
      <c r="I853" s="80" t="s">
        <v>6177</v>
      </c>
      <c r="J853" s="82" t="s">
        <v>5225</v>
      </c>
      <c r="K853" s="74" t="s">
        <v>16110</v>
      </c>
      <c r="L853" s="74" t="str">
        <f t="shared" si="137"/>
        <v>P-71914059-01417-7</v>
      </c>
      <c r="M853" s="72" t="s">
        <v>678</v>
      </c>
      <c r="N853" s="80"/>
      <c r="O853" s="80"/>
      <c r="P853" s="80"/>
      <c r="Q853" s="80"/>
      <c r="R853" s="80"/>
      <c r="S853" s="2"/>
      <c r="T853" s="2"/>
      <c r="U853" s="2"/>
      <c r="V853" s="2"/>
      <c r="W853" s="2"/>
      <c r="X853" s="1"/>
      <c r="Y853" s="2"/>
      <c r="Z853" s="1" t="s">
        <v>14542</v>
      </c>
      <c r="AA853" s="1"/>
      <c r="AB853" s="1" t="s">
        <v>14916</v>
      </c>
      <c r="AC853" s="1"/>
      <c r="AD853" s="2"/>
      <c r="AE853" s="1" t="s">
        <v>14255</v>
      </c>
      <c r="AF853" s="1">
        <v>198.95</v>
      </c>
      <c r="AG853" s="1"/>
      <c r="AH853" s="1"/>
      <c r="AI853" s="1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1" t="s">
        <v>14466</v>
      </c>
      <c r="AY853" s="2"/>
      <c r="AZ853" s="2"/>
      <c r="BA853" s="1" t="s">
        <v>14919</v>
      </c>
      <c r="BB853" s="101"/>
      <c r="BC853" s="101" t="s">
        <v>14387</v>
      </c>
      <c r="BD853" s="115"/>
    </row>
    <row r="854" spans="1:56" ht="15" customHeight="1" x14ac:dyDescent="0.25">
      <c r="A854" s="11">
        <v>383</v>
      </c>
      <c r="B854" s="72" t="s">
        <v>3149</v>
      </c>
      <c r="C854" s="72" t="s">
        <v>3119</v>
      </c>
      <c r="D854" s="72" t="s">
        <v>3150</v>
      </c>
      <c r="E854" s="72" t="s">
        <v>3157</v>
      </c>
      <c r="F854" s="75" t="s">
        <v>14807</v>
      </c>
      <c r="G854" s="73" t="s">
        <v>655</v>
      </c>
      <c r="H854" s="72" t="s">
        <v>4693</v>
      </c>
      <c r="I854" s="75" t="s">
        <v>4510</v>
      </c>
      <c r="J854" s="74" t="s">
        <v>3151</v>
      </c>
      <c r="K854" s="74" t="s">
        <v>16110</v>
      </c>
      <c r="L854" s="74" t="str">
        <f t="shared" si="137"/>
        <v>P-71914059-01581-18</v>
      </c>
      <c r="M854" s="72" t="s">
        <v>678</v>
      </c>
      <c r="N854" s="72"/>
      <c r="O854" s="72"/>
      <c r="P854" s="72"/>
      <c r="Q854" s="72"/>
      <c r="R854" s="72"/>
      <c r="S854" s="23"/>
      <c r="T854" s="23"/>
      <c r="U854" s="23"/>
      <c r="V854" s="23"/>
      <c r="W854" s="23"/>
      <c r="X854" s="11"/>
      <c r="Y854" s="23"/>
      <c r="Z854" s="11"/>
      <c r="AA854" s="11"/>
      <c r="AB854" s="11" t="s">
        <v>7241</v>
      </c>
      <c r="AC854" s="11"/>
      <c r="AD854" s="23"/>
      <c r="AE854" s="11" t="s">
        <v>4538</v>
      </c>
      <c r="AF854" s="11">
        <v>318.62</v>
      </c>
      <c r="AG854" s="11"/>
      <c r="AH854" s="11"/>
      <c r="AI854" s="11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11" t="s">
        <v>6153</v>
      </c>
      <c r="AY854" s="23"/>
      <c r="AZ854" s="23"/>
      <c r="BA854" s="11" t="s">
        <v>7441</v>
      </c>
      <c r="BB854" s="42"/>
      <c r="BC854" s="42"/>
      <c r="BD854" s="114"/>
    </row>
    <row r="855" spans="1:56" ht="30" customHeight="1" x14ac:dyDescent="0.25">
      <c r="A855" s="11">
        <v>653</v>
      </c>
      <c r="B855" s="72" t="s">
        <v>4144</v>
      </c>
      <c r="C855" s="72" t="s">
        <v>4121</v>
      </c>
      <c r="D855" s="72" t="s">
        <v>4142</v>
      </c>
      <c r="E855" s="72" t="s">
        <v>4346</v>
      </c>
      <c r="F855" s="75" t="s">
        <v>14807</v>
      </c>
      <c r="G855" s="73" t="s">
        <v>4161</v>
      </c>
      <c r="H855" s="72" t="s">
        <v>4634</v>
      </c>
      <c r="I855" s="72"/>
      <c r="J855" s="74" t="s">
        <v>4143</v>
      </c>
      <c r="K855" s="74" t="s">
        <v>16600</v>
      </c>
      <c r="L855" s="74" t="str">
        <f>CONCATENATE(K855,0,0,J855)</f>
        <v>P-71914075-00300-26</v>
      </c>
      <c r="M855" s="72" t="s">
        <v>698</v>
      </c>
      <c r="N855" s="72"/>
      <c r="O855" s="72"/>
      <c r="P855" s="72"/>
      <c r="Q855" s="72"/>
      <c r="R855" s="72"/>
      <c r="S855" s="23"/>
      <c r="T855" s="23"/>
      <c r="U855" s="23"/>
      <c r="V855" s="23"/>
      <c r="W855" s="23"/>
      <c r="X855" s="11"/>
      <c r="Y855" s="23"/>
      <c r="Z855" s="11"/>
      <c r="AA855" s="11"/>
      <c r="AB855" s="11"/>
      <c r="AC855" s="11"/>
      <c r="AD855" s="23"/>
      <c r="AE855" s="11"/>
      <c r="AF855" s="11"/>
      <c r="AG855" s="11"/>
      <c r="AH855" s="11"/>
      <c r="AI855" s="11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11"/>
      <c r="AY855" s="23"/>
      <c r="AZ855" s="23"/>
      <c r="BA855" s="11"/>
      <c r="BB855" s="42"/>
      <c r="BC855" s="42"/>
      <c r="BD855" s="114"/>
    </row>
    <row r="856" spans="1:56" ht="15" customHeight="1" x14ac:dyDescent="0.25">
      <c r="A856" s="11">
        <v>495</v>
      </c>
      <c r="B856" s="72" t="s">
        <v>3567</v>
      </c>
      <c r="C856" s="72" t="s">
        <v>3531</v>
      </c>
      <c r="D856" s="72" t="s">
        <v>3568</v>
      </c>
      <c r="E856" s="72" t="s">
        <v>3669</v>
      </c>
      <c r="F856" s="75" t="s">
        <v>6405</v>
      </c>
      <c r="G856" s="73" t="s">
        <v>5971</v>
      </c>
      <c r="H856" s="72" t="s">
        <v>4477</v>
      </c>
      <c r="I856" s="72"/>
      <c r="J856" s="74" t="s">
        <v>3566</v>
      </c>
      <c r="K856" s="74" t="s">
        <v>16110</v>
      </c>
      <c r="L856" s="74" t="str">
        <f t="shared" ref="L856:L860" si="138">CONCATENATE(K856,0,J856)</f>
        <v>P-71914059-04359-1</v>
      </c>
      <c r="M856" s="72" t="s">
        <v>678</v>
      </c>
      <c r="N856" s="72"/>
      <c r="O856" s="72"/>
      <c r="P856" s="72"/>
      <c r="Q856" s="72"/>
      <c r="R856" s="72"/>
      <c r="S856" s="23"/>
      <c r="T856" s="23"/>
      <c r="U856" s="23"/>
      <c r="V856" s="23"/>
      <c r="W856" s="23"/>
      <c r="X856" s="11"/>
      <c r="Y856" s="23"/>
      <c r="Z856" s="11"/>
      <c r="AA856" s="11"/>
      <c r="AB856" s="11"/>
      <c r="AC856" s="11"/>
      <c r="AD856" s="23"/>
      <c r="AE856" s="11"/>
      <c r="AF856" s="11"/>
      <c r="AG856" s="11"/>
      <c r="AH856" s="11"/>
      <c r="AI856" s="11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11"/>
      <c r="AY856" s="23"/>
      <c r="AZ856" s="23"/>
      <c r="BA856" s="11"/>
      <c r="BB856" s="41" t="s">
        <v>4567</v>
      </c>
      <c r="BC856" s="41"/>
      <c r="BD856" s="114"/>
    </row>
    <row r="857" spans="1:56" ht="27.75" customHeight="1" x14ac:dyDescent="0.25">
      <c r="A857" s="11">
        <v>937</v>
      </c>
      <c r="B857" s="80" t="s">
        <v>5183</v>
      </c>
      <c r="C857" s="80" t="s">
        <v>5042</v>
      </c>
      <c r="D857" s="80" t="s">
        <v>5184</v>
      </c>
      <c r="E857" s="80"/>
      <c r="F857" s="75" t="s">
        <v>5348</v>
      </c>
      <c r="G857" s="79" t="s">
        <v>680</v>
      </c>
      <c r="H857" s="80"/>
      <c r="I857" s="80"/>
      <c r="J857" s="82" t="s">
        <v>5185</v>
      </c>
      <c r="K857" s="74" t="s">
        <v>16110</v>
      </c>
      <c r="L857" s="74" t="str">
        <f>CONCATENATE(K857,J857)</f>
        <v>P-71914059-10348-0</v>
      </c>
      <c r="M857" s="72" t="s">
        <v>678</v>
      </c>
      <c r="N857" s="80"/>
      <c r="O857" s="80"/>
      <c r="P857" s="80"/>
      <c r="Q857" s="80"/>
      <c r="R857" s="80"/>
      <c r="S857" s="2"/>
      <c r="T857" s="2"/>
      <c r="U857" s="2"/>
      <c r="V857" s="2"/>
      <c r="W857" s="2"/>
      <c r="X857" s="1"/>
      <c r="Y857" s="2"/>
      <c r="Z857" s="1"/>
      <c r="AA857" s="1"/>
      <c r="AB857" s="1"/>
      <c r="AC857" s="1"/>
      <c r="AD857" s="2"/>
      <c r="AE857" s="1"/>
      <c r="AF857" s="1"/>
      <c r="AG857" s="1"/>
      <c r="AH857" s="1"/>
      <c r="AI857" s="1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1"/>
      <c r="AY857" s="2"/>
      <c r="AZ857" s="2"/>
      <c r="BA857" s="1"/>
      <c r="BB857" s="101"/>
      <c r="BC857" s="101"/>
      <c r="BD857" s="115"/>
    </row>
    <row r="858" spans="1:56" ht="15" customHeight="1" x14ac:dyDescent="0.25">
      <c r="A858" s="11">
        <v>63</v>
      </c>
      <c r="B858" s="72" t="s">
        <v>2055</v>
      </c>
      <c r="C858" s="72" t="s">
        <v>56</v>
      </c>
      <c r="D858" s="72" t="s">
        <v>2056</v>
      </c>
      <c r="E858" s="72" t="s">
        <v>2726</v>
      </c>
      <c r="F858" s="75" t="s">
        <v>14807</v>
      </c>
      <c r="G858" s="73" t="s">
        <v>9291</v>
      </c>
      <c r="H858" s="72" t="s">
        <v>2789</v>
      </c>
      <c r="I858" s="72" t="s">
        <v>13888</v>
      </c>
      <c r="J858" s="74" t="s">
        <v>2223</v>
      </c>
      <c r="K858" s="74" t="s">
        <v>16110</v>
      </c>
      <c r="L858" s="74" t="str">
        <f t="shared" si="138"/>
        <v>P-71914059-05869-0</v>
      </c>
      <c r="M858" s="72" t="s">
        <v>678</v>
      </c>
      <c r="N858" s="72"/>
      <c r="O858" s="72"/>
      <c r="P858" s="72"/>
      <c r="Q858" s="72"/>
      <c r="R858" s="72"/>
      <c r="S858" s="23"/>
      <c r="T858" s="23"/>
      <c r="U858" s="23"/>
      <c r="V858" s="23"/>
      <c r="W858" s="23"/>
      <c r="X858" s="11" t="s">
        <v>14706</v>
      </c>
      <c r="Y858" s="23"/>
      <c r="Z858" s="11"/>
      <c r="AA858" s="11"/>
      <c r="AB858" s="11"/>
      <c r="AC858" s="11"/>
      <c r="AD858" s="23"/>
      <c r="AE858" s="11"/>
      <c r="AF858" s="11"/>
      <c r="AG858" s="11"/>
      <c r="AH858" s="11"/>
      <c r="AI858" s="11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11"/>
      <c r="AY858" s="23"/>
      <c r="AZ858" s="23"/>
      <c r="BA858" s="11"/>
      <c r="BB858" s="42"/>
      <c r="BC858" s="42"/>
      <c r="BD858" s="114"/>
    </row>
    <row r="859" spans="1:56" ht="28.5" customHeight="1" x14ac:dyDescent="0.25">
      <c r="A859" s="11">
        <v>118</v>
      </c>
      <c r="B859" s="72" t="s">
        <v>2165</v>
      </c>
      <c r="C859" s="72" t="s">
        <v>296</v>
      </c>
      <c r="D859" s="72" t="s">
        <v>2166</v>
      </c>
      <c r="E859" s="72" t="s">
        <v>2726</v>
      </c>
      <c r="F859" s="75" t="s">
        <v>14807</v>
      </c>
      <c r="G859" s="73" t="s">
        <v>14633</v>
      </c>
      <c r="H859" s="72" t="s">
        <v>2753</v>
      </c>
      <c r="I859" s="72"/>
      <c r="J859" s="74" t="s">
        <v>2191</v>
      </c>
      <c r="K859" s="74" t="s">
        <v>16110</v>
      </c>
      <c r="L859" s="74" t="str">
        <f t="shared" si="138"/>
        <v>P-71914059-05654-0</v>
      </c>
      <c r="M859" s="72" t="s">
        <v>678</v>
      </c>
      <c r="N859" s="72"/>
      <c r="O859" s="72"/>
      <c r="P859" s="72"/>
      <c r="Q859" s="72"/>
      <c r="R859" s="72"/>
      <c r="S859" s="23"/>
      <c r="T859" s="23"/>
      <c r="U859" s="23"/>
      <c r="V859" s="23"/>
      <c r="W859" s="23"/>
      <c r="X859" s="11"/>
      <c r="Y859" s="23"/>
      <c r="Z859" s="11"/>
      <c r="AA859" s="11"/>
      <c r="AB859" s="11"/>
      <c r="AC859" s="11"/>
      <c r="AD859" s="23"/>
      <c r="AE859" s="11"/>
      <c r="AF859" s="11"/>
      <c r="AG859" s="11"/>
      <c r="AH859" s="11"/>
      <c r="AI859" s="11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11"/>
      <c r="AY859" s="23"/>
      <c r="AZ859" s="23"/>
      <c r="BA859" s="11"/>
      <c r="BB859" s="42"/>
      <c r="BC859" s="42"/>
      <c r="BD859" s="114"/>
    </row>
    <row r="860" spans="1:56" ht="15" customHeight="1" x14ac:dyDescent="0.25">
      <c r="A860" s="11">
        <v>93</v>
      </c>
      <c r="B860" s="72" t="s">
        <v>2118</v>
      </c>
      <c r="C860" s="72" t="s">
        <v>319</v>
      </c>
      <c r="D860" s="72" t="s">
        <v>5775</v>
      </c>
      <c r="E860" s="72" t="s">
        <v>2726</v>
      </c>
      <c r="F860" s="75" t="s">
        <v>14807</v>
      </c>
      <c r="G860" s="73" t="s">
        <v>652</v>
      </c>
      <c r="H860" s="72" t="s">
        <v>2789</v>
      </c>
      <c r="I860" s="72" t="s">
        <v>5776</v>
      </c>
      <c r="J860" s="74" t="s">
        <v>2212</v>
      </c>
      <c r="K860" s="74" t="s">
        <v>16110</v>
      </c>
      <c r="L860" s="74" t="str">
        <f t="shared" si="138"/>
        <v>P-71914059-06180-10</v>
      </c>
      <c r="M860" s="72" t="s">
        <v>678</v>
      </c>
      <c r="N860" s="72"/>
      <c r="O860" s="72"/>
      <c r="P860" s="72"/>
      <c r="Q860" s="72"/>
      <c r="R860" s="72"/>
      <c r="S860" s="23"/>
      <c r="T860" s="23"/>
      <c r="U860" s="23"/>
      <c r="V860" s="23"/>
      <c r="W860" s="23"/>
      <c r="X860" s="11" t="s">
        <v>6703</v>
      </c>
      <c r="Y860" s="23"/>
      <c r="Z860" s="11"/>
      <c r="AA860" s="11"/>
      <c r="AB860" s="11"/>
      <c r="AC860" s="11"/>
      <c r="AD860" s="23"/>
      <c r="AE860" s="11"/>
      <c r="AF860" s="11"/>
      <c r="AG860" s="11"/>
      <c r="AH860" s="11"/>
      <c r="AI860" s="11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11"/>
      <c r="AY860" s="23"/>
      <c r="AZ860" s="23"/>
      <c r="BA860" s="11"/>
      <c r="BB860" s="42"/>
      <c r="BC860" s="42"/>
      <c r="BD860" s="114"/>
    </row>
    <row r="861" spans="1:56" ht="15" customHeight="1" x14ac:dyDescent="0.25">
      <c r="A861" s="11">
        <v>481</v>
      </c>
      <c r="B861" s="72" t="s">
        <v>3519</v>
      </c>
      <c r="C861" s="72" t="s">
        <v>3500</v>
      </c>
      <c r="D861" s="72" t="s">
        <v>3520</v>
      </c>
      <c r="E861" s="72" t="s">
        <v>3669</v>
      </c>
      <c r="F861" s="75" t="s">
        <v>14807</v>
      </c>
      <c r="G861" s="73" t="s">
        <v>625</v>
      </c>
      <c r="H861" s="72"/>
      <c r="I861" s="72"/>
      <c r="J861" s="74" t="s">
        <v>3521</v>
      </c>
      <c r="K861" s="74" t="s">
        <v>17044</v>
      </c>
      <c r="L861" s="74" t="str">
        <f>CONCATENATE(K861,0,0,J861)</f>
        <v>P-71914056-00771-1</v>
      </c>
      <c r="M861" s="72" t="s">
        <v>13843</v>
      </c>
      <c r="N861" s="72"/>
      <c r="O861" s="72"/>
      <c r="P861" s="72"/>
      <c r="Q861" s="72"/>
      <c r="R861" s="72"/>
      <c r="S861" s="23"/>
      <c r="T861" s="23"/>
      <c r="U861" s="23"/>
      <c r="V861" s="23"/>
      <c r="W861" s="23"/>
      <c r="X861" s="11"/>
      <c r="Y861" s="23"/>
      <c r="Z861" s="11" t="s">
        <v>5335</v>
      </c>
      <c r="AA861" s="11"/>
      <c r="AB861" s="11" t="s">
        <v>5950</v>
      </c>
      <c r="AC861" s="11"/>
      <c r="AD861" s="23"/>
      <c r="AE861" s="11" t="s">
        <v>4458</v>
      </c>
      <c r="AF861" s="11">
        <v>308.88</v>
      </c>
      <c r="AG861" s="11"/>
      <c r="AH861" s="11"/>
      <c r="AI861" s="11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11" t="s">
        <v>4634</v>
      </c>
      <c r="AY861" s="23"/>
      <c r="AZ861" s="23"/>
      <c r="BA861" s="11" t="s">
        <v>6011</v>
      </c>
      <c r="BB861" s="42"/>
      <c r="BC861" s="42"/>
      <c r="BD861" s="114"/>
    </row>
    <row r="862" spans="1:56" ht="15" customHeight="1" x14ac:dyDescent="0.25">
      <c r="A862" s="11">
        <v>996</v>
      </c>
      <c r="B862" s="80" t="s">
        <v>5380</v>
      </c>
      <c r="C862" s="80" t="s">
        <v>5371</v>
      </c>
      <c r="D862" s="80" t="s">
        <v>5381</v>
      </c>
      <c r="E862" s="80" t="s">
        <v>5668</v>
      </c>
      <c r="F862" s="75" t="s">
        <v>14807</v>
      </c>
      <c r="G862" s="79" t="s">
        <v>9289</v>
      </c>
      <c r="H862" s="80"/>
      <c r="I862" s="80"/>
      <c r="J862" s="82" t="s">
        <v>5382</v>
      </c>
      <c r="K862" s="74" t="s">
        <v>16110</v>
      </c>
      <c r="L862" s="74" t="str">
        <f>CONCATENATE(K862,0,0,J862)</f>
        <v>P-71914059-005940-0</v>
      </c>
      <c r="M862" s="72" t="s">
        <v>678</v>
      </c>
      <c r="N862" s="80"/>
      <c r="O862" s="80"/>
      <c r="P862" s="80"/>
      <c r="Q862" s="80"/>
      <c r="R862" s="80"/>
      <c r="S862" s="2"/>
      <c r="T862" s="2"/>
      <c r="U862" s="2"/>
      <c r="V862" s="2"/>
      <c r="W862" s="2"/>
      <c r="X862" s="1" t="s">
        <v>6703</v>
      </c>
      <c r="Y862" s="2"/>
      <c r="Z862" s="1"/>
      <c r="AA862" s="1"/>
      <c r="AB862" s="1"/>
      <c r="AC862" s="1"/>
      <c r="AD862" s="2"/>
      <c r="AE862" s="1"/>
      <c r="AF862" s="1"/>
      <c r="AG862" s="1"/>
      <c r="AH862" s="1"/>
      <c r="AI862" s="1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1"/>
      <c r="AY862" s="2"/>
      <c r="AZ862" s="2"/>
      <c r="BA862" s="1"/>
      <c r="BB862" s="101"/>
      <c r="BC862" s="101"/>
      <c r="BD862" s="115"/>
    </row>
    <row r="863" spans="1:56" ht="15" customHeight="1" x14ac:dyDescent="0.25">
      <c r="A863" s="11">
        <v>988</v>
      </c>
      <c r="B863" s="80" t="s">
        <v>5350</v>
      </c>
      <c r="C863" s="80" t="s">
        <v>5335</v>
      </c>
      <c r="D863" s="80" t="s">
        <v>6845</v>
      </c>
      <c r="E863" s="80" t="s">
        <v>5668</v>
      </c>
      <c r="F863" s="75" t="s">
        <v>6405</v>
      </c>
      <c r="G863" s="79" t="s">
        <v>17794</v>
      </c>
      <c r="H863" s="80"/>
      <c r="I863" s="80"/>
      <c r="J863" s="82" t="s">
        <v>5351</v>
      </c>
      <c r="K863" s="74" t="s">
        <v>16110</v>
      </c>
      <c r="L863" s="74" t="str">
        <f t="shared" ref="L863" si="139">CONCATENATE(K863,0,J863)</f>
        <v>P-71914059-0493-6-0</v>
      </c>
      <c r="M863" s="72" t="s">
        <v>678</v>
      </c>
      <c r="N863" s="80"/>
      <c r="O863" s="80"/>
      <c r="P863" s="80"/>
      <c r="Q863" s="80"/>
      <c r="R863" s="80"/>
      <c r="S863" s="2"/>
      <c r="T863" s="2"/>
      <c r="U863" s="2"/>
      <c r="V863" s="2"/>
      <c r="W863" s="2"/>
      <c r="X863" s="1" t="s">
        <v>5900</v>
      </c>
      <c r="Y863" s="2"/>
      <c r="Z863" s="1"/>
      <c r="AA863" s="1"/>
      <c r="AB863" s="1"/>
      <c r="AC863" s="1"/>
      <c r="AD863" s="2"/>
      <c r="AE863" s="1"/>
      <c r="AF863" s="1"/>
      <c r="AG863" s="1"/>
      <c r="AH863" s="1"/>
      <c r="AI863" s="1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1"/>
      <c r="AY863" s="2"/>
      <c r="AZ863" s="2"/>
      <c r="BA863" s="1"/>
      <c r="BB863" s="101"/>
      <c r="BC863" s="101"/>
      <c r="BD863" s="115"/>
    </row>
    <row r="864" spans="1:56" ht="15" customHeight="1" x14ac:dyDescent="0.25">
      <c r="A864" s="11">
        <v>177</v>
      </c>
      <c r="B864" s="72" t="s">
        <v>2436</v>
      </c>
      <c r="C864" s="72" t="s">
        <v>2416</v>
      </c>
      <c r="D864" s="72" t="s">
        <v>2437</v>
      </c>
      <c r="E864" s="72" t="s">
        <v>3669</v>
      </c>
      <c r="F864" s="75" t="s">
        <v>14807</v>
      </c>
      <c r="G864" s="73" t="s">
        <v>652</v>
      </c>
      <c r="H864" s="72"/>
      <c r="I864" s="72"/>
      <c r="J864" s="74" t="s">
        <v>2438</v>
      </c>
      <c r="K864" s="74" t="s">
        <v>16600</v>
      </c>
      <c r="L864" s="74" t="str">
        <f>CONCATENATE(K864,0,0,J864)</f>
        <v>P-71914075-00282-4</v>
      </c>
      <c r="M864" s="72" t="s">
        <v>698</v>
      </c>
      <c r="N864" s="72"/>
      <c r="O864" s="72"/>
      <c r="P864" s="72"/>
      <c r="Q864" s="72"/>
      <c r="R864" s="72"/>
      <c r="S864" s="23"/>
      <c r="T864" s="23"/>
      <c r="U864" s="23"/>
      <c r="V864" s="23"/>
      <c r="W864" s="23"/>
      <c r="X864" s="11"/>
      <c r="Y864" s="23"/>
      <c r="Z864" s="11"/>
      <c r="AA864" s="11"/>
      <c r="AB864" s="1"/>
      <c r="AC864" s="1"/>
      <c r="AD864" s="23"/>
      <c r="AE864" s="11" t="s">
        <v>3119</v>
      </c>
      <c r="AF864" s="11">
        <v>205.93</v>
      </c>
      <c r="AG864" s="11"/>
      <c r="AH864" s="11"/>
      <c r="AI864" s="11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11" t="s">
        <v>3252</v>
      </c>
      <c r="AY864" s="23"/>
      <c r="AZ864" s="23"/>
      <c r="BA864" s="11" t="s">
        <v>3747</v>
      </c>
      <c r="BB864" s="41" t="s">
        <v>3672</v>
      </c>
      <c r="BC864" s="41"/>
      <c r="BD864" s="114"/>
    </row>
    <row r="865" spans="1:56" ht="15" customHeight="1" x14ac:dyDescent="0.25">
      <c r="A865" s="11">
        <v>228</v>
      </c>
      <c r="B865" s="72" t="s">
        <v>2591</v>
      </c>
      <c r="C865" s="72" t="s">
        <v>2568</v>
      </c>
      <c r="D865" s="72" t="s">
        <v>2592</v>
      </c>
      <c r="E865" s="72" t="s">
        <v>2726</v>
      </c>
      <c r="F865" s="75" t="s">
        <v>14807</v>
      </c>
      <c r="G865" s="73" t="s">
        <v>644</v>
      </c>
      <c r="H865" s="72"/>
      <c r="I865" s="72"/>
      <c r="J865" s="74" t="s">
        <v>2593</v>
      </c>
      <c r="K865" s="82" t="s">
        <v>16171</v>
      </c>
      <c r="L865" s="82" t="str">
        <f>CONCATENATE(K865,0,J865)</f>
        <v>P-71914050-01199-13</v>
      </c>
      <c r="M865" s="72" t="s">
        <v>704</v>
      </c>
      <c r="N865" s="72"/>
      <c r="O865" s="72"/>
      <c r="P865" s="72"/>
      <c r="Q865" s="72"/>
      <c r="R865" s="72"/>
      <c r="S865" s="23"/>
      <c r="T865" s="23"/>
      <c r="U865" s="23"/>
      <c r="V865" s="23"/>
      <c r="W865" s="23"/>
      <c r="X865" s="11"/>
      <c r="Y865" s="23"/>
      <c r="Z865" s="11" t="s">
        <v>4211</v>
      </c>
      <c r="AA865" s="11"/>
      <c r="AB865" s="1"/>
      <c r="AC865" s="1"/>
      <c r="AD865" s="23"/>
      <c r="AE865" s="11" t="s">
        <v>3118</v>
      </c>
      <c r="AF865" s="11">
        <v>541.27</v>
      </c>
      <c r="AG865" s="11"/>
      <c r="AH865" s="11"/>
      <c r="AI865" s="11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11" t="s">
        <v>3648</v>
      </c>
      <c r="AY865" s="23"/>
      <c r="AZ865" s="23"/>
      <c r="BA865" s="11" t="s">
        <v>4250</v>
      </c>
      <c r="BB865" s="42"/>
      <c r="BC865" s="42"/>
      <c r="BD865" s="114"/>
    </row>
    <row r="866" spans="1:56" ht="15" customHeight="1" x14ac:dyDescent="0.25">
      <c r="A866" s="11">
        <v>264</v>
      </c>
      <c r="B866" s="72" t="s">
        <v>2712</v>
      </c>
      <c r="C866" s="72" t="s">
        <v>2697</v>
      </c>
      <c r="D866" s="72" t="s">
        <v>2713</v>
      </c>
      <c r="E866" s="72" t="s">
        <v>7551</v>
      </c>
      <c r="F866" s="75" t="s">
        <v>14807</v>
      </c>
      <c r="G866" s="73" t="s">
        <v>7554</v>
      </c>
      <c r="H866" s="72" t="s">
        <v>5535</v>
      </c>
      <c r="I866" s="75" t="s">
        <v>3518</v>
      </c>
      <c r="J866" s="74" t="s">
        <v>2714</v>
      </c>
      <c r="K866" s="74" t="s">
        <v>16600</v>
      </c>
      <c r="L866" s="74" t="str">
        <f>CONCATENATE(K866,0,0,J866)</f>
        <v>P-71914075-00274-5</v>
      </c>
      <c r="M866" s="72" t="s">
        <v>698</v>
      </c>
      <c r="N866" s="72"/>
      <c r="O866" s="72"/>
      <c r="P866" s="72"/>
      <c r="Q866" s="72"/>
      <c r="R866" s="72"/>
      <c r="S866" s="23"/>
      <c r="T866" s="23"/>
      <c r="U866" s="23"/>
      <c r="V866" s="23"/>
      <c r="W866" s="23"/>
      <c r="X866" s="11"/>
      <c r="Y866" s="23"/>
      <c r="Z866" s="11" t="s">
        <v>4721</v>
      </c>
      <c r="AA866" s="11"/>
      <c r="AB866" s="1"/>
      <c r="AC866" s="1"/>
      <c r="AD866" s="23"/>
      <c r="AE866" s="11" t="s">
        <v>3613</v>
      </c>
      <c r="AF866" s="11">
        <v>421.6</v>
      </c>
      <c r="AG866" s="11"/>
      <c r="AH866" s="11"/>
      <c r="AI866" s="11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11" t="s">
        <v>3940</v>
      </c>
      <c r="AY866" s="23"/>
      <c r="AZ866" s="23"/>
      <c r="BA866" s="11" t="s">
        <v>5825</v>
      </c>
      <c r="BB866" s="41" t="s">
        <v>5812</v>
      </c>
      <c r="BC866" s="42"/>
      <c r="BD866" s="114"/>
    </row>
    <row r="867" spans="1:56" ht="15" customHeight="1" x14ac:dyDescent="0.25">
      <c r="A867" s="11">
        <v>768</v>
      </c>
      <c r="B867" s="80" t="s">
        <v>4552</v>
      </c>
      <c r="C867" s="80" t="s">
        <v>274</v>
      </c>
      <c r="D867" s="80" t="s">
        <v>4553</v>
      </c>
      <c r="E867" s="80" t="s">
        <v>6307</v>
      </c>
      <c r="F867" s="75" t="s">
        <v>6405</v>
      </c>
      <c r="G867" s="79" t="s">
        <v>625</v>
      </c>
      <c r="H867" s="80" t="s">
        <v>9188</v>
      </c>
      <c r="I867" s="80" t="s">
        <v>11718</v>
      </c>
      <c r="J867" s="82" t="s">
        <v>4554</v>
      </c>
      <c r="K867" s="74" t="s">
        <v>16110</v>
      </c>
      <c r="L867" s="74" t="str">
        <f>CONCATENATE(K867,0,J867)</f>
        <v>P-71914059-05681-1</v>
      </c>
      <c r="M867" s="72" t="s">
        <v>678</v>
      </c>
      <c r="N867" s="80"/>
      <c r="O867" s="80"/>
      <c r="P867" s="80"/>
      <c r="Q867" s="80"/>
      <c r="R867" s="80" t="s">
        <v>18664</v>
      </c>
      <c r="S867" s="2"/>
      <c r="T867" s="2" t="s">
        <v>14033</v>
      </c>
      <c r="U867" s="2" t="s">
        <v>14258</v>
      </c>
      <c r="V867" s="2"/>
      <c r="W867" s="2" t="s">
        <v>14852</v>
      </c>
      <c r="X867" s="1" t="s">
        <v>12942</v>
      </c>
      <c r="Y867" s="2"/>
      <c r="Z867" s="1"/>
      <c r="AA867" s="1"/>
      <c r="AB867" s="1"/>
      <c r="AC867" s="1"/>
      <c r="AD867" s="2"/>
      <c r="AE867" s="1"/>
      <c r="AF867" s="1"/>
      <c r="AG867" s="1"/>
      <c r="AH867" s="1"/>
      <c r="AI867" s="1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1"/>
      <c r="AY867" s="2"/>
      <c r="AZ867" s="2"/>
      <c r="BA867" s="1"/>
      <c r="BB867" s="101"/>
      <c r="BC867" s="101"/>
      <c r="BD867" s="115"/>
    </row>
    <row r="868" spans="1:56" ht="30.75" customHeight="1" x14ac:dyDescent="0.25">
      <c r="A868" s="11">
        <v>651</v>
      </c>
      <c r="B868" s="72" t="s">
        <v>4135</v>
      </c>
      <c r="C868" s="72" t="s">
        <v>4121</v>
      </c>
      <c r="D868" s="72" t="s">
        <v>4136</v>
      </c>
      <c r="E868" s="72" t="s">
        <v>4346</v>
      </c>
      <c r="F868" s="75" t="s">
        <v>14807</v>
      </c>
      <c r="G868" s="73" t="s">
        <v>641</v>
      </c>
      <c r="H868" s="72" t="s">
        <v>6427</v>
      </c>
      <c r="I868" s="72" t="s">
        <v>4973</v>
      </c>
      <c r="J868" s="74" t="s">
        <v>4137</v>
      </c>
      <c r="K868" s="74" t="s">
        <v>16600</v>
      </c>
      <c r="L868" s="74" t="str">
        <f>CONCATENATE(K868,0,0,J868)</f>
        <v>P-71914075-00300-27</v>
      </c>
      <c r="M868" s="72" t="s">
        <v>698</v>
      </c>
      <c r="N868" s="72"/>
      <c r="O868" s="72"/>
      <c r="P868" s="72"/>
      <c r="Q868" s="72"/>
      <c r="R868" s="72"/>
      <c r="S868" s="23"/>
      <c r="T868" s="23"/>
      <c r="U868" s="23"/>
      <c r="V868" s="23"/>
      <c r="W868" s="23"/>
      <c r="X868" s="11"/>
      <c r="Y868" s="23"/>
      <c r="Z868" s="11" t="s">
        <v>13722</v>
      </c>
      <c r="AA868" s="11"/>
      <c r="AB868" s="11" t="s">
        <v>14425</v>
      </c>
      <c r="AC868" s="11"/>
      <c r="AD868" s="23"/>
      <c r="AE868" s="11"/>
      <c r="AF868" s="11"/>
      <c r="AG868" s="11"/>
      <c r="AH868" s="11"/>
      <c r="AI868" s="11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11" t="s">
        <v>13685</v>
      </c>
      <c r="AY868" s="23"/>
      <c r="AZ868" s="23"/>
      <c r="BA868" s="11" t="s">
        <v>14437</v>
      </c>
      <c r="BB868" s="42"/>
      <c r="BC868" s="42" t="s">
        <v>14526</v>
      </c>
      <c r="BD868" s="114"/>
    </row>
    <row r="869" spans="1:56" s="230" customFormat="1" ht="15" customHeight="1" x14ac:dyDescent="0.25">
      <c r="A869" s="61">
        <v>1041</v>
      </c>
      <c r="B869" s="242" t="s">
        <v>5536</v>
      </c>
      <c r="C869" s="242" t="s">
        <v>5533</v>
      </c>
      <c r="D869" s="242" t="s">
        <v>5537</v>
      </c>
      <c r="E869" s="242" t="s">
        <v>5668</v>
      </c>
      <c r="F869" s="286" t="s">
        <v>14807</v>
      </c>
      <c r="G869" s="287" t="s">
        <v>683</v>
      </c>
      <c r="H869" s="242"/>
      <c r="I869" s="242" t="s">
        <v>5783</v>
      </c>
      <c r="J869" s="288"/>
      <c r="K869" s="288" t="s">
        <v>16171</v>
      </c>
      <c r="L869" s="288" t="str">
        <f>CONCATENATE(K869,0,J869)</f>
        <v>P-71914050-0</v>
      </c>
      <c r="M869" s="242" t="s">
        <v>704</v>
      </c>
      <c r="N869" s="242"/>
      <c r="O869" s="242"/>
      <c r="P869" s="242"/>
      <c r="Q869" s="242"/>
      <c r="R869" s="242"/>
      <c r="S869" s="226"/>
      <c r="T869" s="226"/>
      <c r="U869" s="226"/>
      <c r="V869" s="226"/>
      <c r="W869" s="226"/>
      <c r="X869" s="61"/>
      <c r="Y869" s="226"/>
      <c r="Z869" s="61"/>
      <c r="AA869" s="61"/>
      <c r="AB869" s="61" t="s">
        <v>7935</v>
      </c>
      <c r="AC869" s="61"/>
      <c r="AD869" s="226"/>
      <c r="AE869" s="61" t="s">
        <v>5950</v>
      </c>
      <c r="AF869" s="61">
        <v>361.78</v>
      </c>
      <c r="AG869" s="61"/>
      <c r="AH869" s="61"/>
      <c r="AI869" s="61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61" t="s">
        <v>6427</v>
      </c>
      <c r="AY869" s="226"/>
      <c r="AZ869" s="226"/>
      <c r="BA869" s="61" t="s">
        <v>8059</v>
      </c>
      <c r="BB869" s="229"/>
      <c r="BC869" s="229"/>
      <c r="BD869" s="241"/>
    </row>
    <row r="870" spans="1:56" ht="15" customHeight="1" x14ac:dyDescent="0.25">
      <c r="A870" s="11">
        <v>28</v>
      </c>
      <c r="B870" s="72" t="s">
        <v>1940</v>
      </c>
      <c r="C870" s="72" t="s">
        <v>274</v>
      </c>
      <c r="D870" s="72" t="s">
        <v>1941</v>
      </c>
      <c r="E870" s="72" t="s">
        <v>1873</v>
      </c>
      <c r="F870" s="75" t="s">
        <v>14807</v>
      </c>
      <c r="G870" s="73" t="s">
        <v>686</v>
      </c>
      <c r="H870" s="75" t="s">
        <v>3698</v>
      </c>
      <c r="I870" s="72" t="s">
        <v>2890</v>
      </c>
      <c r="J870" s="74" t="s">
        <v>1942</v>
      </c>
      <c r="K870" s="74" t="s">
        <v>16110</v>
      </c>
      <c r="L870" s="74" t="str">
        <f>CONCATENATE(K870,0,J870)</f>
        <v>P-71914059-03652-1</v>
      </c>
      <c r="M870" s="72" t="s">
        <v>678</v>
      </c>
      <c r="N870" s="72"/>
      <c r="O870" s="72"/>
      <c r="P870" s="72"/>
      <c r="Q870" s="72"/>
      <c r="R870" s="72"/>
      <c r="S870" s="23" t="s">
        <v>3621</v>
      </c>
      <c r="T870" s="23"/>
      <c r="U870" s="23"/>
      <c r="V870" s="23"/>
      <c r="W870" s="23"/>
      <c r="X870" s="11" t="s">
        <v>4686</v>
      </c>
      <c r="Y870" s="23"/>
      <c r="Z870" s="11"/>
      <c r="AA870" s="11"/>
      <c r="AB870" s="11"/>
      <c r="AC870" s="11"/>
      <c r="AD870" s="23"/>
      <c r="AE870" s="11"/>
      <c r="AF870" s="11"/>
      <c r="AG870" s="11"/>
      <c r="AH870" s="11"/>
      <c r="AI870" s="11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11"/>
      <c r="AY870" s="23"/>
      <c r="AZ870" s="23"/>
      <c r="BA870" s="11"/>
      <c r="BB870" s="42"/>
      <c r="BC870" s="42"/>
      <c r="BD870" s="114"/>
    </row>
    <row r="871" spans="1:56" ht="15" customHeight="1" x14ac:dyDescent="0.25">
      <c r="A871" s="11">
        <v>128</v>
      </c>
      <c r="B871" s="72" t="s">
        <v>2254</v>
      </c>
      <c r="C871" s="72" t="s">
        <v>2236</v>
      </c>
      <c r="D871" s="72" t="s">
        <v>2255</v>
      </c>
      <c r="E871" s="72" t="s">
        <v>2726</v>
      </c>
      <c r="F871" s="75" t="s">
        <v>14807</v>
      </c>
      <c r="G871" s="73" t="s">
        <v>628</v>
      </c>
      <c r="H871" s="72"/>
      <c r="I871" s="72" t="s">
        <v>4170</v>
      </c>
      <c r="J871" s="74" t="s">
        <v>2256</v>
      </c>
      <c r="K871" s="74" t="s">
        <v>16460</v>
      </c>
      <c r="L871" s="74" t="str">
        <f t="shared" ref="L871:L872" si="140">CONCATENATE(K871,0,0,J871)</f>
        <v>P-71914066-00754-3</v>
      </c>
      <c r="M871" s="72" t="s">
        <v>552</v>
      </c>
      <c r="N871" s="72"/>
      <c r="O871" s="72"/>
      <c r="P871" s="72"/>
      <c r="Q871" s="72"/>
      <c r="R871" s="72"/>
      <c r="S871" s="23"/>
      <c r="T871" s="23"/>
      <c r="U871" s="23"/>
      <c r="V871" s="23"/>
      <c r="W871" s="23"/>
      <c r="X871" s="11"/>
      <c r="Y871" s="23"/>
      <c r="Z871" s="11" t="s">
        <v>5362</v>
      </c>
      <c r="AA871" s="11"/>
      <c r="AB871" s="11" t="s">
        <v>5858</v>
      </c>
      <c r="AC871" s="11"/>
      <c r="AD871" s="23"/>
      <c r="AE871" s="11"/>
      <c r="AF871" s="11"/>
      <c r="AG871" s="11"/>
      <c r="AH871" s="11"/>
      <c r="AI871" s="11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11" t="s">
        <v>4477</v>
      </c>
      <c r="AY871" s="23"/>
      <c r="AZ871" s="23"/>
      <c r="BA871" s="11" t="s">
        <v>5909</v>
      </c>
      <c r="BB871" s="42"/>
      <c r="BC871" s="42"/>
      <c r="BD871" s="114"/>
    </row>
    <row r="872" spans="1:56" ht="15" customHeight="1" x14ac:dyDescent="0.25">
      <c r="A872" s="11">
        <v>664</v>
      </c>
      <c r="B872" s="72" t="s">
        <v>4179</v>
      </c>
      <c r="C872" s="72" t="s">
        <v>4170</v>
      </c>
      <c r="D872" s="72" t="s">
        <v>2255</v>
      </c>
      <c r="E872" s="72" t="s">
        <v>4346</v>
      </c>
      <c r="F872" s="75" t="s">
        <v>14807</v>
      </c>
      <c r="G872" s="73" t="s">
        <v>628</v>
      </c>
      <c r="H872" s="72"/>
      <c r="I872" s="72"/>
      <c r="J872" s="74" t="s">
        <v>2256</v>
      </c>
      <c r="K872" s="74" t="s">
        <v>16460</v>
      </c>
      <c r="L872" s="74" t="str">
        <f t="shared" si="140"/>
        <v>P-71914066-00754-3</v>
      </c>
      <c r="M872" s="72" t="s">
        <v>552</v>
      </c>
      <c r="N872" s="72"/>
      <c r="O872" s="72"/>
      <c r="P872" s="72"/>
      <c r="Q872" s="72"/>
      <c r="R872" s="72"/>
      <c r="S872" s="23"/>
      <c r="T872" s="23"/>
      <c r="U872" s="23"/>
      <c r="V872" s="23"/>
      <c r="W872" s="23"/>
      <c r="X872" s="11" t="s">
        <v>4634</v>
      </c>
      <c r="Y872" s="23"/>
      <c r="Z872" s="11"/>
      <c r="AA872" s="11"/>
      <c r="AB872" s="11"/>
      <c r="AC872" s="11"/>
      <c r="AD872" s="23"/>
      <c r="AE872" s="11"/>
      <c r="AF872" s="11"/>
      <c r="AG872" s="11"/>
      <c r="AH872" s="11"/>
      <c r="AI872" s="11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11"/>
      <c r="AY872" s="23"/>
      <c r="AZ872" s="23"/>
      <c r="BA872" s="11"/>
      <c r="BB872" s="42"/>
      <c r="BC872" s="42"/>
      <c r="BD872" s="114"/>
    </row>
    <row r="873" spans="1:56" ht="15" customHeight="1" x14ac:dyDescent="0.25">
      <c r="A873" s="11">
        <v>364</v>
      </c>
      <c r="B873" s="72" t="s">
        <v>3064</v>
      </c>
      <c r="C873" s="72" t="s">
        <v>3038</v>
      </c>
      <c r="D873" s="72" t="s">
        <v>3065</v>
      </c>
      <c r="E873" s="72" t="s">
        <v>3086</v>
      </c>
      <c r="F873" s="75" t="s">
        <v>14807</v>
      </c>
      <c r="G873" s="73" t="s">
        <v>682</v>
      </c>
      <c r="H873" s="72"/>
      <c r="I873" s="72"/>
      <c r="J873" s="74" t="s">
        <v>3066</v>
      </c>
      <c r="K873" s="82" t="s">
        <v>16171</v>
      </c>
      <c r="L873" s="82" t="str">
        <f>CONCATENATE(K873,0,0,J873)</f>
        <v>P-71914050-00428-5</v>
      </c>
      <c r="M873" s="72" t="s">
        <v>704</v>
      </c>
      <c r="N873" s="72"/>
      <c r="O873" s="72"/>
      <c r="P873" s="72"/>
      <c r="Q873" s="72"/>
      <c r="R873" s="72"/>
      <c r="S873" s="23"/>
      <c r="T873" s="23"/>
      <c r="U873" s="23"/>
      <c r="V873" s="23"/>
      <c r="W873" s="23"/>
      <c r="X873" s="11"/>
      <c r="Y873" s="23"/>
      <c r="Z873" s="11"/>
      <c r="AA873" s="11"/>
      <c r="AB873" s="11" t="s">
        <v>4211</v>
      </c>
      <c r="AC873" s="11"/>
      <c r="AD873" s="23"/>
      <c r="AE873" s="11"/>
      <c r="AF873" s="11"/>
      <c r="AG873" s="11"/>
      <c r="AH873" s="11"/>
      <c r="AI873" s="11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11" t="s">
        <v>3353</v>
      </c>
      <c r="AY873" s="23"/>
      <c r="AZ873" s="23"/>
      <c r="BA873" s="11" t="s">
        <v>4211</v>
      </c>
      <c r="BB873" s="42"/>
      <c r="BC873" s="42"/>
      <c r="BD873" s="114"/>
    </row>
    <row r="874" spans="1:56" s="230" customFormat="1" ht="15" customHeight="1" x14ac:dyDescent="0.25">
      <c r="A874" s="61">
        <v>945</v>
      </c>
      <c r="B874" s="242" t="s">
        <v>5207</v>
      </c>
      <c r="C874" s="242" t="s">
        <v>5042</v>
      </c>
      <c r="D874" s="242" t="s">
        <v>5208</v>
      </c>
      <c r="E874" s="242"/>
      <c r="F874" s="75" t="s">
        <v>5348</v>
      </c>
      <c r="G874" s="287" t="s">
        <v>652</v>
      </c>
      <c r="H874" s="242" t="s">
        <v>9186</v>
      </c>
      <c r="I874" s="242"/>
      <c r="J874" s="288" t="s">
        <v>5209</v>
      </c>
      <c r="K874" s="288" t="s">
        <v>16110</v>
      </c>
      <c r="L874" s="288" t="str">
        <f t="shared" ref="L874:L875" si="141">CONCATENATE(K874,0,J874)</f>
        <v>P-71914059-0502-0-1-0</v>
      </c>
      <c r="M874" s="242" t="s">
        <v>678</v>
      </c>
      <c r="N874" s="242"/>
      <c r="O874" s="242"/>
      <c r="P874" s="242"/>
      <c r="Q874" s="242"/>
      <c r="R874" s="242"/>
      <c r="S874" s="226"/>
      <c r="T874" s="226"/>
      <c r="U874" s="226"/>
      <c r="V874" s="226"/>
      <c r="W874" s="226"/>
      <c r="X874" s="61"/>
      <c r="Y874" s="226"/>
      <c r="Z874" s="61"/>
      <c r="AA874" s="61"/>
      <c r="AB874" s="61"/>
      <c r="AC874" s="61"/>
      <c r="AD874" s="226"/>
      <c r="AE874" s="61"/>
      <c r="AF874" s="61"/>
      <c r="AG874" s="61"/>
      <c r="AH874" s="61"/>
      <c r="AI874" s="61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61"/>
      <c r="AY874" s="226"/>
      <c r="AZ874" s="226"/>
      <c r="BA874" s="61"/>
      <c r="BB874" s="229"/>
      <c r="BC874" s="229"/>
      <c r="BD874" s="241"/>
    </row>
    <row r="875" spans="1:56" ht="15" customHeight="1" x14ac:dyDescent="0.25">
      <c r="A875" s="11">
        <v>690</v>
      </c>
      <c r="B875" s="80" t="s">
        <v>4270</v>
      </c>
      <c r="C875" s="80" t="s">
        <v>4250</v>
      </c>
      <c r="D875" s="80" t="s">
        <v>4271</v>
      </c>
      <c r="E875" s="72" t="s">
        <v>4346</v>
      </c>
      <c r="F875" s="75" t="s">
        <v>14807</v>
      </c>
      <c r="G875" s="79" t="s">
        <v>2243</v>
      </c>
      <c r="H875" s="80"/>
      <c r="I875" s="80"/>
      <c r="J875" s="82" t="s">
        <v>4272</v>
      </c>
      <c r="K875" s="74" t="s">
        <v>16110</v>
      </c>
      <c r="L875" s="74" t="str">
        <f t="shared" si="141"/>
        <v>P-71914059-07111-16</v>
      </c>
      <c r="M875" s="72" t="s">
        <v>678</v>
      </c>
      <c r="N875" s="80"/>
      <c r="O875" s="80"/>
      <c r="P875" s="80"/>
      <c r="Q875" s="80"/>
      <c r="R875" s="80"/>
      <c r="S875" s="2"/>
      <c r="T875" s="2"/>
      <c r="U875" s="2"/>
      <c r="V875" s="2"/>
      <c r="W875" s="2"/>
      <c r="X875" s="1"/>
      <c r="Y875" s="2"/>
      <c r="Z875" s="1" t="s">
        <v>5371</v>
      </c>
      <c r="AA875" s="1"/>
      <c r="AB875" s="1" t="s">
        <v>5810</v>
      </c>
      <c r="AC875" s="1"/>
      <c r="AD875" s="2"/>
      <c r="AE875" s="1"/>
      <c r="AF875" s="1"/>
      <c r="AG875" s="1"/>
      <c r="AH875" s="1"/>
      <c r="AI875" s="1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1" t="s">
        <v>4769</v>
      </c>
      <c r="AY875" s="2"/>
      <c r="AZ875" s="2"/>
      <c r="BA875" s="1"/>
      <c r="BB875" s="101"/>
      <c r="BC875" s="101"/>
      <c r="BD875" s="115"/>
    </row>
    <row r="876" spans="1:56" ht="15" customHeight="1" x14ac:dyDescent="0.25">
      <c r="A876" s="11">
        <v>373</v>
      </c>
      <c r="B876" s="72" t="s">
        <v>3107</v>
      </c>
      <c r="C876" s="72" t="s">
        <v>3098</v>
      </c>
      <c r="D876" s="72" t="s">
        <v>3108</v>
      </c>
      <c r="E876" s="72" t="s">
        <v>3157</v>
      </c>
      <c r="F876" s="75" t="s">
        <v>14807</v>
      </c>
      <c r="G876" s="73" t="s">
        <v>655</v>
      </c>
      <c r="H876" s="72"/>
      <c r="I876" s="72"/>
      <c r="J876" s="74" t="s">
        <v>3109</v>
      </c>
      <c r="K876" s="82" t="s">
        <v>16171</v>
      </c>
      <c r="L876" s="82" t="str">
        <f>CONCATENATE(K876,0,J876)</f>
        <v>P-71914050-01235-6</v>
      </c>
      <c r="M876" s="72" t="s">
        <v>704</v>
      </c>
      <c r="N876" s="72"/>
      <c r="O876" s="72"/>
      <c r="P876" s="72"/>
      <c r="Q876" s="72"/>
      <c r="R876" s="72"/>
      <c r="S876" s="23"/>
      <c r="T876" s="23"/>
      <c r="U876" s="23"/>
      <c r="V876" s="23"/>
      <c r="W876" s="23"/>
      <c r="X876" s="11"/>
      <c r="Y876" s="23"/>
      <c r="Z876" s="11"/>
      <c r="AA876" s="11"/>
      <c r="AB876" s="11"/>
      <c r="AC876" s="11"/>
      <c r="AD876" s="23"/>
      <c r="AE876" s="11"/>
      <c r="AF876" s="11"/>
      <c r="AG876" s="11"/>
      <c r="AH876" s="11"/>
      <c r="AI876" s="11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11" t="s">
        <v>3648</v>
      </c>
      <c r="AY876" s="23"/>
      <c r="AZ876" s="23"/>
      <c r="BA876" s="11" t="s">
        <v>4027</v>
      </c>
      <c r="BB876" s="42"/>
      <c r="BC876" s="42"/>
      <c r="BD876" s="114"/>
    </row>
    <row r="877" spans="1:56" ht="28.5" customHeight="1" x14ac:dyDescent="0.25">
      <c r="A877" s="11">
        <v>1039</v>
      </c>
      <c r="B877" s="80" t="s">
        <v>5527</v>
      </c>
      <c r="C877" s="80" t="s">
        <v>5526</v>
      </c>
      <c r="D877" s="80" t="s">
        <v>5528</v>
      </c>
      <c r="E877" s="80" t="s">
        <v>7538</v>
      </c>
      <c r="F877" s="75" t="s">
        <v>14807</v>
      </c>
      <c r="G877" s="79" t="s">
        <v>9292</v>
      </c>
      <c r="H877" s="80"/>
      <c r="I877" s="80" t="s">
        <v>5526</v>
      </c>
      <c r="J877" s="82" t="s">
        <v>5514</v>
      </c>
      <c r="K877" s="82" t="s">
        <v>17038</v>
      </c>
      <c r="L877" s="82" t="str">
        <f>CONCATENATE(K877,0,0,J877)</f>
        <v>P-71914047-00537-0</v>
      </c>
      <c r="M877" s="80" t="s">
        <v>5104</v>
      </c>
      <c r="N877" s="80"/>
      <c r="O877" s="80"/>
      <c r="P877" s="80"/>
      <c r="Q877" s="80"/>
      <c r="R877" s="80"/>
      <c r="S877" s="2"/>
      <c r="T877" s="2"/>
      <c r="U877" s="2"/>
      <c r="V877" s="2"/>
      <c r="W877" s="2"/>
      <c r="X877" s="1" t="s">
        <v>6703</v>
      </c>
      <c r="Y877" s="2"/>
      <c r="Z877" s="1"/>
      <c r="AA877" s="1"/>
      <c r="AB877" s="1"/>
      <c r="AC877" s="1"/>
      <c r="AD877" s="2"/>
      <c r="AE877" s="1"/>
      <c r="AF877" s="1"/>
      <c r="AG877" s="1"/>
      <c r="AH877" s="1"/>
      <c r="AI877" s="1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1"/>
      <c r="AY877" s="2"/>
      <c r="AZ877" s="2"/>
      <c r="BA877" s="1"/>
      <c r="BB877" s="101"/>
      <c r="BC877" s="101"/>
      <c r="BD877" s="115"/>
    </row>
    <row r="878" spans="1:56" ht="15" customHeight="1" x14ac:dyDescent="0.25">
      <c r="A878" s="11">
        <v>279</v>
      </c>
      <c r="B878" s="72" t="s">
        <v>2772</v>
      </c>
      <c r="C878" s="72" t="s">
        <v>2753</v>
      </c>
      <c r="D878" s="72" t="s">
        <v>2791</v>
      </c>
      <c r="E878" s="72" t="s">
        <v>2945</v>
      </c>
      <c r="F878" s="75" t="s">
        <v>14807</v>
      </c>
      <c r="G878" s="73" t="s">
        <v>4989</v>
      </c>
      <c r="H878" s="72" t="s">
        <v>3387</v>
      </c>
      <c r="I878" s="72"/>
      <c r="J878" s="74" t="s">
        <v>2773</v>
      </c>
      <c r="K878" s="74" t="s">
        <v>16600</v>
      </c>
      <c r="L878" s="74" t="str">
        <f>CONCATENATE(K878,0,J878)</f>
        <v>P-71914075-01273-7</v>
      </c>
      <c r="M878" s="72" t="s">
        <v>698</v>
      </c>
      <c r="N878" s="72"/>
      <c r="O878" s="72"/>
      <c r="P878" s="72"/>
      <c r="Q878" s="72"/>
      <c r="R878" s="72"/>
      <c r="S878" s="23"/>
      <c r="T878" s="23"/>
      <c r="U878" s="23"/>
      <c r="V878" s="23"/>
      <c r="W878" s="23"/>
      <c r="X878" s="11"/>
      <c r="Y878" s="23"/>
      <c r="Z878" s="11"/>
      <c r="AA878" s="11"/>
      <c r="AB878" s="1" t="s">
        <v>6564</v>
      </c>
      <c r="AC878" s="1"/>
      <c r="AD878" s="23"/>
      <c r="AE878" s="11" t="s">
        <v>4920</v>
      </c>
      <c r="AF878" s="11">
        <v>311.69</v>
      </c>
      <c r="AG878" s="11"/>
      <c r="AH878" s="11"/>
      <c r="AI878" s="11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11" t="s">
        <v>5477</v>
      </c>
      <c r="AY878" s="23"/>
      <c r="AZ878" s="23"/>
      <c r="BA878" s="11" t="s">
        <v>6576</v>
      </c>
      <c r="BB878" s="41" t="s">
        <v>4567</v>
      </c>
      <c r="BC878" s="41"/>
      <c r="BD878" s="114"/>
    </row>
    <row r="879" spans="1:56" ht="30" customHeight="1" x14ac:dyDescent="0.25">
      <c r="A879" s="11">
        <v>862</v>
      </c>
      <c r="B879" s="80" t="s">
        <v>4875</v>
      </c>
      <c r="C879" s="80" t="s">
        <v>4865</v>
      </c>
      <c r="D879" s="80" t="s">
        <v>4876</v>
      </c>
      <c r="E879" s="80"/>
      <c r="F879" s="81" t="s">
        <v>14807</v>
      </c>
      <c r="G879" s="79" t="s">
        <v>628</v>
      </c>
      <c r="H879" s="80" t="s">
        <v>14981</v>
      </c>
      <c r="I879" s="80"/>
      <c r="J879" s="82" t="s">
        <v>816</v>
      </c>
      <c r="K879" s="82" t="s">
        <v>17009</v>
      </c>
      <c r="L879" s="82" t="str">
        <f t="shared" ref="L879:L880" si="142">CONCATENATE(K879,0,0,J879)</f>
        <v>P-71914021-00575-1</v>
      </c>
      <c r="M879" s="80" t="s">
        <v>2272</v>
      </c>
      <c r="N879" s="80"/>
      <c r="O879" s="80"/>
      <c r="P879" s="80"/>
      <c r="Q879" s="80"/>
      <c r="R879" s="80"/>
      <c r="S879" s="2"/>
      <c r="T879" s="2"/>
      <c r="U879" s="2"/>
      <c r="V879" s="2"/>
      <c r="W879" s="2"/>
      <c r="X879" s="1"/>
      <c r="Y879" s="2"/>
      <c r="Z879" s="1" t="s">
        <v>14542</v>
      </c>
      <c r="AA879" s="1" t="s">
        <v>14920</v>
      </c>
      <c r="AB879" s="1" t="s">
        <v>16029</v>
      </c>
      <c r="AC879" s="1"/>
      <c r="AD879" s="2"/>
      <c r="AE879" s="1" t="s">
        <v>14255</v>
      </c>
      <c r="AF879" s="1">
        <v>47.7</v>
      </c>
      <c r="AG879" s="1"/>
      <c r="AH879" s="1"/>
      <c r="AI879" s="1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1" t="s">
        <v>14339</v>
      </c>
      <c r="AY879" s="2"/>
      <c r="AZ879" s="2"/>
      <c r="BA879" s="1" t="s">
        <v>17107</v>
      </c>
      <c r="BB879" s="101"/>
      <c r="BC879" s="101"/>
      <c r="BD879" s="115"/>
    </row>
    <row r="880" spans="1:56" ht="15" customHeight="1" x14ac:dyDescent="0.25">
      <c r="A880" s="11">
        <v>863</v>
      </c>
      <c r="B880" s="80" t="s">
        <v>4877</v>
      </c>
      <c r="C880" s="80" t="s">
        <v>4865</v>
      </c>
      <c r="D880" s="80" t="s">
        <v>4876</v>
      </c>
      <c r="E880" s="80"/>
      <c r="F880" s="75" t="s">
        <v>14807</v>
      </c>
      <c r="G880" s="79" t="s">
        <v>628</v>
      </c>
      <c r="H880" s="80" t="s">
        <v>5371</v>
      </c>
      <c r="I880" s="80" t="s">
        <v>14253</v>
      </c>
      <c r="J880" s="82" t="s">
        <v>816</v>
      </c>
      <c r="K880" s="82" t="s">
        <v>17009</v>
      </c>
      <c r="L880" s="82" t="str">
        <f t="shared" si="142"/>
        <v>P-71914021-00575-1</v>
      </c>
      <c r="M880" s="80" t="s">
        <v>2272</v>
      </c>
      <c r="N880" s="80"/>
      <c r="O880" s="80"/>
      <c r="P880" s="80"/>
      <c r="Q880" s="80"/>
      <c r="R880" s="80"/>
      <c r="S880" s="2"/>
      <c r="T880" s="2"/>
      <c r="U880" s="2"/>
      <c r="V880" s="2"/>
      <c r="W880" s="2"/>
      <c r="X880" s="1"/>
      <c r="Y880" s="2"/>
      <c r="Z880" s="1" t="s">
        <v>14466</v>
      </c>
      <c r="AA880" s="1"/>
      <c r="AB880" s="1" t="s">
        <v>15015</v>
      </c>
      <c r="AC880" s="1"/>
      <c r="AD880" s="2"/>
      <c r="AE880" s="1"/>
      <c r="AF880" s="1"/>
      <c r="AG880" s="1"/>
      <c r="AH880" s="1"/>
      <c r="AI880" s="1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1" t="s">
        <v>14255</v>
      </c>
      <c r="AY880" s="2"/>
      <c r="AZ880" s="2"/>
      <c r="BA880" s="1" t="s">
        <v>15037</v>
      </c>
      <c r="BB880" s="101"/>
      <c r="BC880" s="101"/>
      <c r="BD880" s="115"/>
    </row>
    <row r="881" spans="1:56" ht="15" customHeight="1" x14ac:dyDescent="0.25">
      <c r="A881" s="11">
        <v>667</v>
      </c>
      <c r="B881" s="80" t="s">
        <v>4187</v>
      </c>
      <c r="C881" s="80" t="s">
        <v>4185</v>
      </c>
      <c r="D881" s="80" t="s">
        <v>4188</v>
      </c>
      <c r="E881" s="72" t="s">
        <v>7681</v>
      </c>
      <c r="F881" s="75" t="s">
        <v>14807</v>
      </c>
      <c r="G881" s="79" t="s">
        <v>7522</v>
      </c>
      <c r="H881" s="80" t="s">
        <v>4634</v>
      </c>
      <c r="I881" s="80" t="s">
        <v>5571</v>
      </c>
      <c r="J881" s="82" t="s">
        <v>4189</v>
      </c>
      <c r="K881" s="82" t="s">
        <v>16171</v>
      </c>
      <c r="L881" s="82" t="str">
        <f>CONCATENATE(K881,0,J881)</f>
        <v>P-71914050-01256-1</v>
      </c>
      <c r="M881" s="72" t="s">
        <v>704</v>
      </c>
      <c r="N881" s="80"/>
      <c r="O881" s="80"/>
      <c r="P881" s="80"/>
      <c r="Q881" s="80"/>
      <c r="R881" s="80"/>
      <c r="S881" s="2"/>
      <c r="T881" s="2"/>
      <c r="U881" s="2"/>
      <c r="V881" s="2"/>
      <c r="W881" s="2"/>
      <c r="X881" s="1"/>
      <c r="Y881" s="2"/>
      <c r="Z881" s="1"/>
      <c r="AA881" s="1"/>
      <c r="AB881" s="1" t="s">
        <v>6600</v>
      </c>
      <c r="AC881" s="1"/>
      <c r="AD881" s="2"/>
      <c r="AE881" s="1"/>
      <c r="AF881" s="1"/>
      <c r="AG881" s="1"/>
      <c r="AH881" s="1"/>
      <c r="AI881" s="1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1" t="s">
        <v>6153</v>
      </c>
      <c r="AY881" s="2"/>
      <c r="AZ881" s="2"/>
      <c r="BA881" s="1" t="s">
        <v>6654</v>
      </c>
      <c r="BB881" s="101"/>
      <c r="BC881" s="101"/>
      <c r="BD881" s="115"/>
    </row>
    <row r="882" spans="1:56" ht="15" customHeight="1" x14ac:dyDescent="0.25">
      <c r="A882" s="11">
        <v>764</v>
      </c>
      <c r="B882" s="80" t="s">
        <v>4539</v>
      </c>
      <c r="C882" s="80" t="s">
        <v>4532</v>
      </c>
      <c r="D882" s="80" t="s">
        <v>4540</v>
      </c>
      <c r="E882" s="80"/>
      <c r="F882" s="75" t="s">
        <v>14807</v>
      </c>
      <c r="G882" s="79" t="s">
        <v>686</v>
      </c>
      <c r="H882" s="80"/>
      <c r="I882" s="80"/>
      <c r="J882" s="82" t="s">
        <v>4541</v>
      </c>
      <c r="K882" s="74" t="s">
        <v>16110</v>
      </c>
      <c r="L882" s="74" t="str">
        <f>CONCATENATE(K882,0,0,J882)</f>
        <v>P-71914059-00276-19</v>
      </c>
      <c r="M882" s="72" t="s">
        <v>678</v>
      </c>
      <c r="N882" s="80"/>
      <c r="O882" s="80"/>
      <c r="P882" s="80"/>
      <c r="Q882" s="80"/>
      <c r="R882" s="80"/>
      <c r="S882" s="2"/>
      <c r="T882" s="2"/>
      <c r="U882" s="2"/>
      <c r="V882" s="2"/>
      <c r="W882" s="2"/>
      <c r="X882" s="1"/>
      <c r="Y882" s="2"/>
      <c r="Z882" s="1"/>
      <c r="AA882" s="1"/>
      <c r="AB882" s="1" t="s">
        <v>6600</v>
      </c>
      <c r="AC882" s="1"/>
      <c r="AD882" s="2"/>
      <c r="AE882" s="1" t="s">
        <v>5735</v>
      </c>
      <c r="AF882" s="1">
        <v>238.57</v>
      </c>
      <c r="AG882" s="1"/>
      <c r="AH882" s="1"/>
      <c r="AI882" s="1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1" t="s">
        <v>6153</v>
      </c>
      <c r="AY882" s="2"/>
      <c r="AZ882" s="2"/>
      <c r="BA882" s="1" t="s">
        <v>6854</v>
      </c>
      <c r="BB882" s="101"/>
      <c r="BC882" s="101"/>
      <c r="BD882" s="115"/>
    </row>
    <row r="883" spans="1:56" ht="41.25" customHeight="1" x14ac:dyDescent="0.25">
      <c r="A883" s="11">
        <v>208</v>
      </c>
      <c r="B883" s="72" t="s">
        <v>2527</v>
      </c>
      <c r="C883" s="72" t="s">
        <v>2519</v>
      </c>
      <c r="D883" s="72" t="s">
        <v>2528</v>
      </c>
      <c r="E883" s="72" t="s">
        <v>2726</v>
      </c>
      <c r="F883" s="75" t="s">
        <v>6405</v>
      </c>
      <c r="G883" s="73" t="s">
        <v>625</v>
      </c>
      <c r="H883" s="72" t="s">
        <v>14919</v>
      </c>
      <c r="I883" s="72" t="s">
        <v>15286</v>
      </c>
      <c r="J883" s="74" t="s">
        <v>2529</v>
      </c>
      <c r="K883" s="74" t="s">
        <v>16110</v>
      </c>
      <c r="L883" s="74" t="str">
        <f t="shared" ref="L883" si="143">CONCATENATE(K883,0,J883)</f>
        <v>P-71914059-02791-1</v>
      </c>
      <c r="M883" s="72" t="s">
        <v>678</v>
      </c>
      <c r="N883" s="72"/>
      <c r="O883" s="72"/>
      <c r="P883" s="72"/>
      <c r="Q883" s="72"/>
      <c r="R883" s="72"/>
      <c r="S883" s="23"/>
      <c r="T883" s="23" t="s">
        <v>12093</v>
      </c>
      <c r="U883" s="23" t="s">
        <v>13025</v>
      </c>
      <c r="V883" s="23"/>
      <c r="W883" s="23"/>
      <c r="X883" s="11" t="s">
        <v>5062</v>
      </c>
      <c r="Y883" s="23"/>
      <c r="Z883" s="11"/>
      <c r="AA883" s="11"/>
      <c r="AB883" s="1"/>
      <c r="AC883" s="1"/>
      <c r="AD883" s="23"/>
      <c r="AE883" s="11"/>
      <c r="AF883" s="11"/>
      <c r="AG883" s="11"/>
      <c r="AH883" s="11"/>
      <c r="AI883" s="11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11"/>
      <c r="AY883" s="23"/>
      <c r="AZ883" s="23"/>
      <c r="BA883" s="11"/>
      <c r="BB883" s="42"/>
      <c r="BC883" s="42"/>
      <c r="BD883" s="114"/>
    </row>
    <row r="884" spans="1:56" ht="45" customHeight="1" x14ac:dyDescent="0.25">
      <c r="A884" s="11">
        <v>200</v>
      </c>
      <c r="B884" s="72" t="s">
        <v>10761</v>
      </c>
      <c r="C884" s="72" t="s">
        <v>1256</v>
      </c>
      <c r="D884" s="72" t="s">
        <v>2505</v>
      </c>
      <c r="E884" s="72" t="s">
        <v>2726</v>
      </c>
      <c r="F884" s="75" t="s">
        <v>5348</v>
      </c>
      <c r="G884" s="73" t="s">
        <v>628</v>
      </c>
      <c r="H884" s="72"/>
      <c r="I884" s="72"/>
      <c r="J884" s="74"/>
      <c r="K884" s="74"/>
      <c r="L884" s="74"/>
      <c r="M884" s="72"/>
      <c r="N884" s="72"/>
      <c r="O884" s="72"/>
      <c r="P884" s="72"/>
      <c r="Q884" s="72"/>
      <c r="R884" s="72"/>
      <c r="S884" s="23"/>
      <c r="T884" s="23"/>
      <c r="U884" s="23"/>
      <c r="V884" s="23"/>
      <c r="W884" s="23"/>
      <c r="X884" s="11" t="s">
        <v>3447</v>
      </c>
      <c r="Y884" s="23"/>
      <c r="Z884" s="11"/>
      <c r="AA884" s="11"/>
      <c r="AB884" s="1"/>
      <c r="AC884" s="1"/>
      <c r="AD884" s="23"/>
      <c r="AE884" s="11"/>
      <c r="AF884" s="11"/>
      <c r="AG884" s="11"/>
      <c r="AH884" s="11"/>
      <c r="AI884" s="11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11"/>
      <c r="AY884" s="23"/>
      <c r="AZ884" s="23"/>
      <c r="BA884" s="11"/>
      <c r="BB884" s="42"/>
      <c r="BC884" s="42"/>
      <c r="BD884" s="114"/>
    </row>
    <row r="885" spans="1:56" ht="15" customHeight="1" x14ac:dyDescent="0.25">
      <c r="A885" s="11">
        <v>290</v>
      </c>
      <c r="B885" s="72" t="s">
        <v>2809</v>
      </c>
      <c r="C885" s="72" t="s">
        <v>2794</v>
      </c>
      <c r="D885" s="72" t="s">
        <v>2810</v>
      </c>
      <c r="E885" s="72" t="s">
        <v>7547</v>
      </c>
      <c r="F885" s="75" t="s">
        <v>14807</v>
      </c>
      <c r="G885" s="73" t="s">
        <v>7546</v>
      </c>
      <c r="H885" s="72"/>
      <c r="I885" s="72" t="s">
        <v>3789</v>
      </c>
      <c r="J885" s="74" t="s">
        <v>2811</v>
      </c>
      <c r="K885" s="74" t="s">
        <v>16110</v>
      </c>
      <c r="L885" s="74" t="str">
        <f t="shared" ref="L885:L887" si="144">CONCATENATE(K885,0,J885)</f>
        <v>P-71914059-05301-0</v>
      </c>
      <c r="M885" s="72" t="s">
        <v>678</v>
      </c>
      <c r="N885" s="72"/>
      <c r="O885" s="72"/>
      <c r="P885" s="72"/>
      <c r="Q885" s="72"/>
      <c r="R885" s="72"/>
      <c r="S885" s="23"/>
      <c r="T885" s="23"/>
      <c r="U885" s="23"/>
      <c r="V885" s="23"/>
      <c r="W885" s="23"/>
      <c r="X885" s="11" t="s">
        <v>4865</v>
      </c>
      <c r="Y885" s="23"/>
      <c r="Z885" s="11"/>
      <c r="AA885" s="11"/>
      <c r="AB885" s="1"/>
      <c r="AC885" s="1"/>
      <c r="AD885" s="23"/>
      <c r="AE885" s="11"/>
      <c r="AF885" s="11"/>
      <c r="AG885" s="11"/>
      <c r="AH885" s="11"/>
      <c r="AI885" s="11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11"/>
      <c r="AY885" s="23"/>
      <c r="AZ885" s="23"/>
      <c r="BA885" s="11"/>
      <c r="BB885" s="42"/>
      <c r="BC885" s="42"/>
      <c r="BD885" s="114"/>
    </row>
    <row r="886" spans="1:56" ht="33.75" customHeight="1" x14ac:dyDescent="0.25">
      <c r="A886" s="11">
        <v>738</v>
      </c>
      <c r="B886" s="80" t="s">
        <v>4443</v>
      </c>
      <c r="C886" s="80" t="s">
        <v>4425</v>
      </c>
      <c r="D886" s="80" t="s">
        <v>4445</v>
      </c>
      <c r="E886" s="80" t="s">
        <v>4425</v>
      </c>
      <c r="F886" s="75" t="s">
        <v>14807</v>
      </c>
      <c r="G886" s="79" t="s">
        <v>17425</v>
      </c>
      <c r="H886" s="80"/>
      <c r="I886" s="80"/>
      <c r="J886" s="82" t="s">
        <v>4444</v>
      </c>
      <c r="K886" s="74" t="s">
        <v>16110</v>
      </c>
      <c r="L886" s="74" t="str">
        <f t="shared" si="144"/>
        <v>P-71914059-02082-17</v>
      </c>
      <c r="M886" s="72" t="s">
        <v>678</v>
      </c>
      <c r="N886" s="80"/>
      <c r="O886" s="80"/>
      <c r="P886" s="80"/>
      <c r="Q886" s="80"/>
      <c r="R886" s="80"/>
      <c r="S886" s="2"/>
      <c r="T886" s="2"/>
      <c r="U886" s="2"/>
      <c r="V886" s="2"/>
      <c r="W886" s="2"/>
      <c r="X886" s="1" t="s">
        <v>4928</v>
      </c>
      <c r="Y886" s="2"/>
      <c r="Z886" s="1"/>
      <c r="AA886" s="1"/>
      <c r="AB886" s="1"/>
      <c r="AC886" s="1"/>
      <c r="AD886" s="2"/>
      <c r="AE886" s="1"/>
      <c r="AF886" s="1"/>
      <c r="AG886" s="1"/>
      <c r="AH886" s="1"/>
      <c r="AI886" s="1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1"/>
      <c r="AY886" s="2"/>
      <c r="AZ886" s="2"/>
      <c r="BA886" s="1"/>
      <c r="BB886" s="101"/>
      <c r="BC886" s="101" t="s">
        <v>5240</v>
      </c>
      <c r="BD886" s="115"/>
    </row>
    <row r="887" spans="1:56" ht="15" customHeight="1" x14ac:dyDescent="0.25">
      <c r="A887" s="11">
        <v>563</v>
      </c>
      <c r="B887" s="72" t="s">
        <v>3833</v>
      </c>
      <c r="C887" s="72" t="s">
        <v>3817</v>
      </c>
      <c r="D887" s="72" t="s">
        <v>3834</v>
      </c>
      <c r="E887" s="72" t="s">
        <v>3906</v>
      </c>
      <c r="F887" s="75" t="s">
        <v>14807</v>
      </c>
      <c r="G887" s="73" t="s">
        <v>684</v>
      </c>
      <c r="H887" s="72" t="s">
        <v>6153</v>
      </c>
      <c r="I887" s="72" t="s">
        <v>4146</v>
      </c>
      <c r="J887" s="74" t="s">
        <v>3835</v>
      </c>
      <c r="K887" s="74" t="s">
        <v>16110</v>
      </c>
      <c r="L887" s="74" t="str">
        <f t="shared" si="144"/>
        <v>P-71914059-07321-0</v>
      </c>
      <c r="M887" s="72" t="s">
        <v>678</v>
      </c>
      <c r="N887" s="72"/>
      <c r="O887" s="72"/>
      <c r="P887" s="72"/>
      <c r="Q887" s="72"/>
      <c r="R887" s="72"/>
      <c r="S887" s="23"/>
      <c r="T887" s="23"/>
      <c r="U887" s="23"/>
      <c r="V887" s="23"/>
      <c r="W887" s="23"/>
      <c r="X887" s="11"/>
      <c r="Y887" s="23"/>
      <c r="Z887" s="11"/>
      <c r="AA887" s="11"/>
      <c r="AB887" s="11" t="s">
        <v>8764</v>
      </c>
      <c r="AC887" s="11"/>
      <c r="AD887" s="23"/>
      <c r="AE887" s="11"/>
      <c r="AF887" s="11"/>
      <c r="AG887" s="11"/>
      <c r="AH887" s="11"/>
      <c r="AI887" s="11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11" t="s">
        <v>4566</v>
      </c>
      <c r="AY887" s="23"/>
      <c r="AZ887" s="23"/>
      <c r="BA887" s="11" t="s">
        <v>8948</v>
      </c>
      <c r="BB887" s="42"/>
      <c r="BC887" s="42"/>
      <c r="BD887" s="114"/>
    </row>
    <row r="888" spans="1:56" ht="15" customHeight="1" x14ac:dyDescent="0.25">
      <c r="A888" s="11">
        <v>501</v>
      </c>
      <c r="B888" s="72" t="s">
        <v>3590</v>
      </c>
      <c r="C888" s="72" t="s">
        <v>3542</v>
      </c>
      <c r="D888" s="72" t="s">
        <v>3591</v>
      </c>
      <c r="E888" s="72" t="s">
        <v>3669</v>
      </c>
      <c r="F888" s="75" t="s">
        <v>14807</v>
      </c>
      <c r="G888" s="73" t="s">
        <v>640</v>
      </c>
      <c r="H888" s="72"/>
      <c r="I888" s="72"/>
      <c r="J888" s="74" t="s">
        <v>3592</v>
      </c>
      <c r="K888" s="74" t="s">
        <v>16110</v>
      </c>
      <c r="L888" s="74" t="str">
        <f>CONCATENATE(K888,0,0,J888)</f>
        <v>P-71914059-00824-8</v>
      </c>
      <c r="M888" s="72" t="s">
        <v>678</v>
      </c>
      <c r="N888" s="72"/>
      <c r="O888" s="72"/>
      <c r="P888" s="72"/>
      <c r="Q888" s="72"/>
      <c r="R888" s="72"/>
      <c r="S888" s="23"/>
      <c r="T888" s="23"/>
      <c r="U888" s="23"/>
      <c r="V888" s="23"/>
      <c r="W888" s="23"/>
      <c r="X888" s="11" t="s">
        <v>3986</v>
      </c>
      <c r="Y888" s="23"/>
      <c r="Z888" s="11"/>
      <c r="AA888" s="11"/>
      <c r="AB888" s="11"/>
      <c r="AC888" s="11"/>
      <c r="AD888" s="23"/>
      <c r="AE888" s="11"/>
      <c r="AF888" s="11"/>
      <c r="AG888" s="11"/>
      <c r="AH888" s="11"/>
      <c r="AI888" s="11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11"/>
      <c r="AY888" s="23"/>
      <c r="AZ888" s="23"/>
      <c r="BA888" s="11"/>
      <c r="BB888" s="42"/>
      <c r="BC888" s="42"/>
      <c r="BD888" s="114"/>
    </row>
    <row r="889" spans="1:56" ht="15" customHeight="1" x14ac:dyDescent="0.25">
      <c r="A889" s="11">
        <v>983</v>
      </c>
      <c r="B889" s="80" t="s">
        <v>5331</v>
      </c>
      <c r="C889" s="80" t="s">
        <v>5318</v>
      </c>
      <c r="D889" s="80" t="s">
        <v>5320</v>
      </c>
      <c r="E889" s="80" t="s">
        <v>5668</v>
      </c>
      <c r="F889" s="75" t="s">
        <v>14807</v>
      </c>
      <c r="G889" s="79" t="s">
        <v>680</v>
      </c>
      <c r="H889" s="80" t="s">
        <v>6139</v>
      </c>
      <c r="I889" s="80" t="s">
        <v>9081</v>
      </c>
      <c r="J889" s="82" t="s">
        <v>5332</v>
      </c>
      <c r="K889" s="74" t="s">
        <v>16110</v>
      </c>
      <c r="L889" s="74" t="str">
        <f>CONCATENATE(K889,0,0,J889)</f>
        <v>P-71914059-00391-5</v>
      </c>
      <c r="M889" s="72" t="s">
        <v>678</v>
      </c>
      <c r="N889" s="80"/>
      <c r="O889" s="80"/>
      <c r="P889" s="80"/>
      <c r="Q889" s="80"/>
      <c r="R889" s="80"/>
      <c r="S889" s="2"/>
      <c r="T889" s="2"/>
      <c r="U889" s="2"/>
      <c r="V889" s="2"/>
      <c r="W889" s="2"/>
      <c r="X889" s="1"/>
      <c r="Y889" s="2"/>
      <c r="Z889" s="1" t="s">
        <v>14542</v>
      </c>
      <c r="AA889" s="1"/>
      <c r="AB889" s="1" t="s">
        <v>14916</v>
      </c>
      <c r="AC889" s="1"/>
      <c r="AD889" s="2"/>
      <c r="AE889" s="1"/>
      <c r="AF889" s="1"/>
      <c r="AG889" s="1"/>
      <c r="AH889" s="1"/>
      <c r="AI889" s="1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1" t="s">
        <v>14300</v>
      </c>
      <c r="AY889" s="2"/>
      <c r="AZ889" s="2"/>
      <c r="BA889" s="1" t="s">
        <v>14919</v>
      </c>
      <c r="BB889" s="101"/>
      <c r="BC889" s="101"/>
      <c r="BD889" s="115"/>
    </row>
    <row r="890" spans="1:56" ht="15" customHeight="1" x14ac:dyDescent="0.25">
      <c r="A890" s="11">
        <v>626</v>
      </c>
      <c r="B890" s="72" t="s">
        <v>4050</v>
      </c>
      <c r="C890" s="72" t="s">
        <v>4051</v>
      </c>
      <c r="D890" s="72" t="s">
        <v>4052</v>
      </c>
      <c r="E890" s="72" t="s">
        <v>4159</v>
      </c>
      <c r="F890" s="75" t="s">
        <v>6405</v>
      </c>
      <c r="G890" s="73" t="s">
        <v>683</v>
      </c>
      <c r="H890" s="72"/>
      <c r="I890" s="72"/>
      <c r="J890" s="74" t="s">
        <v>4053</v>
      </c>
      <c r="K890" s="82" t="s">
        <v>16171</v>
      </c>
      <c r="L890" s="82" t="str">
        <f>CONCATENATE(K890,0,0,J890)</f>
        <v>P-71914050-00798-3</v>
      </c>
      <c r="M890" s="72" t="s">
        <v>704</v>
      </c>
      <c r="N890" s="72"/>
      <c r="O890" s="72"/>
      <c r="P890" s="72"/>
      <c r="Q890" s="72"/>
      <c r="R890" s="72"/>
      <c r="S890" s="23"/>
      <c r="T890" s="23"/>
      <c r="U890" s="23"/>
      <c r="V890" s="23"/>
      <c r="W890" s="23"/>
      <c r="X890" s="11"/>
      <c r="Y890" s="23"/>
      <c r="Z890" s="11"/>
      <c r="AA890" s="11"/>
      <c r="AB890" s="11" t="s">
        <v>5263</v>
      </c>
      <c r="AC890" s="11"/>
      <c r="AD890" s="23"/>
      <c r="AE890" s="11" t="s">
        <v>4250</v>
      </c>
      <c r="AF890" s="11">
        <v>348.11</v>
      </c>
      <c r="AG890" s="11"/>
      <c r="AH890" s="11"/>
      <c r="AI890" s="11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8" t="s">
        <v>4461</v>
      </c>
      <c r="AY890" s="23"/>
      <c r="AZ890" s="23"/>
      <c r="BA890" s="11" t="s">
        <v>5294</v>
      </c>
      <c r="BB890" s="42"/>
      <c r="BC890" s="42"/>
      <c r="BD890" s="114"/>
    </row>
    <row r="891" spans="1:56" ht="15" customHeight="1" x14ac:dyDescent="0.25">
      <c r="A891" s="11">
        <v>672</v>
      </c>
      <c r="B891" s="80" t="s">
        <v>4204</v>
      </c>
      <c r="C891" s="80" t="s">
        <v>4200</v>
      </c>
      <c r="D891" s="80" t="s">
        <v>4205</v>
      </c>
      <c r="E891" s="72" t="s">
        <v>4346</v>
      </c>
      <c r="F891" s="75" t="s">
        <v>14807</v>
      </c>
      <c r="G891" s="79" t="s">
        <v>682</v>
      </c>
      <c r="H891" s="80" t="s">
        <v>4425</v>
      </c>
      <c r="I891" s="80"/>
      <c r="J891" s="82" t="s">
        <v>4206</v>
      </c>
      <c r="K891" s="74" t="s">
        <v>16600</v>
      </c>
      <c r="L891" s="74" t="str">
        <f>CONCATENATE(K891,0,J891)</f>
        <v>P-71914075-00393-0</v>
      </c>
      <c r="M891" s="72" t="s">
        <v>698</v>
      </c>
      <c r="N891" s="80"/>
      <c r="O891" s="80"/>
      <c r="P891" s="80"/>
      <c r="Q891" s="80"/>
      <c r="R891" s="80"/>
      <c r="S891" s="2"/>
      <c r="T891" s="2"/>
      <c r="U891" s="2"/>
      <c r="V891" s="2"/>
      <c r="W891" s="2"/>
      <c r="X891" s="1"/>
      <c r="Y891" s="2"/>
      <c r="Z891" s="1" t="s">
        <v>5042</v>
      </c>
      <c r="AA891" s="1"/>
      <c r="AB891" s="1" t="s">
        <v>5465</v>
      </c>
      <c r="AC891" s="1"/>
      <c r="AD891" s="2"/>
      <c r="AE891" s="1" t="s">
        <v>4585</v>
      </c>
      <c r="AF891" s="1">
        <v>599.58000000000004</v>
      </c>
      <c r="AG891" s="1"/>
      <c r="AH891" s="1"/>
      <c r="AI891" s="1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1" t="s">
        <v>4702</v>
      </c>
      <c r="AY891" s="2"/>
      <c r="AZ891" s="2"/>
      <c r="BA891" s="1" t="s">
        <v>5465</v>
      </c>
      <c r="BB891" s="101"/>
      <c r="BC891" s="101"/>
      <c r="BD891" s="115"/>
    </row>
    <row r="892" spans="1:56" ht="15" customHeight="1" x14ac:dyDescent="0.25">
      <c r="A892" s="11">
        <v>275</v>
      </c>
      <c r="B892" s="72" t="s">
        <v>2761</v>
      </c>
      <c r="C892" s="72" t="s">
        <v>2753</v>
      </c>
      <c r="D892" s="72" t="s">
        <v>2762</v>
      </c>
      <c r="E892" s="72" t="s">
        <v>2945</v>
      </c>
      <c r="F892" s="75" t="s">
        <v>14807</v>
      </c>
      <c r="G892" s="73" t="s">
        <v>652</v>
      </c>
      <c r="H892" s="75"/>
      <c r="I892" s="72" t="s">
        <v>17727</v>
      </c>
      <c r="J892" s="74" t="s">
        <v>2763</v>
      </c>
      <c r="K892" s="74" t="s">
        <v>16110</v>
      </c>
      <c r="L892" s="74" t="str">
        <f>CONCATENATE(K892,J892)</f>
        <v>P-71914059-5200-0</v>
      </c>
      <c r="M892" s="72" t="s">
        <v>678</v>
      </c>
      <c r="N892" s="72"/>
      <c r="O892" s="72"/>
      <c r="P892" s="72"/>
      <c r="Q892" s="72"/>
      <c r="R892" s="72"/>
      <c r="S892" s="23"/>
      <c r="T892" s="23"/>
      <c r="U892" s="23"/>
      <c r="V892" s="23"/>
      <c r="W892" s="23"/>
      <c r="X892" s="11"/>
      <c r="Y892" s="23"/>
      <c r="Z892" s="11"/>
      <c r="AA892" s="11"/>
      <c r="AB892" s="1"/>
      <c r="AC892" s="1"/>
      <c r="AD892" s="23"/>
      <c r="AE892" s="11"/>
      <c r="AF892" s="11"/>
      <c r="AG892" s="11"/>
      <c r="AH892" s="11"/>
      <c r="AI892" s="11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 t="s">
        <v>20787</v>
      </c>
      <c r="AT892" s="23"/>
      <c r="AU892" s="23"/>
      <c r="AV892" s="23"/>
      <c r="AW892" s="23"/>
      <c r="AX892" s="11"/>
      <c r="AY892" s="23"/>
      <c r="AZ892" s="23"/>
      <c r="BA892" s="11"/>
      <c r="BB892" s="41" t="s">
        <v>4636</v>
      </c>
      <c r="BC892" s="41"/>
      <c r="BD892" s="114"/>
    </row>
    <row r="893" spans="1:56" ht="15" customHeight="1" x14ac:dyDescent="0.25">
      <c r="A893" s="11">
        <v>175</v>
      </c>
      <c r="B893" s="72" t="s">
        <v>2430</v>
      </c>
      <c r="C893" s="72" t="s">
        <v>2416</v>
      </c>
      <c r="D893" s="72" t="s">
        <v>2431</v>
      </c>
      <c r="E893" s="72" t="s">
        <v>3669</v>
      </c>
      <c r="F893" s="75" t="s">
        <v>14807</v>
      </c>
      <c r="G893" s="73" t="s">
        <v>686</v>
      </c>
      <c r="H893" s="72" t="s">
        <v>4107</v>
      </c>
      <c r="I893" s="72" t="s">
        <v>4193</v>
      </c>
      <c r="J893" s="74" t="s">
        <v>2432</v>
      </c>
      <c r="K893" s="74" t="s">
        <v>16600</v>
      </c>
      <c r="L893" s="74" t="str">
        <f>CONCATENATE(K893,0,0,J893)</f>
        <v>P-71914075-00286-7</v>
      </c>
      <c r="M893" s="72" t="s">
        <v>698</v>
      </c>
      <c r="N893" s="72"/>
      <c r="O893" s="72"/>
      <c r="P893" s="72"/>
      <c r="Q893" s="72"/>
      <c r="R893" s="72"/>
      <c r="S893" s="23"/>
      <c r="T893" s="23"/>
      <c r="U893" s="23"/>
      <c r="V893" s="23"/>
      <c r="W893" s="23"/>
      <c r="X893" s="11"/>
      <c r="Y893" s="23"/>
      <c r="Z893" s="11" t="s">
        <v>5371</v>
      </c>
      <c r="AA893" s="11"/>
      <c r="AB893" s="1" t="s">
        <v>11514</v>
      </c>
      <c r="AC893" s="1"/>
      <c r="AD893" s="23"/>
      <c r="AE893" s="11"/>
      <c r="AF893" s="11"/>
      <c r="AG893" s="11"/>
      <c r="AH893" s="11"/>
      <c r="AI893" s="11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11" t="s">
        <v>4250</v>
      </c>
      <c r="AY893" s="23"/>
      <c r="AZ893" s="23"/>
      <c r="BA893" s="11" t="s">
        <v>13204</v>
      </c>
      <c r="BB893" s="41" t="s">
        <v>3672</v>
      </c>
      <c r="BC893" s="41"/>
      <c r="BD893" s="114"/>
    </row>
    <row r="894" spans="1:56" ht="15" customHeight="1" x14ac:dyDescent="0.25">
      <c r="A894" s="11">
        <v>110</v>
      </c>
      <c r="B894" s="72" t="s">
        <v>2149</v>
      </c>
      <c r="C894" s="72" t="s">
        <v>1037</v>
      </c>
      <c r="D894" s="72" t="s">
        <v>2150</v>
      </c>
      <c r="E894" s="72" t="s">
        <v>2726</v>
      </c>
      <c r="F894" s="75" t="s">
        <v>14807</v>
      </c>
      <c r="G894" s="73" t="s">
        <v>641</v>
      </c>
      <c r="H894" s="72" t="s">
        <v>2794</v>
      </c>
      <c r="I894" s="72"/>
      <c r="J894" s="187" t="s">
        <v>2197</v>
      </c>
      <c r="K894" s="74" t="s">
        <v>16110</v>
      </c>
      <c r="L894" s="74" t="str">
        <f>CONCATENATE(K894,0,J894)</f>
        <v>P-71914059-02710-5</v>
      </c>
      <c r="M894" s="72" t="s">
        <v>678</v>
      </c>
      <c r="N894" s="72"/>
      <c r="O894" s="72"/>
      <c r="P894" s="72"/>
      <c r="Q894" s="72"/>
      <c r="R894" s="72"/>
      <c r="S894" s="23"/>
      <c r="T894" s="23"/>
      <c r="U894" s="23"/>
      <c r="V894" s="23"/>
      <c r="W894" s="23"/>
      <c r="X894" s="11"/>
      <c r="Y894" s="23"/>
      <c r="Z894" s="11"/>
      <c r="AA894" s="11"/>
      <c r="AB894" s="11"/>
      <c r="AC894" s="11"/>
      <c r="AD894" s="23"/>
      <c r="AE894" s="11"/>
      <c r="AF894" s="11"/>
      <c r="AG894" s="11"/>
      <c r="AH894" s="11"/>
      <c r="AI894" s="11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11"/>
      <c r="AY894" s="23"/>
      <c r="AZ894" s="23"/>
      <c r="BA894" s="11"/>
      <c r="BB894" s="42"/>
      <c r="BC894" s="42"/>
      <c r="BD894" s="114"/>
    </row>
    <row r="895" spans="1:56" ht="30" customHeight="1" x14ac:dyDescent="0.25">
      <c r="A895" s="11">
        <v>168</v>
      </c>
      <c r="B895" s="72" t="s">
        <v>2404</v>
      </c>
      <c r="C895" s="72" t="s">
        <v>2375</v>
      </c>
      <c r="D895" s="72" t="s">
        <v>2405</v>
      </c>
      <c r="E895" s="72" t="s">
        <v>2726</v>
      </c>
      <c r="F895" s="75" t="s">
        <v>6405</v>
      </c>
      <c r="G895" s="73" t="s">
        <v>652</v>
      </c>
      <c r="H895" s="72"/>
      <c r="I895" s="72" t="s">
        <v>12747</v>
      </c>
      <c r="J895" s="74" t="s">
        <v>2406</v>
      </c>
      <c r="K895" s="74" t="s">
        <v>16600</v>
      </c>
      <c r="L895" s="74" t="str">
        <f>CONCATENATE(K895,0,0,J895)</f>
        <v>P-71914075-00414-0</v>
      </c>
      <c r="M895" s="72" t="s">
        <v>698</v>
      </c>
      <c r="N895" s="72"/>
      <c r="O895" s="72"/>
      <c r="P895" s="72"/>
      <c r="Q895" s="72"/>
      <c r="R895" s="72"/>
      <c r="S895" s="23"/>
      <c r="T895" s="23"/>
      <c r="U895" s="23"/>
      <c r="V895" s="23"/>
      <c r="W895" s="23"/>
      <c r="X895" s="11" t="s">
        <v>5541</v>
      </c>
      <c r="Y895" s="23"/>
      <c r="Z895" s="11"/>
      <c r="AA895" s="11"/>
      <c r="AB895" s="1"/>
      <c r="AC895" s="1"/>
      <c r="AD895" s="23"/>
      <c r="AE895" s="11"/>
      <c r="AF895" s="11"/>
      <c r="AG895" s="11"/>
      <c r="AH895" s="11"/>
      <c r="AI895" s="11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11"/>
      <c r="AY895" s="23"/>
      <c r="AZ895" s="23"/>
      <c r="BA895" s="11"/>
      <c r="BB895" s="42"/>
      <c r="BC895" s="42"/>
      <c r="BD895" s="114"/>
    </row>
    <row r="896" spans="1:56" ht="15" customHeight="1" x14ac:dyDescent="0.25">
      <c r="A896" s="11">
        <v>233</v>
      </c>
      <c r="B896" s="72" t="s">
        <v>2608</v>
      </c>
      <c r="C896" s="72" t="s">
        <v>1256</v>
      </c>
      <c r="D896" s="72" t="s">
        <v>2609</v>
      </c>
      <c r="E896" s="72" t="s">
        <v>2726</v>
      </c>
      <c r="F896" s="75" t="s">
        <v>6405</v>
      </c>
      <c r="G896" s="73" t="s">
        <v>641</v>
      </c>
      <c r="H896" s="72" t="s">
        <v>6499</v>
      </c>
      <c r="I896" s="72" t="s">
        <v>7286</v>
      </c>
      <c r="J896" s="74" t="s">
        <v>2610</v>
      </c>
      <c r="K896" s="74" t="s">
        <v>16110</v>
      </c>
      <c r="L896" s="74" t="str">
        <f>CONCATENATE(K896,0,J896)</f>
        <v>P-71914059-05126-0</v>
      </c>
      <c r="M896" s="72" t="s">
        <v>678</v>
      </c>
      <c r="N896" s="72"/>
      <c r="O896" s="72"/>
      <c r="P896" s="72"/>
      <c r="Q896" s="72"/>
      <c r="R896" s="72"/>
      <c r="S896" s="23"/>
      <c r="T896" s="23"/>
      <c r="U896" s="23"/>
      <c r="V896" s="23"/>
      <c r="W896" s="23"/>
      <c r="X896" s="11" t="s">
        <v>12982</v>
      </c>
      <c r="Y896" s="23"/>
      <c r="Z896" s="11"/>
      <c r="AA896" s="11"/>
      <c r="AB896" s="1"/>
      <c r="AC896" s="1"/>
      <c r="AD896" s="23"/>
      <c r="AE896" s="11"/>
      <c r="AF896" s="11"/>
      <c r="AG896" s="11"/>
      <c r="AH896" s="11"/>
      <c r="AI896" s="11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11"/>
      <c r="AY896" s="23"/>
      <c r="AZ896" s="23"/>
      <c r="BA896" s="11"/>
      <c r="BB896" s="42"/>
      <c r="BC896" s="42"/>
      <c r="BD896" s="114"/>
    </row>
    <row r="897" spans="1:56" ht="15" customHeight="1" x14ac:dyDescent="0.25">
      <c r="A897" s="11">
        <v>407</v>
      </c>
      <c r="B897" s="72" t="s">
        <v>3227</v>
      </c>
      <c r="C897" s="72" t="s">
        <v>3215</v>
      </c>
      <c r="D897" s="72" t="s">
        <v>3228</v>
      </c>
      <c r="E897" s="72" t="s">
        <v>3252</v>
      </c>
      <c r="F897" s="75" t="s">
        <v>14807</v>
      </c>
      <c r="G897" s="73" t="s">
        <v>9296</v>
      </c>
      <c r="H897" s="72" t="s">
        <v>3789</v>
      </c>
      <c r="I897" s="72" t="s">
        <v>5436</v>
      </c>
      <c r="J897" s="74" t="s">
        <v>3229</v>
      </c>
      <c r="K897" s="74"/>
      <c r="L897" s="74"/>
      <c r="M897" s="72" t="s">
        <v>3230</v>
      </c>
      <c r="N897" s="72"/>
      <c r="O897" s="72"/>
      <c r="P897" s="72"/>
      <c r="Q897" s="72"/>
      <c r="R897" s="72"/>
      <c r="S897" s="23"/>
      <c r="T897" s="23"/>
      <c r="U897" s="23"/>
      <c r="V897" s="23"/>
      <c r="W897" s="23"/>
      <c r="X897" s="11"/>
      <c r="Y897" s="23"/>
      <c r="Z897" s="11"/>
      <c r="AA897" s="11"/>
      <c r="AB897" s="11"/>
      <c r="AC897" s="11"/>
      <c r="AD897" s="23"/>
      <c r="AE897" s="11"/>
      <c r="AF897" s="11"/>
      <c r="AG897" s="11"/>
      <c r="AH897" s="11"/>
      <c r="AI897" s="11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11"/>
      <c r="AY897" s="23"/>
      <c r="AZ897" s="23"/>
      <c r="BA897" s="11"/>
      <c r="BB897" s="42"/>
      <c r="BC897" s="42"/>
      <c r="BD897" s="114"/>
    </row>
    <row r="898" spans="1:56" ht="15" customHeight="1" x14ac:dyDescent="0.25">
      <c r="A898" s="11">
        <v>763</v>
      </c>
      <c r="B898" s="80" t="s">
        <v>4537</v>
      </c>
      <c r="C898" s="80" t="s">
        <v>4532</v>
      </c>
      <c r="D898" s="80" t="s">
        <v>3228</v>
      </c>
      <c r="E898" s="80" t="s">
        <v>4538</v>
      </c>
      <c r="F898" s="81" t="s">
        <v>5455</v>
      </c>
      <c r="G898" s="79" t="s">
        <v>655</v>
      </c>
      <c r="H898" s="80"/>
      <c r="I898" s="80"/>
      <c r="J898" s="82"/>
      <c r="K898" s="82"/>
      <c r="L898" s="82"/>
      <c r="M898" s="80"/>
      <c r="N898" s="80"/>
      <c r="O898" s="80"/>
      <c r="P898" s="80"/>
      <c r="Q898" s="80"/>
      <c r="R898" s="80"/>
      <c r="S898" s="2" t="s">
        <v>4650</v>
      </c>
      <c r="T898" s="2"/>
      <c r="U898" s="2"/>
      <c r="V898" s="2"/>
      <c r="W898" s="2"/>
      <c r="X898" s="1"/>
      <c r="Y898" s="2"/>
      <c r="Z898" s="1"/>
      <c r="AA898" s="1"/>
      <c r="AB898" s="1"/>
      <c r="AC898" s="1"/>
      <c r="AD898" s="2"/>
      <c r="AE898" s="1"/>
      <c r="AF898" s="1"/>
      <c r="AG898" s="1"/>
      <c r="AH898" s="1"/>
      <c r="AI898" s="1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1"/>
      <c r="AY898" s="2"/>
      <c r="AZ898" s="2"/>
      <c r="BA898" s="1"/>
      <c r="BB898" s="101"/>
      <c r="BC898" s="101"/>
      <c r="BD898" s="115"/>
    </row>
    <row r="899" spans="1:56" ht="15" customHeight="1" x14ac:dyDescent="0.25">
      <c r="A899" s="11">
        <v>630</v>
      </c>
      <c r="B899" s="72" t="s">
        <v>4064</v>
      </c>
      <c r="C899" s="72" t="s">
        <v>4065</v>
      </c>
      <c r="D899" s="72" t="s">
        <v>4066</v>
      </c>
      <c r="E899" s="72" t="s">
        <v>4159</v>
      </c>
      <c r="F899" s="75" t="s">
        <v>14807</v>
      </c>
      <c r="G899" s="73" t="s">
        <v>641</v>
      </c>
      <c r="H899" s="72"/>
      <c r="I899" s="72"/>
      <c r="J899" s="74" t="s">
        <v>4067</v>
      </c>
      <c r="K899" s="82" t="s">
        <v>16171</v>
      </c>
      <c r="L899" s="82" t="str">
        <f>CONCATENATE(K899,0,0,J899)</f>
        <v>P-71914050-00762-5</v>
      </c>
      <c r="M899" s="72" t="s">
        <v>704</v>
      </c>
      <c r="N899" s="72"/>
      <c r="O899" s="72"/>
      <c r="P899" s="72"/>
      <c r="Q899" s="72"/>
      <c r="R899" s="72"/>
      <c r="S899" s="23"/>
      <c r="T899" s="23"/>
      <c r="U899" s="23"/>
      <c r="V899" s="23"/>
      <c r="W899" s="23"/>
      <c r="X899" s="11"/>
      <c r="Y899" s="23"/>
      <c r="Z899" s="11"/>
      <c r="AA899" s="11"/>
      <c r="AB899" s="11" t="s">
        <v>5783</v>
      </c>
      <c r="AC899" s="11"/>
      <c r="AD899" s="23"/>
      <c r="AE899" s="11"/>
      <c r="AF899" s="11"/>
      <c r="AG899" s="11"/>
      <c r="AH899" s="11"/>
      <c r="AI899" s="11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8" t="s">
        <v>5304</v>
      </c>
      <c r="AY899" s="23"/>
      <c r="AZ899" s="23"/>
      <c r="BA899" s="11" t="s">
        <v>5797</v>
      </c>
      <c r="BB899" s="42"/>
      <c r="BC899" s="42"/>
      <c r="BD899" s="114"/>
    </row>
    <row r="900" spans="1:56" ht="15" customHeight="1" x14ac:dyDescent="0.25">
      <c r="A900" s="11">
        <v>6</v>
      </c>
      <c r="B900" s="72" t="s">
        <v>1875</v>
      </c>
      <c r="C900" s="72" t="s">
        <v>1039</v>
      </c>
      <c r="D900" s="72" t="s">
        <v>1876</v>
      </c>
      <c r="E900" s="72" t="s">
        <v>3669</v>
      </c>
      <c r="F900" s="75" t="s">
        <v>14807</v>
      </c>
      <c r="G900" s="73" t="s">
        <v>647</v>
      </c>
      <c r="H900" s="72" t="s">
        <v>1873</v>
      </c>
      <c r="I900" s="75" t="s">
        <v>3714</v>
      </c>
      <c r="J900" s="74" t="s">
        <v>1877</v>
      </c>
      <c r="K900" s="74" t="s">
        <v>16110</v>
      </c>
      <c r="L900" s="74" t="str">
        <f t="shared" ref="L900:L901" si="145">CONCATENATE(K900,0,J900)</f>
        <v>P-71914059-04787-0</v>
      </c>
      <c r="M900" s="72" t="s">
        <v>678</v>
      </c>
      <c r="N900" s="72"/>
      <c r="O900" s="72"/>
      <c r="P900" s="72"/>
      <c r="Q900" s="72"/>
      <c r="R900" s="72"/>
      <c r="S900" s="23"/>
      <c r="T900" s="23"/>
      <c r="U900" s="23"/>
      <c r="V900" s="23"/>
      <c r="W900" s="23"/>
      <c r="X900" s="11" t="s">
        <v>3940</v>
      </c>
      <c r="Y900" s="23"/>
      <c r="Z900" s="11"/>
      <c r="AA900" s="11"/>
      <c r="AB900" s="11"/>
      <c r="AC900" s="11"/>
      <c r="AD900" s="23"/>
      <c r="AE900" s="11"/>
      <c r="AF900" s="11"/>
      <c r="AG900" s="11"/>
      <c r="AH900" s="11"/>
      <c r="AI900" s="11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11"/>
      <c r="AY900" s="23"/>
      <c r="AZ900" s="23"/>
      <c r="BA900" s="11"/>
      <c r="BB900" s="41" t="s">
        <v>3672</v>
      </c>
      <c r="BC900" s="41"/>
      <c r="BD900" s="114"/>
    </row>
    <row r="901" spans="1:56" ht="30.75" customHeight="1" x14ac:dyDescent="0.25">
      <c r="A901" s="11">
        <v>394</v>
      </c>
      <c r="B901" s="72" t="s">
        <v>3185</v>
      </c>
      <c r="C901" s="72" t="s">
        <v>3175</v>
      </c>
      <c r="D901" s="72" t="s">
        <v>3186</v>
      </c>
      <c r="E901" s="72" t="s">
        <v>3669</v>
      </c>
      <c r="F901" s="75" t="s">
        <v>14807</v>
      </c>
      <c r="G901" s="73" t="s">
        <v>644</v>
      </c>
      <c r="H901" s="75" t="s">
        <v>5057</v>
      </c>
      <c r="I901" s="72"/>
      <c r="J901" s="74" t="s">
        <v>3187</v>
      </c>
      <c r="K901" s="74" t="s">
        <v>16110</v>
      </c>
      <c r="L901" s="74" t="str">
        <f t="shared" si="145"/>
        <v>P-71914059-01423-42</v>
      </c>
      <c r="M901" s="72" t="s">
        <v>678</v>
      </c>
      <c r="N901" s="72"/>
      <c r="O901" s="72"/>
      <c r="P901" s="72"/>
      <c r="Q901" s="72"/>
      <c r="R901" s="72"/>
      <c r="S901" s="23"/>
      <c r="T901" s="23"/>
      <c r="U901" s="23"/>
      <c r="V901" s="23"/>
      <c r="W901" s="23"/>
      <c r="X901" s="11"/>
      <c r="Y901" s="23"/>
      <c r="Z901" s="11"/>
      <c r="AA901" s="11"/>
      <c r="AB901" s="11" t="s">
        <v>7684</v>
      </c>
      <c r="AC901" s="11"/>
      <c r="AD901" s="23"/>
      <c r="AE901" s="11"/>
      <c r="AF901" s="11"/>
      <c r="AG901" s="11"/>
      <c r="AH901" s="11"/>
      <c r="AI901" s="11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11" t="s">
        <v>6166</v>
      </c>
      <c r="AY901" s="23"/>
      <c r="AZ901" s="23"/>
      <c r="BA901" s="11" t="s">
        <v>7857</v>
      </c>
      <c r="BB901" s="41" t="s">
        <v>3678</v>
      </c>
      <c r="BC901" s="41"/>
      <c r="BD901" s="114"/>
    </row>
    <row r="902" spans="1:56" ht="15" customHeight="1" x14ac:dyDescent="0.25">
      <c r="A902" s="11">
        <v>556</v>
      </c>
      <c r="B902" s="72" t="s">
        <v>3806</v>
      </c>
      <c r="C902" s="72" t="s">
        <v>3789</v>
      </c>
      <c r="D902" s="72" t="s">
        <v>3807</v>
      </c>
      <c r="E902" s="72" t="s">
        <v>3906</v>
      </c>
      <c r="F902" s="75" t="s">
        <v>14807</v>
      </c>
      <c r="G902" s="73" t="s">
        <v>684</v>
      </c>
      <c r="H902" s="72"/>
      <c r="I902" s="72" t="s">
        <v>3987</v>
      </c>
      <c r="J902" s="74" t="s">
        <v>3808</v>
      </c>
      <c r="K902" s="74" t="s">
        <v>16110</v>
      </c>
      <c r="L902" s="74" t="str">
        <f>CONCATENATE(K902,0,0,J902)</f>
        <v>P-71914059-001637-0</v>
      </c>
      <c r="M902" s="72" t="s">
        <v>678</v>
      </c>
      <c r="N902" s="72"/>
      <c r="O902" s="72"/>
      <c r="P902" s="72"/>
      <c r="Q902" s="72"/>
      <c r="R902" s="72"/>
      <c r="S902" s="23"/>
      <c r="T902" s="23"/>
      <c r="U902" s="23"/>
      <c r="V902" s="23"/>
      <c r="W902" s="23"/>
      <c r="X902" s="11" t="s">
        <v>3969</v>
      </c>
      <c r="Y902" s="23"/>
      <c r="Z902" s="11"/>
      <c r="AA902" s="11"/>
      <c r="AB902" s="11"/>
      <c r="AC902" s="11"/>
      <c r="AD902" s="23"/>
      <c r="AE902" s="11"/>
      <c r="AF902" s="11"/>
      <c r="AG902" s="11"/>
      <c r="AH902" s="11"/>
      <c r="AI902" s="11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11"/>
      <c r="AY902" s="23"/>
      <c r="AZ902" s="23"/>
      <c r="BA902" s="11"/>
      <c r="BB902" s="42"/>
      <c r="BC902" s="42"/>
      <c r="BD902" s="114"/>
    </row>
    <row r="903" spans="1:56" ht="39.75" customHeight="1" x14ac:dyDescent="0.25">
      <c r="A903" s="11">
        <v>463</v>
      </c>
      <c r="B903" s="72" t="s">
        <v>3460</v>
      </c>
      <c r="C903" s="72" t="s">
        <v>3447</v>
      </c>
      <c r="D903" s="72" t="s">
        <v>3461</v>
      </c>
      <c r="E903" s="72" t="s">
        <v>3470</v>
      </c>
      <c r="F903" s="75" t="s">
        <v>14807</v>
      </c>
      <c r="G903" s="73" t="s">
        <v>652</v>
      </c>
      <c r="H903" s="72"/>
      <c r="I903" s="72"/>
      <c r="J903" s="74" t="s">
        <v>3462</v>
      </c>
      <c r="K903" s="82" t="s">
        <v>16171</v>
      </c>
      <c r="L903" s="82" t="str">
        <f>CONCATENATE(K903,0,0,J903)</f>
        <v>P-71914050-00125-12</v>
      </c>
      <c r="M903" s="72" t="s">
        <v>704</v>
      </c>
      <c r="N903" s="72"/>
      <c r="O903" s="72"/>
      <c r="P903" s="72"/>
      <c r="Q903" s="72"/>
      <c r="R903" s="72"/>
      <c r="S903" s="23"/>
      <c r="T903" s="23"/>
      <c r="U903" s="23"/>
      <c r="V903" s="23"/>
      <c r="W903" s="23"/>
      <c r="X903" s="11"/>
      <c r="Y903" s="23"/>
      <c r="Z903" s="11" t="s">
        <v>3988</v>
      </c>
      <c r="AA903" s="11"/>
      <c r="AB903" s="11" t="s">
        <v>4717</v>
      </c>
      <c r="AC903" s="11"/>
      <c r="AD903" s="23"/>
      <c r="AE903" s="11"/>
      <c r="AF903" s="11"/>
      <c r="AG903" s="11"/>
      <c r="AH903" s="11"/>
      <c r="AI903" s="11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11" t="s">
        <v>3940</v>
      </c>
      <c r="AY903" s="23"/>
      <c r="AZ903" s="23"/>
      <c r="BA903" s="11" t="s">
        <v>4725</v>
      </c>
      <c r="BB903" s="42"/>
      <c r="BC903" s="42"/>
      <c r="BD903" s="114"/>
    </row>
    <row r="904" spans="1:56" s="230" customFormat="1" ht="15" customHeight="1" x14ac:dyDescent="0.25">
      <c r="A904" s="61">
        <v>102</v>
      </c>
      <c r="B904" s="242" t="s">
        <v>2133</v>
      </c>
      <c r="C904" s="242" t="s">
        <v>9</v>
      </c>
      <c r="D904" s="242" t="s">
        <v>2134</v>
      </c>
      <c r="E904" s="242" t="s">
        <v>3669</v>
      </c>
      <c r="F904" s="286" t="s">
        <v>14807</v>
      </c>
      <c r="G904" s="287" t="s">
        <v>680</v>
      </c>
      <c r="H904" s="242" t="s">
        <v>2742</v>
      </c>
      <c r="I904" s="242"/>
      <c r="J904" s="288" t="s">
        <v>2205</v>
      </c>
      <c r="K904" s="288" t="s">
        <v>16918</v>
      </c>
      <c r="L904" s="288" t="str">
        <f>CONCATENATE(K904,0,0,J904)</f>
        <v>P-71914002-00609-3,608-45</v>
      </c>
      <c r="M904" s="242" t="s">
        <v>823</v>
      </c>
      <c r="N904" s="242"/>
      <c r="O904" s="242"/>
      <c r="P904" s="242"/>
      <c r="Q904" s="242"/>
      <c r="R904" s="242"/>
      <c r="S904" s="226"/>
      <c r="T904" s="226"/>
      <c r="U904" s="226"/>
      <c r="V904" s="226"/>
      <c r="W904" s="226"/>
      <c r="X904" s="61"/>
      <c r="Y904" s="226"/>
      <c r="Z904" s="61"/>
      <c r="AA904" s="61"/>
      <c r="AB904" s="61"/>
      <c r="AC904" s="61"/>
      <c r="AD904" s="226"/>
      <c r="AE904" s="61"/>
      <c r="AF904" s="61"/>
      <c r="AG904" s="61"/>
      <c r="AH904" s="61"/>
      <c r="AI904" s="61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61"/>
      <c r="AY904" s="226"/>
      <c r="AZ904" s="226"/>
      <c r="BA904" s="61"/>
      <c r="BB904" s="289" t="s">
        <v>3672</v>
      </c>
      <c r="BC904" s="289"/>
      <c r="BD904" s="241"/>
    </row>
    <row r="905" spans="1:56" ht="15" customHeight="1" x14ac:dyDescent="0.25">
      <c r="A905" s="11">
        <v>271</v>
      </c>
      <c r="B905" s="72" t="s">
        <v>2739</v>
      </c>
      <c r="C905" s="72" t="s">
        <v>2726</v>
      </c>
      <c r="D905" s="72" t="s">
        <v>2740</v>
      </c>
      <c r="E905" s="72" t="s">
        <v>7553</v>
      </c>
      <c r="F905" s="75" t="s">
        <v>14807</v>
      </c>
      <c r="G905" s="73" t="s">
        <v>7582</v>
      </c>
      <c r="H905" s="72"/>
      <c r="I905" s="75" t="s">
        <v>3543</v>
      </c>
      <c r="J905" s="74" t="s">
        <v>2741</v>
      </c>
      <c r="K905" s="74" t="s">
        <v>16110</v>
      </c>
      <c r="L905" s="74" t="str">
        <f>CONCATENATE(K905,0,J905)</f>
        <v>P-71914059-01805-23</v>
      </c>
      <c r="M905" s="72" t="s">
        <v>678</v>
      </c>
      <c r="N905" s="72"/>
      <c r="O905" s="72"/>
      <c r="P905" s="72"/>
      <c r="Q905" s="72"/>
      <c r="R905" s="72"/>
      <c r="S905" s="23"/>
      <c r="T905" s="23"/>
      <c r="U905" s="23"/>
      <c r="V905" s="23"/>
      <c r="W905" s="23"/>
      <c r="X905" s="11"/>
      <c r="Y905" s="23"/>
      <c r="Z905" s="28" t="s">
        <v>4993</v>
      </c>
      <c r="AA905" s="28"/>
      <c r="AB905" s="1"/>
      <c r="AC905" s="1"/>
      <c r="AD905" s="23"/>
      <c r="AE905" s="11"/>
      <c r="AF905" s="11"/>
      <c r="AG905" s="11"/>
      <c r="AH905" s="11"/>
      <c r="AI905" s="11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11" t="s">
        <v>3669</v>
      </c>
      <c r="AY905" s="23"/>
      <c r="AZ905" s="23"/>
      <c r="BA905" s="11"/>
      <c r="BB905" s="42"/>
      <c r="BC905" s="42" t="s">
        <v>5022</v>
      </c>
      <c r="BD905" s="114"/>
    </row>
    <row r="906" spans="1:56" ht="15" customHeight="1" x14ac:dyDescent="0.25">
      <c r="A906" s="11">
        <v>276</v>
      </c>
      <c r="B906" s="72" t="s">
        <v>2764</v>
      </c>
      <c r="C906" s="72" t="s">
        <v>2753</v>
      </c>
      <c r="D906" s="72" t="s">
        <v>2740</v>
      </c>
      <c r="E906" s="72" t="s">
        <v>7553</v>
      </c>
      <c r="F906" s="75" t="s">
        <v>14807</v>
      </c>
      <c r="G906" s="73" t="s">
        <v>7541</v>
      </c>
      <c r="H906" s="72"/>
      <c r="I906" s="72"/>
      <c r="J906" s="74" t="s">
        <v>2765</v>
      </c>
      <c r="K906" s="74" t="s">
        <v>16600</v>
      </c>
      <c r="L906" s="74" t="str">
        <f>CONCATENATE(K906,0,0,J906)</f>
        <v>P-71914075-00780-3</v>
      </c>
      <c r="M906" s="72" t="s">
        <v>698</v>
      </c>
      <c r="N906" s="72"/>
      <c r="O906" s="72"/>
      <c r="P906" s="72"/>
      <c r="Q906" s="72"/>
      <c r="R906" s="72"/>
      <c r="S906" s="23"/>
      <c r="T906" s="23"/>
      <c r="U906" s="23"/>
      <c r="V906" s="23"/>
      <c r="W906" s="23"/>
      <c r="X906" s="11" t="s">
        <v>3700</v>
      </c>
      <c r="Y906" s="23"/>
      <c r="Z906" s="11"/>
      <c r="AA906" s="11"/>
      <c r="AB906" s="1"/>
      <c r="AC906" s="1"/>
      <c r="AD906" s="23"/>
      <c r="AE906" s="11"/>
      <c r="AF906" s="11"/>
      <c r="AG906" s="11"/>
      <c r="AH906" s="11"/>
      <c r="AI906" s="11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11"/>
      <c r="AY906" s="23"/>
      <c r="AZ906" s="23"/>
      <c r="BA906" s="11"/>
      <c r="BB906" s="42"/>
      <c r="BC906" s="42"/>
      <c r="BD906" s="114"/>
    </row>
    <row r="907" spans="1:56" ht="15" customHeight="1" x14ac:dyDescent="0.25">
      <c r="A907" s="11">
        <v>101</v>
      </c>
      <c r="B907" s="72" t="s">
        <v>10956</v>
      </c>
      <c r="C907" s="72" t="s">
        <v>1008</v>
      </c>
      <c r="D907" s="72" t="s">
        <v>2132</v>
      </c>
      <c r="E907" s="72" t="s">
        <v>3669</v>
      </c>
      <c r="F907" s="75" t="s">
        <v>14807</v>
      </c>
      <c r="G907" s="73" t="s">
        <v>680</v>
      </c>
      <c r="H907" s="75" t="s">
        <v>4294</v>
      </c>
      <c r="I907" s="72" t="s">
        <v>10957</v>
      </c>
      <c r="J907" s="74" t="s">
        <v>2206</v>
      </c>
      <c r="K907" s="74" t="s">
        <v>16110</v>
      </c>
      <c r="L907" s="74" t="str">
        <f>CONCATENATE(K907,0,J907)</f>
        <v>P-71914059-01095-1</v>
      </c>
      <c r="M907" s="72" t="s">
        <v>678</v>
      </c>
      <c r="N907" s="72"/>
      <c r="O907" s="72"/>
      <c r="P907" s="72"/>
      <c r="Q907" s="72"/>
      <c r="R907" s="72"/>
      <c r="S907" s="23"/>
      <c r="T907" s="23"/>
      <c r="U907" s="23"/>
      <c r="V907" s="23"/>
      <c r="W907" s="23"/>
      <c r="X907" s="11" t="s">
        <v>6175</v>
      </c>
      <c r="Y907" s="23"/>
      <c r="Z907" s="11"/>
      <c r="AA907" s="11"/>
      <c r="AB907" s="11"/>
      <c r="AC907" s="11"/>
      <c r="AD907" s="23"/>
      <c r="AE907" s="11"/>
      <c r="AF907" s="11"/>
      <c r="AG907" s="11"/>
      <c r="AH907" s="11"/>
      <c r="AI907" s="11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11"/>
      <c r="AY907" s="23"/>
      <c r="AZ907" s="23"/>
      <c r="BA907" s="11"/>
      <c r="BB907" s="41" t="s">
        <v>3674</v>
      </c>
      <c r="BC907" s="41"/>
      <c r="BD907" s="114"/>
    </row>
    <row r="908" spans="1:56" ht="15" customHeight="1" x14ac:dyDescent="0.25">
      <c r="A908" s="11">
        <v>595</v>
      </c>
      <c r="B908" s="72" t="s">
        <v>15819</v>
      </c>
      <c r="C908" s="72" t="s">
        <v>3940</v>
      </c>
      <c r="D908" s="72" t="s">
        <v>3946</v>
      </c>
      <c r="E908" s="72" t="s">
        <v>4159</v>
      </c>
      <c r="F908" s="75" t="s">
        <v>6405</v>
      </c>
      <c r="G908" s="73" t="s">
        <v>628</v>
      </c>
      <c r="H908" s="72" t="s">
        <v>6330</v>
      </c>
      <c r="I908" s="72" t="s">
        <v>17262</v>
      </c>
      <c r="J908" s="74" t="s">
        <v>3947</v>
      </c>
      <c r="K908" s="74" t="s">
        <v>16460</v>
      </c>
      <c r="L908" s="74" t="str">
        <f>CONCATENATE(K908,0,0,J908)</f>
        <v>P-71914066-00125-2</v>
      </c>
      <c r="M908" s="72" t="s">
        <v>552</v>
      </c>
      <c r="N908" s="72"/>
      <c r="O908" s="72"/>
      <c r="P908" s="72"/>
      <c r="Q908" s="72"/>
      <c r="R908" s="72"/>
      <c r="S908" s="23"/>
      <c r="T908" s="23"/>
      <c r="U908" s="23" t="s">
        <v>15570</v>
      </c>
      <c r="V908" s="23"/>
      <c r="W908" s="23"/>
      <c r="X908" s="11"/>
      <c r="Y908" s="23"/>
      <c r="Z908" s="11"/>
      <c r="AA908" s="11"/>
      <c r="AB908" s="11"/>
      <c r="AC908" s="11"/>
      <c r="AD908" s="23"/>
      <c r="AE908" s="11" t="s">
        <v>15385</v>
      </c>
      <c r="AF908" s="11">
        <v>716.14</v>
      </c>
      <c r="AG908" s="11"/>
      <c r="AH908" s="11"/>
      <c r="AI908" s="11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11"/>
      <c r="AY908" s="23"/>
      <c r="AZ908" s="23"/>
      <c r="BA908" s="11"/>
      <c r="BB908" s="42"/>
      <c r="BC908" s="42"/>
      <c r="BD908" s="114"/>
    </row>
    <row r="909" spans="1:56" ht="15" customHeight="1" x14ac:dyDescent="0.25">
      <c r="A909" s="11">
        <v>150</v>
      </c>
      <c r="B909" s="72" t="s">
        <v>2327</v>
      </c>
      <c r="C909" s="72" t="s">
        <v>2290</v>
      </c>
      <c r="D909" s="72" t="s">
        <v>2328</v>
      </c>
      <c r="E909" s="72" t="s">
        <v>2726</v>
      </c>
      <c r="F909" s="75" t="s">
        <v>14807</v>
      </c>
      <c r="G909" s="73" t="s">
        <v>686</v>
      </c>
      <c r="H909" s="72"/>
      <c r="I909" s="72"/>
      <c r="J909" s="74" t="s">
        <v>2329</v>
      </c>
      <c r="K909" s="74" t="s">
        <v>16110</v>
      </c>
      <c r="L909" s="74" t="str">
        <f t="shared" ref="L909:L911" si="146">CONCATENATE(K909,0,J909)</f>
        <v>P-71914059-03756-0</v>
      </c>
      <c r="M909" s="72" t="s">
        <v>678</v>
      </c>
      <c r="N909" s="72"/>
      <c r="O909" s="72"/>
      <c r="P909" s="72"/>
      <c r="Q909" s="72"/>
      <c r="R909" s="72"/>
      <c r="S909" s="23"/>
      <c r="T909" s="23"/>
      <c r="U909" s="23"/>
      <c r="V909" s="23"/>
      <c r="W909" s="23"/>
      <c r="X909" s="11"/>
      <c r="Y909" s="23"/>
      <c r="Z909" s="11" t="s">
        <v>4185</v>
      </c>
      <c r="AA909" s="11"/>
      <c r="AB909" s="1"/>
      <c r="AC909" s="1"/>
      <c r="AD909" s="23"/>
      <c r="AE909" s="11" t="s">
        <v>3234</v>
      </c>
      <c r="AF909" s="11">
        <v>476.29</v>
      </c>
      <c r="AG909" s="11"/>
      <c r="AH909" s="11"/>
      <c r="AI909" s="11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11" t="s">
        <v>3353</v>
      </c>
      <c r="AY909" s="23"/>
      <c r="AZ909" s="23"/>
      <c r="BA909" s="11" t="s">
        <v>4209</v>
      </c>
      <c r="BB909" s="42"/>
      <c r="BC909" s="42"/>
      <c r="BD909" s="114"/>
    </row>
    <row r="910" spans="1:56" ht="15" customHeight="1" x14ac:dyDescent="0.25">
      <c r="A910" s="11">
        <v>376</v>
      </c>
      <c r="B910" s="72" t="s">
        <v>3132</v>
      </c>
      <c r="C910" s="72" t="s">
        <v>3103</v>
      </c>
      <c r="D910" s="75" t="s">
        <v>3133</v>
      </c>
      <c r="E910" s="72" t="s">
        <v>3669</v>
      </c>
      <c r="F910" s="75" t="s">
        <v>14807</v>
      </c>
      <c r="G910" s="73" t="s">
        <v>684</v>
      </c>
      <c r="H910" s="72" t="s">
        <v>4789</v>
      </c>
      <c r="I910" s="72" t="s">
        <v>13618</v>
      </c>
      <c r="J910" s="74" t="s">
        <v>3134</v>
      </c>
      <c r="K910" s="74" t="s">
        <v>16110</v>
      </c>
      <c r="L910" s="74" t="str">
        <f t="shared" si="146"/>
        <v>P-71914059-07368-2</v>
      </c>
      <c r="M910" s="72" t="s">
        <v>678</v>
      </c>
      <c r="N910" s="72"/>
      <c r="O910" s="72"/>
      <c r="P910" s="72"/>
      <c r="Q910" s="72"/>
      <c r="R910" s="72"/>
      <c r="S910" s="23"/>
      <c r="T910" s="23"/>
      <c r="U910" s="23"/>
      <c r="V910" s="23"/>
      <c r="W910" s="23"/>
      <c r="X910" s="11"/>
      <c r="Y910" s="23"/>
      <c r="Z910" s="11" t="s">
        <v>13778</v>
      </c>
      <c r="AA910" s="11"/>
      <c r="AB910" s="11" t="s">
        <v>14425</v>
      </c>
      <c r="AC910" s="11"/>
      <c r="AD910" s="23"/>
      <c r="AE910" s="11"/>
      <c r="AF910" s="11"/>
      <c r="AG910" s="11"/>
      <c r="AH910" s="11"/>
      <c r="AI910" s="11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11" t="s">
        <v>13637</v>
      </c>
      <c r="AY910" s="23"/>
      <c r="AZ910" s="23"/>
      <c r="BA910" s="11" t="s">
        <v>14437</v>
      </c>
      <c r="BB910" s="41" t="s">
        <v>3677</v>
      </c>
      <c r="BC910" s="41"/>
      <c r="BD910" s="114"/>
    </row>
    <row r="911" spans="1:56" ht="15" customHeight="1" x14ac:dyDescent="0.25">
      <c r="A911" s="11">
        <v>893</v>
      </c>
      <c r="B911" s="80" t="s">
        <v>5044</v>
      </c>
      <c r="C911" s="80" t="s">
        <v>5022</v>
      </c>
      <c r="D911" s="80" t="s">
        <v>5045</v>
      </c>
      <c r="E911" s="80"/>
      <c r="F911" s="75" t="s">
        <v>14807</v>
      </c>
      <c r="G911" s="79" t="s">
        <v>14629</v>
      </c>
      <c r="H911" s="80"/>
      <c r="I911" s="80"/>
      <c r="J911" s="82" t="s">
        <v>5046</v>
      </c>
      <c r="K911" s="74" t="s">
        <v>16110</v>
      </c>
      <c r="L911" s="74" t="str">
        <f t="shared" si="146"/>
        <v>P-71914059-02717-0</v>
      </c>
      <c r="M911" s="72" t="s">
        <v>678</v>
      </c>
      <c r="N911" s="80"/>
      <c r="O911" s="80"/>
      <c r="P911" s="80"/>
      <c r="Q911" s="80"/>
      <c r="R911" s="80"/>
      <c r="S911" s="2"/>
      <c r="T911" s="2"/>
      <c r="U911" s="2"/>
      <c r="V911" s="2"/>
      <c r="W911" s="2"/>
      <c r="X911" s="1"/>
      <c r="Y911" s="2"/>
      <c r="Z911" s="1"/>
      <c r="AA911" s="1"/>
      <c r="AB911" s="1"/>
      <c r="AC911" s="1"/>
      <c r="AD911" s="2"/>
      <c r="AE911" s="1"/>
      <c r="AF911" s="1"/>
      <c r="AG911" s="1"/>
      <c r="AH911" s="1"/>
      <c r="AI911" s="1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1"/>
      <c r="AY911" s="2"/>
      <c r="AZ911" s="2"/>
      <c r="BA911" s="1"/>
      <c r="BB911" s="101"/>
      <c r="BC911" s="101"/>
      <c r="BD911" s="115"/>
    </row>
    <row r="912" spans="1:56" ht="15" customHeight="1" x14ac:dyDescent="0.25">
      <c r="A912" s="11">
        <v>72</v>
      </c>
      <c r="B912" s="72" t="s">
        <v>2073</v>
      </c>
      <c r="C912" s="72" t="s">
        <v>319</v>
      </c>
      <c r="D912" s="72" t="s">
        <v>2074</v>
      </c>
      <c r="E912" s="72" t="s">
        <v>2726</v>
      </c>
      <c r="F912" s="75" t="s">
        <v>14807</v>
      </c>
      <c r="G912" s="73" t="s">
        <v>686</v>
      </c>
      <c r="H912" s="72"/>
      <c r="I912" s="72" t="s">
        <v>2753</v>
      </c>
      <c r="J912" s="74" t="s">
        <v>2075</v>
      </c>
      <c r="K912" s="74" t="s">
        <v>16600</v>
      </c>
      <c r="L912" s="74" t="str">
        <f t="shared" ref="L912:L913" si="147">CONCATENATE(K912,0,0,J912)</f>
        <v>P-71914075-00284-9</v>
      </c>
      <c r="M912" s="72" t="s">
        <v>698</v>
      </c>
      <c r="N912" s="72"/>
      <c r="O912" s="72"/>
      <c r="P912" s="72"/>
      <c r="Q912" s="72"/>
      <c r="R912" s="72"/>
      <c r="S912" s="23"/>
      <c r="T912" s="23"/>
      <c r="U912" s="23"/>
      <c r="V912" s="23"/>
      <c r="W912" s="23"/>
      <c r="X912" s="11" t="s">
        <v>3353</v>
      </c>
      <c r="Y912" s="23"/>
      <c r="Z912" s="11"/>
      <c r="AA912" s="11"/>
      <c r="AB912" s="11"/>
      <c r="AC912" s="11"/>
      <c r="AD912" s="23"/>
      <c r="AE912" s="11"/>
      <c r="AF912" s="11"/>
      <c r="AG912" s="11"/>
      <c r="AH912" s="11"/>
      <c r="AI912" s="11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11"/>
      <c r="AY912" s="23"/>
      <c r="AZ912" s="23"/>
      <c r="BA912" s="11"/>
      <c r="BB912" s="42"/>
      <c r="BC912" s="42"/>
      <c r="BD912" s="114"/>
    </row>
    <row r="913" spans="1:56" s="230" customFormat="1" ht="15" customHeight="1" x14ac:dyDescent="0.25">
      <c r="A913" s="61">
        <v>39</v>
      </c>
      <c r="B913" s="242" t="s">
        <v>1971</v>
      </c>
      <c r="C913" s="242" t="s">
        <v>1039</v>
      </c>
      <c r="D913" s="242" t="s">
        <v>1972</v>
      </c>
      <c r="E913" s="242" t="s">
        <v>1873</v>
      </c>
      <c r="F913" s="286" t="s">
        <v>14807</v>
      </c>
      <c r="G913" s="287" t="s">
        <v>680</v>
      </c>
      <c r="H913" s="286" t="s">
        <v>18760</v>
      </c>
      <c r="I913" s="286" t="s">
        <v>19789</v>
      </c>
      <c r="J913" s="288" t="s">
        <v>1973</v>
      </c>
      <c r="K913" s="288" t="s">
        <v>16600</v>
      </c>
      <c r="L913" s="288" t="str">
        <f t="shared" si="147"/>
        <v>P-71914075-001253-8,1253-9</v>
      </c>
      <c r="M913" s="242" t="s">
        <v>698</v>
      </c>
      <c r="N913" s="242"/>
      <c r="O913" s="242"/>
      <c r="P913" s="242"/>
      <c r="Q913" s="242"/>
      <c r="R913" s="242"/>
      <c r="S913" s="226"/>
      <c r="T913" s="226"/>
      <c r="U913" s="226"/>
      <c r="V913" s="226"/>
      <c r="W913" s="226"/>
      <c r="X913" s="61" t="s">
        <v>6175</v>
      </c>
      <c r="Y913" s="226"/>
      <c r="Z913" s="61" t="s">
        <v>22518</v>
      </c>
      <c r="AA913" s="61" t="s">
        <v>18273</v>
      </c>
      <c r="AB913" s="61"/>
      <c r="AC913" s="61"/>
      <c r="AD913" s="226"/>
      <c r="AE913" s="61" t="s">
        <v>12749</v>
      </c>
      <c r="AF913" s="61">
        <v>702.14</v>
      </c>
      <c r="AG913" s="61"/>
      <c r="AH913" s="61"/>
      <c r="AI913" s="61"/>
      <c r="AJ913" s="226"/>
      <c r="AK913" s="226"/>
      <c r="AL913" s="226"/>
      <c r="AM913" s="226"/>
      <c r="AN913" s="226"/>
      <c r="AO913" s="226"/>
      <c r="AP913" s="226"/>
      <c r="AQ913" s="226"/>
      <c r="AR913" s="226"/>
      <c r="AS913" s="226"/>
      <c r="AT913" s="226"/>
      <c r="AU913" s="226"/>
      <c r="AV913" s="226"/>
      <c r="AW913" s="226"/>
      <c r="AX913" s="61" t="s">
        <v>22519</v>
      </c>
      <c r="AY913" s="226"/>
      <c r="AZ913" s="226"/>
      <c r="BA913" s="61"/>
      <c r="BB913" s="229"/>
      <c r="BC913" s="229"/>
      <c r="BD913" s="241"/>
    </row>
    <row r="914" spans="1:56" ht="15" customHeight="1" x14ac:dyDescent="0.25">
      <c r="A914" s="11">
        <v>91</v>
      </c>
      <c r="B914" s="72" t="s">
        <v>2115</v>
      </c>
      <c r="C914" s="72" t="s">
        <v>56</v>
      </c>
      <c r="D914" s="72" t="s">
        <v>7243</v>
      </c>
      <c r="E914" s="72" t="s">
        <v>2726</v>
      </c>
      <c r="F914" s="75" t="s">
        <v>6405</v>
      </c>
      <c r="G914" s="77" t="s">
        <v>5970</v>
      </c>
      <c r="H914" s="72"/>
      <c r="I914" s="72"/>
      <c r="J914" s="74" t="s">
        <v>2214</v>
      </c>
      <c r="K914" s="74" t="s">
        <v>16110</v>
      </c>
      <c r="L914" s="74" t="str">
        <f t="shared" ref="L914:L916" si="148">CONCATENATE(K914,0,J914)</f>
        <v>P-71914059-05465-2</v>
      </c>
      <c r="M914" s="72" t="s">
        <v>678</v>
      </c>
      <c r="N914" s="72"/>
      <c r="O914" s="72"/>
      <c r="P914" s="72"/>
      <c r="Q914" s="72"/>
      <c r="R914" s="72"/>
      <c r="S914" s="23"/>
      <c r="T914" s="23"/>
      <c r="U914" s="23"/>
      <c r="V914" s="23"/>
      <c r="W914" s="23"/>
      <c r="X914" s="11" t="s">
        <v>3621</v>
      </c>
      <c r="Y914" s="23"/>
      <c r="Z914" s="11"/>
      <c r="AA914" s="11"/>
      <c r="AB914" s="11"/>
      <c r="AC914" s="11"/>
      <c r="AD914" s="23"/>
      <c r="AE914" s="11"/>
      <c r="AF914" s="11"/>
      <c r="AG914" s="11"/>
      <c r="AH914" s="11"/>
      <c r="AI914" s="11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11"/>
      <c r="AY914" s="23"/>
      <c r="AZ914" s="23"/>
      <c r="BA914" s="11"/>
      <c r="BB914" s="41" t="s">
        <v>4568</v>
      </c>
      <c r="BC914" s="41"/>
      <c r="BD914" s="114"/>
    </row>
    <row r="915" spans="1:56" ht="15" customHeight="1" x14ac:dyDescent="0.25">
      <c r="A915" s="11">
        <v>378</v>
      </c>
      <c r="B915" s="72" t="s">
        <v>3137</v>
      </c>
      <c r="C915" s="72" t="s">
        <v>3101</v>
      </c>
      <c r="D915" s="72" t="s">
        <v>3138</v>
      </c>
      <c r="E915" s="72" t="s">
        <v>3157</v>
      </c>
      <c r="F915" s="75" t="s">
        <v>14807</v>
      </c>
      <c r="G915" s="73" t="s">
        <v>686</v>
      </c>
      <c r="H915" s="72"/>
      <c r="I915" s="72"/>
      <c r="J915" s="74" t="s">
        <v>3139</v>
      </c>
      <c r="K915" s="74" t="s">
        <v>16110</v>
      </c>
      <c r="L915" s="74" t="str">
        <f t="shared" si="148"/>
        <v>P-71914059-01620-12</v>
      </c>
      <c r="M915" s="72" t="s">
        <v>678</v>
      </c>
      <c r="N915" s="72"/>
      <c r="O915" s="72"/>
      <c r="P915" s="72"/>
      <c r="Q915" s="72"/>
      <c r="R915" s="72"/>
      <c r="S915" s="23"/>
      <c r="T915" s="23"/>
      <c r="U915" s="23"/>
      <c r="V915" s="23"/>
      <c r="W915" s="23"/>
      <c r="X915" s="11"/>
      <c r="Y915" s="23"/>
      <c r="Z915" s="11" t="s">
        <v>5027</v>
      </c>
      <c r="AA915" s="11"/>
      <c r="AB915" s="11"/>
      <c r="AC915" s="11"/>
      <c r="AD915" s="23"/>
      <c r="AE915" s="11" t="s">
        <v>3621</v>
      </c>
      <c r="AF915" s="11">
        <v>194.23</v>
      </c>
      <c r="AG915" s="11"/>
      <c r="AH915" s="11"/>
      <c r="AI915" s="11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8" t="s">
        <v>4346</v>
      </c>
      <c r="AY915" s="23"/>
      <c r="AZ915" s="23"/>
      <c r="BA915" s="11" t="s">
        <v>5699</v>
      </c>
      <c r="BB915" s="42"/>
      <c r="BC915" s="42"/>
      <c r="BD915" s="114"/>
    </row>
    <row r="916" spans="1:56" ht="15" customHeight="1" x14ac:dyDescent="0.25">
      <c r="A916" s="11">
        <v>552</v>
      </c>
      <c r="B916" s="72" t="s">
        <v>3787</v>
      </c>
      <c r="C916" s="72" t="s">
        <v>3747</v>
      </c>
      <c r="D916" s="72" t="s">
        <v>5092</v>
      </c>
      <c r="E916" s="72" t="s">
        <v>3906</v>
      </c>
      <c r="F916" s="75" t="s">
        <v>6405</v>
      </c>
      <c r="G916" s="73" t="s">
        <v>3367</v>
      </c>
      <c r="H916" s="72" t="s">
        <v>4508</v>
      </c>
      <c r="I916" s="72" t="s">
        <v>5093</v>
      </c>
      <c r="J916" s="74" t="s">
        <v>3788</v>
      </c>
      <c r="K916" s="74" t="s">
        <v>16110</v>
      </c>
      <c r="L916" s="74" t="str">
        <f t="shared" si="148"/>
        <v>P-71914059-01962-5</v>
      </c>
      <c r="M916" s="72" t="s">
        <v>678</v>
      </c>
      <c r="N916" s="72"/>
      <c r="O916" s="72"/>
      <c r="P916" s="72"/>
      <c r="Q916" s="72"/>
      <c r="R916" s="72"/>
      <c r="S916" s="23"/>
      <c r="T916" s="23"/>
      <c r="U916" s="23"/>
      <c r="V916" s="23"/>
      <c r="W916" s="23"/>
      <c r="X916" s="11"/>
      <c r="Y916" s="23"/>
      <c r="Z916" s="11" t="s">
        <v>5379</v>
      </c>
      <c r="AA916" s="11"/>
      <c r="AB916" s="11" t="s">
        <v>6130</v>
      </c>
      <c r="AC916" s="11"/>
      <c r="AD916" s="23"/>
      <c r="AE916" s="11"/>
      <c r="AF916" s="11"/>
      <c r="AG916" s="11"/>
      <c r="AH916" s="11"/>
      <c r="AI916" s="11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8" t="s">
        <v>5268</v>
      </c>
      <c r="AY916" s="23"/>
      <c r="AZ916" s="23"/>
      <c r="BA916" s="11" t="s">
        <v>6153</v>
      </c>
      <c r="BB916" s="42"/>
      <c r="BC916" s="42"/>
      <c r="BD916" s="114"/>
    </row>
    <row r="917" spans="1:56" ht="15" customHeight="1" x14ac:dyDescent="0.25">
      <c r="A917" s="11">
        <v>201</v>
      </c>
      <c r="B917" s="72" t="s">
        <v>2506</v>
      </c>
      <c r="C917" s="72" t="s">
        <v>2479</v>
      </c>
      <c r="D917" s="72" t="s">
        <v>2507</v>
      </c>
      <c r="E917" s="72" t="s">
        <v>2726</v>
      </c>
      <c r="F917" s="75" t="s">
        <v>14807</v>
      </c>
      <c r="G917" s="73" t="s">
        <v>628</v>
      </c>
      <c r="H917" s="72"/>
      <c r="I917" s="75" t="s">
        <v>3258</v>
      </c>
      <c r="J917" s="74" t="s">
        <v>2508</v>
      </c>
      <c r="K917" s="82" t="s">
        <v>16171</v>
      </c>
      <c r="L917" s="82" t="str">
        <f>CONCATENATE(K917,0,0,J917)</f>
        <v>P-71914050-00344-1</v>
      </c>
      <c r="M917" s="72" t="s">
        <v>704</v>
      </c>
      <c r="N917" s="72"/>
      <c r="O917" s="72"/>
      <c r="P917" s="72"/>
      <c r="Q917" s="72"/>
      <c r="R917" s="72"/>
      <c r="S917" s="23"/>
      <c r="T917" s="23"/>
      <c r="U917" s="23"/>
      <c r="V917" s="23"/>
      <c r="W917" s="23"/>
      <c r="X917" s="11"/>
      <c r="Y917" s="23"/>
      <c r="Z917" s="11"/>
      <c r="AA917" s="11"/>
      <c r="AB917" s="1" t="s">
        <v>13329</v>
      </c>
      <c r="AC917" s="1"/>
      <c r="AD917" s="23"/>
      <c r="AE917" s="11" t="s">
        <v>3254</v>
      </c>
      <c r="AF917" s="11">
        <v>52.65</v>
      </c>
      <c r="AG917" s="11"/>
      <c r="AH917" s="11"/>
      <c r="AI917" s="11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11" t="s">
        <v>3613</v>
      </c>
      <c r="AY917" s="23"/>
      <c r="AZ917" s="23"/>
      <c r="BA917" s="11" t="s">
        <v>13437</v>
      </c>
      <c r="BB917" s="41" t="s">
        <v>3181</v>
      </c>
      <c r="BC917" s="41"/>
      <c r="BD917" s="114"/>
    </row>
    <row r="918" spans="1:56" ht="15" customHeight="1" x14ac:dyDescent="0.25">
      <c r="A918" s="11">
        <v>1008</v>
      </c>
      <c r="B918" s="80" t="s">
        <v>5427</v>
      </c>
      <c r="C918" s="80" t="s">
        <v>5397</v>
      </c>
      <c r="D918" s="80" t="s">
        <v>5428</v>
      </c>
      <c r="E918" s="80" t="s">
        <v>5668</v>
      </c>
      <c r="F918" s="75" t="s">
        <v>14807</v>
      </c>
      <c r="G918" s="79" t="s">
        <v>652</v>
      </c>
      <c r="H918" s="80"/>
      <c r="I918" s="80"/>
      <c r="J918" s="82" t="s">
        <v>5429</v>
      </c>
      <c r="K918" s="74" t="s">
        <v>16110</v>
      </c>
      <c r="L918" s="74" t="str">
        <f>CONCATENATE(K918,J918)</f>
        <v>P-71914059-06134-1</v>
      </c>
      <c r="M918" s="72" t="s">
        <v>678</v>
      </c>
      <c r="N918" s="80"/>
      <c r="O918" s="80"/>
      <c r="P918" s="80"/>
      <c r="Q918" s="80"/>
      <c r="R918" s="80"/>
      <c r="S918" s="2"/>
      <c r="T918" s="2"/>
      <c r="U918" s="2"/>
      <c r="V918" s="2"/>
      <c r="W918" s="2"/>
      <c r="X918" s="1" t="s">
        <v>6703</v>
      </c>
      <c r="Y918" s="2"/>
      <c r="Z918" s="1"/>
      <c r="AA918" s="1"/>
      <c r="AB918" s="1"/>
      <c r="AC918" s="1"/>
      <c r="AD918" s="2"/>
      <c r="AE918" s="1"/>
      <c r="AF918" s="1"/>
      <c r="AG918" s="1"/>
      <c r="AH918" s="1"/>
      <c r="AI918" s="1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1"/>
      <c r="AY918" s="2"/>
      <c r="AZ918" s="2"/>
      <c r="BA918" s="1"/>
      <c r="BB918" s="101"/>
      <c r="BC918" s="101"/>
      <c r="BD918" s="115"/>
    </row>
    <row r="919" spans="1:56" ht="15" customHeight="1" x14ac:dyDescent="0.25">
      <c r="A919" s="11">
        <v>631</v>
      </c>
      <c r="B919" s="72" t="s">
        <v>4069</v>
      </c>
      <c r="C919" s="72" t="s">
        <v>4065</v>
      </c>
      <c r="D919" s="72" t="s">
        <v>4070</v>
      </c>
      <c r="E919" s="72" t="s">
        <v>4159</v>
      </c>
      <c r="F919" s="75" t="s">
        <v>6405</v>
      </c>
      <c r="G919" s="73" t="s">
        <v>4989</v>
      </c>
      <c r="H919" s="72"/>
      <c r="I919" s="72"/>
      <c r="J919" s="74" t="s">
        <v>4071</v>
      </c>
      <c r="K919" s="74" t="s">
        <v>16110</v>
      </c>
      <c r="L919" s="74" t="str">
        <f t="shared" ref="L919:L922" si="149">CONCATENATE(K919,0,J919)</f>
        <v>P-71914059-04648-0</v>
      </c>
      <c r="M919" s="72" t="s">
        <v>678</v>
      </c>
      <c r="N919" s="72"/>
      <c r="O919" s="72"/>
      <c r="P919" s="72"/>
      <c r="Q919" s="72"/>
      <c r="R919" s="72"/>
      <c r="S919" s="23"/>
      <c r="T919" s="23"/>
      <c r="U919" s="23"/>
      <c r="V919" s="23"/>
      <c r="W919" s="23"/>
      <c r="X919" s="11" t="s">
        <v>5062</v>
      </c>
      <c r="Y919" s="23"/>
      <c r="Z919" s="11"/>
      <c r="AA919" s="11"/>
      <c r="AB919" s="11"/>
      <c r="AC919" s="11"/>
      <c r="AD919" s="23"/>
      <c r="AE919" s="11"/>
      <c r="AF919" s="11"/>
      <c r="AG919" s="11"/>
      <c r="AH919" s="11"/>
      <c r="AI919" s="11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11"/>
      <c r="AY919" s="23"/>
      <c r="AZ919" s="23"/>
      <c r="BA919" s="11"/>
      <c r="BB919" s="41" t="s">
        <v>4567</v>
      </c>
      <c r="BC919" s="41"/>
      <c r="BD919" s="114"/>
    </row>
    <row r="920" spans="1:56" ht="33.75" customHeight="1" x14ac:dyDescent="0.25">
      <c r="A920" s="11">
        <v>717</v>
      </c>
      <c r="B920" s="80" t="s">
        <v>4352</v>
      </c>
      <c r="C920" s="80" t="s">
        <v>4346</v>
      </c>
      <c r="D920" s="80" t="s">
        <v>4353</v>
      </c>
      <c r="E920" s="72" t="s">
        <v>4346</v>
      </c>
      <c r="F920" s="75" t="s">
        <v>14807</v>
      </c>
      <c r="G920" s="79" t="s">
        <v>14634</v>
      </c>
      <c r="H920" s="81" t="s">
        <v>7449</v>
      </c>
      <c r="I920" s="80"/>
      <c r="J920" s="82" t="s">
        <v>4354</v>
      </c>
      <c r="K920" s="74" t="s">
        <v>16110</v>
      </c>
      <c r="L920" s="74" t="str">
        <f t="shared" si="149"/>
        <v>P-71914059-01161-0</v>
      </c>
      <c r="M920" s="72" t="s">
        <v>678</v>
      </c>
      <c r="N920" s="80"/>
      <c r="O920" s="80"/>
      <c r="P920" s="80"/>
      <c r="Q920" s="80"/>
      <c r="R920" s="80"/>
      <c r="S920" s="2"/>
      <c r="T920" s="2"/>
      <c r="U920" s="2"/>
      <c r="V920" s="2"/>
      <c r="W920" s="2"/>
      <c r="X920" s="1"/>
      <c r="Y920" s="2"/>
      <c r="Z920" s="108" t="s">
        <v>14465</v>
      </c>
      <c r="AA920" s="108" t="s">
        <v>7244</v>
      </c>
      <c r="AB920" s="1" t="s">
        <v>15227</v>
      </c>
      <c r="AC920" s="1"/>
      <c r="AD920" s="2"/>
      <c r="AE920" s="1" t="s">
        <v>5737</v>
      </c>
      <c r="AF920" s="136">
        <v>1038.1300000000001</v>
      </c>
      <c r="AG920" s="136"/>
      <c r="AH920" s="1"/>
      <c r="AI920" s="1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108" t="s">
        <v>6839</v>
      </c>
      <c r="AY920" s="2"/>
      <c r="AZ920" s="2"/>
      <c r="BA920" s="1" t="s">
        <v>15238</v>
      </c>
      <c r="BB920" s="101"/>
      <c r="BC920" s="101"/>
      <c r="BD920" s="115"/>
    </row>
    <row r="921" spans="1:56" ht="15" customHeight="1" x14ac:dyDescent="0.25">
      <c r="A921" s="11">
        <v>723</v>
      </c>
      <c r="B921" s="80" t="s">
        <v>4370</v>
      </c>
      <c r="C921" s="80" t="s">
        <v>4367</v>
      </c>
      <c r="D921" s="80" t="s">
        <v>4353</v>
      </c>
      <c r="E921" s="80" t="s">
        <v>4425</v>
      </c>
      <c r="F921" s="75" t="s">
        <v>14807</v>
      </c>
      <c r="G921" s="84" t="s">
        <v>9300</v>
      </c>
      <c r="H921" s="80" t="s">
        <v>5362</v>
      </c>
      <c r="I921" s="80"/>
      <c r="J921" s="82" t="s">
        <v>4354</v>
      </c>
      <c r="K921" s="74" t="s">
        <v>16110</v>
      </c>
      <c r="L921" s="74" t="str">
        <f t="shared" si="149"/>
        <v>P-71914059-01161-0</v>
      </c>
      <c r="M921" s="72" t="s">
        <v>678</v>
      </c>
      <c r="N921" s="80"/>
      <c r="O921" s="80"/>
      <c r="P921" s="80"/>
      <c r="Q921" s="80"/>
      <c r="R921" s="80"/>
      <c r="S921" s="2"/>
      <c r="T921" s="2"/>
      <c r="U921" s="2"/>
      <c r="V921" s="2"/>
      <c r="W921" s="2"/>
      <c r="X921" s="1"/>
      <c r="Y921" s="2"/>
      <c r="Z921" s="1"/>
      <c r="AA921" s="1"/>
      <c r="AB921" s="1" t="s">
        <v>13329</v>
      </c>
      <c r="AC921" s="1"/>
      <c r="AD921" s="2"/>
      <c r="AE921" s="1" t="s">
        <v>5737</v>
      </c>
      <c r="AF921" s="136">
        <v>1038.1300000000001</v>
      </c>
      <c r="AG921" s="136"/>
      <c r="AH921" s="1"/>
      <c r="AI921" s="1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1" t="s">
        <v>6427</v>
      </c>
      <c r="AY921" s="2"/>
      <c r="AZ921" s="2"/>
      <c r="BA921" s="1" t="s">
        <v>12979</v>
      </c>
      <c r="BB921" s="101"/>
      <c r="BC921" s="101"/>
      <c r="BD921" s="115"/>
    </row>
    <row r="922" spans="1:56" ht="15" customHeight="1" x14ac:dyDescent="0.25">
      <c r="A922" s="11">
        <v>605</v>
      </c>
      <c r="B922" s="72" t="s">
        <v>3981</v>
      </c>
      <c r="C922" s="72" t="s">
        <v>3969</v>
      </c>
      <c r="D922" s="72" t="s">
        <v>3982</v>
      </c>
      <c r="E922" s="72" t="s">
        <v>4159</v>
      </c>
      <c r="F922" s="75" t="s">
        <v>14807</v>
      </c>
      <c r="G922" s="73" t="s">
        <v>5960</v>
      </c>
      <c r="H922" s="72"/>
      <c r="I922" s="72"/>
      <c r="J922" s="74" t="s">
        <v>3983</v>
      </c>
      <c r="K922" s="74" t="s">
        <v>16110</v>
      </c>
      <c r="L922" s="74" t="str">
        <f t="shared" si="149"/>
        <v>P-71914059-03109-28</v>
      </c>
      <c r="M922" s="72" t="s">
        <v>678</v>
      </c>
      <c r="N922" s="72"/>
      <c r="O922" s="72"/>
      <c r="P922" s="72"/>
      <c r="Q922" s="72"/>
      <c r="R922" s="72"/>
      <c r="S922" s="23"/>
      <c r="T922" s="23"/>
      <c r="U922" s="23"/>
      <c r="V922" s="23"/>
      <c r="W922" s="23"/>
      <c r="X922" s="11"/>
      <c r="Y922" s="23"/>
      <c r="Z922" s="11"/>
      <c r="AA922" s="11"/>
      <c r="AB922" s="11" t="s">
        <v>13385</v>
      </c>
      <c r="AC922" s="11"/>
      <c r="AD922" s="23"/>
      <c r="AE922" s="11"/>
      <c r="AF922" s="11"/>
      <c r="AG922" s="11"/>
      <c r="AH922" s="11"/>
      <c r="AI922" s="11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11" t="s">
        <v>6164</v>
      </c>
      <c r="AY922" s="23"/>
      <c r="AZ922" s="23"/>
      <c r="BA922" s="11" t="s">
        <v>13409</v>
      </c>
      <c r="BB922" s="41" t="s">
        <v>4567</v>
      </c>
      <c r="BC922" s="41"/>
      <c r="BD922" s="114"/>
    </row>
    <row r="923" spans="1:56" ht="15" customHeight="1" x14ac:dyDescent="0.25">
      <c r="A923" s="11">
        <v>530</v>
      </c>
      <c r="B923" s="72" t="s">
        <v>3718</v>
      </c>
      <c r="C923" s="72" t="s">
        <v>3712</v>
      </c>
      <c r="D923" s="72" t="s">
        <v>3719</v>
      </c>
      <c r="E923" s="72" t="s">
        <v>3906</v>
      </c>
      <c r="F923" s="75" t="s">
        <v>14807</v>
      </c>
      <c r="G923" s="73" t="s">
        <v>625</v>
      </c>
      <c r="H923" s="72"/>
      <c r="I923" s="72"/>
      <c r="J923" s="74" t="s">
        <v>3720</v>
      </c>
      <c r="K923" s="74" t="s">
        <v>16600</v>
      </c>
      <c r="L923" s="74" t="str">
        <f t="shared" ref="L923:L924" si="150">CONCATENATE(K923,0,0,J923)</f>
        <v>P-71914075-00873-8</v>
      </c>
      <c r="M923" s="72" t="s">
        <v>698</v>
      </c>
      <c r="N923" s="72"/>
      <c r="O923" s="72"/>
      <c r="P923" s="72"/>
      <c r="Q923" s="72"/>
      <c r="R923" s="72"/>
      <c r="S923" s="23"/>
      <c r="T923" s="23"/>
      <c r="U923" s="23"/>
      <c r="V923" s="23"/>
      <c r="W923" s="23"/>
      <c r="X923" s="11"/>
      <c r="Y923" s="23"/>
      <c r="Z923" s="11" t="s">
        <v>5283</v>
      </c>
      <c r="AA923" s="11"/>
      <c r="AB923" s="11" t="s">
        <v>5335</v>
      </c>
      <c r="AC923" s="11"/>
      <c r="AD923" s="23"/>
      <c r="AE923" s="11" t="s">
        <v>4159</v>
      </c>
      <c r="AF923" s="11">
        <v>131.88999999999999</v>
      </c>
      <c r="AG923" s="11"/>
      <c r="AH923" s="11"/>
      <c r="AI923" s="11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11" t="s">
        <v>4336</v>
      </c>
      <c r="AY923" s="23"/>
      <c r="AZ923" s="23"/>
      <c r="BA923" s="11" t="s">
        <v>5335</v>
      </c>
      <c r="BB923" s="42"/>
      <c r="BC923" s="42"/>
      <c r="BD923" s="114"/>
    </row>
    <row r="924" spans="1:56" s="230" customFormat="1" ht="15" customHeight="1" x14ac:dyDescent="0.25">
      <c r="A924" s="61">
        <v>421</v>
      </c>
      <c r="B924" s="242" t="s">
        <v>3289</v>
      </c>
      <c r="C924" s="242" t="s">
        <v>3278</v>
      </c>
      <c r="D924" s="242" t="s">
        <v>3290</v>
      </c>
      <c r="E924" s="242" t="s">
        <v>3339</v>
      </c>
      <c r="F924" s="286" t="s">
        <v>14807</v>
      </c>
      <c r="G924" s="287" t="s">
        <v>4995</v>
      </c>
      <c r="H924" s="242"/>
      <c r="I924" s="242"/>
      <c r="J924" s="288" t="s">
        <v>3291</v>
      </c>
      <c r="K924" s="288" t="s">
        <v>16600</v>
      </c>
      <c r="L924" s="288" t="str">
        <f t="shared" si="150"/>
        <v>P-71914075-00269-6,269-5</v>
      </c>
      <c r="M924" s="242" t="s">
        <v>698</v>
      </c>
      <c r="N924" s="242"/>
      <c r="O924" s="242"/>
      <c r="P924" s="242"/>
      <c r="Q924" s="242"/>
      <c r="R924" s="242"/>
      <c r="S924" s="226"/>
      <c r="T924" s="226"/>
      <c r="U924" s="226"/>
      <c r="V924" s="226"/>
      <c r="W924" s="226"/>
      <c r="X924" s="61"/>
      <c r="Y924" s="226"/>
      <c r="Z924" s="61" t="s">
        <v>4170</v>
      </c>
      <c r="AA924" s="61"/>
      <c r="AB924" s="61" t="s">
        <v>4717</v>
      </c>
      <c r="AC924" s="61"/>
      <c r="AD924" s="226"/>
      <c r="AE924" s="61" t="s">
        <v>3857</v>
      </c>
      <c r="AF924" s="61">
        <v>386.85</v>
      </c>
      <c r="AG924" s="61"/>
      <c r="AH924" s="61"/>
      <c r="AI924" s="61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61" t="s">
        <v>3987</v>
      </c>
      <c r="AY924" s="226"/>
      <c r="AZ924" s="226"/>
      <c r="BA924" s="61" t="s">
        <v>4973</v>
      </c>
      <c r="BB924" s="289" t="s">
        <v>4567</v>
      </c>
      <c r="BC924" s="289" t="s">
        <v>5042</v>
      </c>
      <c r="BD924" s="241"/>
    </row>
    <row r="925" spans="1:56" ht="29.25" customHeight="1" x14ac:dyDescent="0.25">
      <c r="A925" s="11">
        <v>878</v>
      </c>
      <c r="B925" s="80" t="s">
        <v>4955</v>
      </c>
      <c r="C925" s="80" t="s">
        <v>4928</v>
      </c>
      <c r="D925" s="80" t="s">
        <v>4956</v>
      </c>
      <c r="E925" s="80" t="s">
        <v>7529</v>
      </c>
      <c r="F925" s="75" t="s">
        <v>14807</v>
      </c>
      <c r="G925" s="79" t="s">
        <v>7532</v>
      </c>
      <c r="H925" s="80"/>
      <c r="I925" s="80" t="s">
        <v>5571</v>
      </c>
      <c r="J925" s="82" t="s">
        <v>4957</v>
      </c>
      <c r="K925" s="74" t="s">
        <v>16110</v>
      </c>
      <c r="L925" s="74" t="str">
        <f>CONCATENATE(K925,J925)</f>
        <v>P-71914059-01774-14</v>
      </c>
      <c r="M925" s="72" t="s">
        <v>678</v>
      </c>
      <c r="N925" s="80"/>
      <c r="O925" s="80"/>
      <c r="P925" s="80"/>
      <c r="Q925" s="80"/>
      <c r="R925" s="80"/>
      <c r="S925" s="2"/>
      <c r="T925" s="2"/>
      <c r="U925" s="2"/>
      <c r="V925" s="2"/>
      <c r="W925" s="2"/>
      <c r="X925" s="1"/>
      <c r="Y925" s="2"/>
      <c r="Z925" s="1"/>
      <c r="AA925" s="1"/>
      <c r="AB925" s="1" t="s">
        <v>7241</v>
      </c>
      <c r="AC925" s="1"/>
      <c r="AD925" s="2"/>
      <c r="AE925" s="1" t="s">
        <v>5735</v>
      </c>
      <c r="AF925" s="1">
        <v>236.49</v>
      </c>
      <c r="AG925" s="1"/>
      <c r="AH925" s="1"/>
      <c r="AI925" s="1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1" t="s">
        <v>6153</v>
      </c>
      <c r="AY925" s="2"/>
      <c r="AZ925" s="2"/>
      <c r="BA925" s="1" t="s">
        <v>7935</v>
      </c>
      <c r="BB925" s="101"/>
      <c r="BC925" s="101"/>
      <c r="BD925" s="115"/>
    </row>
    <row r="926" spans="1:56" ht="15" customHeight="1" x14ac:dyDescent="0.25">
      <c r="A926" s="11">
        <v>210</v>
      </c>
      <c r="B926" s="72" t="s">
        <v>2534</v>
      </c>
      <c r="C926" s="72" t="s">
        <v>2519</v>
      </c>
      <c r="D926" s="72" t="s">
        <v>2535</v>
      </c>
      <c r="E926" s="72" t="s">
        <v>2726</v>
      </c>
      <c r="F926" s="75" t="s">
        <v>14807</v>
      </c>
      <c r="G926" s="73" t="s">
        <v>629</v>
      </c>
      <c r="H926" s="72"/>
      <c r="I926" s="72"/>
      <c r="J926" s="74" t="s">
        <v>2536</v>
      </c>
      <c r="K926" s="82" t="s">
        <v>16171</v>
      </c>
      <c r="L926" s="82" t="str">
        <f>CONCATENATE(K926,0,0,0,J926)</f>
        <v>P-71914050-00056-8</v>
      </c>
      <c r="M926" s="72" t="s">
        <v>704</v>
      </c>
      <c r="N926" s="72"/>
      <c r="O926" s="72"/>
      <c r="P926" s="72"/>
      <c r="Q926" s="72"/>
      <c r="R926" s="72"/>
      <c r="S926" s="23"/>
      <c r="T926" s="23"/>
      <c r="U926" s="23"/>
      <c r="V926" s="23"/>
      <c r="W926" s="23"/>
      <c r="X926" s="11"/>
      <c r="Y926" s="23"/>
      <c r="Z926" s="11"/>
      <c r="AA926" s="11"/>
      <c r="AB926" s="1"/>
      <c r="AC926" s="1"/>
      <c r="AD926" s="23"/>
      <c r="AE926" s="11"/>
      <c r="AF926" s="11"/>
      <c r="AG926" s="11"/>
      <c r="AH926" s="11"/>
      <c r="AI926" s="1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11" t="s">
        <v>3118</v>
      </c>
      <c r="AY926" s="23"/>
      <c r="AZ926" s="23"/>
      <c r="BA926" s="11" t="s">
        <v>3353</v>
      </c>
      <c r="BB926" s="41" t="s">
        <v>4567</v>
      </c>
      <c r="BC926" s="41"/>
      <c r="BD926" s="114"/>
    </row>
    <row r="927" spans="1:56" ht="15" customHeight="1" x14ac:dyDescent="0.25">
      <c r="A927" s="11">
        <v>505</v>
      </c>
      <c r="B927" s="72" t="s">
        <v>3601</v>
      </c>
      <c r="C927" s="72" t="s">
        <v>52</v>
      </c>
      <c r="D927" s="72" t="s">
        <v>3603</v>
      </c>
      <c r="E927" s="72" t="s">
        <v>3669</v>
      </c>
      <c r="F927" s="75" t="s">
        <v>14807</v>
      </c>
      <c r="G927" s="73" t="s">
        <v>652</v>
      </c>
      <c r="H927" s="72" t="s">
        <v>3963</v>
      </c>
      <c r="I927" s="72" t="s">
        <v>4973</v>
      </c>
      <c r="J927" s="74" t="s">
        <v>3602</v>
      </c>
      <c r="K927" s="74" t="s">
        <v>16600</v>
      </c>
      <c r="L927" s="74" t="str">
        <f>CONCATENATE(K927,0,0,J927)</f>
        <v>P-71914075-00228-9</v>
      </c>
      <c r="M927" s="72" t="s">
        <v>698</v>
      </c>
      <c r="N927" s="72"/>
      <c r="O927" s="72"/>
      <c r="P927" s="72"/>
      <c r="Q927" s="72"/>
      <c r="R927" s="72"/>
      <c r="S927" s="23"/>
      <c r="T927" s="23"/>
      <c r="U927" s="23"/>
      <c r="V927" s="23"/>
      <c r="W927" s="23"/>
      <c r="X927" s="11"/>
      <c r="Y927" s="23"/>
      <c r="Z927" s="11"/>
      <c r="AA927" s="11"/>
      <c r="AB927" s="11" t="s">
        <v>11514</v>
      </c>
      <c r="AC927" s="11"/>
      <c r="AD927" s="23"/>
      <c r="AE927" s="11" t="s">
        <v>5335</v>
      </c>
      <c r="AF927" s="11">
        <v>314.62</v>
      </c>
      <c r="AG927" s="11"/>
      <c r="AH927" s="11"/>
      <c r="AI927" s="11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11" t="s">
        <v>6153</v>
      </c>
      <c r="AY927" s="23"/>
      <c r="AZ927" s="23"/>
      <c r="BA927" s="11" t="s">
        <v>13204</v>
      </c>
      <c r="BB927" s="42"/>
      <c r="BC927" s="42"/>
      <c r="BD927" s="114"/>
    </row>
    <row r="928" spans="1:56" ht="15" customHeight="1" x14ac:dyDescent="0.25">
      <c r="A928" s="11">
        <v>64</v>
      </c>
      <c r="B928" s="72" t="s">
        <v>2057</v>
      </c>
      <c r="C928" s="72" t="s">
        <v>1039</v>
      </c>
      <c r="D928" s="72" t="s">
        <v>2058</v>
      </c>
      <c r="E928" s="72" t="s">
        <v>2726</v>
      </c>
      <c r="F928" s="75" t="s">
        <v>14807</v>
      </c>
      <c r="G928" s="73" t="s">
        <v>683</v>
      </c>
      <c r="H928" s="72" t="s">
        <v>2753</v>
      </c>
      <c r="I928" s="72"/>
      <c r="J928" s="74" t="s">
        <v>2222</v>
      </c>
      <c r="K928" s="74" t="s">
        <v>16110</v>
      </c>
      <c r="L928" s="74" t="str">
        <f>CONCATENATE(K928,0,J928)</f>
        <v>P-71914059-06136-3</v>
      </c>
      <c r="M928" s="72" t="s">
        <v>678</v>
      </c>
      <c r="N928" s="72"/>
      <c r="O928" s="72"/>
      <c r="P928" s="72"/>
      <c r="Q928" s="72"/>
      <c r="R928" s="72"/>
      <c r="S928" s="23"/>
      <c r="T928" s="23"/>
      <c r="U928" s="23"/>
      <c r="V928" s="23"/>
      <c r="W928" s="23"/>
      <c r="X928" s="11"/>
      <c r="Y928" s="23"/>
      <c r="Z928" s="11"/>
      <c r="AA928" s="11"/>
      <c r="AB928" s="11"/>
      <c r="AC928" s="11"/>
      <c r="AD928" s="23"/>
      <c r="AE928" s="11"/>
      <c r="AF928" s="11"/>
      <c r="AG928" s="11"/>
      <c r="AH928" s="11"/>
      <c r="AI928" s="11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11"/>
      <c r="AY928" s="23"/>
      <c r="AZ928" s="23"/>
      <c r="BA928" s="11"/>
      <c r="BB928" s="42"/>
      <c r="BC928" s="42"/>
      <c r="BD928" s="114"/>
    </row>
    <row r="929" spans="1:56" ht="27.75" customHeight="1" x14ac:dyDescent="0.25">
      <c r="A929" s="11">
        <v>178</v>
      </c>
      <c r="B929" s="72" t="s">
        <v>2439</v>
      </c>
      <c r="C929" s="72" t="s">
        <v>2416</v>
      </c>
      <c r="D929" s="72" t="s">
        <v>2440</v>
      </c>
      <c r="E929" s="72" t="s">
        <v>2726</v>
      </c>
      <c r="F929" s="75" t="s">
        <v>14807</v>
      </c>
      <c r="G929" s="73" t="s">
        <v>640</v>
      </c>
      <c r="H929" s="72"/>
      <c r="I929" s="72"/>
      <c r="J929" s="74" t="s">
        <v>2441</v>
      </c>
      <c r="K929" s="74" t="s">
        <v>16600</v>
      </c>
      <c r="L929" s="74" t="str">
        <f>CONCATENATE(K929,0,0,J929)</f>
        <v>P-71914075-00282-3</v>
      </c>
      <c r="M929" s="72" t="s">
        <v>698</v>
      </c>
      <c r="N929" s="72"/>
      <c r="O929" s="72"/>
      <c r="P929" s="72"/>
      <c r="Q929" s="72"/>
      <c r="R929" s="72"/>
      <c r="S929" s="23"/>
      <c r="T929" s="23"/>
      <c r="U929" s="23"/>
      <c r="V929" s="23"/>
      <c r="W929" s="23"/>
      <c r="X929" s="11"/>
      <c r="Y929" s="23"/>
      <c r="Z929" s="11"/>
      <c r="AA929" s="11"/>
      <c r="AB929" s="1"/>
      <c r="AC929" s="1"/>
      <c r="AD929" s="23"/>
      <c r="AE929" s="11" t="s">
        <v>3038</v>
      </c>
      <c r="AF929" s="11">
        <v>251.28</v>
      </c>
      <c r="AG929" s="11"/>
      <c r="AH929" s="11"/>
      <c r="AI929" s="11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11" t="s">
        <v>3157</v>
      </c>
      <c r="AY929" s="23"/>
      <c r="AZ929" s="23"/>
      <c r="BA929" s="11" t="s">
        <v>3648</v>
      </c>
      <c r="BB929" s="42"/>
      <c r="BC929" s="42"/>
      <c r="BD929" s="114"/>
    </row>
    <row r="930" spans="1:56" ht="15" customHeight="1" x14ac:dyDescent="0.25">
      <c r="A930" s="11">
        <v>206</v>
      </c>
      <c r="B930" s="72" t="s">
        <v>2523</v>
      </c>
      <c r="C930" s="72" t="s">
        <v>2519</v>
      </c>
      <c r="D930" s="72" t="s">
        <v>2524</v>
      </c>
      <c r="E930" s="72" t="s">
        <v>2726</v>
      </c>
      <c r="F930" s="75" t="s">
        <v>6405</v>
      </c>
      <c r="G930" s="73" t="s">
        <v>625</v>
      </c>
      <c r="H930" s="72" t="s">
        <v>4532</v>
      </c>
      <c r="I930" s="72" t="s">
        <v>5541</v>
      </c>
      <c r="J930" s="74" t="s">
        <v>2525</v>
      </c>
      <c r="K930" s="74" t="s">
        <v>16110</v>
      </c>
      <c r="L930" s="74" t="str">
        <f t="shared" ref="L930:L933" si="151">CONCATENATE(K930,0,J930)</f>
        <v>P-71914059-02781-4</v>
      </c>
      <c r="M930" s="72" t="s">
        <v>678</v>
      </c>
      <c r="N930" s="72"/>
      <c r="O930" s="72"/>
      <c r="P930" s="72"/>
      <c r="Q930" s="72"/>
      <c r="R930" s="72"/>
      <c r="S930" s="23"/>
      <c r="T930" s="23"/>
      <c r="U930" s="23" t="s">
        <v>6692</v>
      </c>
      <c r="V930" s="23"/>
      <c r="W930" s="23"/>
      <c r="X930" s="11"/>
      <c r="Y930" s="23"/>
      <c r="Z930" s="11" t="s">
        <v>9081</v>
      </c>
      <c r="AA930" s="11"/>
      <c r="AB930" s="1" t="s">
        <v>12556</v>
      </c>
      <c r="AC930" s="1"/>
      <c r="AD930" s="23"/>
      <c r="AE930" s="11"/>
      <c r="AF930" s="11"/>
      <c r="AG930" s="11"/>
      <c r="AH930" s="11"/>
      <c r="AI930" s="11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11"/>
      <c r="AY930" s="23" t="s">
        <v>7032</v>
      </c>
      <c r="AZ930" s="23"/>
      <c r="BA930" s="11" t="s">
        <v>12625</v>
      </c>
      <c r="BB930" s="42"/>
      <c r="BC930" s="42"/>
      <c r="BD930" s="114"/>
    </row>
    <row r="931" spans="1:56" ht="15" customHeight="1" x14ac:dyDescent="0.25">
      <c r="A931" s="11">
        <v>207</v>
      </c>
      <c r="B931" s="72" t="s">
        <v>2526</v>
      </c>
      <c r="C931" s="72" t="s">
        <v>2519</v>
      </c>
      <c r="D931" s="72" t="s">
        <v>2524</v>
      </c>
      <c r="E931" s="72" t="s">
        <v>2726</v>
      </c>
      <c r="F931" s="75" t="s">
        <v>6405</v>
      </c>
      <c r="G931" s="73" t="s">
        <v>625</v>
      </c>
      <c r="H931" s="72" t="s">
        <v>4532</v>
      </c>
      <c r="I931" s="72" t="s">
        <v>5336</v>
      </c>
      <c r="J931" s="74" t="s">
        <v>2525</v>
      </c>
      <c r="K931" s="74" t="s">
        <v>16110</v>
      </c>
      <c r="L931" s="74" t="str">
        <f t="shared" si="151"/>
        <v>P-71914059-02781-4</v>
      </c>
      <c r="M931" s="72" t="s">
        <v>678</v>
      </c>
      <c r="N931" s="72"/>
      <c r="O931" s="72"/>
      <c r="P931" s="72"/>
      <c r="Q931" s="72"/>
      <c r="R931" s="72"/>
      <c r="S931" s="23"/>
      <c r="T931" s="23"/>
      <c r="U931" s="23" t="s">
        <v>6011</v>
      </c>
      <c r="V931" s="23"/>
      <c r="W931" s="23"/>
      <c r="X931" s="11"/>
      <c r="Y931" s="23"/>
      <c r="Z931" s="11" t="s">
        <v>9081</v>
      </c>
      <c r="AA931" s="11"/>
      <c r="AB931" s="1" t="s">
        <v>13661</v>
      </c>
      <c r="AC931" s="1"/>
      <c r="AD931" s="23"/>
      <c r="AE931" s="11"/>
      <c r="AF931" s="11"/>
      <c r="AG931" s="11"/>
      <c r="AH931" s="11"/>
      <c r="AI931" s="11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11"/>
      <c r="AY931" s="23" t="s">
        <v>7032</v>
      </c>
      <c r="AZ931" s="23"/>
      <c r="BA931" s="11" t="s">
        <v>13661</v>
      </c>
      <c r="BB931" s="42"/>
      <c r="BC931" s="42"/>
      <c r="BD931" s="114"/>
    </row>
    <row r="932" spans="1:56" ht="15" customHeight="1" x14ac:dyDescent="0.25">
      <c r="A932" s="11">
        <v>958</v>
      </c>
      <c r="B932" s="80" t="s">
        <v>5249</v>
      </c>
      <c r="C932" s="80" t="s">
        <v>5240</v>
      </c>
      <c r="D932" s="80" t="s">
        <v>5250</v>
      </c>
      <c r="E932" s="80"/>
      <c r="F932" s="75" t="s">
        <v>14807</v>
      </c>
      <c r="G932" s="79" t="s">
        <v>4161</v>
      </c>
      <c r="H932" s="80"/>
      <c r="I932" s="80"/>
      <c r="J932" s="82" t="s">
        <v>890</v>
      </c>
      <c r="K932" s="74" t="s">
        <v>16110</v>
      </c>
      <c r="L932" s="74" t="str">
        <f>CONCATENATE(K932,J932)</f>
        <v>P-71914059-10015-0</v>
      </c>
      <c r="M932" s="72" t="s">
        <v>678</v>
      </c>
      <c r="N932" s="80"/>
      <c r="O932" s="80"/>
      <c r="P932" s="80"/>
      <c r="Q932" s="80"/>
      <c r="R932" s="80"/>
      <c r="S932" s="2"/>
      <c r="T932" s="2"/>
      <c r="U932" s="2"/>
      <c r="V932" s="2"/>
      <c r="W932" s="2"/>
      <c r="X932" s="1"/>
      <c r="Y932" s="2"/>
      <c r="Z932" s="1"/>
      <c r="AA932" s="1"/>
      <c r="AB932" s="1"/>
      <c r="AC932" s="1"/>
      <c r="AD932" s="2"/>
      <c r="AE932" s="1"/>
      <c r="AF932" s="1"/>
      <c r="AG932" s="1"/>
      <c r="AH932" s="1"/>
      <c r="AI932" s="1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1"/>
      <c r="AY932" s="2"/>
      <c r="AZ932" s="2"/>
      <c r="BA932" s="1"/>
      <c r="BB932" s="101"/>
      <c r="BC932" s="101"/>
      <c r="BD932" s="115"/>
    </row>
    <row r="933" spans="1:56" ht="15" customHeight="1" x14ac:dyDescent="0.25">
      <c r="A933" s="11">
        <v>570</v>
      </c>
      <c r="B933" s="72" t="s">
        <v>3862</v>
      </c>
      <c r="C933" s="72" t="s">
        <v>3852</v>
      </c>
      <c r="D933" s="72" t="s">
        <v>3863</v>
      </c>
      <c r="E933" s="72" t="s">
        <v>3906</v>
      </c>
      <c r="F933" s="75" t="s">
        <v>6405</v>
      </c>
      <c r="G933" s="73" t="s">
        <v>640</v>
      </c>
      <c r="H933" s="72"/>
      <c r="I933" s="72"/>
      <c r="J933" s="74" t="s">
        <v>3864</v>
      </c>
      <c r="K933" s="74" t="s">
        <v>16110</v>
      </c>
      <c r="L933" s="74" t="str">
        <f t="shared" si="151"/>
        <v>P-71914059-06222-0</v>
      </c>
      <c r="M933" s="72" t="s">
        <v>678</v>
      </c>
      <c r="N933" s="72"/>
      <c r="O933" s="72"/>
      <c r="P933" s="72"/>
      <c r="Q933" s="72"/>
      <c r="R933" s="72"/>
      <c r="S933" s="23"/>
      <c r="T933" s="23"/>
      <c r="U933" s="23"/>
      <c r="V933" s="23"/>
      <c r="W933" s="23"/>
      <c r="X933" s="11"/>
      <c r="Y933" s="23"/>
      <c r="Z933" s="11"/>
      <c r="AA933" s="11"/>
      <c r="AB933" s="11"/>
      <c r="AC933" s="11"/>
      <c r="AD933" s="23"/>
      <c r="AE933" s="11"/>
      <c r="AF933" s="11"/>
      <c r="AG933" s="11"/>
      <c r="AH933" s="11"/>
      <c r="AI933" s="11"/>
      <c r="AJ933" s="23"/>
      <c r="AK933" s="23"/>
      <c r="AL933" s="23"/>
      <c r="AM933" s="23"/>
      <c r="AN933" s="23"/>
      <c r="AO933" s="23"/>
      <c r="AP933" s="23"/>
      <c r="AQ933" s="23" t="s">
        <v>5285</v>
      </c>
      <c r="AR933" s="23"/>
      <c r="AS933" s="23"/>
      <c r="AT933" s="23"/>
      <c r="AU933" s="23"/>
      <c r="AV933" s="23"/>
      <c r="AW933" s="23"/>
      <c r="AX933" s="11"/>
      <c r="AY933" s="23"/>
      <c r="AZ933" s="23"/>
      <c r="BA933" s="11"/>
      <c r="BB933" s="42"/>
      <c r="BC933" s="42"/>
      <c r="BD933" s="114"/>
    </row>
    <row r="934" spans="1:56" ht="15" customHeight="1" x14ac:dyDescent="0.25">
      <c r="A934" s="11">
        <v>733</v>
      </c>
      <c r="B934" s="80" t="s">
        <v>4411</v>
      </c>
      <c r="C934" s="80" t="s">
        <v>4394</v>
      </c>
      <c r="D934" s="80" t="s">
        <v>4412</v>
      </c>
      <c r="E934" s="80" t="s">
        <v>4425</v>
      </c>
      <c r="F934" s="75" t="s">
        <v>14807</v>
      </c>
      <c r="G934" s="79" t="s">
        <v>684</v>
      </c>
      <c r="H934" s="80" t="s">
        <v>5783</v>
      </c>
      <c r="I934" s="80"/>
      <c r="J934" s="82" t="s">
        <v>4413</v>
      </c>
      <c r="K934" s="74" t="s">
        <v>16600</v>
      </c>
      <c r="L934" s="74" t="str">
        <f>CONCATENATE(K934,0,J934)</f>
        <v>P-71914075-01273-18</v>
      </c>
      <c r="M934" s="72" t="s">
        <v>698</v>
      </c>
      <c r="N934" s="80"/>
      <c r="O934" s="80"/>
      <c r="P934" s="80"/>
      <c r="Q934" s="80"/>
      <c r="R934" s="80"/>
      <c r="S934" s="2"/>
      <c r="T934" s="2"/>
      <c r="U934" s="2"/>
      <c r="V934" s="2"/>
      <c r="W934" s="2"/>
      <c r="X934" s="1" t="s">
        <v>12754</v>
      </c>
      <c r="Y934" s="2"/>
      <c r="Z934" s="1"/>
      <c r="AA934" s="1"/>
      <c r="AB934" s="1"/>
      <c r="AC934" s="1"/>
      <c r="AD934" s="2"/>
      <c r="AE934" s="1"/>
      <c r="AF934" s="1"/>
      <c r="AG934" s="1"/>
      <c r="AH934" s="1"/>
      <c r="AI934" s="1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1"/>
      <c r="AY934" s="2"/>
      <c r="AZ934" s="2"/>
      <c r="BA934" s="1"/>
      <c r="BB934" s="101"/>
      <c r="BC934" s="101"/>
      <c r="BD934" s="115"/>
    </row>
    <row r="935" spans="1:56" ht="15" customHeight="1" x14ac:dyDescent="0.25">
      <c r="A935" s="11">
        <v>636</v>
      </c>
      <c r="B935" s="72" t="s">
        <v>4090</v>
      </c>
      <c r="C935" s="72" t="s">
        <v>4027</v>
      </c>
      <c r="D935" s="72" t="s">
        <v>4091</v>
      </c>
      <c r="E935" s="72" t="s">
        <v>4159</v>
      </c>
      <c r="F935" s="75" t="s">
        <v>14807</v>
      </c>
      <c r="G935" s="73" t="s">
        <v>686</v>
      </c>
      <c r="H935" s="72" t="s">
        <v>4293</v>
      </c>
      <c r="I935" s="72" t="s">
        <v>4686</v>
      </c>
      <c r="J935" s="74" t="s">
        <v>4092</v>
      </c>
      <c r="K935" s="82" t="s">
        <v>16918</v>
      </c>
      <c r="L935" s="82" t="str">
        <f>CONCATENATE(K935,0,J935)</f>
        <v>P-71914002-01347-0</v>
      </c>
      <c r="M935" s="72" t="s">
        <v>823</v>
      </c>
      <c r="N935" s="72"/>
      <c r="O935" s="72"/>
      <c r="P935" s="72"/>
      <c r="Q935" s="72"/>
      <c r="R935" s="72"/>
      <c r="S935" s="23"/>
      <c r="T935" s="23"/>
      <c r="U935" s="23"/>
      <c r="V935" s="23"/>
      <c r="W935" s="23"/>
      <c r="X935" s="11"/>
      <c r="Y935" s="23"/>
      <c r="Z935" s="11" t="s">
        <v>5397</v>
      </c>
      <c r="AA935" s="11"/>
      <c r="AB935" s="11" t="s">
        <v>5858</v>
      </c>
      <c r="AC935" s="11"/>
      <c r="AD935" s="23"/>
      <c r="AE935" s="11" t="s">
        <v>4724</v>
      </c>
      <c r="AF935" s="11">
        <v>59.47</v>
      </c>
      <c r="AG935" s="11"/>
      <c r="AH935" s="11"/>
      <c r="AI935" s="11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11" t="s">
        <v>4865</v>
      </c>
      <c r="AY935" s="23"/>
      <c r="AZ935" s="23"/>
      <c r="BA935" s="11" t="s">
        <v>5909</v>
      </c>
      <c r="BB935" s="42"/>
      <c r="BC935" s="42"/>
      <c r="BD935" s="114"/>
    </row>
    <row r="936" spans="1:56" ht="15" customHeight="1" x14ac:dyDescent="0.25">
      <c r="A936" s="11">
        <v>447</v>
      </c>
      <c r="B936" s="72" t="s">
        <v>3399</v>
      </c>
      <c r="C936" s="72" t="s">
        <v>3375</v>
      </c>
      <c r="D936" s="72" t="s">
        <v>3400</v>
      </c>
      <c r="E936" s="72" t="s">
        <v>3470</v>
      </c>
      <c r="F936" s="75" t="s">
        <v>6405</v>
      </c>
      <c r="G936" s="73" t="s">
        <v>647</v>
      </c>
      <c r="H936" s="72"/>
      <c r="I936" s="72"/>
      <c r="J936" s="74" t="s">
        <v>3401</v>
      </c>
      <c r="K936" s="74" t="s">
        <v>16600</v>
      </c>
      <c r="L936" s="74" t="str">
        <f>CONCATENATE(K936,0,J936)</f>
        <v>P-71914075-01273-32</v>
      </c>
      <c r="M936" s="72" t="s">
        <v>698</v>
      </c>
      <c r="N936" s="72"/>
      <c r="O936" s="72"/>
      <c r="P936" s="72"/>
      <c r="Q936" s="72"/>
      <c r="R936" s="72"/>
      <c r="S936" s="23"/>
      <c r="T936" s="23"/>
      <c r="U936" s="23"/>
      <c r="V936" s="23"/>
      <c r="W936" s="23"/>
      <c r="X936" s="11"/>
      <c r="Y936" s="23"/>
      <c r="Z936" s="11" t="s">
        <v>4348</v>
      </c>
      <c r="AA936" s="11"/>
      <c r="AB936" s="11" t="s">
        <v>4724</v>
      </c>
      <c r="AC936" s="11"/>
      <c r="AD936" s="23"/>
      <c r="AE936" s="11" t="s">
        <v>3963</v>
      </c>
      <c r="AF936" s="11">
        <v>350.33</v>
      </c>
      <c r="AG936" s="11"/>
      <c r="AH936" s="11"/>
      <c r="AI936" s="11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8" t="s">
        <v>4146</v>
      </c>
      <c r="AY936" s="23"/>
      <c r="AZ936" s="23"/>
      <c r="BA936" s="11" t="s">
        <v>4865</v>
      </c>
      <c r="BB936" s="42"/>
      <c r="BC936" s="42" t="s">
        <v>4970</v>
      </c>
      <c r="BD936" s="114"/>
    </row>
    <row r="937" spans="1:56" ht="15" customHeight="1" x14ac:dyDescent="0.25">
      <c r="A937" s="11">
        <v>942</v>
      </c>
      <c r="B937" s="80" t="s">
        <v>5198</v>
      </c>
      <c r="C937" s="80" t="s">
        <v>5042</v>
      </c>
      <c r="D937" s="80" t="s">
        <v>5199</v>
      </c>
      <c r="E937" s="80"/>
      <c r="F937" s="75" t="s">
        <v>14807</v>
      </c>
      <c r="G937" s="79" t="s">
        <v>628</v>
      </c>
      <c r="H937" s="80"/>
      <c r="I937" s="80"/>
      <c r="J937" s="82" t="s">
        <v>5200</v>
      </c>
      <c r="K937" s="74" t="s">
        <v>16110</v>
      </c>
      <c r="L937" s="74" t="str">
        <f>CONCATENATE(K937,0,0,0,J937)</f>
        <v>P-71914059-00099-11</v>
      </c>
      <c r="M937" s="72" t="s">
        <v>678</v>
      </c>
      <c r="N937" s="80"/>
      <c r="O937" s="80"/>
      <c r="P937" s="80"/>
      <c r="Q937" s="80"/>
      <c r="R937" s="80"/>
      <c r="S937" s="2"/>
      <c r="T937" s="2"/>
      <c r="U937" s="2"/>
      <c r="V937" s="2"/>
      <c r="W937" s="2"/>
      <c r="X937" s="1"/>
      <c r="Y937" s="2"/>
      <c r="Z937" s="1" t="s">
        <v>5379</v>
      </c>
      <c r="AA937" s="1"/>
      <c r="AB937" s="1" t="s">
        <v>6564</v>
      </c>
      <c r="AC937" s="1"/>
      <c r="AD937" s="2"/>
      <c r="AE937" s="1"/>
      <c r="AF937" s="1"/>
      <c r="AG937" s="1"/>
      <c r="AH937" s="1"/>
      <c r="AI937" s="1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1" t="s">
        <v>5318</v>
      </c>
      <c r="AY937" s="2"/>
      <c r="AZ937" s="2"/>
      <c r="BA937" s="1" t="s">
        <v>6576</v>
      </c>
      <c r="BB937" s="101"/>
      <c r="BC937" s="101"/>
      <c r="BD937" s="115"/>
    </row>
    <row r="938" spans="1:56" ht="15" customHeight="1" x14ac:dyDescent="0.25">
      <c r="A938" s="11">
        <v>209</v>
      </c>
      <c r="B938" s="72" t="s">
        <v>2531</v>
      </c>
      <c r="C938" s="72" t="s">
        <v>2519</v>
      </c>
      <c r="D938" s="72" t="s">
        <v>2532</v>
      </c>
      <c r="E938" s="72" t="s">
        <v>2726</v>
      </c>
      <c r="F938" s="75" t="s">
        <v>14807</v>
      </c>
      <c r="G938" s="73" t="s">
        <v>641</v>
      </c>
      <c r="H938" s="72" t="s">
        <v>3414</v>
      </c>
      <c r="I938" s="72" t="s">
        <v>13845</v>
      </c>
      <c r="J938" s="74" t="s">
        <v>2533</v>
      </c>
      <c r="K938" s="74" t="s">
        <v>16110</v>
      </c>
      <c r="L938" s="74" t="str">
        <f>CONCATENATE(K938,0,0,J938)</f>
        <v>P-71914059-00230-1</v>
      </c>
      <c r="M938" s="72" t="s">
        <v>678</v>
      </c>
      <c r="N938" s="72"/>
      <c r="O938" s="72"/>
      <c r="P938" s="72"/>
      <c r="Q938" s="72"/>
      <c r="R938" s="72"/>
      <c r="S938" s="23"/>
      <c r="T938" s="23"/>
      <c r="U938" s="23"/>
      <c r="V938" s="23"/>
      <c r="W938" s="23"/>
      <c r="X938" s="11" t="s">
        <v>4634</v>
      </c>
      <c r="Y938" s="23"/>
      <c r="Z938" s="11" t="s">
        <v>17490</v>
      </c>
      <c r="AA938" s="11"/>
      <c r="AB938" s="1" t="s">
        <v>20889</v>
      </c>
      <c r="AC938" s="1"/>
      <c r="AD938" s="23"/>
      <c r="AE938" s="11" t="s">
        <v>14466</v>
      </c>
      <c r="AF938" s="11">
        <v>362.08</v>
      </c>
      <c r="AG938" s="11"/>
      <c r="AH938" s="11"/>
      <c r="AI938" s="11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11" t="s">
        <v>15654</v>
      </c>
      <c r="AY938" s="23"/>
      <c r="AZ938" s="23"/>
      <c r="BA938" s="11" t="s">
        <v>22263</v>
      </c>
      <c r="BB938" s="42"/>
      <c r="BC938" s="42"/>
      <c r="BD938" s="114"/>
    </row>
    <row r="939" spans="1:56" ht="15" customHeight="1" x14ac:dyDescent="0.25">
      <c r="A939" s="11">
        <v>1038</v>
      </c>
      <c r="B939" s="80" t="s">
        <v>5521</v>
      </c>
      <c r="C939" s="80" t="s">
        <v>5477</v>
      </c>
      <c r="D939" s="80" t="s">
        <v>5522</v>
      </c>
      <c r="E939" s="80" t="s">
        <v>5668</v>
      </c>
      <c r="F939" s="75" t="s">
        <v>6405</v>
      </c>
      <c r="G939" s="79" t="s">
        <v>680</v>
      </c>
      <c r="H939" s="80"/>
      <c r="I939" s="80"/>
      <c r="J939" s="82"/>
      <c r="K939" s="74" t="s">
        <v>16110</v>
      </c>
      <c r="L939" s="74" t="str">
        <f t="shared" ref="L939:L941" si="152">CONCATENATE(K939,0,J939)</f>
        <v>P-71914059-0</v>
      </c>
      <c r="M939" s="72" t="s">
        <v>678</v>
      </c>
      <c r="N939" s="80"/>
      <c r="O939" s="80"/>
      <c r="P939" s="80"/>
      <c r="Q939" s="80"/>
      <c r="R939" s="80"/>
      <c r="S939" s="2" t="s">
        <v>6252</v>
      </c>
      <c r="T939" s="2"/>
      <c r="U939" s="2"/>
      <c r="V939" s="2"/>
      <c r="W939" s="2"/>
      <c r="X939" s="1"/>
      <c r="Y939" s="2"/>
      <c r="Z939" s="1"/>
      <c r="AA939" s="1"/>
      <c r="AB939" s="1"/>
      <c r="AC939" s="1"/>
      <c r="AD939" s="2"/>
      <c r="AE939" s="1"/>
      <c r="AF939" s="1"/>
      <c r="AG939" s="1"/>
      <c r="AH939" s="1"/>
      <c r="AI939" s="1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1"/>
      <c r="AY939" s="2"/>
      <c r="AZ939" s="2"/>
      <c r="BA939" s="1"/>
      <c r="BB939" s="101"/>
      <c r="BC939" s="101"/>
      <c r="BD939" s="115"/>
    </row>
    <row r="940" spans="1:56" ht="15" customHeight="1" x14ac:dyDescent="0.25">
      <c r="A940" s="11">
        <v>915</v>
      </c>
      <c r="B940" s="80" t="s">
        <v>5127</v>
      </c>
      <c r="C940" s="80" t="s">
        <v>5061</v>
      </c>
      <c r="D940" s="80" t="s">
        <v>5128</v>
      </c>
      <c r="E940" s="80"/>
      <c r="F940" s="75" t="s">
        <v>14807</v>
      </c>
      <c r="G940" s="79" t="s">
        <v>4161</v>
      </c>
      <c r="H940" s="80"/>
      <c r="I940" s="80"/>
      <c r="J940" s="82" t="s">
        <v>4678</v>
      </c>
      <c r="K940" s="74" t="s">
        <v>16110</v>
      </c>
      <c r="L940" s="74" t="str">
        <f t="shared" si="152"/>
        <v>P-71914059-04655-0</v>
      </c>
      <c r="M940" s="72" t="s">
        <v>678</v>
      </c>
      <c r="N940" s="80"/>
      <c r="O940" s="80"/>
      <c r="P940" s="80"/>
      <c r="Q940" s="80"/>
      <c r="R940" s="80"/>
      <c r="S940" s="2"/>
      <c r="T940" s="2"/>
      <c r="U940" s="2"/>
      <c r="V940" s="2"/>
      <c r="W940" s="2"/>
      <c r="X940" s="1" t="s">
        <v>5656</v>
      </c>
      <c r="Y940" s="2"/>
      <c r="Z940" s="1"/>
      <c r="AA940" s="1"/>
      <c r="AB940" s="1"/>
      <c r="AC940" s="1"/>
      <c r="AD940" s="2"/>
      <c r="AE940" s="1"/>
      <c r="AF940" s="1"/>
      <c r="AG940" s="1"/>
      <c r="AH940" s="1"/>
      <c r="AI940" s="1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1"/>
      <c r="AY940" s="2"/>
      <c r="AZ940" s="2"/>
      <c r="BA940" s="1"/>
      <c r="BB940" s="101"/>
      <c r="BC940" s="101"/>
      <c r="BD940" s="115"/>
    </row>
    <row r="941" spans="1:56" ht="15" customHeight="1" x14ac:dyDescent="0.25">
      <c r="A941" s="11">
        <v>946</v>
      </c>
      <c r="B941" s="80" t="s">
        <v>5215</v>
      </c>
      <c r="C941" s="80" t="s">
        <v>5097</v>
      </c>
      <c r="D941" s="80" t="s">
        <v>5216</v>
      </c>
      <c r="E941" s="80"/>
      <c r="F941" s="75" t="s">
        <v>5457</v>
      </c>
      <c r="G941" s="79" t="s">
        <v>655</v>
      </c>
      <c r="H941" s="80"/>
      <c r="I941" s="80"/>
      <c r="J941" s="82"/>
      <c r="K941" s="74" t="s">
        <v>16110</v>
      </c>
      <c r="L941" s="74" t="str">
        <f t="shared" si="152"/>
        <v>P-71914059-0</v>
      </c>
      <c r="M941" s="72" t="s">
        <v>678</v>
      </c>
      <c r="N941" s="80"/>
      <c r="O941" s="80"/>
      <c r="P941" s="80"/>
      <c r="Q941" s="80"/>
      <c r="R941" s="80"/>
      <c r="S941" s="2" t="s">
        <v>9246</v>
      </c>
      <c r="T941" s="2"/>
      <c r="U941" s="2"/>
      <c r="V941" s="2"/>
      <c r="W941" s="2"/>
      <c r="X941" s="1"/>
      <c r="Y941" s="2"/>
      <c r="Z941" s="1"/>
      <c r="AA941" s="1"/>
      <c r="AB941" s="1"/>
      <c r="AC941" s="1"/>
      <c r="AD941" s="2"/>
      <c r="AE941" s="1"/>
      <c r="AF941" s="1"/>
      <c r="AG941" s="1"/>
      <c r="AH941" s="1"/>
      <c r="AI941" s="1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1"/>
      <c r="AY941" s="2"/>
      <c r="AZ941" s="2"/>
      <c r="BA941" s="1"/>
      <c r="BB941" s="101" t="s">
        <v>9247</v>
      </c>
      <c r="BC941" s="101"/>
      <c r="BD941" s="115"/>
    </row>
    <row r="942" spans="1:56" ht="15" customHeight="1" x14ac:dyDescent="0.25">
      <c r="A942" s="11">
        <v>876</v>
      </c>
      <c r="B942" s="80" t="s">
        <v>4949</v>
      </c>
      <c r="C942" s="80" t="s">
        <v>4928</v>
      </c>
      <c r="D942" s="80" t="s">
        <v>4950</v>
      </c>
      <c r="E942" s="80"/>
      <c r="F942" s="75" t="s">
        <v>14807</v>
      </c>
      <c r="G942" s="79" t="s">
        <v>3367</v>
      </c>
      <c r="H942" s="80"/>
      <c r="I942" s="80" t="s">
        <v>14995</v>
      </c>
      <c r="J942" s="82" t="s">
        <v>4951</v>
      </c>
      <c r="K942" s="74" t="s">
        <v>16600</v>
      </c>
      <c r="L942" s="74" t="str">
        <f>CONCATENATE(K942,0,0,J942)</f>
        <v>P-71914075-00766-42,766-45</v>
      </c>
      <c r="M942" s="72" t="s">
        <v>698</v>
      </c>
      <c r="N942" s="80"/>
      <c r="O942" s="80"/>
      <c r="P942" s="80"/>
      <c r="Q942" s="80"/>
      <c r="R942" s="80"/>
      <c r="S942" s="2"/>
      <c r="T942" s="2"/>
      <c r="U942" s="2" t="s">
        <v>6499</v>
      </c>
      <c r="V942" s="2"/>
      <c r="W942" s="2"/>
      <c r="X942" s="1"/>
      <c r="Y942" s="2"/>
      <c r="Z942" s="1"/>
      <c r="AA942" s="1"/>
      <c r="AB942" s="1"/>
      <c r="AC942" s="1"/>
      <c r="AD942" s="2"/>
      <c r="AE942" s="1"/>
      <c r="AF942" s="1"/>
      <c r="AG942" s="1"/>
      <c r="AH942" s="1"/>
      <c r="AI942" s="1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1"/>
      <c r="AY942" s="2"/>
      <c r="AZ942" s="2"/>
      <c r="BA942" s="1"/>
      <c r="BB942" s="101"/>
      <c r="BC942" s="101"/>
      <c r="BD942" s="115"/>
    </row>
    <row r="943" spans="1:56" ht="15" customHeight="1" x14ac:dyDescent="0.25">
      <c r="A943" s="11">
        <v>141</v>
      </c>
      <c r="B943" s="72" t="s">
        <v>2300</v>
      </c>
      <c r="C943" s="72" t="s">
        <v>2283</v>
      </c>
      <c r="D943" s="72" t="s">
        <v>2301</v>
      </c>
      <c r="E943" s="72" t="s">
        <v>2726</v>
      </c>
      <c r="F943" s="75" t="s">
        <v>14807</v>
      </c>
      <c r="G943" s="73" t="s">
        <v>655</v>
      </c>
      <c r="H943" s="72" t="s">
        <v>3700</v>
      </c>
      <c r="I943" s="75" t="s">
        <v>4273</v>
      </c>
      <c r="J943" s="74" t="s">
        <v>2302</v>
      </c>
      <c r="K943" s="82" t="s">
        <v>16171</v>
      </c>
      <c r="L943" s="82" t="str">
        <f>CONCATENATE(K943,0,0,0,J943)</f>
        <v>P-71914050-00061-9</v>
      </c>
      <c r="M943" s="72" t="s">
        <v>704</v>
      </c>
      <c r="N943" s="72"/>
      <c r="O943" s="72"/>
      <c r="P943" s="72"/>
      <c r="Q943" s="72"/>
      <c r="R943" s="72"/>
      <c r="S943" s="23"/>
      <c r="T943" s="23"/>
      <c r="U943" s="23"/>
      <c r="V943" s="23"/>
      <c r="W943" s="23"/>
      <c r="X943" s="11"/>
      <c r="Y943" s="23"/>
      <c r="Z943" s="11" t="s">
        <v>5211</v>
      </c>
      <c r="AA943" s="11"/>
      <c r="AB943" s="1"/>
      <c r="AC943" s="1"/>
      <c r="AD943" s="23"/>
      <c r="AE943" s="11"/>
      <c r="AF943" s="11"/>
      <c r="AG943" s="11"/>
      <c r="AH943" s="11"/>
      <c r="AI943" s="11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11" t="s">
        <v>4367</v>
      </c>
      <c r="AY943" s="23"/>
      <c r="AZ943" s="23"/>
      <c r="BA943" s="11" t="s">
        <v>5240</v>
      </c>
      <c r="BB943" s="42"/>
      <c r="BC943" s="42"/>
      <c r="BD943" s="114" t="s">
        <v>5244</v>
      </c>
    </row>
    <row r="944" spans="1:56" ht="15" customHeight="1" x14ac:dyDescent="0.25">
      <c r="A944" s="11">
        <v>74</v>
      </c>
      <c r="B944" s="72" t="s">
        <v>2078</v>
      </c>
      <c r="C944" s="72" t="s">
        <v>274</v>
      </c>
      <c r="D944" s="72" t="s">
        <v>2079</v>
      </c>
      <c r="E944" s="72" t="s">
        <v>2726</v>
      </c>
      <c r="F944" s="75" t="s">
        <v>14807</v>
      </c>
      <c r="G944" s="73" t="s">
        <v>686</v>
      </c>
      <c r="H944" s="75" t="s">
        <v>4228</v>
      </c>
      <c r="I944" s="75" t="s">
        <v>4344</v>
      </c>
      <c r="J944" s="74" t="s">
        <v>2080</v>
      </c>
      <c r="K944" s="82" t="s">
        <v>16171</v>
      </c>
      <c r="L944" s="82" t="str">
        <f t="shared" ref="L944" si="153">CONCATENATE(K944,0,J944)</f>
        <v>P-71914050-01496-0</v>
      </c>
      <c r="M944" s="72" t="s">
        <v>704</v>
      </c>
      <c r="N944" s="72"/>
      <c r="O944" s="72"/>
      <c r="P944" s="72"/>
      <c r="Q944" s="72"/>
      <c r="R944" s="72"/>
      <c r="S944" s="23"/>
      <c r="T944" s="23"/>
      <c r="U944" s="23"/>
      <c r="V944" s="23"/>
      <c r="W944" s="23"/>
      <c r="X944" s="11"/>
      <c r="Y944" s="23"/>
      <c r="Z944" s="11" t="s">
        <v>5294</v>
      </c>
      <c r="AA944" s="11"/>
      <c r="AB944" s="11"/>
      <c r="AC944" s="11"/>
      <c r="AD944" s="23"/>
      <c r="AE944" s="11"/>
      <c r="AF944" s="11"/>
      <c r="AG944" s="11"/>
      <c r="AH944" s="11"/>
      <c r="AI944" s="11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11" t="s">
        <v>4380</v>
      </c>
      <c r="AY944" s="23"/>
      <c r="AZ944" s="23"/>
      <c r="BA944" s="11" t="s">
        <v>5318</v>
      </c>
      <c r="BB944" s="42"/>
      <c r="BC944" s="42"/>
      <c r="BD944" s="114"/>
    </row>
    <row r="945" spans="1:56" ht="15" customHeight="1" x14ac:dyDescent="0.25">
      <c r="A945" s="11">
        <v>227</v>
      </c>
      <c r="B945" s="72" t="s">
        <v>2588</v>
      </c>
      <c r="C945" s="72" t="s">
        <v>2568</v>
      </c>
      <c r="D945" s="72" t="s">
        <v>2589</v>
      </c>
      <c r="E945" s="72" t="s">
        <v>2726</v>
      </c>
      <c r="F945" s="75" t="s">
        <v>14807</v>
      </c>
      <c r="G945" s="73" t="s">
        <v>17425</v>
      </c>
      <c r="H945" s="72" t="s">
        <v>5783</v>
      </c>
      <c r="I945" s="72"/>
      <c r="J945" s="74" t="s">
        <v>2590</v>
      </c>
      <c r="K945" s="74" t="s">
        <v>17015</v>
      </c>
      <c r="L945" s="74" t="str">
        <f>CONCATENATE(K945,0,0,J945)</f>
        <v>P-71914034-00877-6</v>
      </c>
      <c r="M945" s="72" t="s">
        <v>1685</v>
      </c>
      <c r="N945" s="72"/>
      <c r="O945" s="72"/>
      <c r="P945" s="72"/>
      <c r="Q945" s="72"/>
      <c r="R945" s="72"/>
      <c r="S945" s="23"/>
      <c r="T945" s="23"/>
      <c r="U945" s="23"/>
      <c r="V945" s="23"/>
      <c r="W945" s="23"/>
      <c r="X945" s="11"/>
      <c r="Y945" s="23"/>
      <c r="Z945" s="11" t="s">
        <v>5342</v>
      </c>
      <c r="AA945" s="11"/>
      <c r="AB945" s="1" t="s">
        <v>5604</v>
      </c>
      <c r="AC945" s="1"/>
      <c r="AD945" s="23"/>
      <c r="AE945" s="11" t="s">
        <v>4973</v>
      </c>
      <c r="AF945" s="11">
        <v>390.52</v>
      </c>
      <c r="AG945" s="11"/>
      <c r="AH945" s="11"/>
      <c r="AI945" s="11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11" t="s">
        <v>5097</v>
      </c>
      <c r="AY945" s="23"/>
      <c r="AZ945" s="23"/>
      <c r="BA945" s="11"/>
      <c r="BB945" s="42"/>
      <c r="BC945" s="42"/>
      <c r="BD945" s="114"/>
    </row>
    <row r="946" spans="1:56" ht="15" customHeight="1" x14ac:dyDescent="0.25">
      <c r="A946" s="11">
        <v>629</v>
      </c>
      <c r="B946" s="72" t="s">
        <v>4060</v>
      </c>
      <c r="C946" s="72" t="s">
        <v>4051</v>
      </c>
      <c r="D946" s="72" t="s">
        <v>4061</v>
      </c>
      <c r="E946" s="72" t="s">
        <v>4159</v>
      </c>
      <c r="F946" s="75" t="s">
        <v>14807</v>
      </c>
      <c r="G946" s="73" t="s">
        <v>3368</v>
      </c>
      <c r="H946" s="72"/>
      <c r="I946" s="72"/>
      <c r="J946" s="74" t="s">
        <v>4062</v>
      </c>
      <c r="K946" s="74" t="s">
        <v>16600</v>
      </c>
      <c r="L946" s="74" t="str">
        <f>CONCATENATE(K946,0,J946)</f>
        <v>P-71914075-01681-3</v>
      </c>
      <c r="M946" s="72" t="s">
        <v>698</v>
      </c>
      <c r="N946" s="72"/>
      <c r="O946" s="72"/>
      <c r="P946" s="72"/>
      <c r="Q946" s="72"/>
      <c r="R946" s="72"/>
      <c r="S946" s="23"/>
      <c r="T946" s="23"/>
      <c r="U946" s="23"/>
      <c r="V946" s="23"/>
      <c r="W946" s="23"/>
      <c r="X946" s="11"/>
      <c r="Y946" s="23"/>
      <c r="Z946" s="11"/>
      <c r="AA946" s="11"/>
      <c r="AB946" s="11" t="s">
        <v>5590</v>
      </c>
      <c r="AC946" s="11"/>
      <c r="AD946" s="23"/>
      <c r="AE946" s="11" t="s">
        <v>4425</v>
      </c>
      <c r="AF946" s="11">
        <v>387.23</v>
      </c>
      <c r="AG946" s="11"/>
      <c r="AH946" s="11"/>
      <c r="AI946" s="11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11" t="s">
        <v>4521</v>
      </c>
      <c r="AY946" s="23"/>
      <c r="AZ946" s="23"/>
      <c r="BA946" s="11" t="s">
        <v>5699</v>
      </c>
      <c r="BB946" s="42"/>
      <c r="BC946" s="42"/>
      <c r="BD946" s="114"/>
    </row>
    <row r="947" spans="1:56" ht="15" customHeight="1" x14ac:dyDescent="0.25">
      <c r="A947" s="11">
        <v>57</v>
      </c>
      <c r="B947" s="72" t="s">
        <v>2040</v>
      </c>
      <c r="C947" s="72" t="s">
        <v>1039</v>
      </c>
      <c r="D947" s="72" t="s">
        <v>2041</v>
      </c>
      <c r="E947" s="72" t="s">
        <v>3669</v>
      </c>
      <c r="F947" s="75" t="s">
        <v>14807</v>
      </c>
      <c r="G947" s="73" t="s">
        <v>9304</v>
      </c>
      <c r="H947" s="72" t="s">
        <v>2753</v>
      </c>
      <c r="I947" s="72"/>
      <c r="J947" s="74" t="s">
        <v>2228</v>
      </c>
      <c r="K947" s="74" t="s">
        <v>16110</v>
      </c>
      <c r="L947" s="74" t="str">
        <f t="shared" ref="L947" si="154">CONCATENATE(K947,0,J947)</f>
        <v>P-71914059-01289-14</v>
      </c>
      <c r="M947" s="72" t="s">
        <v>678</v>
      </c>
      <c r="N947" s="72"/>
      <c r="O947" s="72"/>
      <c r="P947" s="72"/>
      <c r="Q947" s="72"/>
      <c r="R947" s="72"/>
      <c r="S947" s="23"/>
      <c r="T947" s="23"/>
      <c r="U947" s="23"/>
      <c r="V947" s="23"/>
      <c r="W947" s="23"/>
      <c r="X947" s="11"/>
      <c r="Y947" s="23"/>
      <c r="Z947" s="11"/>
      <c r="AA947" s="11"/>
      <c r="AB947" s="11"/>
      <c r="AC947" s="11"/>
      <c r="AD947" s="23"/>
      <c r="AE947" s="11"/>
      <c r="AF947" s="11"/>
      <c r="AG947" s="11"/>
      <c r="AH947" s="11"/>
      <c r="AI947" s="11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11"/>
      <c r="AY947" s="23"/>
      <c r="AZ947" s="23"/>
      <c r="BA947" s="11"/>
      <c r="BB947" s="41" t="s">
        <v>3677</v>
      </c>
      <c r="BC947" s="41"/>
      <c r="BD947" s="114"/>
    </row>
    <row r="948" spans="1:56" ht="15" customHeight="1" x14ac:dyDescent="0.25">
      <c r="A948" s="11">
        <v>856</v>
      </c>
      <c r="B948" s="80" t="s">
        <v>22306</v>
      </c>
      <c r="C948" s="80" t="s">
        <v>4789</v>
      </c>
      <c r="D948" s="80" t="s">
        <v>4861</v>
      </c>
      <c r="E948" s="80"/>
      <c r="F948" s="75" t="s">
        <v>14807</v>
      </c>
      <c r="G948" s="79" t="s">
        <v>9299</v>
      </c>
      <c r="H948" s="80" t="s">
        <v>6692</v>
      </c>
      <c r="I948" s="80" t="s">
        <v>22305</v>
      </c>
      <c r="J948" s="82" t="s">
        <v>4862</v>
      </c>
      <c r="K948" s="74" t="s">
        <v>16110</v>
      </c>
      <c r="L948" s="74" t="str">
        <f>CONCATENATE(K948,J948)</f>
        <v>P-71914059-03109-42</v>
      </c>
      <c r="M948" s="72" t="s">
        <v>678</v>
      </c>
      <c r="N948" s="80"/>
      <c r="O948" s="80"/>
      <c r="P948" s="80"/>
      <c r="Q948" s="80"/>
      <c r="R948" s="80"/>
      <c r="S948" s="2"/>
      <c r="T948" s="2"/>
      <c r="U948" s="2"/>
      <c r="V948" s="2"/>
      <c r="W948" s="2"/>
      <c r="X948" s="1"/>
      <c r="Y948" s="2"/>
      <c r="Z948" s="1"/>
      <c r="AA948" s="1"/>
      <c r="AB948" s="1"/>
      <c r="AC948" s="1"/>
      <c r="AD948" s="2"/>
      <c r="AE948" s="1"/>
      <c r="AF948" s="1"/>
      <c r="AG948" s="1"/>
      <c r="AH948" s="1"/>
      <c r="AI948" s="1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1"/>
      <c r="AY948" s="2"/>
      <c r="AZ948" s="2"/>
      <c r="BA948" s="1"/>
      <c r="BB948" s="101"/>
      <c r="BC948" s="101"/>
      <c r="BD948" s="115"/>
    </row>
    <row r="949" spans="1:56" ht="15" customHeight="1" x14ac:dyDescent="0.25">
      <c r="A949" s="11">
        <v>332</v>
      </c>
      <c r="B949" s="72" t="s">
        <v>2939</v>
      </c>
      <c r="C949" s="72" t="s">
        <v>2890</v>
      </c>
      <c r="D949" s="72" t="s">
        <v>700</v>
      </c>
      <c r="E949" s="72" t="s">
        <v>2945</v>
      </c>
      <c r="F949" s="81" t="s">
        <v>5455</v>
      </c>
      <c r="G949" s="73" t="s">
        <v>652</v>
      </c>
      <c r="H949" s="72"/>
      <c r="I949" s="72"/>
      <c r="J949" s="74"/>
      <c r="K949" s="74"/>
      <c r="L949" s="74"/>
      <c r="M949" s="72"/>
      <c r="N949" s="72"/>
      <c r="O949" s="72"/>
      <c r="P949" s="72"/>
      <c r="Q949" s="72"/>
      <c r="R949" s="72"/>
      <c r="S949" s="23"/>
      <c r="T949" s="23"/>
      <c r="U949" s="23"/>
      <c r="V949" s="23"/>
      <c r="W949" s="23"/>
      <c r="X949" s="11"/>
      <c r="Y949" s="23"/>
      <c r="Z949" s="11"/>
      <c r="AA949" s="11"/>
      <c r="AB949" s="11"/>
      <c r="AC949" s="11"/>
      <c r="AD949" s="23"/>
      <c r="AE949" s="11"/>
      <c r="AF949" s="11"/>
      <c r="AG949" s="11"/>
      <c r="AH949" s="11"/>
      <c r="AI949" s="11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11"/>
      <c r="AY949" s="23"/>
      <c r="AZ949" s="23"/>
      <c r="BA949" s="11"/>
      <c r="BB949" s="42"/>
      <c r="BC949" s="42"/>
      <c r="BD949" s="114"/>
    </row>
    <row r="950" spans="1:56" ht="30" customHeight="1" x14ac:dyDescent="0.25">
      <c r="A950" s="11">
        <v>682</v>
      </c>
      <c r="B950" s="80" t="s">
        <v>4243</v>
      </c>
      <c r="C950" s="80" t="s">
        <v>4211</v>
      </c>
      <c r="D950" s="80" t="s">
        <v>4244</v>
      </c>
      <c r="E950" s="72" t="s">
        <v>4346</v>
      </c>
      <c r="F950" s="75" t="s">
        <v>14807</v>
      </c>
      <c r="G950" s="79" t="s">
        <v>683</v>
      </c>
      <c r="H950" s="80"/>
      <c r="I950" s="80" t="s">
        <v>5294</v>
      </c>
      <c r="J950" s="82" t="s">
        <v>4245</v>
      </c>
      <c r="K950" s="74" t="s">
        <v>17002</v>
      </c>
      <c r="L950" s="74" t="str">
        <f>CONCATENATE(K950,0,0,J950)</f>
        <v>P-71914045-00428-6</v>
      </c>
      <c r="M950" s="80" t="s">
        <v>4016</v>
      </c>
      <c r="N950" s="80"/>
      <c r="O950" s="80"/>
      <c r="P950" s="80"/>
      <c r="Q950" s="80"/>
      <c r="R950" s="80"/>
      <c r="S950" s="2" t="s">
        <v>5318</v>
      </c>
      <c r="T950" s="2"/>
      <c r="U950" s="2"/>
      <c r="V950" s="2"/>
      <c r="W950" s="2"/>
      <c r="X950" s="1" t="s">
        <v>4461</v>
      </c>
      <c r="Y950" s="2"/>
      <c r="Z950" s="1"/>
      <c r="AA950" s="1"/>
      <c r="AB950" s="1"/>
      <c r="AC950" s="1"/>
      <c r="AD950" s="2"/>
      <c r="AE950" s="1"/>
      <c r="AF950" s="1"/>
      <c r="AG950" s="1"/>
      <c r="AH950" s="1"/>
      <c r="AI950" s="1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1"/>
      <c r="AY950" s="2"/>
      <c r="AZ950" s="2"/>
      <c r="BA950" s="1"/>
      <c r="BB950" s="101"/>
      <c r="BC950" s="101"/>
      <c r="BD950" s="115"/>
    </row>
    <row r="951" spans="1:56" ht="15" customHeight="1" x14ac:dyDescent="0.25">
      <c r="A951" s="11">
        <v>760</v>
      </c>
      <c r="B951" s="88" t="s">
        <v>4523</v>
      </c>
      <c r="C951" s="80" t="s">
        <v>4521</v>
      </c>
      <c r="D951" s="80" t="s">
        <v>4244</v>
      </c>
      <c r="E951" s="80"/>
      <c r="F951" s="75" t="s">
        <v>14807</v>
      </c>
      <c r="G951" s="79" t="s">
        <v>680</v>
      </c>
      <c r="H951" s="80"/>
      <c r="I951" s="80"/>
      <c r="J951" s="82" t="s">
        <v>4524</v>
      </c>
      <c r="K951" s="82" t="s">
        <v>17009</v>
      </c>
      <c r="L951" s="82" t="str">
        <f>CONCATENATE(K951,0,0,J951)</f>
        <v>P-71914021-00511-12</v>
      </c>
      <c r="M951" s="80" t="s">
        <v>2272</v>
      </c>
      <c r="N951" s="80"/>
      <c r="O951" s="80"/>
      <c r="P951" s="80"/>
      <c r="Q951" s="80"/>
      <c r="R951" s="80"/>
      <c r="S951" s="2"/>
      <c r="T951" s="2"/>
      <c r="U951" s="2"/>
      <c r="V951" s="2"/>
      <c r="W951" s="2"/>
      <c r="X951" s="1"/>
      <c r="Y951" s="2"/>
      <c r="Z951" s="1"/>
      <c r="AA951" s="1"/>
      <c r="AB951" s="1" t="s">
        <v>6572</v>
      </c>
      <c r="AC951" s="1"/>
      <c r="AD951" s="2"/>
      <c r="AE951" s="1" t="s">
        <v>5735</v>
      </c>
      <c r="AF951" s="1">
        <v>244.56</v>
      </c>
      <c r="AG951" s="1"/>
      <c r="AH951" s="1"/>
      <c r="AI951" s="1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1" t="s">
        <v>6153</v>
      </c>
      <c r="AY951" s="2"/>
      <c r="AZ951" s="2"/>
      <c r="BA951" s="1" t="s">
        <v>6576</v>
      </c>
      <c r="BB951" s="101"/>
      <c r="BC951" s="101"/>
      <c r="BD951" s="115"/>
    </row>
    <row r="952" spans="1:56" ht="15" customHeight="1" x14ac:dyDescent="0.25">
      <c r="A952" s="11">
        <v>408</v>
      </c>
      <c r="B952" s="72" t="s">
        <v>3231</v>
      </c>
      <c r="C952" s="72" t="s">
        <v>3215</v>
      </c>
      <c r="D952" s="72" t="s">
        <v>3232</v>
      </c>
      <c r="E952" s="72" t="s">
        <v>3252</v>
      </c>
      <c r="F952" s="75" t="s">
        <v>6405</v>
      </c>
      <c r="G952" s="73" t="s">
        <v>625</v>
      </c>
      <c r="H952" s="72"/>
      <c r="I952" s="72" t="s">
        <v>3339</v>
      </c>
      <c r="J952" s="74" t="s">
        <v>3233</v>
      </c>
      <c r="K952" s="82" t="s">
        <v>16919</v>
      </c>
      <c r="L952" s="82" t="str">
        <f>CONCATENATE(K952,0,0,0,J952)</f>
        <v>P-71914013-00028-2</v>
      </c>
      <c r="M952" s="75" t="s">
        <v>740</v>
      </c>
      <c r="N952" s="75"/>
      <c r="O952" s="75"/>
      <c r="P952" s="75"/>
      <c r="Q952" s="75"/>
      <c r="R952" s="75"/>
      <c r="S952" s="23"/>
      <c r="T952" s="23"/>
      <c r="U952" s="23"/>
      <c r="V952" s="23"/>
      <c r="W952" s="23"/>
      <c r="X952" s="11"/>
      <c r="Y952" s="23"/>
      <c r="Z952" s="11" t="s">
        <v>3988</v>
      </c>
      <c r="AA952" s="11"/>
      <c r="AB952" s="11" t="s">
        <v>6981</v>
      </c>
      <c r="AC952" s="11"/>
      <c r="AD952" s="23"/>
      <c r="AE952" s="11" t="s">
        <v>3648</v>
      </c>
      <c r="AF952" s="11">
        <v>133.30000000000001</v>
      </c>
      <c r="AG952" s="11"/>
      <c r="AH952" s="11"/>
      <c r="AI952" s="11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8" t="s">
        <v>3747</v>
      </c>
      <c r="AY952" s="23"/>
      <c r="AZ952" s="23"/>
      <c r="BA952" s="11" t="s">
        <v>4725</v>
      </c>
      <c r="BB952" s="42"/>
      <c r="BC952" s="42"/>
      <c r="BD952" s="114"/>
    </row>
    <row r="953" spans="1:56" ht="15" customHeight="1" x14ac:dyDescent="0.25">
      <c r="A953" s="11">
        <v>914</v>
      </c>
      <c r="B953" s="80" t="s">
        <v>5123</v>
      </c>
      <c r="C953" s="80" t="s">
        <v>5061</v>
      </c>
      <c r="D953" s="80" t="s">
        <v>5124</v>
      </c>
      <c r="E953" s="80"/>
      <c r="F953" s="75" t="s">
        <v>14807</v>
      </c>
      <c r="G953" s="79" t="s">
        <v>641</v>
      </c>
      <c r="H953" s="80" t="s">
        <v>5783</v>
      </c>
      <c r="I953" s="80"/>
      <c r="J953" s="82" t="s">
        <v>5125</v>
      </c>
      <c r="K953" s="74" t="s">
        <v>16600</v>
      </c>
      <c r="L953" s="74" t="str">
        <f>CONCATENATE(K953,0,0,J953)</f>
        <v>P-71914075-00584-0</v>
      </c>
      <c r="M953" s="72" t="s">
        <v>698</v>
      </c>
      <c r="N953" s="80"/>
      <c r="O953" s="80"/>
      <c r="P953" s="80"/>
      <c r="Q953" s="80"/>
      <c r="R953" s="80"/>
      <c r="S953" s="2"/>
      <c r="T953" s="2"/>
      <c r="U953" s="2"/>
      <c r="V953" s="2"/>
      <c r="W953" s="2"/>
      <c r="X953" s="1"/>
      <c r="Y953" s="2"/>
      <c r="Z953" s="1"/>
      <c r="AA953" s="1"/>
      <c r="AB953" s="1"/>
      <c r="AC953" s="1"/>
      <c r="AD953" s="2"/>
      <c r="AE953" s="1"/>
      <c r="AF953" s="1"/>
      <c r="AG953" s="1"/>
      <c r="AH953" s="1"/>
      <c r="AI953" s="1"/>
      <c r="AJ953" s="2"/>
      <c r="AK953" s="2"/>
      <c r="AL953" s="2"/>
      <c r="AM953" s="2"/>
      <c r="AN953" s="2"/>
      <c r="AO953" s="2"/>
      <c r="AP953" s="2"/>
      <c r="AQ953" s="2"/>
      <c r="AR953" s="2"/>
      <c r="AS953" s="2" t="s">
        <v>17455</v>
      </c>
      <c r="AT953" s="2"/>
      <c r="AU953" s="2"/>
      <c r="AV953" s="2"/>
      <c r="AW953" s="2"/>
      <c r="AX953" s="1"/>
      <c r="AY953" s="2"/>
      <c r="AZ953" s="2"/>
      <c r="BA953" s="1"/>
      <c r="BB953" s="101"/>
      <c r="BC953" s="101"/>
      <c r="BD953" s="115"/>
    </row>
    <row r="954" spans="1:56" ht="15" customHeight="1" x14ac:dyDescent="0.25">
      <c r="A954" s="11">
        <v>992</v>
      </c>
      <c r="B954" s="80" t="s">
        <v>5359</v>
      </c>
      <c r="C954" s="80" t="s">
        <v>5342</v>
      </c>
      <c r="D954" s="80" t="s">
        <v>5360</v>
      </c>
      <c r="E954" s="80" t="s">
        <v>5668</v>
      </c>
      <c r="F954" s="75" t="s">
        <v>5348</v>
      </c>
      <c r="G954" s="79" t="s">
        <v>641</v>
      </c>
      <c r="H954" s="80" t="s">
        <v>6011</v>
      </c>
      <c r="I954" s="80"/>
      <c r="J954" s="82" t="s">
        <v>5361</v>
      </c>
      <c r="K954" s="74" t="s">
        <v>16110</v>
      </c>
      <c r="L954" s="74" t="str">
        <f>CONCATENATE(K954,0,J954)</f>
        <v>P-71914059-06172-5</v>
      </c>
      <c r="M954" s="72" t="s">
        <v>678</v>
      </c>
      <c r="N954" s="80"/>
      <c r="O954" s="80"/>
      <c r="P954" s="80"/>
      <c r="Q954" s="80"/>
      <c r="R954" s="80"/>
      <c r="S954" s="2"/>
      <c r="T954" s="2"/>
      <c r="U954" s="2"/>
      <c r="V954" s="2"/>
      <c r="W954" s="2"/>
      <c r="X954" s="1" t="s">
        <v>14884</v>
      </c>
      <c r="Y954" s="2"/>
      <c r="Z954" s="1"/>
      <c r="AA954" s="1"/>
      <c r="AB954" s="1"/>
      <c r="AC954" s="1"/>
      <c r="AD954" s="2"/>
      <c r="AE954" s="1"/>
      <c r="AF954" s="1"/>
      <c r="AG954" s="1"/>
      <c r="AH954" s="1"/>
      <c r="AI954" s="1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1"/>
      <c r="AY954" s="2"/>
      <c r="AZ954" s="2"/>
      <c r="BA954" s="1"/>
      <c r="BB954" s="101"/>
      <c r="BC954" s="101"/>
      <c r="BD954" s="115"/>
    </row>
    <row r="955" spans="1:56" ht="15" customHeight="1" x14ac:dyDescent="0.25">
      <c r="A955" s="11">
        <v>1014</v>
      </c>
      <c r="B955" s="80" t="s">
        <v>5447</v>
      </c>
      <c r="C955" s="80" t="s">
        <v>5437</v>
      </c>
      <c r="D955" s="80" t="s">
        <v>5448</v>
      </c>
      <c r="E955" s="80" t="s">
        <v>5668</v>
      </c>
      <c r="F955" s="75" t="s">
        <v>14807</v>
      </c>
      <c r="G955" s="79" t="s">
        <v>3367</v>
      </c>
      <c r="H955" s="80"/>
      <c r="I955" s="80"/>
      <c r="J955" s="82" t="s">
        <v>3007</v>
      </c>
      <c r="K955" s="82" t="s">
        <v>17074</v>
      </c>
      <c r="L955" s="82" t="s">
        <v>17076</v>
      </c>
      <c r="M955" s="80" t="s">
        <v>5298</v>
      </c>
      <c r="N955" s="80"/>
      <c r="O955" s="80"/>
      <c r="P955" s="80"/>
      <c r="Q955" s="80"/>
      <c r="R955" s="80"/>
      <c r="S955" s="2"/>
      <c r="T955" s="2"/>
      <c r="U955" s="2"/>
      <c r="V955" s="2"/>
      <c r="W955" s="2"/>
      <c r="X955" s="1"/>
      <c r="Y955" s="2"/>
      <c r="Z955" s="1"/>
      <c r="AA955" s="1"/>
      <c r="AB955" s="1"/>
      <c r="AC955" s="1"/>
      <c r="AD955" s="2"/>
      <c r="AE955" s="1"/>
      <c r="AF955" s="1"/>
      <c r="AG955" s="1"/>
      <c r="AH955" s="1"/>
      <c r="AI955" s="1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 t="s">
        <v>9431</v>
      </c>
      <c r="AW955" s="1" t="s">
        <v>3367</v>
      </c>
      <c r="AX955" s="1"/>
      <c r="AY955" s="2"/>
      <c r="AZ955" s="2"/>
      <c r="BA955" s="1"/>
      <c r="BB955" s="101"/>
      <c r="BC955" s="101"/>
      <c r="BD955" s="115"/>
    </row>
    <row r="956" spans="1:56" ht="15" customHeight="1" x14ac:dyDescent="0.25">
      <c r="A956" s="11">
        <v>428</v>
      </c>
      <c r="B956" s="72" t="s">
        <v>3319</v>
      </c>
      <c r="C956" s="72" t="s">
        <v>3301</v>
      </c>
      <c r="D956" s="72" t="s">
        <v>3320</v>
      </c>
      <c r="E956" s="72" t="s">
        <v>3470</v>
      </c>
      <c r="F956" s="75" t="s">
        <v>14807</v>
      </c>
      <c r="G956" s="73" t="s">
        <v>640</v>
      </c>
      <c r="H956" s="72" t="s">
        <v>3747</v>
      </c>
      <c r="I956" s="72" t="s">
        <v>4713</v>
      </c>
      <c r="J956" s="74" t="s">
        <v>3321</v>
      </c>
      <c r="K956" s="74" t="s">
        <v>16600</v>
      </c>
      <c r="L956" s="74" t="str">
        <f t="shared" ref="L956:L957" si="155">CONCATENATE(K956,0,0,J956)</f>
        <v>P-71914075-00269-3,269-4</v>
      </c>
      <c r="M956" s="72" t="s">
        <v>698</v>
      </c>
      <c r="N956" s="72"/>
      <c r="O956" s="72"/>
      <c r="P956" s="72"/>
      <c r="Q956" s="72"/>
      <c r="R956" s="72"/>
      <c r="S956" s="23"/>
      <c r="T956" s="23"/>
      <c r="U956" s="23"/>
      <c r="V956" s="23"/>
      <c r="W956" s="23"/>
      <c r="X956" s="11"/>
      <c r="Y956" s="23"/>
      <c r="Z956" s="11"/>
      <c r="AA956" s="11"/>
      <c r="AB956" s="11" t="s">
        <v>13329</v>
      </c>
      <c r="AC956" s="11"/>
      <c r="AD956" s="23" t="s">
        <v>4713</v>
      </c>
      <c r="AE956" s="11">
        <v>414.13</v>
      </c>
      <c r="AF956" s="11"/>
      <c r="AG956" s="11"/>
      <c r="AH956" s="11"/>
      <c r="AI956" s="11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11" t="s">
        <v>6153</v>
      </c>
      <c r="AY956" s="23"/>
      <c r="AZ956" s="23"/>
      <c r="BA956" s="11" t="s">
        <v>13329</v>
      </c>
      <c r="BB956" s="42"/>
      <c r="BC956" s="42"/>
      <c r="BD956" s="114"/>
    </row>
    <row r="957" spans="1:56" ht="15" customHeight="1" x14ac:dyDescent="0.25">
      <c r="A957" s="11">
        <v>627</v>
      </c>
      <c r="B957" s="72" t="s">
        <v>4054</v>
      </c>
      <c r="C957" s="72" t="s">
        <v>4051</v>
      </c>
      <c r="D957" s="72" t="s">
        <v>4055</v>
      </c>
      <c r="E957" s="72" t="s">
        <v>4159</v>
      </c>
      <c r="F957" s="75" t="s">
        <v>14807</v>
      </c>
      <c r="G957" s="73" t="s">
        <v>684</v>
      </c>
      <c r="H957" s="72"/>
      <c r="I957" s="72" t="s">
        <v>9434</v>
      </c>
      <c r="J957" s="74" t="s">
        <v>4056</v>
      </c>
      <c r="K957" s="74" t="s">
        <v>16600</v>
      </c>
      <c r="L957" s="74" t="str">
        <f t="shared" si="155"/>
        <v>P-71914075-00398-5</v>
      </c>
      <c r="M957" s="72" t="s">
        <v>698</v>
      </c>
      <c r="N957" s="72"/>
      <c r="O957" s="72"/>
      <c r="P957" s="72"/>
      <c r="Q957" s="72"/>
      <c r="R957" s="72"/>
      <c r="S957" s="23" t="s">
        <v>9946</v>
      </c>
      <c r="T957" s="23"/>
      <c r="U957" s="23"/>
      <c r="V957" s="23"/>
      <c r="W957" s="23"/>
      <c r="X957" s="11" t="s">
        <v>4769</v>
      </c>
      <c r="Y957" s="23"/>
      <c r="Z957" s="11"/>
      <c r="AA957" s="11"/>
      <c r="AB957" s="11"/>
      <c r="AC957" s="11"/>
      <c r="AD957" s="23"/>
      <c r="AE957" s="11"/>
      <c r="AF957" s="11"/>
      <c r="AG957" s="11"/>
      <c r="AH957" s="11"/>
      <c r="AI957" s="11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11"/>
      <c r="AY957" s="23"/>
      <c r="AZ957" s="23"/>
      <c r="BA957" s="11"/>
      <c r="BB957" s="42"/>
      <c r="BC957" s="42"/>
      <c r="BD957" s="114"/>
    </row>
    <row r="958" spans="1:56" ht="24.75" customHeight="1" x14ac:dyDescent="0.25">
      <c r="A958" s="11">
        <v>1048</v>
      </c>
      <c r="B958" s="80" t="s">
        <v>5559</v>
      </c>
      <c r="C958" s="80" t="s">
        <v>5535</v>
      </c>
      <c r="D958" s="80" t="s">
        <v>5560</v>
      </c>
      <c r="E958" s="80" t="s">
        <v>5668</v>
      </c>
      <c r="F958" s="75" t="s">
        <v>14807</v>
      </c>
      <c r="G958" s="79" t="s">
        <v>7698</v>
      </c>
      <c r="H958" s="80"/>
      <c r="I958" s="80" t="s">
        <v>6204</v>
      </c>
      <c r="J958" s="82" t="s">
        <v>5561</v>
      </c>
      <c r="K958" s="82" t="s">
        <v>16171</v>
      </c>
      <c r="L958" s="82" t="str">
        <f>CONCATENATE(K958,0,0,J958)</f>
        <v>P-71914050-00667-18</v>
      </c>
      <c r="M958" s="72" t="s">
        <v>704</v>
      </c>
      <c r="N958" s="80"/>
      <c r="O958" s="80"/>
      <c r="P958" s="80"/>
      <c r="Q958" s="80"/>
      <c r="R958" s="80"/>
      <c r="S958" s="2"/>
      <c r="T958" s="2"/>
      <c r="U958" s="2"/>
      <c r="V958" s="2"/>
      <c r="W958" s="2"/>
      <c r="X958" s="1"/>
      <c r="Y958" s="2"/>
      <c r="Z958" s="1"/>
      <c r="AA958" s="1"/>
      <c r="AB958" s="1" t="s">
        <v>7684</v>
      </c>
      <c r="AC958" s="1"/>
      <c r="AD958" s="2"/>
      <c r="AE958" s="1" t="s">
        <v>6507</v>
      </c>
      <c r="AF958" s="1">
        <v>509.62</v>
      </c>
      <c r="AG958" s="1"/>
      <c r="AH958" s="1"/>
      <c r="AI958" s="1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1" t="s">
        <v>6703</v>
      </c>
      <c r="AY958" s="2"/>
      <c r="AZ958" s="2"/>
      <c r="BA958" s="1" t="s">
        <v>7857</v>
      </c>
      <c r="BB958" s="101"/>
      <c r="BC958" s="101"/>
      <c r="BD958" s="115"/>
    </row>
    <row r="959" spans="1:56" ht="15" customHeight="1" x14ac:dyDescent="0.25">
      <c r="A959" s="11">
        <v>812</v>
      </c>
      <c r="B959" s="80" t="s">
        <v>4709</v>
      </c>
      <c r="C959" s="80" t="s">
        <v>4702</v>
      </c>
      <c r="D959" s="80" t="s">
        <v>4710</v>
      </c>
      <c r="E959" s="80"/>
      <c r="F959" s="75" t="s">
        <v>14807</v>
      </c>
      <c r="G959" s="79" t="s">
        <v>7688</v>
      </c>
      <c r="H959" s="80"/>
      <c r="I959" s="80"/>
      <c r="J959" s="82" t="s">
        <v>4711</v>
      </c>
      <c r="K959" s="74" t="s">
        <v>16110</v>
      </c>
      <c r="L959" s="74" t="str">
        <f>CONCATENATE(K959,0,J959)</f>
        <v>P-71914059-02066-23</v>
      </c>
      <c r="M959" s="72" t="s">
        <v>678</v>
      </c>
      <c r="N959" s="80"/>
      <c r="O959" s="80"/>
      <c r="P959" s="80"/>
      <c r="Q959" s="80"/>
      <c r="R959" s="80"/>
      <c r="S959" s="2"/>
      <c r="T959" s="2"/>
      <c r="U959" s="2"/>
      <c r="V959" s="2"/>
      <c r="W959" s="2"/>
      <c r="X959" s="1" t="s">
        <v>5541</v>
      </c>
      <c r="Y959" s="2"/>
      <c r="Z959" s="1"/>
      <c r="AA959" s="1"/>
      <c r="AB959" s="1"/>
      <c r="AC959" s="1"/>
      <c r="AD959" s="2"/>
      <c r="AE959" s="1"/>
      <c r="AF959" s="1"/>
      <c r="AG959" s="1"/>
      <c r="AH959" s="1"/>
      <c r="AI959" s="1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1"/>
      <c r="AY959" s="2"/>
      <c r="AZ959" s="2"/>
      <c r="BA959" s="1"/>
      <c r="BB959" s="101"/>
      <c r="BC959" s="101"/>
      <c r="BD959" s="115"/>
    </row>
    <row r="960" spans="1:56" ht="15" customHeight="1" x14ac:dyDescent="0.25">
      <c r="A960" s="11">
        <v>520</v>
      </c>
      <c r="B960" s="72" t="s">
        <v>3681</v>
      </c>
      <c r="C960" s="72" t="s">
        <v>3669</v>
      </c>
      <c r="D960" s="72" t="s">
        <v>3682</v>
      </c>
      <c r="E960" s="72" t="s">
        <v>7571</v>
      </c>
      <c r="F960" s="75" t="s">
        <v>14807</v>
      </c>
      <c r="G960" s="73" t="s">
        <v>7573</v>
      </c>
      <c r="H960" s="72"/>
      <c r="I960" s="72"/>
      <c r="J960" s="74" t="s">
        <v>3683</v>
      </c>
      <c r="K960" s="74" t="s">
        <v>16600</v>
      </c>
      <c r="L960" s="74" t="str">
        <f>CONCATENATE(K960,0,0,J960)</f>
        <v>P-71914075-00843-24</v>
      </c>
      <c r="M960" s="72" t="s">
        <v>698</v>
      </c>
      <c r="N960" s="72"/>
      <c r="O960" s="72"/>
      <c r="P960" s="72"/>
      <c r="Q960" s="72"/>
      <c r="R960" s="72"/>
      <c r="S960" s="23"/>
      <c r="T960" s="23"/>
      <c r="U960" s="23"/>
      <c r="V960" s="23"/>
      <c r="W960" s="23"/>
      <c r="X960" s="11"/>
      <c r="Y960" s="23"/>
      <c r="Z960" s="11" t="s">
        <v>5342</v>
      </c>
      <c r="AA960" s="11"/>
      <c r="AB960" s="11" t="s">
        <v>5858</v>
      </c>
      <c r="AC960" s="11"/>
      <c r="AD960" s="23"/>
      <c r="AE960" s="11" t="s">
        <v>4865</v>
      </c>
      <c r="AF960" s="11">
        <v>244.1</v>
      </c>
      <c r="AG960" s="11"/>
      <c r="AH960" s="11"/>
      <c r="AI960" s="11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11" t="s">
        <v>5062</v>
      </c>
      <c r="AY960" s="23"/>
      <c r="AZ960" s="23"/>
      <c r="BA960" s="11" t="s">
        <v>5909</v>
      </c>
      <c r="BB960" s="42"/>
      <c r="BC960" s="42"/>
      <c r="BD960" s="114"/>
    </row>
    <row r="961" spans="1:70" ht="15" customHeight="1" x14ac:dyDescent="0.25">
      <c r="A961" s="11">
        <v>204</v>
      </c>
      <c r="B961" s="72" t="s">
        <v>2513</v>
      </c>
      <c r="C961" s="72" t="s">
        <v>2479</v>
      </c>
      <c r="D961" s="72" t="s">
        <v>2514</v>
      </c>
      <c r="E961" s="72" t="s">
        <v>2726</v>
      </c>
      <c r="F961" s="75" t="s">
        <v>6405</v>
      </c>
      <c r="G961" s="73" t="s">
        <v>680</v>
      </c>
      <c r="H961" s="72" t="s">
        <v>4425</v>
      </c>
      <c r="I961" s="72" t="s">
        <v>4611</v>
      </c>
      <c r="J961" s="74" t="s">
        <v>2515</v>
      </c>
      <c r="K961" s="82" t="s">
        <v>16171</v>
      </c>
      <c r="L961" s="82" t="str">
        <f>CONCATENATE(K961,0,0,J961)</f>
        <v>P-71914050-00136-1</v>
      </c>
      <c r="M961" s="72" t="s">
        <v>704</v>
      </c>
      <c r="N961" s="72"/>
      <c r="O961" s="72"/>
      <c r="P961" s="72"/>
      <c r="Q961" s="72"/>
      <c r="R961" s="72"/>
      <c r="S961" s="23"/>
      <c r="T961" s="23"/>
      <c r="U961" s="23"/>
      <c r="V961" s="23"/>
      <c r="W961" s="23"/>
      <c r="X961" s="11"/>
      <c r="Y961" s="23"/>
      <c r="Z961" s="11"/>
      <c r="AA961" s="11"/>
      <c r="AB961" s="1"/>
      <c r="AC961" s="1"/>
      <c r="AD961" s="23"/>
      <c r="AE961" s="11"/>
      <c r="AF961" s="11"/>
      <c r="AG961" s="11"/>
      <c r="AH961" s="11"/>
      <c r="AI961" s="11"/>
      <c r="AJ961" s="23"/>
      <c r="AK961" s="23"/>
      <c r="AL961" s="23"/>
      <c r="AM961" s="23"/>
      <c r="AN961" s="23"/>
      <c r="AO961" s="23" t="s">
        <v>6854</v>
      </c>
      <c r="AP961" s="23"/>
      <c r="AQ961" s="23"/>
      <c r="AR961" s="23"/>
      <c r="AS961" s="23"/>
      <c r="AT961" s="23"/>
      <c r="AU961" s="23"/>
      <c r="AV961" s="23"/>
      <c r="AW961" s="23"/>
      <c r="AX961" s="11"/>
      <c r="AY961" s="23"/>
      <c r="AZ961" s="23"/>
      <c r="BA961" s="11"/>
      <c r="BB961" s="42"/>
      <c r="BC961" s="42"/>
      <c r="BD961" s="114"/>
    </row>
    <row r="962" spans="1:70" ht="15" customHeight="1" x14ac:dyDescent="0.25">
      <c r="A962" s="11">
        <v>762</v>
      </c>
      <c r="B962" s="80" t="s">
        <v>4534</v>
      </c>
      <c r="C962" s="80" t="s">
        <v>296</v>
      </c>
      <c r="D962" s="80" t="s">
        <v>4535</v>
      </c>
      <c r="E962" s="80"/>
      <c r="F962" s="75" t="s">
        <v>14807</v>
      </c>
      <c r="G962" s="79" t="s">
        <v>685</v>
      </c>
      <c r="H962" s="80" t="s">
        <v>5294</v>
      </c>
      <c r="I962" s="80" t="s">
        <v>5696</v>
      </c>
      <c r="J962" s="82">
        <v>1254</v>
      </c>
      <c r="K962" s="74" t="s">
        <v>16600</v>
      </c>
      <c r="L962" s="74" t="str">
        <f>CONCATENATE(K962,0,0,J962)</f>
        <v>P-71914075-001254</v>
      </c>
      <c r="M962" s="72" t="s">
        <v>698</v>
      </c>
      <c r="N962" s="80"/>
      <c r="O962" s="80"/>
      <c r="P962" s="80"/>
      <c r="Q962" s="80"/>
      <c r="R962" s="80"/>
      <c r="S962" s="2"/>
      <c r="T962" s="2"/>
      <c r="U962" s="2"/>
      <c r="V962" s="2"/>
      <c r="W962" s="2"/>
      <c r="X962" s="1" t="s">
        <v>6717</v>
      </c>
      <c r="Y962" s="2"/>
      <c r="Z962" s="1"/>
      <c r="AA962" s="1"/>
      <c r="AB962" s="1"/>
      <c r="AC962" s="1"/>
      <c r="AD962" s="2"/>
      <c r="AE962" s="1"/>
      <c r="AF962" s="1"/>
      <c r="AG962" s="1"/>
      <c r="AH962" s="1"/>
      <c r="AI962" s="1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1"/>
      <c r="AY962" s="2"/>
      <c r="AZ962" s="2"/>
      <c r="BA962" s="1"/>
      <c r="BB962" s="101"/>
      <c r="BC962" s="101"/>
      <c r="BD962" s="115"/>
    </row>
    <row r="963" spans="1:70" s="230" customFormat="1" ht="15" customHeight="1" x14ac:dyDescent="0.25">
      <c r="A963" s="61">
        <v>326</v>
      </c>
      <c r="B963" s="242" t="s">
        <v>2923</v>
      </c>
      <c r="C963" s="242" t="s">
        <v>2886</v>
      </c>
      <c r="D963" s="242" t="s">
        <v>2924</v>
      </c>
      <c r="E963" s="242" t="s">
        <v>2945</v>
      </c>
      <c r="F963" s="286" t="s">
        <v>14807</v>
      </c>
      <c r="G963" s="287" t="s">
        <v>682</v>
      </c>
      <c r="H963" s="242"/>
      <c r="I963" s="242" t="s">
        <v>3669</v>
      </c>
      <c r="J963" s="288" t="s">
        <v>2925</v>
      </c>
      <c r="K963" s="288" t="s">
        <v>16918</v>
      </c>
      <c r="L963" s="288" t="str">
        <f>CONCATENATE(K963,0,0,J963)</f>
        <v>P-71914002-00606-20,606-21</v>
      </c>
      <c r="M963" s="242" t="s">
        <v>823</v>
      </c>
      <c r="N963" s="242"/>
      <c r="O963" s="242"/>
      <c r="P963" s="242"/>
      <c r="Q963" s="242"/>
      <c r="R963" s="242"/>
      <c r="S963" s="226"/>
      <c r="T963" s="226"/>
      <c r="U963" s="226"/>
      <c r="V963" s="226"/>
      <c r="W963" s="226"/>
      <c r="X963" s="61"/>
      <c r="Y963" s="226"/>
      <c r="Z963" s="61" t="s">
        <v>3988</v>
      </c>
      <c r="AA963" s="61"/>
      <c r="AB963" s="61"/>
      <c r="AC963" s="61"/>
      <c r="AD963" s="226"/>
      <c r="AE963" s="61" t="s">
        <v>3736</v>
      </c>
      <c r="AF963" s="61">
        <v>353.33</v>
      </c>
      <c r="AG963" s="61"/>
      <c r="AH963" s="61"/>
      <c r="AI963" s="61"/>
      <c r="AJ963" s="226"/>
      <c r="AK963" s="226"/>
      <c r="AL963" s="226"/>
      <c r="AM963" s="226"/>
      <c r="AN963" s="226"/>
      <c r="AO963" s="226"/>
      <c r="AP963" s="226"/>
      <c r="AQ963" s="226"/>
      <c r="AR963" s="226"/>
      <c r="AS963" s="226"/>
      <c r="AT963" s="226"/>
      <c r="AU963" s="226"/>
      <c r="AV963" s="226"/>
      <c r="AW963" s="226"/>
      <c r="AX963" s="61" t="s">
        <v>3852</v>
      </c>
      <c r="AY963" s="226"/>
      <c r="AZ963" s="226"/>
      <c r="BA963" s="61" t="s">
        <v>4027</v>
      </c>
      <c r="BB963" s="229"/>
      <c r="BC963" s="229"/>
      <c r="BD963" s="241"/>
    </row>
    <row r="964" spans="1:70" ht="15" customHeight="1" x14ac:dyDescent="0.25">
      <c r="A964" s="11">
        <v>980</v>
      </c>
      <c r="B964" s="80" t="s">
        <v>14267</v>
      </c>
      <c r="C964" s="80" t="s">
        <v>5318</v>
      </c>
      <c r="D964" s="80" t="s">
        <v>5324</v>
      </c>
      <c r="E964" s="80" t="s">
        <v>5668</v>
      </c>
      <c r="F964" s="75" t="s">
        <v>14807</v>
      </c>
      <c r="G964" s="79" t="s">
        <v>9294</v>
      </c>
      <c r="H964" s="80"/>
      <c r="I964" s="80"/>
      <c r="J964" s="82" t="s">
        <v>5325</v>
      </c>
      <c r="K964" s="74" t="s">
        <v>16110</v>
      </c>
      <c r="L964" s="74" t="str">
        <f>CONCATENATE(K964,0,J964)</f>
        <v>P-71914059-02359-0</v>
      </c>
      <c r="M964" s="72" t="s">
        <v>678</v>
      </c>
      <c r="N964" s="80"/>
      <c r="O964" s="80" t="s">
        <v>14201</v>
      </c>
      <c r="P964" s="80"/>
      <c r="Q964" s="80"/>
      <c r="R964" s="80" t="s">
        <v>14552</v>
      </c>
      <c r="S964" s="2" t="s">
        <v>14646</v>
      </c>
      <c r="T964" s="2" t="s">
        <v>13778</v>
      </c>
      <c r="U964" s="2" t="s">
        <v>14255</v>
      </c>
      <c r="V964" s="2"/>
      <c r="W964" s="2" t="s">
        <v>15037</v>
      </c>
      <c r="X964" s="1" t="s">
        <v>9946</v>
      </c>
      <c r="Y964" s="2"/>
      <c r="Z964" s="1"/>
      <c r="AA964" s="1"/>
      <c r="AB964" s="1"/>
      <c r="AC964" s="1"/>
      <c r="AD964" s="2"/>
      <c r="AE964" s="1"/>
      <c r="AF964" s="1"/>
      <c r="AG964" s="1"/>
      <c r="AH964" s="1"/>
      <c r="AI964" s="1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1"/>
      <c r="AY964" s="2"/>
      <c r="AZ964" s="2"/>
      <c r="BA964" s="1"/>
      <c r="BB964" s="101"/>
      <c r="BC964" s="101" t="s">
        <v>14312</v>
      </c>
      <c r="BD964" s="115"/>
    </row>
    <row r="965" spans="1:70" ht="15" customHeight="1" x14ac:dyDescent="0.25">
      <c r="A965" s="11">
        <v>921</v>
      </c>
      <c r="B965" s="80" t="s">
        <v>5144</v>
      </c>
      <c r="C965" s="80" t="s">
        <v>5133</v>
      </c>
      <c r="D965" s="80" t="s">
        <v>5145</v>
      </c>
      <c r="E965" s="80"/>
      <c r="F965" s="75" t="s">
        <v>14807</v>
      </c>
      <c r="G965" s="79" t="s">
        <v>686</v>
      </c>
      <c r="H965" s="80"/>
      <c r="I965" s="80" t="s">
        <v>7208</v>
      </c>
      <c r="J965" s="82" t="s">
        <v>5146</v>
      </c>
      <c r="K965" s="82" t="s">
        <v>16171</v>
      </c>
      <c r="L965" s="82" t="str">
        <f>CONCATENATE(K965,0,0,J965)</f>
        <v>P-71914050-00423-6</v>
      </c>
      <c r="M965" s="72" t="s">
        <v>704</v>
      </c>
      <c r="N965" s="80"/>
      <c r="O965" s="80"/>
      <c r="P965" s="80"/>
      <c r="Q965" s="80"/>
      <c r="R965" s="80"/>
      <c r="S965" s="2"/>
      <c r="T965" s="2"/>
      <c r="U965" s="2"/>
      <c r="V965" s="2"/>
      <c r="W965" s="2"/>
      <c r="X965" s="1"/>
      <c r="Y965" s="2"/>
      <c r="Z965" s="1" t="s">
        <v>9075</v>
      </c>
      <c r="AA965" s="1"/>
      <c r="AB965" s="1" t="s">
        <v>11518</v>
      </c>
      <c r="AC965" s="1"/>
      <c r="AD965" s="2"/>
      <c r="AE965" s="1"/>
      <c r="AF965" s="1"/>
      <c r="AG965" s="1"/>
      <c r="AH965" s="1"/>
      <c r="AI965" s="1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1" t="s">
        <v>8313</v>
      </c>
      <c r="AY965" s="2"/>
      <c r="AZ965" s="2"/>
      <c r="BA965" s="1" t="s">
        <v>12747</v>
      </c>
      <c r="BB965" s="101"/>
      <c r="BC965" s="101"/>
      <c r="BD965" s="115"/>
      <c r="BI965">
        <v>0</v>
      </c>
    </row>
    <row r="966" spans="1:70" ht="15" customHeight="1" x14ac:dyDescent="0.25">
      <c r="A966" s="11">
        <v>392</v>
      </c>
      <c r="B966" s="72" t="s">
        <v>3178</v>
      </c>
      <c r="C966" s="72" t="s">
        <v>3175</v>
      </c>
      <c r="D966" s="72" t="s">
        <v>3280</v>
      </c>
      <c r="E966" s="72" t="s">
        <v>3179</v>
      </c>
      <c r="F966" s="75" t="s">
        <v>5348</v>
      </c>
      <c r="G966" s="73" t="s">
        <v>640</v>
      </c>
      <c r="H966" s="72"/>
      <c r="I966" s="72" t="s">
        <v>4970</v>
      </c>
      <c r="J966" s="74"/>
      <c r="K966" s="74"/>
      <c r="L966" s="74"/>
      <c r="M966" s="72"/>
      <c r="N966" s="72"/>
      <c r="O966" s="72"/>
      <c r="P966" s="72"/>
      <c r="Q966" s="72"/>
      <c r="R966" s="72"/>
      <c r="S966" s="23"/>
      <c r="T966" s="23"/>
      <c r="U966" s="23"/>
      <c r="V966" s="23"/>
      <c r="W966" s="23"/>
      <c r="X966" s="11" t="s">
        <v>12752</v>
      </c>
      <c r="Y966" s="23"/>
      <c r="Z966" s="11"/>
      <c r="AA966" s="11"/>
      <c r="AB966" s="11"/>
      <c r="AC966" s="11"/>
      <c r="AD966" s="23"/>
      <c r="AE966" s="11"/>
      <c r="AF966" s="11"/>
      <c r="AG966" s="11"/>
      <c r="AH966" s="11"/>
      <c r="AI966" s="11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11"/>
      <c r="AY966" s="23"/>
      <c r="AZ966" s="23"/>
      <c r="BA966" s="11"/>
      <c r="BB966" s="42"/>
      <c r="BC966" s="42"/>
      <c r="BD966" s="114"/>
      <c r="BJ966">
        <v>0</v>
      </c>
    </row>
    <row r="967" spans="1:70" ht="15" customHeight="1" x14ac:dyDescent="0.25">
      <c r="A967" s="11">
        <v>709</v>
      </c>
      <c r="B967" s="80" t="s">
        <v>4326</v>
      </c>
      <c r="C967" s="80" t="s">
        <v>4310</v>
      </c>
      <c r="D967" s="80" t="s">
        <v>4327</v>
      </c>
      <c r="E967" s="72" t="s">
        <v>4346</v>
      </c>
      <c r="F967" s="75" t="s">
        <v>14807</v>
      </c>
      <c r="G967" s="79" t="s">
        <v>644</v>
      </c>
      <c r="H967" s="80" t="s">
        <v>4773</v>
      </c>
      <c r="I967" s="80" t="s">
        <v>6692</v>
      </c>
      <c r="J967" s="82" t="s">
        <v>4328</v>
      </c>
      <c r="K967" s="74" t="s">
        <v>16110</v>
      </c>
      <c r="L967" s="74" t="str">
        <f>CONCATENATE(K967,0,J967)</f>
        <v>P-71914059-03109-50</v>
      </c>
      <c r="M967" s="72" t="s">
        <v>678</v>
      </c>
      <c r="N967" s="80"/>
      <c r="O967" s="80"/>
      <c r="P967" s="80"/>
      <c r="Q967" s="80"/>
      <c r="R967" s="80"/>
      <c r="S967" s="2"/>
      <c r="T967" s="2"/>
      <c r="U967" s="2"/>
      <c r="V967" s="2"/>
      <c r="W967" s="2"/>
      <c r="X967" s="1" t="s">
        <v>4920</v>
      </c>
      <c r="Y967" s="2"/>
      <c r="Z967" s="1" t="s">
        <v>9395</v>
      </c>
      <c r="AA967" s="1"/>
      <c r="AB967" s="1" t="s">
        <v>11718</v>
      </c>
      <c r="AC967" s="1"/>
      <c r="AD967" s="2"/>
      <c r="AE967" s="1" t="s">
        <v>7989</v>
      </c>
      <c r="AF967" s="1">
        <v>229.42</v>
      </c>
      <c r="AG967" s="1"/>
      <c r="AH967" s="1"/>
      <c r="AI967" s="1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1" t="s">
        <v>8712</v>
      </c>
      <c r="AY967" s="2"/>
      <c r="AZ967" s="2"/>
      <c r="BA967" s="1" t="s">
        <v>12093</v>
      </c>
      <c r="BB967" s="101"/>
      <c r="BC967" s="101" t="s">
        <v>5211</v>
      </c>
      <c r="BD967" s="115"/>
      <c r="BK967">
        <v>0</v>
      </c>
    </row>
    <row r="968" spans="1:70" ht="15" customHeight="1" x14ac:dyDescent="0.25">
      <c r="A968" s="11">
        <v>236</v>
      </c>
      <c r="B968" s="72" t="s">
        <v>2617</v>
      </c>
      <c r="C968" s="72" t="s">
        <v>2601</v>
      </c>
      <c r="D968" s="72" t="s">
        <v>5791</v>
      </c>
      <c r="E968" s="72" t="s">
        <v>2726</v>
      </c>
      <c r="F968" s="75" t="s">
        <v>14807</v>
      </c>
      <c r="G968" s="73" t="s">
        <v>640</v>
      </c>
      <c r="H968" s="75" t="s">
        <v>3412</v>
      </c>
      <c r="I968" s="75" t="s">
        <v>4406</v>
      </c>
      <c r="J968" s="74" t="s">
        <v>2618</v>
      </c>
      <c r="K968" s="74" t="s">
        <v>17015</v>
      </c>
      <c r="L968" s="74" t="str">
        <f>CONCATENATE(K968,0,0,J968)</f>
        <v>P-71914034-00877-7</v>
      </c>
      <c r="M968" s="72" t="s">
        <v>1685</v>
      </c>
      <c r="N968" s="72"/>
      <c r="O968" s="72"/>
      <c r="P968" s="72"/>
      <c r="Q968" s="72"/>
      <c r="R968" s="72"/>
      <c r="S968" s="23"/>
      <c r="T968" s="23"/>
      <c r="U968" s="23"/>
      <c r="V968" s="23"/>
      <c r="W968" s="23"/>
      <c r="X968" s="11"/>
      <c r="Y968" s="23"/>
      <c r="Z968" s="11" t="s">
        <v>5379</v>
      </c>
      <c r="AA968" s="11"/>
      <c r="AB968" s="1" t="s">
        <v>5783</v>
      </c>
      <c r="AC968" s="1"/>
      <c r="AD968" s="23"/>
      <c r="AE968" s="11"/>
      <c r="AF968" s="11"/>
      <c r="AG968" s="11"/>
      <c r="AH968" s="11"/>
      <c r="AI968" s="11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11" t="s">
        <v>5294</v>
      </c>
      <c r="AY968" s="23"/>
      <c r="AZ968" s="23"/>
      <c r="BA968" s="11" t="s">
        <v>5810</v>
      </c>
      <c r="BB968" s="42"/>
      <c r="BC968" s="42"/>
      <c r="BD968" s="114"/>
      <c r="BL968">
        <v>0</v>
      </c>
    </row>
    <row r="969" spans="1:70" ht="15" customHeight="1" x14ac:dyDescent="0.25">
      <c r="A969" s="11">
        <v>324</v>
      </c>
      <c r="B969" s="72" t="s">
        <v>2919</v>
      </c>
      <c r="C969" s="72" t="s">
        <v>2886</v>
      </c>
      <c r="D969" s="72" t="s">
        <v>287</v>
      </c>
      <c r="E969" s="72" t="s">
        <v>2945</v>
      </c>
      <c r="F969" s="81" t="s">
        <v>5455</v>
      </c>
      <c r="G969" s="73" t="s">
        <v>3368</v>
      </c>
      <c r="H969" s="72"/>
      <c r="I969" s="72"/>
      <c r="J969" s="74"/>
      <c r="K969" s="74"/>
      <c r="L969" s="74"/>
      <c r="M969" s="72"/>
      <c r="N969" s="72"/>
      <c r="O969" s="72"/>
      <c r="P969" s="72"/>
      <c r="Q969" s="72"/>
      <c r="R969" s="72"/>
      <c r="S969" s="23"/>
      <c r="T969" s="23"/>
      <c r="U969" s="23"/>
      <c r="V969" s="23"/>
      <c r="W969" s="23"/>
      <c r="X969" s="11"/>
      <c r="Y969" s="23"/>
      <c r="Z969" s="11"/>
      <c r="AA969" s="11"/>
      <c r="AB969" s="11"/>
      <c r="AC969" s="11"/>
      <c r="AD969" s="23"/>
      <c r="AE969" s="11"/>
      <c r="AF969" s="11"/>
      <c r="AG969" s="11"/>
      <c r="AH969" s="11"/>
      <c r="AI969" s="11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11"/>
      <c r="AY969" s="23"/>
      <c r="AZ969" s="23"/>
      <c r="BA969" s="11"/>
      <c r="BB969" s="42"/>
      <c r="BC969" s="42"/>
      <c r="BD969" s="114"/>
      <c r="BM969">
        <v>0</v>
      </c>
    </row>
    <row r="970" spans="1:70" ht="15" customHeight="1" x14ac:dyDescent="0.25">
      <c r="A970" s="11">
        <v>413</v>
      </c>
      <c r="B970" s="72" t="s">
        <v>3249</v>
      </c>
      <c r="C970" s="72" t="s">
        <v>3234</v>
      </c>
      <c r="D970" s="72" t="s">
        <v>3250</v>
      </c>
      <c r="E970" s="72" t="s">
        <v>3252</v>
      </c>
      <c r="F970" s="75" t="s">
        <v>6405</v>
      </c>
      <c r="G970" s="73" t="s">
        <v>625</v>
      </c>
      <c r="H970" s="72"/>
      <c r="I970" s="72"/>
      <c r="J970" s="74" t="s">
        <v>3251</v>
      </c>
      <c r="K970" s="74" t="s">
        <v>16110</v>
      </c>
      <c r="L970" s="74" t="str">
        <f>CONCATENATE(K970,0,J970)</f>
        <v>P-71914059-01559-4</v>
      </c>
      <c r="M970" s="72" t="s">
        <v>678</v>
      </c>
      <c r="N970" s="72"/>
      <c r="O970" s="72"/>
      <c r="P970" s="72"/>
      <c r="Q970" s="72"/>
      <c r="R970" s="72"/>
      <c r="S970" s="23"/>
      <c r="T970" s="23"/>
      <c r="U970" s="23"/>
      <c r="V970" s="23"/>
      <c r="W970" s="23"/>
      <c r="X970" s="11" t="s">
        <v>11514</v>
      </c>
      <c r="Y970" s="23"/>
      <c r="Z970" s="11"/>
      <c r="AA970" s="11"/>
      <c r="AB970" s="11"/>
      <c r="AC970" s="11"/>
      <c r="AD970" s="23"/>
      <c r="AE970" s="11"/>
      <c r="AF970" s="11"/>
      <c r="AG970" s="11"/>
      <c r="AH970" s="11"/>
      <c r="AI970" s="11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11"/>
      <c r="AY970" s="23"/>
      <c r="AZ970" s="23"/>
      <c r="BA970" s="11"/>
      <c r="BB970" s="42"/>
      <c r="BC970" s="42"/>
      <c r="BD970" s="114"/>
      <c r="BN970">
        <v>0</v>
      </c>
    </row>
    <row r="971" spans="1:70" ht="15" customHeight="1" x14ac:dyDescent="0.25">
      <c r="A971" s="11">
        <v>17</v>
      </c>
      <c r="B971" s="72" t="s">
        <v>1907</v>
      </c>
      <c r="C971" s="72" t="s">
        <v>5</v>
      </c>
      <c r="D971" s="72" t="s">
        <v>1908</v>
      </c>
      <c r="E971" s="72" t="s">
        <v>1873</v>
      </c>
      <c r="F971" s="75" t="s">
        <v>14807</v>
      </c>
      <c r="G971" s="73" t="s">
        <v>628</v>
      </c>
      <c r="H971" s="75" t="s">
        <v>3796</v>
      </c>
      <c r="I971" s="72" t="s">
        <v>2634</v>
      </c>
      <c r="J971" s="74" t="s">
        <v>1909</v>
      </c>
      <c r="K971" s="74" t="s">
        <v>16600</v>
      </c>
      <c r="L971" s="74" t="str">
        <f t="shared" ref="L971:L976" si="156">CONCATENATE(K971,0,0,J971)</f>
        <v>P-71914075-00254-3</v>
      </c>
      <c r="M971" s="72" t="s">
        <v>698</v>
      </c>
      <c r="N971" s="72"/>
      <c r="O971" s="72"/>
      <c r="P971" s="72"/>
      <c r="Q971" s="72"/>
      <c r="R971" s="72"/>
      <c r="S971" s="23"/>
      <c r="T971" s="23"/>
      <c r="U971" s="23"/>
      <c r="V971" s="23"/>
      <c r="W971" s="23"/>
      <c r="X971" s="11"/>
      <c r="Y971" s="23"/>
      <c r="Z971" s="11" t="s">
        <v>3921</v>
      </c>
      <c r="AA971" s="11"/>
      <c r="AB971" s="28" t="s">
        <v>4396</v>
      </c>
      <c r="AC971" s="28"/>
      <c r="AD971" s="23"/>
      <c r="AE971" s="11" t="s">
        <v>2726</v>
      </c>
      <c r="AF971" s="11">
        <v>307.81</v>
      </c>
      <c r="AG971" s="11"/>
      <c r="AH971" s="11"/>
      <c r="AI971" s="11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11" t="s">
        <v>3211</v>
      </c>
      <c r="AY971" s="23"/>
      <c r="AZ971" s="23"/>
      <c r="BA971" s="11" t="s">
        <v>4209</v>
      </c>
      <c r="BB971" s="42"/>
      <c r="BC971" s="42"/>
      <c r="BD971" s="114"/>
      <c r="BO971">
        <v>0</v>
      </c>
    </row>
    <row r="972" spans="1:70" ht="15" customHeight="1" x14ac:dyDescent="0.25">
      <c r="A972" s="11">
        <v>148</v>
      </c>
      <c r="B972" s="72" t="s">
        <v>2321</v>
      </c>
      <c r="C972" s="72" t="s">
        <v>2290</v>
      </c>
      <c r="D972" s="72" t="s">
        <v>2322</v>
      </c>
      <c r="E972" s="72" t="s">
        <v>2726</v>
      </c>
      <c r="F972" s="75" t="s">
        <v>14807</v>
      </c>
      <c r="G972" s="73" t="s">
        <v>684</v>
      </c>
      <c r="H972" s="72"/>
      <c r="I972" s="72" t="s">
        <v>4258</v>
      </c>
      <c r="J972" s="74" t="s">
        <v>2323</v>
      </c>
      <c r="K972" s="74" t="s">
        <v>16600</v>
      </c>
      <c r="L972" s="74" t="str">
        <f t="shared" si="156"/>
        <v>P-71914075-00471-13</v>
      </c>
      <c r="M972" s="72" t="s">
        <v>698</v>
      </c>
      <c r="N972" s="72"/>
      <c r="O972" s="72"/>
      <c r="P972" s="72"/>
      <c r="Q972" s="72"/>
      <c r="R972" s="72"/>
      <c r="S972" s="23"/>
      <c r="T972" s="23"/>
      <c r="U972" s="23"/>
      <c r="V972" s="23"/>
      <c r="W972" s="23"/>
      <c r="X972" s="11" t="s">
        <v>3542</v>
      </c>
      <c r="Y972" s="23"/>
      <c r="Z972" s="11" t="s">
        <v>6153</v>
      </c>
      <c r="AA972" s="11"/>
      <c r="AB972" s="1" t="s">
        <v>6654</v>
      </c>
      <c r="AC972" s="1"/>
      <c r="AD972" s="23"/>
      <c r="AE972" s="11" t="s">
        <v>4566</v>
      </c>
      <c r="AF972" s="11">
        <v>105.87</v>
      </c>
      <c r="AG972" s="11"/>
      <c r="AH972" s="11"/>
      <c r="AI972" s="11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11" t="s">
        <v>4686</v>
      </c>
      <c r="AY972" s="23"/>
      <c r="AZ972" s="23"/>
      <c r="BA972" s="11" t="s">
        <v>6717</v>
      </c>
      <c r="BB972" s="42"/>
      <c r="BC972" s="42"/>
      <c r="BD972" s="114"/>
      <c r="BP972">
        <v>0</v>
      </c>
    </row>
    <row r="973" spans="1:70" ht="15" customHeight="1" x14ac:dyDescent="0.25">
      <c r="A973" s="11">
        <v>458</v>
      </c>
      <c r="B973" s="72" t="s">
        <v>3444</v>
      </c>
      <c r="C973" s="72" t="s">
        <v>3419</v>
      </c>
      <c r="D973" s="72" t="s">
        <v>3445</v>
      </c>
      <c r="E973" s="72" t="s">
        <v>3470</v>
      </c>
      <c r="F973" s="75" t="s">
        <v>14807</v>
      </c>
      <c r="G973" s="73" t="s">
        <v>17425</v>
      </c>
      <c r="H973" s="72"/>
      <c r="I973" s="72"/>
      <c r="J973" s="74" t="s">
        <v>3446</v>
      </c>
      <c r="K973" s="74" t="s">
        <v>16600</v>
      </c>
      <c r="L973" s="74" t="str">
        <f t="shared" si="156"/>
        <v>P-71914075-001254-7</v>
      </c>
      <c r="M973" s="72" t="s">
        <v>698</v>
      </c>
      <c r="N973" s="72"/>
      <c r="O973" s="72"/>
      <c r="P973" s="72"/>
      <c r="Q973" s="72"/>
      <c r="R973" s="72"/>
      <c r="S973" s="23"/>
      <c r="T973" s="23"/>
      <c r="U973" s="23"/>
      <c r="V973" s="23"/>
      <c r="W973" s="23"/>
      <c r="X973" s="11" t="s">
        <v>4973</v>
      </c>
      <c r="Y973" s="23"/>
      <c r="Z973" s="11"/>
      <c r="AA973" s="11"/>
      <c r="AB973" s="11"/>
      <c r="AC973" s="11"/>
      <c r="AD973" s="23"/>
      <c r="AE973" s="11"/>
      <c r="AF973" s="11"/>
      <c r="AG973" s="11"/>
      <c r="AH973" s="11"/>
      <c r="AI973" s="11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11"/>
      <c r="AY973" s="23"/>
      <c r="AZ973" s="23"/>
      <c r="BA973" s="11"/>
      <c r="BB973" s="42"/>
      <c r="BC973" s="42"/>
      <c r="BD973" s="114"/>
      <c r="BQ973">
        <v>0</v>
      </c>
    </row>
    <row r="974" spans="1:70" ht="15" customHeight="1" x14ac:dyDescent="0.25">
      <c r="A974" s="11">
        <v>582</v>
      </c>
      <c r="B974" s="72" t="s">
        <v>3896</v>
      </c>
      <c r="C974" s="72" t="s">
        <v>3857</v>
      </c>
      <c r="D974" s="72" t="s">
        <v>3897</v>
      </c>
      <c r="E974" s="75" t="s">
        <v>3906</v>
      </c>
      <c r="F974" s="75" t="s">
        <v>14807</v>
      </c>
      <c r="G974" s="73" t="s">
        <v>2243</v>
      </c>
      <c r="H974" s="72"/>
      <c r="I974" s="72"/>
      <c r="J974" s="74" t="s">
        <v>3898</v>
      </c>
      <c r="K974" s="74" t="s">
        <v>16600</v>
      </c>
      <c r="L974" s="74" t="str">
        <f t="shared" si="156"/>
        <v>P-71914075-00791-3</v>
      </c>
      <c r="M974" s="72" t="s">
        <v>698</v>
      </c>
      <c r="N974" s="72"/>
      <c r="O974" s="72"/>
      <c r="P974" s="72"/>
      <c r="Q974" s="72"/>
      <c r="R974" s="72"/>
      <c r="S974" s="23"/>
      <c r="T974" s="23"/>
      <c r="U974" s="23"/>
      <c r="V974" s="23"/>
      <c r="W974" s="23"/>
      <c r="X974" s="11"/>
      <c r="Y974" s="23"/>
      <c r="Z974" s="11" t="s">
        <v>4348</v>
      </c>
      <c r="AA974" s="11"/>
      <c r="AB974" s="11" t="s">
        <v>4769</v>
      </c>
      <c r="AC974" s="11"/>
      <c r="AD974" s="23"/>
      <c r="AE974" s="11" t="s">
        <v>3986</v>
      </c>
      <c r="AF974" s="11">
        <v>1138.54</v>
      </c>
      <c r="AG974" s="11"/>
      <c r="AH974" s="11"/>
      <c r="AI974" s="11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11" t="s">
        <v>4159</v>
      </c>
      <c r="AY974" s="23"/>
      <c r="AZ974" s="23"/>
      <c r="BA974" s="11" t="s">
        <v>4865</v>
      </c>
      <c r="BB974" s="42"/>
      <c r="BC974" s="42"/>
      <c r="BD974" s="114"/>
      <c r="BR974">
        <v>0</v>
      </c>
    </row>
    <row r="975" spans="1:70" ht="15" customHeight="1" x14ac:dyDescent="0.25">
      <c r="A975" s="11">
        <v>837</v>
      </c>
      <c r="B975" s="80" t="s">
        <v>4802</v>
      </c>
      <c r="C975" s="80" t="s">
        <v>4769</v>
      </c>
      <c r="D975" s="80" t="s">
        <v>3897</v>
      </c>
      <c r="E975" s="80"/>
      <c r="F975" s="75" t="s">
        <v>14807</v>
      </c>
      <c r="G975" s="79" t="s">
        <v>641</v>
      </c>
      <c r="H975" s="80"/>
      <c r="I975" s="80" t="s">
        <v>5950</v>
      </c>
      <c r="J975" s="82" t="s">
        <v>4803</v>
      </c>
      <c r="K975" s="74" t="s">
        <v>16600</v>
      </c>
      <c r="L975" s="74" t="str">
        <f t="shared" si="156"/>
        <v>P-71914075-00784-0</v>
      </c>
      <c r="M975" s="72" t="s">
        <v>698</v>
      </c>
      <c r="N975" s="80"/>
      <c r="O975" s="80"/>
      <c r="P975" s="80"/>
      <c r="Q975" s="80"/>
      <c r="R975" s="80"/>
      <c r="S975" s="2"/>
      <c r="T975" s="2"/>
      <c r="U975" s="2"/>
      <c r="V975" s="2"/>
      <c r="W975" s="2"/>
      <c r="X975" s="1"/>
      <c r="Y975" s="2"/>
      <c r="Z975" s="1" t="s">
        <v>12979</v>
      </c>
      <c r="AA975" s="1"/>
      <c r="AB975" s="1" t="s">
        <v>14255</v>
      </c>
      <c r="AC975" s="1"/>
      <c r="AD975" s="2"/>
      <c r="AE975" s="1" t="s">
        <v>12942</v>
      </c>
      <c r="AF975" s="1">
        <v>556.14</v>
      </c>
      <c r="AG975" s="1"/>
      <c r="AH975" s="1"/>
      <c r="AI975" s="1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1" t="s">
        <v>13073</v>
      </c>
      <c r="AY975" s="2"/>
      <c r="AZ975" s="2"/>
      <c r="BA975" s="1" t="s">
        <v>14269</v>
      </c>
      <c r="BB975" s="101"/>
      <c r="BC975" s="101" t="s">
        <v>14320</v>
      </c>
      <c r="BD975" s="115"/>
    </row>
    <row r="976" spans="1:70" ht="15" customHeight="1" x14ac:dyDescent="0.25">
      <c r="A976" s="11">
        <v>838</v>
      </c>
      <c r="B976" s="80" t="s">
        <v>4804</v>
      </c>
      <c r="C976" s="80" t="s">
        <v>4769</v>
      </c>
      <c r="D976" s="80" t="s">
        <v>3897</v>
      </c>
      <c r="E976" s="80" t="s">
        <v>5285</v>
      </c>
      <c r="F976" s="75" t="s">
        <v>14807</v>
      </c>
      <c r="G976" s="79" t="s">
        <v>641</v>
      </c>
      <c r="H976" s="80" t="s">
        <v>5973</v>
      </c>
      <c r="I976" s="80" t="s">
        <v>6063</v>
      </c>
      <c r="J976" s="82" t="s">
        <v>4803</v>
      </c>
      <c r="K976" s="74" t="s">
        <v>16600</v>
      </c>
      <c r="L976" s="74" t="str">
        <f t="shared" si="156"/>
        <v>P-71914075-00784-0</v>
      </c>
      <c r="M976" s="72" t="s">
        <v>698</v>
      </c>
      <c r="N976" s="80"/>
      <c r="O976" s="80"/>
      <c r="P976" s="80"/>
      <c r="Q976" s="80"/>
      <c r="R976" s="80"/>
      <c r="S976" s="2"/>
      <c r="T976" s="2"/>
      <c r="U976" s="2"/>
      <c r="V976" s="2"/>
      <c r="W976" s="2"/>
      <c r="X976" s="1"/>
      <c r="Y976" s="2"/>
      <c r="Z976" s="1"/>
      <c r="AA976" s="1"/>
      <c r="AB976" s="1"/>
      <c r="AC976" s="1"/>
      <c r="AD976" s="2"/>
      <c r="AE976" s="1"/>
      <c r="AF976" s="1"/>
      <c r="AG976" s="1"/>
      <c r="AH976" s="1"/>
      <c r="AI976" s="1"/>
      <c r="AJ976" s="2"/>
      <c r="AK976" s="2"/>
      <c r="AL976" s="2"/>
      <c r="AM976" s="2"/>
      <c r="AN976" s="2"/>
      <c r="AO976" s="2"/>
      <c r="AP976" s="2"/>
      <c r="AQ976" s="2" t="s">
        <v>13077</v>
      </c>
      <c r="AR976" s="2"/>
      <c r="AS976" s="2"/>
      <c r="AT976" s="2"/>
      <c r="AU976" s="2"/>
      <c r="AV976" s="2"/>
      <c r="AW976" s="2"/>
      <c r="AX976" s="1"/>
      <c r="AY976" s="2"/>
      <c r="AZ976" s="2"/>
      <c r="BA976" s="1"/>
      <c r="BB976" s="101"/>
      <c r="BC976" s="101"/>
      <c r="BD976" s="115"/>
    </row>
    <row r="977" spans="1:56" ht="15" customHeight="1" x14ac:dyDescent="0.25">
      <c r="A977" s="11">
        <v>35</v>
      </c>
      <c r="B977" s="72" t="s">
        <v>1959</v>
      </c>
      <c r="C977" s="72" t="s">
        <v>56</v>
      </c>
      <c r="D977" s="72" t="s">
        <v>1960</v>
      </c>
      <c r="E977" s="72" t="s">
        <v>3669</v>
      </c>
      <c r="F977" s="75" t="s">
        <v>14807</v>
      </c>
      <c r="G977" s="73" t="s">
        <v>680</v>
      </c>
      <c r="H977" s="72" t="s">
        <v>2001</v>
      </c>
      <c r="I977" s="72" t="s">
        <v>2566</v>
      </c>
      <c r="J977" s="74"/>
      <c r="K977" s="74"/>
      <c r="L977" s="74"/>
      <c r="M977" s="72"/>
      <c r="N977" s="72"/>
      <c r="O977" s="72"/>
      <c r="P977" s="72"/>
      <c r="Q977" s="72"/>
      <c r="R977" s="72"/>
      <c r="S977" s="23"/>
      <c r="T977" s="23"/>
      <c r="U977" s="23"/>
      <c r="V977" s="23"/>
      <c r="W977" s="23"/>
      <c r="X977" s="11" t="s">
        <v>5656</v>
      </c>
      <c r="Y977" s="23"/>
      <c r="Z977" s="11"/>
      <c r="AA977" s="11"/>
      <c r="AB977" s="11"/>
      <c r="AC977" s="11"/>
      <c r="AD977" s="23"/>
      <c r="AE977" s="11"/>
      <c r="AF977" s="11"/>
      <c r="AG977" s="11"/>
      <c r="AH977" s="11"/>
      <c r="AI977" s="11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11"/>
      <c r="AY977" s="23"/>
      <c r="AZ977" s="23"/>
      <c r="BA977" s="11"/>
      <c r="BB977" s="41" t="s">
        <v>3672</v>
      </c>
      <c r="BC977" s="41"/>
      <c r="BD977" s="114"/>
    </row>
    <row r="978" spans="1:56" ht="15" customHeight="1" x14ac:dyDescent="0.25">
      <c r="A978" s="11">
        <v>833</v>
      </c>
      <c r="B978" s="80" t="s">
        <v>4792</v>
      </c>
      <c r="C978" s="80" t="s">
        <v>4769</v>
      </c>
      <c r="D978" s="80" t="s">
        <v>4793</v>
      </c>
      <c r="E978" s="80"/>
      <c r="F978" s="75" t="s">
        <v>14807</v>
      </c>
      <c r="G978" s="79" t="s">
        <v>9291</v>
      </c>
      <c r="H978" s="80" t="s">
        <v>5335</v>
      </c>
      <c r="I978" s="80"/>
      <c r="J978" s="82" t="s">
        <v>2193</v>
      </c>
      <c r="K978" s="82" t="s">
        <v>16110</v>
      </c>
      <c r="L978" s="82" t="s">
        <v>17069</v>
      </c>
      <c r="M978" s="80" t="s">
        <v>4787</v>
      </c>
      <c r="N978" s="80"/>
      <c r="O978" s="80"/>
      <c r="P978" s="80"/>
      <c r="Q978" s="80"/>
      <c r="R978" s="80"/>
      <c r="S978" s="2"/>
      <c r="T978" s="2"/>
      <c r="U978" s="2"/>
      <c r="V978" s="2"/>
      <c r="W978" s="2"/>
      <c r="X978" s="1"/>
      <c r="Y978" s="2"/>
      <c r="Z978" s="1"/>
      <c r="AA978" s="1"/>
      <c r="AB978" s="1"/>
      <c r="AC978" s="1"/>
      <c r="AD978" s="2"/>
      <c r="AE978" s="1"/>
      <c r="AF978" s="1"/>
      <c r="AG978" s="1"/>
      <c r="AH978" s="1"/>
      <c r="AI978" s="1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1"/>
      <c r="AY978" s="2"/>
      <c r="AZ978" s="2"/>
      <c r="BA978" s="1"/>
      <c r="BB978" s="101"/>
      <c r="BC978" s="101"/>
      <c r="BD978" s="115"/>
    </row>
    <row r="979" spans="1:56" ht="15" customHeight="1" x14ac:dyDescent="0.25">
      <c r="A979" s="11">
        <v>776</v>
      </c>
      <c r="B979" s="80" t="s">
        <v>4592</v>
      </c>
      <c r="C979" s="80" t="s">
        <v>4566</v>
      </c>
      <c r="D979" s="80" t="s">
        <v>4593</v>
      </c>
      <c r="E979" s="80"/>
      <c r="F979" s="75" t="s">
        <v>14807</v>
      </c>
      <c r="G979" s="79" t="s">
        <v>9300</v>
      </c>
      <c r="H979" s="80" t="s">
        <v>15227</v>
      </c>
      <c r="I979" s="80" t="s">
        <v>15720</v>
      </c>
      <c r="J979" s="82" t="s">
        <v>20293</v>
      </c>
      <c r="K979" s="82"/>
      <c r="L979" s="82"/>
      <c r="M979" s="80"/>
      <c r="N979" s="80"/>
      <c r="O979" s="80"/>
      <c r="P979" s="80"/>
      <c r="Q979" s="80"/>
      <c r="R979" s="80"/>
      <c r="S979" s="2"/>
      <c r="T979" s="2"/>
      <c r="U979" s="2"/>
      <c r="V979" s="2"/>
      <c r="W979" s="2"/>
      <c r="X979" s="1"/>
      <c r="Y979" s="2"/>
      <c r="Z979" s="1" t="s">
        <v>20288</v>
      </c>
      <c r="AA979" s="1"/>
      <c r="AB979" s="1" t="s">
        <v>22342</v>
      </c>
      <c r="AC979" s="1"/>
      <c r="AD979" s="2"/>
      <c r="AE979" s="1" t="s">
        <v>15852</v>
      </c>
      <c r="AF979" s="1">
        <v>188.41</v>
      </c>
      <c r="AG979" s="1"/>
      <c r="AH979" s="1"/>
      <c r="AI979" s="1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1" t="s">
        <v>15959</v>
      </c>
      <c r="AY979" s="2"/>
      <c r="AZ979" s="2"/>
      <c r="BA979" s="1" t="s">
        <v>22360</v>
      </c>
      <c r="BB979" s="101"/>
      <c r="BC979" s="101"/>
      <c r="BD979" s="115"/>
    </row>
    <row r="980" spans="1:56" ht="15" customHeight="1" x14ac:dyDescent="0.25">
      <c r="A980" s="11">
        <v>642</v>
      </c>
      <c r="B980" s="124" t="s">
        <v>5523</v>
      </c>
      <c r="C980" s="72" t="s">
        <v>4107</v>
      </c>
      <c r="D980" s="72" t="s">
        <v>4111</v>
      </c>
      <c r="E980" s="72" t="s">
        <v>4159</v>
      </c>
      <c r="F980" s="75" t="s">
        <v>14807</v>
      </c>
      <c r="G980" s="73" t="s">
        <v>652</v>
      </c>
      <c r="H980" s="72"/>
      <c r="I980" s="72" t="s">
        <v>5055</v>
      </c>
      <c r="J980" s="74" t="s">
        <v>4112</v>
      </c>
      <c r="K980" s="74" t="s">
        <v>16600</v>
      </c>
      <c r="L980" s="74" t="str">
        <f>CONCATENATE(K980,0,0,J980)</f>
        <v>P-71914075-00295-28</v>
      </c>
      <c r="M980" s="72" t="s">
        <v>698</v>
      </c>
      <c r="N980" s="72"/>
      <c r="O980" s="72"/>
      <c r="P980" s="72"/>
      <c r="Q980" s="72"/>
      <c r="R980" s="72"/>
      <c r="S980" s="23"/>
      <c r="T980" s="23"/>
      <c r="U980" s="23"/>
      <c r="V980" s="23"/>
      <c r="W980" s="23"/>
      <c r="X980" s="11"/>
      <c r="Y980" s="23"/>
      <c r="Z980" s="11"/>
      <c r="AA980" s="11"/>
      <c r="AB980" s="11" t="s">
        <v>13077</v>
      </c>
      <c r="AC980" s="11"/>
      <c r="AD980" s="23"/>
      <c r="AE980" s="11" t="s">
        <v>5294</v>
      </c>
      <c r="AF980" s="11">
        <v>363.25</v>
      </c>
      <c r="AG980" s="11"/>
      <c r="AH980" s="11"/>
      <c r="AI980" s="11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11" t="s">
        <v>6153</v>
      </c>
      <c r="AY980" s="23"/>
      <c r="AZ980" s="23"/>
      <c r="BA980" s="11" t="s">
        <v>13129</v>
      </c>
      <c r="BB980" s="42"/>
      <c r="BC980" s="42"/>
      <c r="BD980" s="114"/>
    </row>
    <row r="981" spans="1:56" ht="15" customHeight="1" x14ac:dyDescent="0.25">
      <c r="A981" s="11">
        <v>550</v>
      </c>
      <c r="B981" s="72" t="s">
        <v>3782</v>
      </c>
      <c r="C981" s="72" t="s">
        <v>3747</v>
      </c>
      <c r="D981" s="72" t="s">
        <v>3783</v>
      </c>
      <c r="E981" s="72" t="s">
        <v>3906</v>
      </c>
      <c r="F981" s="75" t="s">
        <v>6405</v>
      </c>
      <c r="G981" s="73" t="s">
        <v>652</v>
      </c>
      <c r="H981" s="72"/>
      <c r="I981" s="72"/>
      <c r="J981" s="74" t="s">
        <v>3784</v>
      </c>
      <c r="K981" s="74" t="s">
        <v>16110</v>
      </c>
      <c r="L981" s="74" t="str">
        <f>CONCATENATE(K981,0,J981)</f>
        <v>P-71914059-06342-2</v>
      </c>
      <c r="M981" s="72" t="s">
        <v>678</v>
      </c>
      <c r="N981" s="72"/>
      <c r="O981" s="72"/>
      <c r="P981" s="72"/>
      <c r="Q981" s="72"/>
      <c r="R981" s="72"/>
      <c r="S981" s="23"/>
      <c r="T981" s="23"/>
      <c r="U981" s="23"/>
      <c r="V981" s="23"/>
      <c r="W981" s="23"/>
      <c r="X981" s="11" t="s">
        <v>6042</v>
      </c>
      <c r="Y981" s="23"/>
      <c r="Z981" s="11"/>
      <c r="AA981" s="11"/>
      <c r="AB981" s="11"/>
      <c r="AC981" s="11"/>
      <c r="AD981" s="23"/>
      <c r="AE981" s="11"/>
      <c r="AF981" s="11"/>
      <c r="AG981" s="11"/>
      <c r="AH981" s="11"/>
      <c r="AI981" s="11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11"/>
      <c r="AY981" s="23"/>
      <c r="AZ981" s="23"/>
      <c r="BA981" s="11"/>
      <c r="BB981" s="42"/>
      <c r="BC981" s="42"/>
      <c r="BD981" s="114"/>
    </row>
    <row r="982" spans="1:56" ht="15" customHeight="1" x14ac:dyDescent="0.25">
      <c r="A982" s="11">
        <v>267</v>
      </c>
      <c r="B982" s="72" t="s">
        <v>2731</v>
      </c>
      <c r="C982" s="72" t="s">
        <v>2726</v>
      </c>
      <c r="D982" s="72" t="s">
        <v>2732</v>
      </c>
      <c r="E982" s="72" t="s">
        <v>2945</v>
      </c>
      <c r="F982" s="75" t="s">
        <v>14807</v>
      </c>
      <c r="G982" s="73" t="s">
        <v>644</v>
      </c>
      <c r="H982" s="72" t="s">
        <v>4841</v>
      </c>
      <c r="I982" s="72"/>
      <c r="J982" s="74" t="s">
        <v>2733</v>
      </c>
      <c r="K982" s="74" t="s">
        <v>16600</v>
      </c>
      <c r="L982" s="74" t="str">
        <f t="shared" ref="L982:L983" si="157">CONCATENATE(K982,0,0,J982)</f>
        <v>P-71914075-00408-5</v>
      </c>
      <c r="M982" s="72" t="s">
        <v>698</v>
      </c>
      <c r="N982" s="72"/>
      <c r="O982" s="72"/>
      <c r="P982" s="72"/>
      <c r="Q982" s="72"/>
      <c r="R982" s="72"/>
      <c r="S982" s="23"/>
      <c r="T982" s="23"/>
      <c r="U982" s="23"/>
      <c r="V982" s="23"/>
      <c r="W982" s="23"/>
      <c r="X982" s="11"/>
      <c r="Y982" s="23"/>
      <c r="Z982" s="11"/>
      <c r="AA982" s="11"/>
      <c r="AB982" s="1" t="s">
        <v>5737</v>
      </c>
      <c r="AC982" s="1"/>
      <c r="AD982" s="23"/>
      <c r="AE982" s="11" t="s">
        <v>4901</v>
      </c>
      <c r="AF982" s="11">
        <v>372.57</v>
      </c>
      <c r="AG982" s="11"/>
      <c r="AH982" s="11"/>
      <c r="AI982" s="11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11" t="s">
        <v>4865</v>
      </c>
      <c r="AY982" s="23"/>
      <c r="AZ982" s="23"/>
      <c r="BA982" s="11" t="s">
        <v>5783</v>
      </c>
      <c r="BB982" s="42"/>
      <c r="BC982" s="42"/>
      <c r="BD982" s="114"/>
    </row>
    <row r="983" spans="1:56" ht="15" customHeight="1" x14ac:dyDescent="0.25">
      <c r="A983" s="11">
        <v>899</v>
      </c>
      <c r="B983" s="80" t="s">
        <v>5074</v>
      </c>
      <c r="C983" s="80" t="s">
        <v>5048</v>
      </c>
      <c r="D983" s="80" t="s">
        <v>5075</v>
      </c>
      <c r="E983" s="80"/>
      <c r="F983" s="75" t="s">
        <v>14807</v>
      </c>
      <c r="G983" s="79" t="s">
        <v>625</v>
      </c>
      <c r="H983" s="80"/>
      <c r="I983" s="80"/>
      <c r="J983" s="82" t="s">
        <v>5076</v>
      </c>
      <c r="K983" s="74" t="s">
        <v>16600</v>
      </c>
      <c r="L983" s="74" t="str">
        <f t="shared" si="157"/>
        <v>P-71914075-00252-1</v>
      </c>
      <c r="M983" s="72" t="s">
        <v>698</v>
      </c>
      <c r="N983" s="80"/>
      <c r="O983" s="80"/>
      <c r="P983" s="80"/>
      <c r="Q983" s="80"/>
      <c r="R983" s="80"/>
      <c r="S983" s="2"/>
      <c r="T983" s="2"/>
      <c r="U983" s="2"/>
      <c r="V983" s="2"/>
      <c r="W983" s="2"/>
      <c r="X983" s="1"/>
      <c r="Y983" s="2"/>
      <c r="Z983" s="1" t="s">
        <v>7441</v>
      </c>
      <c r="AA983" s="1"/>
      <c r="AB983" s="1" t="s">
        <v>8518</v>
      </c>
      <c r="AC983" s="1"/>
      <c r="AD983" s="2"/>
      <c r="AE983" s="1" t="s">
        <v>5909</v>
      </c>
      <c r="AF983" s="1">
        <v>22.3</v>
      </c>
      <c r="AG983" s="1"/>
      <c r="AH983" s="1"/>
      <c r="AI983" s="1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1" t="s">
        <v>7150</v>
      </c>
      <c r="AY983" s="2"/>
      <c r="AZ983" s="2"/>
      <c r="BA983" s="1" t="s">
        <v>8642</v>
      </c>
      <c r="BB983" s="101"/>
      <c r="BC983" s="101"/>
      <c r="BD983" s="115"/>
    </row>
    <row r="984" spans="1:56" ht="15" customHeight="1" x14ac:dyDescent="0.25">
      <c r="A984" s="11">
        <v>375</v>
      </c>
      <c r="B984" s="72" t="s">
        <v>3129</v>
      </c>
      <c r="C984" s="72" t="s">
        <v>3103</v>
      </c>
      <c r="D984" s="72" t="s">
        <v>3130</v>
      </c>
      <c r="E984" s="72" t="s">
        <v>3157</v>
      </c>
      <c r="F984" s="75" t="s">
        <v>14807</v>
      </c>
      <c r="G984" s="73" t="s">
        <v>686</v>
      </c>
      <c r="H984" s="72"/>
      <c r="I984" s="72" t="s">
        <v>3817</v>
      </c>
      <c r="J984" s="74" t="s">
        <v>3131</v>
      </c>
      <c r="K984" s="82" t="s">
        <v>16171</v>
      </c>
      <c r="L984" s="82" t="str">
        <f>CONCATENATE(K984,J984)</f>
        <v>P-71914050-00021-40</v>
      </c>
      <c r="M984" s="72" t="s">
        <v>704</v>
      </c>
      <c r="N984" s="72"/>
      <c r="O984" s="72"/>
      <c r="P984" s="72"/>
      <c r="Q984" s="72"/>
      <c r="R984" s="72"/>
      <c r="S984" s="23"/>
      <c r="T984" s="23"/>
      <c r="U984" s="23"/>
      <c r="V984" s="23"/>
      <c r="W984" s="23"/>
      <c r="X984" s="11"/>
      <c r="Y984" s="23"/>
      <c r="Z984" s="11" t="s">
        <v>3988</v>
      </c>
      <c r="AA984" s="11"/>
      <c r="AB984" s="11" t="s">
        <v>4769</v>
      </c>
      <c r="AC984" s="11"/>
      <c r="AD984" s="23"/>
      <c r="AE984" s="11" t="s">
        <v>3613</v>
      </c>
      <c r="AF984" s="11">
        <v>392.3</v>
      </c>
      <c r="AG984" s="11"/>
      <c r="AH984" s="11"/>
      <c r="AI984" s="11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11" t="s">
        <v>3924</v>
      </c>
      <c r="AY984" s="23"/>
      <c r="AZ984" s="23"/>
      <c r="BA984" s="11" t="s">
        <v>4769</v>
      </c>
      <c r="BB984" s="42"/>
      <c r="BC984" s="42"/>
      <c r="BD984" s="114"/>
    </row>
    <row r="985" spans="1:56" ht="15" customHeight="1" x14ac:dyDescent="0.25">
      <c r="A985" s="11">
        <v>393</v>
      </c>
      <c r="B985" s="72" t="s">
        <v>3182</v>
      </c>
      <c r="C985" s="72" t="s">
        <v>3175</v>
      </c>
      <c r="D985" s="72" t="s">
        <v>3183</v>
      </c>
      <c r="E985" s="72" t="s">
        <v>3669</v>
      </c>
      <c r="F985" s="75" t="s">
        <v>14807</v>
      </c>
      <c r="G985" s="73" t="s">
        <v>629</v>
      </c>
      <c r="H985" s="72" t="s">
        <v>3252</v>
      </c>
      <c r="I985" s="72" t="s">
        <v>3353</v>
      </c>
      <c r="J985" s="74" t="s">
        <v>3184</v>
      </c>
      <c r="K985" s="74" t="s">
        <v>16600</v>
      </c>
      <c r="L985" s="74" t="str">
        <f>CONCATENATE(K985,0,0,J985)</f>
        <v>P-71914075-00474-2</v>
      </c>
      <c r="M985" s="72" t="s">
        <v>698</v>
      </c>
      <c r="N985" s="72"/>
      <c r="O985" s="72"/>
      <c r="P985" s="72"/>
      <c r="Q985" s="72"/>
      <c r="R985" s="72"/>
      <c r="S985" s="23"/>
      <c r="T985" s="23"/>
      <c r="U985" s="23"/>
      <c r="V985" s="23"/>
      <c r="W985" s="23"/>
      <c r="X985" s="11"/>
      <c r="Y985" s="23"/>
      <c r="Z985" s="11" t="s">
        <v>3988</v>
      </c>
      <c r="AA985" s="11"/>
      <c r="AB985" s="11" t="s">
        <v>4508</v>
      </c>
      <c r="AC985" s="11"/>
      <c r="AD985" s="23"/>
      <c r="AE985" s="11" t="s">
        <v>3373</v>
      </c>
      <c r="AF985" s="11">
        <v>390.39</v>
      </c>
      <c r="AG985" s="11"/>
      <c r="AH985" s="11"/>
      <c r="AI985" s="11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11" t="s">
        <v>3712</v>
      </c>
      <c r="AY985" s="23"/>
      <c r="AZ985" s="23"/>
      <c r="BA985" s="11" t="s">
        <v>4508</v>
      </c>
      <c r="BB985" s="41" t="s">
        <v>4573</v>
      </c>
      <c r="BC985" s="41"/>
      <c r="BD985" s="114"/>
    </row>
    <row r="986" spans="1:56" ht="15" customHeight="1" x14ac:dyDescent="0.25">
      <c r="A986" s="11">
        <v>514</v>
      </c>
      <c r="B986" s="72" t="s">
        <v>3637</v>
      </c>
      <c r="C986" s="72" t="s">
        <v>3628</v>
      </c>
      <c r="D986" s="72" t="s">
        <v>3638</v>
      </c>
      <c r="E986" s="72" t="s">
        <v>3669</v>
      </c>
      <c r="F986" s="75" t="s">
        <v>14807</v>
      </c>
      <c r="G986" s="73" t="s">
        <v>4994</v>
      </c>
      <c r="H986" s="72"/>
      <c r="I986" s="72"/>
      <c r="J986" s="74" t="s">
        <v>3639</v>
      </c>
      <c r="K986" s="74" t="s">
        <v>16110</v>
      </c>
      <c r="L986" s="74" t="str">
        <f>CONCATENATE(K986,0,J986)</f>
        <v>P-71914059-03101-7</v>
      </c>
      <c r="M986" s="72" t="s">
        <v>678</v>
      </c>
      <c r="N986" s="72"/>
      <c r="O986" s="72"/>
      <c r="P986" s="72"/>
      <c r="Q986" s="72"/>
      <c r="R986" s="72"/>
      <c r="S986" s="23"/>
      <c r="T986" s="23"/>
      <c r="U986" s="23"/>
      <c r="V986" s="23"/>
      <c r="W986" s="23"/>
      <c r="X986" s="11" t="s">
        <v>3817</v>
      </c>
      <c r="Y986" s="23"/>
      <c r="Z986" s="11"/>
      <c r="AA986" s="11"/>
      <c r="AB986" s="11"/>
      <c r="AC986" s="11"/>
      <c r="AD986" s="23"/>
      <c r="AE986" s="11"/>
      <c r="AF986" s="11"/>
      <c r="AG986" s="11"/>
      <c r="AH986" s="11"/>
      <c r="AI986" s="11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11"/>
      <c r="AY986" s="23"/>
      <c r="AZ986" s="23"/>
      <c r="BA986" s="11"/>
      <c r="BB986" s="41" t="s">
        <v>4567</v>
      </c>
      <c r="BC986" s="41"/>
      <c r="BD986" s="114"/>
    </row>
    <row r="987" spans="1:56" ht="15" customHeight="1" x14ac:dyDescent="0.25">
      <c r="A987" s="11">
        <v>551</v>
      </c>
      <c r="B987" s="72" t="s">
        <v>3785</v>
      </c>
      <c r="C987" s="72" t="s">
        <v>3747</v>
      </c>
      <c r="D987" s="72" t="s">
        <v>4377</v>
      </c>
      <c r="E987" s="72" t="s">
        <v>3906</v>
      </c>
      <c r="F987" s="75" t="s">
        <v>14807</v>
      </c>
      <c r="G987" s="73" t="s">
        <v>686</v>
      </c>
      <c r="H987" s="72"/>
      <c r="I987" s="72"/>
      <c r="J987" s="74" t="s">
        <v>3786</v>
      </c>
      <c r="K987" s="74" t="s">
        <v>16600</v>
      </c>
      <c r="L987" s="74" t="str">
        <f>CONCATENATE(K987,0,0,J987)</f>
        <v>P-71914075-00225-13</v>
      </c>
      <c r="M987" s="72" t="s">
        <v>698</v>
      </c>
      <c r="N987" s="72"/>
      <c r="O987" s="72"/>
      <c r="P987" s="72"/>
      <c r="Q987" s="72"/>
      <c r="R987" s="72"/>
      <c r="S987" s="23"/>
      <c r="T987" s="23"/>
      <c r="U987" s="23"/>
      <c r="V987" s="23"/>
      <c r="W987" s="23"/>
      <c r="X987" s="11"/>
      <c r="Y987" s="23"/>
      <c r="Z987" s="11" t="s">
        <v>5027</v>
      </c>
      <c r="AA987" s="11"/>
      <c r="AB987" s="11" t="s">
        <v>13385</v>
      </c>
      <c r="AC987" s="11"/>
      <c r="AD987" s="23"/>
      <c r="AE987" s="11" t="s">
        <v>4051</v>
      </c>
      <c r="AF987" s="11">
        <v>328.36</v>
      </c>
      <c r="AG987" s="11"/>
      <c r="AH987" s="11"/>
      <c r="AI987" s="11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8" t="s">
        <v>4477</v>
      </c>
      <c r="AY987" s="23"/>
      <c r="AZ987" s="23"/>
      <c r="BA987" s="11" t="s">
        <v>13409</v>
      </c>
      <c r="BB987" s="42"/>
      <c r="BC987" s="42"/>
      <c r="BD987" s="114"/>
    </row>
    <row r="988" spans="1:56" ht="15" customHeight="1" x14ac:dyDescent="0.25">
      <c r="A988" s="11">
        <v>1060</v>
      </c>
      <c r="B988" s="80" t="s">
        <v>5601</v>
      </c>
      <c r="C988" s="80" t="s">
        <v>5574</v>
      </c>
      <c r="D988" s="80" t="s">
        <v>5602</v>
      </c>
      <c r="E988" s="80" t="s">
        <v>7588</v>
      </c>
      <c r="F988" s="75" t="s">
        <v>14807</v>
      </c>
      <c r="G988" s="79" t="s">
        <v>7580</v>
      </c>
      <c r="H988" s="80"/>
      <c r="I988" s="80"/>
      <c r="J988" s="82" t="s">
        <v>5603</v>
      </c>
      <c r="K988" s="74" t="s">
        <v>17053</v>
      </c>
      <c r="L988" s="82" t="s">
        <v>17072</v>
      </c>
      <c r="M988" s="80" t="s">
        <v>3000</v>
      </c>
      <c r="N988" s="80"/>
      <c r="O988" s="80"/>
      <c r="P988" s="80"/>
      <c r="Q988" s="80"/>
      <c r="R988" s="80"/>
      <c r="S988" s="2"/>
      <c r="T988" s="2"/>
      <c r="U988" s="2"/>
      <c r="V988" s="2"/>
      <c r="W988" s="2"/>
      <c r="X988" s="1"/>
      <c r="Y988" s="2"/>
      <c r="Z988" s="1"/>
      <c r="AA988" s="1"/>
      <c r="AB988" s="1" t="s">
        <v>9472</v>
      </c>
      <c r="AC988" s="1"/>
      <c r="AD988" s="2"/>
      <c r="AE988" s="1" t="s">
        <v>6153</v>
      </c>
      <c r="AF988" s="1">
        <v>11.96</v>
      </c>
      <c r="AG988" s="1"/>
      <c r="AH988" s="1"/>
      <c r="AI988" s="1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1" t="s">
        <v>6621</v>
      </c>
      <c r="AY988" s="2"/>
      <c r="AZ988" s="2"/>
      <c r="BA988" s="1" t="s">
        <v>9892</v>
      </c>
      <c r="BB988" s="101"/>
      <c r="BC988" s="101"/>
      <c r="BD988" s="115"/>
    </row>
    <row r="989" spans="1:56" ht="15" customHeight="1" x14ac:dyDescent="0.25">
      <c r="A989" s="11">
        <v>586</v>
      </c>
      <c r="B989" s="72" t="s">
        <v>3914</v>
      </c>
      <c r="C989" s="72" t="s">
        <v>3906</v>
      </c>
      <c r="D989" s="72" t="s">
        <v>3915</v>
      </c>
      <c r="E989" s="72" t="s">
        <v>3921</v>
      </c>
      <c r="F989" s="75" t="s">
        <v>14807</v>
      </c>
      <c r="G989" s="73" t="s">
        <v>684</v>
      </c>
      <c r="H989" s="72"/>
      <c r="I989" s="72"/>
      <c r="J989" s="74" t="s">
        <v>3916</v>
      </c>
      <c r="K989" s="74" t="s">
        <v>16110</v>
      </c>
      <c r="L989" s="74" t="str">
        <f>CONCATENATE(K989,0,J989)</f>
        <v>P-71914059-05205-0</v>
      </c>
      <c r="M989" s="72" t="s">
        <v>678</v>
      </c>
      <c r="N989" s="72"/>
      <c r="O989" s="72"/>
      <c r="P989" s="72"/>
      <c r="Q989" s="72"/>
      <c r="R989" s="72"/>
      <c r="S989" s="23"/>
      <c r="T989" s="23"/>
      <c r="U989" s="23"/>
      <c r="V989" s="23"/>
      <c r="W989" s="23"/>
      <c r="X989" s="11" t="s">
        <v>5097</v>
      </c>
      <c r="Y989" s="23"/>
      <c r="Z989" s="11"/>
      <c r="AA989" s="11"/>
      <c r="AB989" s="11"/>
      <c r="AC989" s="11"/>
      <c r="AD989" s="23"/>
      <c r="AE989" s="11"/>
      <c r="AF989" s="11"/>
      <c r="AG989" s="11"/>
      <c r="AH989" s="11"/>
      <c r="AI989" s="11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11"/>
      <c r="AY989" s="23"/>
      <c r="AZ989" s="23"/>
      <c r="BA989" s="11"/>
      <c r="BB989" s="42"/>
      <c r="BC989" s="42"/>
      <c r="BD989" s="114"/>
    </row>
    <row r="990" spans="1:56" ht="15" customHeight="1" x14ac:dyDescent="0.25">
      <c r="A990" s="11">
        <v>793</v>
      </c>
      <c r="B990" s="80" t="s">
        <v>4641</v>
      </c>
      <c r="C990" s="80" t="s">
        <v>4634</v>
      </c>
      <c r="D990" s="80" t="s">
        <v>5813</v>
      </c>
      <c r="E990" s="80"/>
      <c r="F990" s="75" t="s">
        <v>14807</v>
      </c>
      <c r="G990" s="79" t="s">
        <v>628</v>
      </c>
      <c r="H990" s="80" t="s">
        <v>5533</v>
      </c>
      <c r="I990" s="80" t="s">
        <v>5814</v>
      </c>
      <c r="J990" s="82" t="s">
        <v>4642</v>
      </c>
      <c r="K990" s="74" t="s">
        <v>16600</v>
      </c>
      <c r="L990" s="74" t="str">
        <f t="shared" ref="L990:L991" si="158">CONCATENATE(K990,0,0,J990)</f>
        <v>P-71914075-00419-12</v>
      </c>
      <c r="M990" s="72" t="s">
        <v>698</v>
      </c>
      <c r="N990" s="80"/>
      <c r="O990" s="80"/>
      <c r="P990" s="80"/>
      <c r="Q990" s="80"/>
      <c r="R990" s="80"/>
      <c r="S990" s="2"/>
      <c r="T990" s="2"/>
      <c r="U990" s="2"/>
      <c r="V990" s="2"/>
      <c r="W990" s="2"/>
      <c r="X990" s="1"/>
      <c r="Y990" s="2"/>
      <c r="Z990" s="1"/>
      <c r="AA990" s="1"/>
      <c r="AB990" s="1" t="s">
        <v>7684</v>
      </c>
      <c r="AC990" s="1"/>
      <c r="AD990" s="2"/>
      <c r="AE990" s="1" t="s">
        <v>5950</v>
      </c>
      <c r="AF990" s="1">
        <v>325.08</v>
      </c>
      <c r="AG990" s="1"/>
      <c r="AH990" s="1"/>
      <c r="AI990" s="1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1" t="s">
        <v>6692</v>
      </c>
      <c r="AY990" s="2"/>
      <c r="AZ990" s="2"/>
      <c r="BA990" s="1" t="s">
        <v>7684</v>
      </c>
      <c r="BB990" s="101"/>
      <c r="BC990" s="101"/>
      <c r="BD990" s="115"/>
    </row>
    <row r="991" spans="1:56" ht="15" customHeight="1" x14ac:dyDescent="0.25">
      <c r="A991" s="11">
        <v>724</v>
      </c>
      <c r="B991" s="80" t="s">
        <v>4371</v>
      </c>
      <c r="C991" s="80" t="s">
        <v>4367</v>
      </c>
      <c r="D991" s="80" t="s">
        <v>4372</v>
      </c>
      <c r="E991" s="80" t="s">
        <v>4425</v>
      </c>
      <c r="F991" s="75" t="s">
        <v>14807</v>
      </c>
      <c r="G991" s="84" t="s">
        <v>628</v>
      </c>
      <c r="H991" s="80" t="s">
        <v>4494</v>
      </c>
      <c r="I991" s="80" t="s">
        <v>4928</v>
      </c>
      <c r="J991" s="82" t="s">
        <v>4373</v>
      </c>
      <c r="K991" s="74" t="s">
        <v>16600</v>
      </c>
      <c r="L991" s="74" t="str">
        <f t="shared" si="158"/>
        <v>P-71914075-00333-14</v>
      </c>
      <c r="M991" s="72" t="s">
        <v>698</v>
      </c>
      <c r="N991" s="80"/>
      <c r="O991" s="80"/>
      <c r="P991" s="80"/>
      <c r="Q991" s="80"/>
      <c r="R991" s="80"/>
      <c r="S991" s="2"/>
      <c r="T991" s="2"/>
      <c r="U991" s="2"/>
      <c r="V991" s="2"/>
      <c r="W991" s="2"/>
      <c r="X991" s="1"/>
      <c r="Y991" s="2"/>
      <c r="Z991" s="1" t="s">
        <v>5342</v>
      </c>
      <c r="AA991" s="1"/>
      <c r="AB991" s="1" t="s">
        <v>13385</v>
      </c>
      <c r="AC991" s="1"/>
      <c r="AD991" s="2"/>
      <c r="AE991" s="1"/>
      <c r="AF991" s="1"/>
      <c r="AG991" s="1"/>
      <c r="AH991" s="1"/>
      <c r="AI991" s="1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1" t="s">
        <v>5061</v>
      </c>
      <c r="AY991" s="2"/>
      <c r="AZ991" s="2"/>
      <c r="BA991" s="1" t="s">
        <v>13455</v>
      </c>
      <c r="BB991" s="101"/>
      <c r="BC991" s="101"/>
      <c r="BD991" s="115"/>
    </row>
    <row r="992" spans="1:56" ht="15" customHeight="1" x14ac:dyDescent="0.25">
      <c r="A992" s="11">
        <v>583</v>
      </c>
      <c r="B992" s="30" t="s">
        <v>3903</v>
      </c>
      <c r="C992" s="30" t="s">
        <v>3857</v>
      </c>
      <c r="D992" s="30" t="s">
        <v>3904</v>
      </c>
      <c r="E992" s="72" t="s">
        <v>3906</v>
      </c>
      <c r="F992" s="75" t="s">
        <v>14807</v>
      </c>
      <c r="G992" s="79" t="s">
        <v>684</v>
      </c>
      <c r="H992" s="80"/>
      <c r="I992" s="80"/>
      <c r="J992" s="188" t="s">
        <v>3905</v>
      </c>
      <c r="K992" s="82" t="s">
        <v>16171</v>
      </c>
      <c r="L992" s="82" t="str">
        <f>CONCATENATE(K992,0,J992)</f>
        <v>P-71914050-01206-4</v>
      </c>
      <c r="M992" s="72" t="s">
        <v>704</v>
      </c>
      <c r="N992" s="30"/>
      <c r="O992" s="30"/>
      <c r="P992" s="30"/>
      <c r="Q992" s="30"/>
      <c r="R992" s="30"/>
      <c r="S992" s="23"/>
      <c r="T992" s="23"/>
      <c r="U992" s="23"/>
      <c r="V992" s="23"/>
      <c r="W992" s="23"/>
      <c r="X992" s="11"/>
      <c r="Y992" s="23"/>
      <c r="Z992" s="11"/>
      <c r="AA992" s="11"/>
      <c r="AB992" s="11"/>
      <c r="AC992" s="11"/>
      <c r="AD992" s="23"/>
      <c r="AE992" s="11" t="s">
        <v>4970</v>
      </c>
      <c r="AF992" s="11">
        <v>458.83</v>
      </c>
      <c r="AG992" s="11"/>
      <c r="AH992" s="11"/>
      <c r="AI992" s="11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11" t="s">
        <v>5526</v>
      </c>
      <c r="AY992" s="23"/>
      <c r="AZ992" s="23"/>
      <c r="BA992" s="11" t="s">
        <v>6499</v>
      </c>
      <c r="BB992" s="42"/>
      <c r="BC992" s="42"/>
      <c r="BD992" s="114"/>
    </row>
    <row r="993" spans="1:104" ht="15" customHeight="1" x14ac:dyDescent="0.25">
      <c r="A993" s="11">
        <v>591</v>
      </c>
      <c r="B993" s="72" t="s">
        <v>3934</v>
      </c>
      <c r="C993" s="72" t="s">
        <v>3924</v>
      </c>
      <c r="D993" s="72" t="s">
        <v>3935</v>
      </c>
      <c r="E993" s="72" t="s">
        <v>4159</v>
      </c>
      <c r="F993" s="75" t="s">
        <v>14807</v>
      </c>
      <c r="G993" s="73" t="s">
        <v>647</v>
      </c>
      <c r="H993" s="72"/>
      <c r="I993" s="72" t="s">
        <v>7634</v>
      </c>
      <c r="J993" s="74" t="s">
        <v>3936</v>
      </c>
      <c r="K993" s="74" t="s">
        <v>16110</v>
      </c>
      <c r="L993" s="74" t="str">
        <f>CONCATENATE(K993,0,0,J993)</f>
        <v>P-71914059-00814-4</v>
      </c>
      <c r="M993" s="72" t="s">
        <v>678</v>
      </c>
      <c r="N993" s="72"/>
      <c r="O993" s="72"/>
      <c r="P993" s="72"/>
      <c r="Q993" s="72"/>
      <c r="R993" s="72"/>
      <c r="S993" s="23"/>
      <c r="T993" s="23"/>
      <c r="U993" s="23"/>
      <c r="V993" s="23"/>
      <c r="W993" s="23"/>
      <c r="X993" s="11" t="s">
        <v>6576</v>
      </c>
      <c r="Y993" s="23"/>
      <c r="Z993" s="11" t="s">
        <v>9075</v>
      </c>
      <c r="AA993" s="11"/>
      <c r="AB993" s="11" t="s">
        <v>12267</v>
      </c>
      <c r="AC993" s="11"/>
      <c r="AD993" s="23"/>
      <c r="AE993" s="11"/>
      <c r="AF993" s="11"/>
      <c r="AG993" s="11"/>
      <c r="AH993" s="11"/>
      <c r="AI993" s="11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11" t="s">
        <v>7862</v>
      </c>
      <c r="AY993" s="23"/>
      <c r="AZ993" s="23"/>
      <c r="BA993" s="11" t="s">
        <v>12559</v>
      </c>
      <c r="BB993" s="42"/>
      <c r="BC993" s="42"/>
      <c r="BD993" s="114"/>
    </row>
    <row r="994" spans="1:104" ht="15" customHeight="1" x14ac:dyDescent="0.25">
      <c r="A994" s="11">
        <v>860</v>
      </c>
      <c r="B994" s="80" t="s">
        <v>4869</v>
      </c>
      <c r="C994" s="80" t="s">
        <v>4865</v>
      </c>
      <c r="D994" s="80" t="s">
        <v>4870</v>
      </c>
      <c r="E994" s="80"/>
      <c r="F994" s="75" t="s">
        <v>14807</v>
      </c>
      <c r="G994" s="79" t="s">
        <v>4161</v>
      </c>
      <c r="H994" s="80"/>
      <c r="I994" s="80" t="s">
        <v>4865</v>
      </c>
      <c r="J994" s="82" t="s">
        <v>4871</v>
      </c>
      <c r="K994" s="82" t="s">
        <v>16171</v>
      </c>
      <c r="L994" s="82" t="str">
        <f>CONCATENATE(K994,0,0,J994)</f>
        <v>P-71914050-00838-9</v>
      </c>
      <c r="M994" s="72" t="s">
        <v>704</v>
      </c>
      <c r="N994" s="80"/>
      <c r="O994" s="80"/>
      <c r="P994" s="80"/>
      <c r="Q994" s="80"/>
      <c r="R994" s="80"/>
      <c r="S994" s="2"/>
      <c r="T994" s="2"/>
      <c r="U994" s="2"/>
      <c r="V994" s="2"/>
      <c r="W994" s="2"/>
      <c r="X994" s="1" t="s">
        <v>5541</v>
      </c>
      <c r="Y994" s="2"/>
      <c r="Z994" s="1"/>
      <c r="AA994" s="1"/>
      <c r="AB994" s="1"/>
      <c r="AC994" s="1"/>
      <c r="AD994" s="2"/>
      <c r="AE994" s="1"/>
      <c r="AF994" s="1"/>
      <c r="AG994" s="1"/>
      <c r="AH994" s="1"/>
      <c r="AI994" s="1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1"/>
      <c r="AY994" s="2"/>
      <c r="AZ994" s="2"/>
      <c r="BA994" s="1"/>
      <c r="BB994" s="101"/>
      <c r="BC994" s="101"/>
      <c r="BD994" s="115"/>
    </row>
    <row r="995" spans="1:104" ht="15" customHeight="1" x14ac:dyDescent="0.25">
      <c r="A995" s="11">
        <v>900</v>
      </c>
      <c r="B995" s="80" t="s">
        <v>5077</v>
      </c>
      <c r="C995" s="80" t="s">
        <v>5060</v>
      </c>
      <c r="D995" s="80" t="s">
        <v>5078</v>
      </c>
      <c r="E995" s="80"/>
      <c r="F995" s="75" t="s">
        <v>14807</v>
      </c>
      <c r="G995" s="79" t="s">
        <v>2243</v>
      </c>
      <c r="H995" s="80"/>
      <c r="I995" s="80"/>
      <c r="J995" s="82" t="s">
        <v>5079</v>
      </c>
      <c r="K995" s="74" t="s">
        <v>16600</v>
      </c>
      <c r="L995" s="74" t="str">
        <f>CONCATENATE(K995,0,0,J995)</f>
        <v>P-71914075-00773-30</v>
      </c>
      <c r="M995" s="72" t="s">
        <v>698</v>
      </c>
      <c r="N995" s="80"/>
      <c r="O995" s="80"/>
      <c r="P995" s="80"/>
      <c r="Q995" s="80"/>
      <c r="R995" s="80"/>
      <c r="S995" s="2"/>
      <c r="T995" s="2"/>
      <c r="U995" s="2"/>
      <c r="V995" s="2"/>
      <c r="W995" s="2"/>
      <c r="X995" s="1"/>
      <c r="Y995" s="2"/>
      <c r="Z995" s="1"/>
      <c r="AA995" s="1"/>
      <c r="AB995" s="1" t="s">
        <v>6427</v>
      </c>
      <c r="AC995" s="1"/>
      <c r="AD995" s="2"/>
      <c r="AE995" s="1" t="s">
        <v>5436</v>
      </c>
      <c r="AF995" s="1">
        <v>268.54000000000002</v>
      </c>
      <c r="AG995" s="1"/>
      <c r="AH995" s="1"/>
      <c r="AI995" s="1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1" t="s">
        <v>5533</v>
      </c>
      <c r="AY995" s="2"/>
      <c r="AZ995" s="2"/>
      <c r="BA995" s="1" t="s">
        <v>6499</v>
      </c>
      <c r="BB995" s="101"/>
      <c r="BC995" s="101"/>
      <c r="BD995" s="115"/>
      <c r="CM995">
        <v>0</v>
      </c>
    </row>
    <row r="996" spans="1:104" ht="15" customHeight="1" x14ac:dyDescent="0.25">
      <c r="A996" s="11">
        <v>193</v>
      </c>
      <c r="B996" s="72" t="s">
        <v>2486</v>
      </c>
      <c r="C996" s="72" t="s">
        <v>2459</v>
      </c>
      <c r="D996" s="72" t="s">
        <v>13926</v>
      </c>
      <c r="E996" s="72" t="s">
        <v>2726</v>
      </c>
      <c r="F996" s="75" t="s">
        <v>6405</v>
      </c>
      <c r="G996" s="73" t="s">
        <v>647</v>
      </c>
      <c r="H996" s="72"/>
      <c r="I996" s="72"/>
      <c r="J996" s="74" t="s">
        <v>2487</v>
      </c>
      <c r="K996" s="74" t="s">
        <v>16110</v>
      </c>
      <c r="L996" s="74" t="str">
        <f>CONCATENATE(K996,J996)</f>
        <v>P-71914059-10291-0</v>
      </c>
      <c r="M996" s="72" t="s">
        <v>678</v>
      </c>
      <c r="N996" s="72"/>
      <c r="O996" s="72"/>
      <c r="P996" s="72"/>
      <c r="Q996" s="72"/>
      <c r="R996" s="72"/>
      <c r="S996" s="23"/>
      <c r="T996" s="23"/>
      <c r="U996" s="23"/>
      <c r="V996" s="23"/>
      <c r="W996" s="23"/>
      <c r="X996" s="11" t="s">
        <v>14394</v>
      </c>
      <c r="Y996" s="23"/>
      <c r="Z996" s="11"/>
      <c r="AA996" s="11"/>
      <c r="AB996" s="1"/>
      <c r="AC996" s="1"/>
      <c r="AD996" s="23"/>
      <c r="AE996" s="11"/>
      <c r="AF996" s="11"/>
      <c r="AG996" s="11"/>
      <c r="AH996" s="11"/>
      <c r="AI996" s="11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11"/>
      <c r="AY996" s="23"/>
      <c r="AZ996" s="23"/>
      <c r="BA996" s="11"/>
      <c r="BB996" s="42"/>
      <c r="BC996" s="42" t="s">
        <v>14774</v>
      </c>
      <c r="BD996" s="114"/>
      <c r="CN996">
        <v>0</v>
      </c>
    </row>
    <row r="997" spans="1:104" ht="15" customHeight="1" x14ac:dyDescent="0.25">
      <c r="A997" s="11">
        <v>23</v>
      </c>
      <c r="B997" s="72" t="s">
        <v>1926</v>
      </c>
      <c r="C997" s="72" t="s">
        <v>311</v>
      </c>
      <c r="D997" s="72" t="s">
        <v>1927</v>
      </c>
      <c r="E997" s="72" t="s">
        <v>7542</v>
      </c>
      <c r="F997" s="75" t="s">
        <v>14807</v>
      </c>
      <c r="G997" s="73" t="s">
        <v>7562</v>
      </c>
      <c r="H997" s="72" t="s">
        <v>1873</v>
      </c>
      <c r="I997" s="72"/>
      <c r="J997" s="74" t="s">
        <v>1928</v>
      </c>
      <c r="K997" s="74" t="s">
        <v>16110</v>
      </c>
      <c r="L997" s="74" t="str">
        <f t="shared" ref="L997" si="159">CONCATENATE(K997,0,J997)</f>
        <v>P-71914059-05423-0</v>
      </c>
      <c r="M997" s="72" t="s">
        <v>678</v>
      </c>
      <c r="N997" s="72"/>
      <c r="O997" s="72"/>
      <c r="P997" s="72"/>
      <c r="Q997" s="72"/>
      <c r="R997" s="72"/>
      <c r="S997" s="23"/>
      <c r="T997" s="23"/>
      <c r="U997" s="23"/>
      <c r="V997" s="23"/>
      <c r="W997" s="23"/>
      <c r="X997" s="11"/>
      <c r="Y997" s="23"/>
      <c r="Z997" s="11"/>
      <c r="AA997" s="11"/>
      <c r="AB997" s="11"/>
      <c r="AC997" s="11"/>
      <c r="AD997" s="23"/>
      <c r="AE997" s="11"/>
      <c r="AF997" s="11"/>
      <c r="AG997" s="11"/>
      <c r="AH997" s="11"/>
      <c r="AI997" s="11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11"/>
      <c r="AY997" s="23"/>
      <c r="AZ997" s="23"/>
      <c r="BA997" s="11"/>
      <c r="BB997" s="41" t="s">
        <v>3677</v>
      </c>
      <c r="BC997" s="41"/>
      <c r="BD997" s="114"/>
      <c r="CO997">
        <v>0</v>
      </c>
    </row>
    <row r="998" spans="1:104" ht="15" customHeight="1" x14ac:dyDescent="0.25">
      <c r="A998" s="11">
        <v>855</v>
      </c>
      <c r="B998" s="80" t="s">
        <v>4858</v>
      </c>
      <c r="C998" s="80" t="s">
        <v>4789</v>
      </c>
      <c r="D998" s="80" t="s">
        <v>4859</v>
      </c>
      <c r="E998" s="80"/>
      <c r="F998" s="75" t="s">
        <v>14807</v>
      </c>
      <c r="G998" s="79" t="s">
        <v>625</v>
      </c>
      <c r="H998" s="80"/>
      <c r="I998" s="80"/>
      <c r="J998" s="82" t="s">
        <v>4860</v>
      </c>
      <c r="K998" s="74" t="s">
        <v>16110</v>
      </c>
      <c r="L998" s="74" t="str">
        <f>CONCATENATE(K998,J998)</f>
        <v>P-71914059-00273-5</v>
      </c>
      <c r="M998" s="72" t="s">
        <v>678</v>
      </c>
      <c r="N998" s="80"/>
      <c r="O998" s="80"/>
      <c r="P998" s="80"/>
      <c r="Q998" s="80"/>
      <c r="R998" s="80"/>
      <c r="S998" s="2"/>
      <c r="T998" s="2"/>
      <c r="U998" s="2"/>
      <c r="V998" s="2"/>
      <c r="W998" s="2"/>
      <c r="X998" s="1"/>
      <c r="Y998" s="2"/>
      <c r="Z998" s="1"/>
      <c r="AA998" s="1"/>
      <c r="AB998" s="1"/>
      <c r="AC998" s="1"/>
      <c r="AD998" s="2"/>
      <c r="AE998" s="1"/>
      <c r="AF998" s="1"/>
      <c r="AG998" s="1"/>
      <c r="AH998" s="1"/>
      <c r="AI998" s="1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1" t="s">
        <v>14731</v>
      </c>
      <c r="AY998" s="2"/>
      <c r="AZ998" s="2"/>
      <c r="BA998" s="1" t="s">
        <v>6998</v>
      </c>
      <c r="BB998" s="101"/>
      <c r="BC998" s="101"/>
      <c r="BD998" s="115"/>
      <c r="CP998">
        <v>0</v>
      </c>
    </row>
    <row r="999" spans="1:104" ht="21" customHeight="1" x14ac:dyDescent="0.25">
      <c r="A999" s="11">
        <v>303</v>
      </c>
      <c r="B999" s="72" t="s">
        <v>2851</v>
      </c>
      <c r="C999" s="72" t="s">
        <v>2839</v>
      </c>
      <c r="D999" s="72" t="s">
        <v>2852</v>
      </c>
      <c r="E999" s="72" t="s">
        <v>2945</v>
      </c>
      <c r="F999" s="75" t="s">
        <v>14807</v>
      </c>
      <c r="G999" s="73" t="s">
        <v>20122</v>
      </c>
      <c r="H999" s="72" t="s">
        <v>14434</v>
      </c>
      <c r="I999" s="75" t="s">
        <v>14680</v>
      </c>
      <c r="J999" s="74" t="s">
        <v>2853</v>
      </c>
      <c r="K999" s="74" t="s">
        <v>16999</v>
      </c>
      <c r="L999" s="74" t="str">
        <f>CONCATENATE(K999,0,0,J999)</f>
        <v>P-71914032-00337-3</v>
      </c>
      <c r="M999" s="72" t="s">
        <v>506</v>
      </c>
      <c r="N999" s="72"/>
      <c r="O999" s="72"/>
      <c r="P999" s="72"/>
      <c r="Q999" s="72"/>
      <c r="R999" s="72"/>
      <c r="S999" s="23"/>
      <c r="T999" s="23"/>
      <c r="U999" s="23"/>
      <c r="V999" s="23"/>
      <c r="W999" s="23"/>
      <c r="X999" s="11" t="s">
        <v>6703</v>
      </c>
      <c r="Y999" s="23"/>
      <c r="Z999" s="11" t="s">
        <v>17490</v>
      </c>
      <c r="AA999" s="11"/>
      <c r="AB999" s="1" t="s">
        <v>22537</v>
      </c>
      <c r="AC999" s="1"/>
      <c r="AD999" s="23"/>
      <c r="AE999" s="11" t="s">
        <v>15037</v>
      </c>
      <c r="AF999" s="11">
        <v>80.09</v>
      </c>
      <c r="AG999" s="11"/>
      <c r="AH999" s="11"/>
      <c r="AI999" s="11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11" t="s">
        <v>15654</v>
      </c>
      <c r="AY999" s="23"/>
      <c r="AZ999" s="23"/>
      <c r="BA999" s="11" t="s">
        <v>22538</v>
      </c>
      <c r="BB999" s="42"/>
      <c r="BC999" s="41" t="s">
        <v>14487</v>
      </c>
      <c r="BD999" s="114"/>
      <c r="CQ999">
        <v>0</v>
      </c>
    </row>
    <row r="1000" spans="1:104" ht="15" customHeight="1" x14ac:dyDescent="0.25">
      <c r="A1000" s="11">
        <v>526</v>
      </c>
      <c r="B1000" s="72" t="s">
        <v>3701</v>
      </c>
      <c r="C1000" s="72" t="s">
        <v>3700</v>
      </c>
      <c r="D1000" s="72" t="s">
        <v>3702</v>
      </c>
      <c r="E1000" s="72" t="s">
        <v>7571</v>
      </c>
      <c r="F1000" s="75" t="s">
        <v>14807</v>
      </c>
      <c r="G1000" s="73" t="s">
        <v>7570</v>
      </c>
      <c r="H1000" s="72"/>
      <c r="I1000" s="72" t="s">
        <v>14298</v>
      </c>
      <c r="J1000" s="74" t="s">
        <v>3703</v>
      </c>
      <c r="K1000" s="82" t="s">
        <v>16171</v>
      </c>
      <c r="L1000" s="82" t="str">
        <f>CONCATENATE(K1000,0,0,J1000)</f>
        <v>P-71914050-00646-5</v>
      </c>
      <c r="M1000" s="72" t="s">
        <v>704</v>
      </c>
      <c r="N1000" s="72"/>
      <c r="O1000" s="72"/>
      <c r="P1000" s="72"/>
      <c r="Q1000" s="72"/>
      <c r="R1000" s="72"/>
      <c r="S1000" s="23"/>
      <c r="T1000" s="23"/>
      <c r="U1000" s="23"/>
      <c r="V1000" s="23"/>
      <c r="W1000" s="23"/>
      <c r="X1000" s="11" t="s">
        <v>14596</v>
      </c>
      <c r="Y1000" s="23"/>
      <c r="Z1000" s="11"/>
      <c r="AA1000" s="11"/>
      <c r="AB1000" s="11"/>
      <c r="AC1000" s="11"/>
      <c r="AD1000" s="23"/>
      <c r="AE1000" s="11"/>
      <c r="AF1000" s="11"/>
      <c r="AG1000" s="11"/>
      <c r="AH1000" s="11"/>
      <c r="AI1000" s="11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11"/>
      <c r="AY1000" s="23"/>
      <c r="AZ1000" s="23"/>
      <c r="BA1000" s="11"/>
      <c r="BB1000" s="42"/>
      <c r="BC1000" s="42"/>
      <c r="BD1000" s="114"/>
      <c r="CR1000">
        <v>0</v>
      </c>
    </row>
    <row r="1001" spans="1:104" ht="15" customHeight="1" x14ac:dyDescent="0.25">
      <c r="A1001" s="11">
        <v>527</v>
      </c>
      <c r="B1001" s="72" t="s">
        <v>3704</v>
      </c>
      <c r="C1001" s="72" t="s">
        <v>3700</v>
      </c>
      <c r="D1001" s="72" t="s">
        <v>3702</v>
      </c>
      <c r="E1001" s="72" t="s">
        <v>7537</v>
      </c>
      <c r="F1001" s="75" t="s">
        <v>14807</v>
      </c>
      <c r="G1001" s="73" t="s">
        <v>7559</v>
      </c>
      <c r="H1001" s="72" t="s">
        <v>12267</v>
      </c>
      <c r="I1001" s="72" t="s">
        <v>14299</v>
      </c>
      <c r="J1001" s="74" t="s">
        <v>3703</v>
      </c>
      <c r="K1001" s="82" t="s">
        <v>16171</v>
      </c>
      <c r="L1001" s="82" t="str">
        <f>CONCATENATE(K1001,0,0,J1001)</f>
        <v>P-71914050-00646-5</v>
      </c>
      <c r="M1001" s="72" t="s">
        <v>704</v>
      </c>
      <c r="N1001" s="72"/>
      <c r="O1001" s="72"/>
      <c r="P1001" s="72"/>
      <c r="Q1001" s="72"/>
      <c r="R1001" s="72"/>
      <c r="S1001" s="23"/>
      <c r="T1001" s="23"/>
      <c r="U1001" s="23"/>
      <c r="V1001" s="23"/>
      <c r="W1001" s="23"/>
      <c r="X1001" s="11" t="s">
        <v>14596</v>
      </c>
      <c r="Y1001" s="23"/>
      <c r="Z1001" s="11"/>
      <c r="AA1001" s="11"/>
      <c r="AB1001" s="11"/>
      <c r="AC1001" s="11"/>
      <c r="AD1001" s="23"/>
      <c r="AE1001" s="11"/>
      <c r="AF1001" s="11"/>
      <c r="AG1001" s="11"/>
      <c r="AH1001" s="11"/>
      <c r="AI1001" s="11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11"/>
      <c r="AY1001" s="23"/>
      <c r="AZ1001" s="23"/>
      <c r="BA1001" s="11"/>
      <c r="BB1001" s="42" t="s">
        <v>3705</v>
      </c>
      <c r="BC1001" s="42"/>
      <c r="BD1001" s="114"/>
      <c r="CS1001">
        <v>0</v>
      </c>
    </row>
    <row r="1002" spans="1:104" ht="30.75" customHeight="1" x14ac:dyDescent="0.25">
      <c r="A1002" s="11">
        <v>890</v>
      </c>
      <c r="B1002" s="80" t="s">
        <v>5016</v>
      </c>
      <c r="C1002" s="80" t="s">
        <v>4973</v>
      </c>
      <c r="D1002" s="80" t="s">
        <v>5017</v>
      </c>
      <c r="E1002" s="80" t="s">
        <v>7529</v>
      </c>
      <c r="F1002" s="75" t="s">
        <v>14807</v>
      </c>
      <c r="G1002" s="79" t="s">
        <v>7528</v>
      </c>
      <c r="H1002" s="80"/>
      <c r="I1002" s="80"/>
      <c r="J1002" s="82" t="s">
        <v>5018</v>
      </c>
      <c r="K1002" s="82" t="s">
        <v>16171</v>
      </c>
      <c r="L1002" s="82" t="str">
        <f>CONCATENATE(K1002,0,0,J1002)</f>
        <v>P-71914050-00447-11</v>
      </c>
      <c r="M1002" s="72" t="s">
        <v>704</v>
      </c>
      <c r="N1002" s="80"/>
      <c r="O1002" s="80"/>
      <c r="P1002" s="80"/>
      <c r="Q1002" s="80"/>
      <c r="R1002" s="80"/>
      <c r="S1002" s="2"/>
      <c r="T1002" s="2"/>
      <c r="U1002" s="2"/>
      <c r="V1002" s="2"/>
      <c r="W1002" s="2"/>
      <c r="X1002" s="1"/>
      <c r="Y1002" s="2"/>
      <c r="Z1002" s="1"/>
      <c r="AA1002" s="1"/>
      <c r="AB1002" s="1" t="s">
        <v>6998</v>
      </c>
      <c r="AC1002" s="1"/>
      <c r="AD1002" s="2"/>
      <c r="AE1002" s="1" t="s">
        <v>5810</v>
      </c>
      <c r="AF1002" s="1">
        <v>330.59</v>
      </c>
      <c r="AG1002" s="1"/>
      <c r="AH1002" s="1"/>
      <c r="AI1002" s="1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1" t="s">
        <v>6427</v>
      </c>
      <c r="AY1002" s="2"/>
      <c r="AZ1002" s="2"/>
      <c r="BA1002" s="1" t="s">
        <v>7684</v>
      </c>
      <c r="BB1002" s="101"/>
      <c r="BC1002" s="101"/>
      <c r="BD1002" s="115"/>
      <c r="CT1002">
        <v>0</v>
      </c>
    </row>
    <row r="1003" spans="1:104" ht="15" customHeight="1" x14ac:dyDescent="0.25">
      <c r="A1003" s="11">
        <v>257</v>
      </c>
      <c r="B1003" s="72" t="s">
        <v>2688</v>
      </c>
      <c r="C1003" s="72" t="s">
        <v>35</v>
      </c>
      <c r="D1003" s="72" t="s">
        <v>2689</v>
      </c>
      <c r="E1003" s="72" t="s">
        <v>7551</v>
      </c>
      <c r="F1003" s="75" t="s">
        <v>14807</v>
      </c>
      <c r="G1003" s="73" t="s">
        <v>685</v>
      </c>
      <c r="H1003" s="72"/>
      <c r="I1003" s="75" t="s">
        <v>3043</v>
      </c>
      <c r="J1003" s="74" t="s">
        <v>2690</v>
      </c>
      <c r="K1003" s="74" t="s">
        <v>16600</v>
      </c>
      <c r="L1003" s="74" t="str">
        <f>CONCATENATE(K1003,0,J1003)</f>
        <v>P-71914075-01253-31</v>
      </c>
      <c r="M1003" s="72" t="s">
        <v>698</v>
      </c>
      <c r="N1003" s="72"/>
      <c r="O1003" s="72"/>
      <c r="P1003" s="72"/>
      <c r="Q1003" s="72"/>
      <c r="R1003" s="72"/>
      <c r="S1003" s="23"/>
      <c r="T1003" s="23"/>
      <c r="U1003" s="23"/>
      <c r="V1003" s="23"/>
      <c r="W1003" s="23"/>
      <c r="X1003" s="11"/>
      <c r="Y1003" s="23"/>
      <c r="Z1003" s="11"/>
      <c r="AA1003" s="11"/>
      <c r="AB1003" s="1"/>
      <c r="AC1003" s="1"/>
      <c r="AD1003" s="23"/>
      <c r="AE1003" s="11" t="s">
        <v>3086</v>
      </c>
      <c r="AF1003" s="11">
        <v>423.37</v>
      </c>
      <c r="AG1003" s="11"/>
      <c r="AH1003" s="11"/>
      <c r="AI1003" s="11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11" t="s">
        <v>3162</v>
      </c>
      <c r="AY1003" s="23"/>
      <c r="AZ1003" s="23"/>
      <c r="BA1003" s="11" t="s">
        <v>3414</v>
      </c>
      <c r="BB1003" s="42"/>
      <c r="BC1003" s="42"/>
      <c r="BD1003" s="114"/>
      <c r="CU1003">
        <v>0</v>
      </c>
    </row>
    <row r="1004" spans="1:104" ht="15" customHeight="1" x14ac:dyDescent="0.25">
      <c r="A1004" s="11">
        <v>617</v>
      </c>
      <c r="B1004" s="72" t="s">
        <v>4022</v>
      </c>
      <c r="C1004" s="72" t="s">
        <v>4013</v>
      </c>
      <c r="D1004" s="72" t="s">
        <v>582</v>
      </c>
      <c r="E1004" s="72" t="s">
        <v>4159</v>
      </c>
      <c r="F1004" s="75" t="s">
        <v>14807</v>
      </c>
      <c r="G1004" s="73" t="s">
        <v>684</v>
      </c>
      <c r="H1004" s="72"/>
      <c r="I1004" s="72"/>
      <c r="J1004" s="74" t="s">
        <v>4023</v>
      </c>
      <c r="K1004" s="74" t="s">
        <v>16600</v>
      </c>
      <c r="L1004" s="74" t="str">
        <f t="shared" ref="L1004" si="160">CONCATENATE(K1004,0,0,J1004)</f>
        <v>P-71914075-00866-30</v>
      </c>
      <c r="M1004" s="72" t="s">
        <v>698</v>
      </c>
      <c r="N1004" s="72"/>
      <c r="O1004" s="72"/>
      <c r="P1004" s="72"/>
      <c r="Q1004" s="72"/>
      <c r="R1004" s="72"/>
      <c r="S1004" s="23"/>
      <c r="T1004" s="23"/>
      <c r="U1004" s="23"/>
      <c r="V1004" s="23"/>
      <c r="W1004" s="23"/>
      <c r="X1004" s="11" t="s">
        <v>4394</v>
      </c>
      <c r="Y1004" s="23"/>
      <c r="Z1004" s="11"/>
      <c r="AA1004" s="11"/>
      <c r="AB1004" s="11"/>
      <c r="AC1004" s="11"/>
      <c r="AD1004" s="23"/>
      <c r="AE1004" s="11"/>
      <c r="AF1004" s="11"/>
      <c r="AG1004" s="11"/>
      <c r="AH1004" s="11"/>
      <c r="AI1004" s="11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11"/>
      <c r="AY1004" s="23"/>
      <c r="AZ1004" s="23"/>
      <c r="BA1004" s="11"/>
      <c r="BB1004" s="42"/>
      <c r="BC1004" s="42" t="s">
        <v>5048</v>
      </c>
      <c r="BD1004" s="114"/>
      <c r="CV1004">
        <v>0</v>
      </c>
    </row>
    <row r="1005" spans="1:104" ht="15" customHeight="1" x14ac:dyDescent="0.25">
      <c r="A1005" s="11">
        <v>145</v>
      </c>
      <c r="B1005" s="72" t="s">
        <v>2310</v>
      </c>
      <c r="C1005" s="72" t="s">
        <v>2283</v>
      </c>
      <c r="D1005" s="72" t="s">
        <v>2311</v>
      </c>
      <c r="E1005" s="72" t="s">
        <v>2726</v>
      </c>
      <c r="F1005" s="75" t="s">
        <v>14807</v>
      </c>
      <c r="G1005" s="73" t="s">
        <v>683</v>
      </c>
      <c r="H1005" s="72"/>
      <c r="I1005" s="72" t="s">
        <v>3215</v>
      </c>
      <c r="J1005" s="74" t="s">
        <v>2312</v>
      </c>
      <c r="K1005" s="74" t="s">
        <v>16600</v>
      </c>
      <c r="L1005" s="74" t="str">
        <f>CONCATENATE(K1005,0,J1005)</f>
        <v>P-71914075-01274-4</v>
      </c>
      <c r="M1005" s="72" t="s">
        <v>698</v>
      </c>
      <c r="N1005" s="72"/>
      <c r="O1005" s="72"/>
      <c r="P1005" s="72"/>
      <c r="Q1005" s="72"/>
      <c r="R1005" s="72"/>
      <c r="S1005" s="23"/>
      <c r="T1005" s="23"/>
      <c r="U1005" s="23"/>
      <c r="V1005" s="23"/>
      <c r="W1005" s="23"/>
      <c r="X1005" s="11"/>
      <c r="Y1005" s="23"/>
      <c r="Z1005" s="11"/>
      <c r="AA1005" s="11"/>
      <c r="AB1005" s="1"/>
      <c r="AC1005" s="1"/>
      <c r="AD1005" s="23"/>
      <c r="AE1005" s="11" t="s">
        <v>3373</v>
      </c>
      <c r="AF1005" s="11">
        <v>257.08999999999997</v>
      </c>
      <c r="AG1005" s="11"/>
      <c r="AH1005" s="11"/>
      <c r="AI1005" s="11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11" t="s">
        <v>3542</v>
      </c>
      <c r="AY1005" s="23"/>
      <c r="AZ1005" s="23"/>
      <c r="BA1005" s="11" t="s">
        <v>4346</v>
      </c>
      <c r="BB1005" s="42"/>
      <c r="BC1005" s="42"/>
      <c r="BD1005" s="114"/>
      <c r="CW1005">
        <v>0</v>
      </c>
    </row>
    <row r="1006" spans="1:104" ht="42" customHeight="1" x14ac:dyDescent="0.25">
      <c r="A1006" s="11">
        <v>525</v>
      </c>
      <c r="B1006" s="72" t="s">
        <v>3695</v>
      </c>
      <c r="C1006" s="72" t="s">
        <v>3669</v>
      </c>
      <c r="D1006" s="72" t="s">
        <v>3696</v>
      </c>
      <c r="E1006" s="72" t="s">
        <v>7537</v>
      </c>
      <c r="F1006" s="75" t="s">
        <v>14807</v>
      </c>
      <c r="G1006" s="73" t="s">
        <v>7536</v>
      </c>
      <c r="H1006" s="72"/>
      <c r="I1006" s="72" t="s">
        <v>4211</v>
      </c>
      <c r="J1006" s="74" t="s">
        <v>3697</v>
      </c>
      <c r="K1006" s="74" t="s">
        <v>16999</v>
      </c>
      <c r="L1006" s="74" t="str">
        <f>CONCATENATE(K1006,0,0,J1006)</f>
        <v>P-71914032-00639-1</v>
      </c>
      <c r="M1006" s="72" t="s">
        <v>506</v>
      </c>
      <c r="N1006" s="72"/>
      <c r="O1006" s="72"/>
      <c r="P1006" s="72"/>
      <c r="Q1006" s="72"/>
      <c r="R1006" s="72"/>
      <c r="S1006" s="23"/>
      <c r="T1006" s="23"/>
      <c r="U1006" s="23"/>
      <c r="V1006" s="23"/>
      <c r="W1006" s="23"/>
      <c r="X1006" s="11"/>
      <c r="Y1006" s="23"/>
      <c r="Z1006" s="11" t="s">
        <v>5335</v>
      </c>
      <c r="AA1006" s="11"/>
      <c r="AB1006" s="11" t="s">
        <v>13329</v>
      </c>
      <c r="AC1006" s="11"/>
      <c r="AD1006" s="23"/>
      <c r="AE1006" s="11" t="s">
        <v>4458</v>
      </c>
      <c r="AF1006" s="11">
        <v>395.41</v>
      </c>
      <c r="AG1006" s="11"/>
      <c r="AH1006" s="11"/>
      <c r="AI1006" s="11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11"/>
      <c r="AY1006" s="23"/>
      <c r="AZ1006" s="23"/>
      <c r="BA1006" s="11" t="s">
        <v>13339</v>
      </c>
      <c r="BB1006" s="42"/>
      <c r="BC1006" s="42"/>
      <c r="BD1006" s="114"/>
      <c r="CX1006">
        <v>0</v>
      </c>
    </row>
    <row r="1007" spans="1:104" ht="15" customHeight="1" x14ac:dyDescent="0.25">
      <c r="A1007" s="11">
        <v>400</v>
      </c>
      <c r="B1007" s="72" t="s">
        <v>3200</v>
      </c>
      <c r="C1007" s="72" t="s">
        <v>3179</v>
      </c>
      <c r="D1007" s="72" t="s">
        <v>3201</v>
      </c>
      <c r="E1007" s="72" t="s">
        <v>3252</v>
      </c>
      <c r="F1007" s="75" t="s">
        <v>14807</v>
      </c>
      <c r="G1007" s="73" t="s">
        <v>9302</v>
      </c>
      <c r="H1007" s="72" t="s">
        <v>3417</v>
      </c>
      <c r="I1007" s="75" t="s">
        <v>4649</v>
      </c>
      <c r="J1007" s="74"/>
      <c r="K1007" s="74"/>
      <c r="L1007" s="74"/>
      <c r="M1007" s="72"/>
      <c r="N1007" s="72"/>
      <c r="O1007" s="72"/>
      <c r="P1007" s="72"/>
      <c r="Q1007" s="72"/>
      <c r="R1007" s="72"/>
      <c r="S1007" s="23"/>
      <c r="T1007" s="23"/>
      <c r="U1007" s="28" t="s">
        <v>13487</v>
      </c>
      <c r="V1007" s="28"/>
      <c r="W1007" s="28"/>
      <c r="X1007" s="11"/>
      <c r="Y1007" s="23"/>
      <c r="Z1007" s="11"/>
      <c r="AA1007" s="11"/>
      <c r="AB1007" s="11"/>
      <c r="AC1007" s="11"/>
      <c r="AD1007" s="23"/>
      <c r="AE1007" s="11"/>
      <c r="AF1007" s="11"/>
      <c r="AG1007" s="11"/>
      <c r="AH1007" s="11"/>
      <c r="AI1007" s="11"/>
      <c r="AJ1007" s="23"/>
      <c r="AK1007" s="23"/>
      <c r="AL1007" s="23" t="s">
        <v>4693</v>
      </c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11"/>
      <c r="AY1007" s="23"/>
      <c r="AZ1007" s="23"/>
      <c r="BA1007" s="11"/>
      <c r="BB1007" s="41" t="s">
        <v>7928</v>
      </c>
      <c r="BC1007" s="42"/>
      <c r="BD1007" s="114" t="s">
        <v>13651</v>
      </c>
      <c r="CY1007">
        <v>0</v>
      </c>
    </row>
    <row r="1008" spans="1:104" s="230" customFormat="1" ht="15" customHeight="1" x14ac:dyDescent="0.25">
      <c r="A1008" s="61">
        <v>122</v>
      </c>
      <c r="B1008" s="242" t="s">
        <v>22515</v>
      </c>
      <c r="C1008" s="242" t="s">
        <v>2167</v>
      </c>
      <c r="D1008" s="242" t="s">
        <v>2184</v>
      </c>
      <c r="E1008" s="242" t="s">
        <v>2726</v>
      </c>
      <c r="F1008" s="286" t="s">
        <v>6405</v>
      </c>
      <c r="G1008" s="287" t="s">
        <v>14558</v>
      </c>
      <c r="H1008" s="242"/>
      <c r="I1008" s="242" t="s">
        <v>22497</v>
      </c>
      <c r="J1008" s="288" t="s">
        <v>2185</v>
      </c>
      <c r="K1008" s="288" t="s">
        <v>16110</v>
      </c>
      <c r="L1008" s="288" t="str">
        <f>CONCATENATE(K1008,0,J1008)</f>
        <v>P-71914059-07596-16, 7596-14</v>
      </c>
      <c r="M1008" s="242" t="s">
        <v>678</v>
      </c>
      <c r="N1008" s="242"/>
      <c r="O1008" s="242"/>
      <c r="P1008" s="242"/>
      <c r="Q1008" s="242"/>
      <c r="R1008" s="242"/>
      <c r="S1008" s="226"/>
      <c r="T1008" s="226"/>
      <c r="U1008" s="226"/>
      <c r="V1008" s="226"/>
      <c r="W1008" s="226"/>
      <c r="X1008" s="61"/>
      <c r="Y1008" s="226"/>
      <c r="Z1008" s="61"/>
      <c r="AA1008" s="61"/>
      <c r="AB1008" s="61"/>
      <c r="AC1008" s="61"/>
      <c r="AD1008" s="226"/>
      <c r="AE1008" s="61"/>
      <c r="AF1008" s="61"/>
      <c r="AG1008" s="61"/>
      <c r="AH1008" s="61"/>
      <c r="AI1008" s="61"/>
      <c r="AJ1008" s="226"/>
      <c r="AK1008" s="226"/>
      <c r="AL1008" s="226"/>
      <c r="AM1008" s="226"/>
      <c r="AN1008" s="226"/>
      <c r="AO1008" s="226"/>
      <c r="AP1008" s="226"/>
      <c r="AQ1008" s="226"/>
      <c r="AR1008" s="226"/>
      <c r="AS1008" s="226"/>
      <c r="AT1008" s="226"/>
      <c r="AU1008" s="226"/>
      <c r="AV1008" s="226" t="s">
        <v>9431</v>
      </c>
      <c r="AW1008" s="61" t="s">
        <v>9091</v>
      </c>
      <c r="AX1008" s="61"/>
      <c r="AY1008" s="226"/>
      <c r="AZ1008" s="226"/>
      <c r="BA1008" s="61"/>
      <c r="BB1008" s="229"/>
      <c r="BC1008" s="229"/>
      <c r="BD1008" s="241"/>
      <c r="CZ1008" s="230">
        <v>0</v>
      </c>
    </row>
    <row r="1009" spans="1:121" ht="15" customHeight="1" x14ac:dyDescent="0.25">
      <c r="A1009" s="11">
        <v>780</v>
      </c>
      <c r="B1009" s="80" t="s">
        <v>4599</v>
      </c>
      <c r="C1009" s="80" t="s">
        <v>4585</v>
      </c>
      <c r="D1009" s="80" t="s">
        <v>4600</v>
      </c>
      <c r="E1009" s="80"/>
      <c r="F1009" s="75" t="s">
        <v>14807</v>
      </c>
      <c r="G1009" s="79" t="s">
        <v>3367</v>
      </c>
      <c r="H1009" s="80"/>
      <c r="I1009" s="80"/>
      <c r="J1009" s="82"/>
      <c r="K1009" s="82"/>
      <c r="L1009" s="82"/>
      <c r="M1009" s="80"/>
      <c r="N1009" s="80"/>
      <c r="O1009" s="80"/>
      <c r="P1009" s="80"/>
      <c r="Q1009" s="80"/>
      <c r="R1009" s="80"/>
      <c r="S1009" s="2"/>
      <c r="T1009" s="2"/>
      <c r="U1009" s="2"/>
      <c r="V1009" s="2"/>
      <c r="W1009" s="2"/>
      <c r="X1009" s="1"/>
      <c r="Y1009" s="2"/>
      <c r="Z1009" s="1"/>
      <c r="AA1009" s="1"/>
      <c r="AB1009" s="1"/>
      <c r="AC1009" s="1"/>
      <c r="AD1009" s="2"/>
      <c r="AE1009" s="1"/>
      <c r="AF1009" s="1"/>
      <c r="AG1009" s="1"/>
      <c r="AH1009" s="1"/>
      <c r="AI1009" s="1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1"/>
      <c r="AY1009" s="2"/>
      <c r="AZ1009" s="2"/>
      <c r="BA1009" s="1"/>
      <c r="BB1009" s="101"/>
      <c r="BC1009" s="101"/>
      <c r="BD1009" s="115"/>
      <c r="DB1009">
        <v>0</v>
      </c>
    </row>
    <row r="1010" spans="1:121" ht="30.75" customHeight="1" x14ac:dyDescent="0.25">
      <c r="A1010" s="11">
        <v>1023</v>
      </c>
      <c r="B1010" s="80" t="s">
        <v>5478</v>
      </c>
      <c r="C1010" s="80" t="s">
        <v>5479</v>
      </c>
      <c r="D1010" s="80" t="s">
        <v>5480</v>
      </c>
      <c r="E1010" s="80" t="s">
        <v>5668</v>
      </c>
      <c r="F1010" s="75" t="s">
        <v>14807</v>
      </c>
      <c r="G1010" s="79" t="s">
        <v>682</v>
      </c>
      <c r="H1010" s="80"/>
      <c r="I1010" s="80" t="s">
        <v>5900</v>
      </c>
      <c r="J1010" s="82" t="s">
        <v>5481</v>
      </c>
      <c r="K1010" s="82" t="s">
        <v>16171</v>
      </c>
      <c r="L1010" s="82" t="str">
        <f>CONCATENATE(K1010,0,0,J1010)</f>
        <v>P-71914050-00114-4</v>
      </c>
      <c r="M1010" s="72" t="s">
        <v>704</v>
      </c>
      <c r="N1010" s="80"/>
      <c r="O1010" s="80"/>
      <c r="P1010" s="80"/>
      <c r="Q1010" s="80"/>
      <c r="R1010" s="80"/>
      <c r="S1010" s="2"/>
      <c r="T1010" s="2"/>
      <c r="U1010" s="2"/>
      <c r="V1010" s="2"/>
      <c r="W1010" s="2"/>
      <c r="X1010" s="1"/>
      <c r="Y1010" s="2"/>
      <c r="Z1010" s="1" t="s">
        <v>7174</v>
      </c>
      <c r="AA1010" s="1"/>
      <c r="AB1010" s="1" t="s">
        <v>8373</v>
      </c>
      <c r="AC1010" s="1"/>
      <c r="AD1010" s="2"/>
      <c r="AE1010" s="1" t="s">
        <v>5973</v>
      </c>
      <c r="AF1010" s="1">
        <v>45.33</v>
      </c>
      <c r="AG1010" s="1"/>
      <c r="AH1010" s="1"/>
      <c r="AI1010" s="1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108" t="s">
        <v>13723</v>
      </c>
      <c r="AY1010" s="2"/>
      <c r="AZ1010" s="2"/>
      <c r="BA1010" s="1"/>
      <c r="BB1010" s="101"/>
      <c r="BC1010" s="101"/>
      <c r="BD1010" s="115"/>
      <c r="DC1010">
        <v>0</v>
      </c>
    </row>
    <row r="1011" spans="1:121" ht="15" customHeight="1" x14ac:dyDescent="0.25">
      <c r="A1011" s="11">
        <v>214</v>
      </c>
      <c r="B1011" s="72" t="s">
        <v>13499</v>
      </c>
      <c r="C1011" s="72" t="s">
        <v>2540</v>
      </c>
      <c r="D1011" s="72" t="s">
        <v>3084</v>
      </c>
      <c r="E1011" s="72" t="s">
        <v>2726</v>
      </c>
      <c r="F1011" s="75" t="s">
        <v>14807</v>
      </c>
      <c r="G1011" s="73" t="s">
        <v>652</v>
      </c>
      <c r="H1011" s="72"/>
      <c r="I1011" s="72"/>
      <c r="J1011" s="74" t="s">
        <v>2549</v>
      </c>
      <c r="K1011" s="74" t="s">
        <v>16110</v>
      </c>
      <c r="L1011" s="74" t="str">
        <f>CONCATENATE(K1011,0,J1011)</f>
        <v>P-71914059-04525-0</v>
      </c>
      <c r="M1011" s="72" t="s">
        <v>678</v>
      </c>
      <c r="N1011" s="72"/>
      <c r="O1011" s="72" t="s">
        <v>13409</v>
      </c>
      <c r="P1011" s="72"/>
      <c r="Q1011" s="72"/>
      <c r="R1011" s="72" t="s">
        <v>13936</v>
      </c>
      <c r="S1011" s="23"/>
      <c r="T1011" s="23"/>
      <c r="U1011" s="23" t="s">
        <v>13452</v>
      </c>
      <c r="V1011" s="23"/>
      <c r="W1011" s="23"/>
      <c r="X1011" s="11" t="s">
        <v>3083</v>
      </c>
      <c r="Y1011" s="23"/>
      <c r="Z1011" s="11"/>
      <c r="AA1011" s="11"/>
      <c r="AB1011" s="1"/>
      <c r="AC1011" s="1"/>
      <c r="AD1011" s="23"/>
      <c r="AE1011" s="11"/>
      <c r="AF1011" s="11"/>
      <c r="AG1011" s="11"/>
      <c r="AH1011" s="11"/>
      <c r="AI1011" s="11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11"/>
      <c r="AY1011" s="23"/>
      <c r="AZ1011" s="23"/>
      <c r="BA1011" s="11"/>
      <c r="BB1011" s="41" t="s">
        <v>13419</v>
      </c>
      <c r="BC1011" s="42"/>
      <c r="BD1011" s="114"/>
      <c r="DD1011">
        <v>0</v>
      </c>
    </row>
    <row r="1012" spans="1:121" ht="15" customHeight="1" x14ac:dyDescent="0.25">
      <c r="A1012" s="11">
        <v>752</v>
      </c>
      <c r="B1012" s="87" t="s">
        <v>4487</v>
      </c>
      <c r="C1012" s="87" t="s">
        <v>4477</v>
      </c>
      <c r="D1012" s="87" t="s">
        <v>4488</v>
      </c>
      <c r="E1012" s="87"/>
      <c r="F1012" s="75" t="s">
        <v>14807</v>
      </c>
      <c r="G1012" s="79" t="s">
        <v>18812</v>
      </c>
      <c r="H1012" s="80" t="s">
        <v>5335</v>
      </c>
      <c r="I1012" s="80"/>
      <c r="J1012" s="82"/>
      <c r="K1012" s="82"/>
      <c r="L1012" s="82"/>
      <c r="M1012" s="80"/>
      <c r="N1012" s="80"/>
      <c r="O1012" s="80"/>
      <c r="P1012" s="80"/>
      <c r="Q1012" s="80"/>
      <c r="R1012" s="80"/>
      <c r="S1012" s="2"/>
      <c r="T1012" s="2"/>
      <c r="U1012" s="2"/>
      <c r="V1012" s="2"/>
      <c r="W1012" s="2"/>
      <c r="X1012" s="1"/>
      <c r="Y1012" s="2"/>
      <c r="Z1012" s="1"/>
      <c r="AA1012" s="1"/>
      <c r="AB1012" s="1"/>
      <c r="AC1012" s="1"/>
      <c r="AD1012" s="2"/>
      <c r="AE1012" s="1"/>
      <c r="AF1012" s="1"/>
      <c r="AG1012" s="1"/>
      <c r="AH1012" s="1"/>
      <c r="AI1012" s="1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1"/>
      <c r="AY1012" s="2"/>
      <c r="AZ1012" s="2"/>
      <c r="BA1012" s="1"/>
      <c r="BB1012" s="101"/>
      <c r="BC1012" s="101"/>
      <c r="BD1012" s="115"/>
      <c r="DE1012">
        <v>0</v>
      </c>
    </row>
    <row r="1013" spans="1:121" ht="15" customHeight="1" x14ac:dyDescent="0.25">
      <c r="A1013" s="11">
        <v>832</v>
      </c>
      <c r="B1013" s="80" t="s">
        <v>4788</v>
      </c>
      <c r="C1013" s="80" t="s">
        <v>4789</v>
      </c>
      <c r="D1013" s="80" t="s">
        <v>4790</v>
      </c>
      <c r="E1013" s="80"/>
      <c r="F1013" s="75" t="s">
        <v>14807</v>
      </c>
      <c r="G1013" s="79" t="s">
        <v>4161</v>
      </c>
      <c r="H1013" s="80"/>
      <c r="I1013" s="80"/>
      <c r="J1013" s="82" t="s">
        <v>4791</v>
      </c>
      <c r="K1013" s="82" t="s">
        <v>16171</v>
      </c>
      <c r="L1013" s="82" t="str">
        <f t="shared" ref="L1013" si="161">CONCATENATE(K1013,0,J1013)</f>
        <v>P-71914050-01206-13</v>
      </c>
      <c r="M1013" s="72" t="s">
        <v>704</v>
      </c>
      <c r="N1013" s="80"/>
      <c r="O1013" s="80"/>
      <c r="P1013" s="80"/>
      <c r="Q1013" s="80"/>
      <c r="R1013" s="80"/>
      <c r="S1013" s="2"/>
      <c r="T1013" s="2"/>
      <c r="U1013" s="2"/>
      <c r="V1013" s="2"/>
      <c r="W1013" s="2"/>
      <c r="X1013" s="1" t="s">
        <v>6703</v>
      </c>
      <c r="Y1013" s="2"/>
      <c r="Z1013" s="1"/>
      <c r="AA1013" s="1"/>
      <c r="AB1013" s="1"/>
      <c r="AC1013" s="1"/>
      <c r="AD1013" s="2"/>
      <c r="AE1013" s="1"/>
      <c r="AF1013" s="1"/>
      <c r="AG1013" s="1"/>
      <c r="AH1013" s="1"/>
      <c r="AI1013" s="1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1"/>
      <c r="AY1013" s="2"/>
      <c r="AZ1013" s="2"/>
      <c r="BA1013" s="1"/>
      <c r="BB1013" s="101"/>
      <c r="BC1013" s="101"/>
      <c r="BD1013" s="115"/>
      <c r="DF1013">
        <v>0</v>
      </c>
    </row>
    <row r="1014" spans="1:121" ht="15" customHeight="1" x14ac:dyDescent="0.25">
      <c r="A1014" s="11">
        <v>774</v>
      </c>
      <c r="B1014" s="80" t="s">
        <v>4587</v>
      </c>
      <c r="C1014" s="80" t="s">
        <v>4566</v>
      </c>
      <c r="D1014" s="80" t="s">
        <v>4588</v>
      </c>
      <c r="E1014" s="80" t="s">
        <v>7529</v>
      </c>
      <c r="F1014" s="75" t="s">
        <v>14807</v>
      </c>
      <c r="G1014" s="79" t="s">
        <v>7543</v>
      </c>
      <c r="H1014" s="80"/>
      <c r="I1014" s="80"/>
      <c r="J1014" s="82" t="s">
        <v>4589</v>
      </c>
      <c r="K1014" s="82" t="s">
        <v>16171</v>
      </c>
      <c r="L1014" s="82" t="str">
        <f>CONCATENATE(K1014,0,0,J1014)</f>
        <v>P-71914050-00226-4</v>
      </c>
      <c r="M1014" s="72" t="s">
        <v>704</v>
      </c>
      <c r="N1014" s="80"/>
      <c r="O1014" s="80"/>
      <c r="P1014" s="80"/>
      <c r="Q1014" s="80"/>
      <c r="R1014" s="80"/>
      <c r="S1014" s="2"/>
      <c r="T1014" s="2"/>
      <c r="U1014" s="2"/>
      <c r="V1014" s="2"/>
      <c r="W1014" s="2"/>
      <c r="X1014" s="1" t="s">
        <v>5656</v>
      </c>
      <c r="Y1014" s="2"/>
      <c r="Z1014" s="1"/>
      <c r="AA1014" s="1"/>
      <c r="AB1014" s="1"/>
      <c r="AC1014" s="1"/>
      <c r="AD1014" s="2"/>
      <c r="AE1014" s="1"/>
      <c r="AF1014" s="1"/>
      <c r="AG1014" s="1"/>
      <c r="AH1014" s="1"/>
      <c r="AI1014" s="1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1"/>
      <c r="AY1014" s="2"/>
      <c r="AZ1014" s="2"/>
      <c r="BA1014" s="1"/>
      <c r="BB1014" s="101"/>
      <c r="BC1014" s="101"/>
      <c r="BD1014" s="115"/>
      <c r="DG1014">
        <v>0</v>
      </c>
    </row>
    <row r="1015" spans="1:121" ht="15" customHeight="1" x14ac:dyDescent="0.25">
      <c r="A1015" s="11">
        <v>340</v>
      </c>
      <c r="B1015" s="72" t="s">
        <v>2965</v>
      </c>
      <c r="C1015" s="72" t="s">
        <v>2945</v>
      </c>
      <c r="D1015" s="72" t="s">
        <v>2966</v>
      </c>
      <c r="E1015" s="72" t="s">
        <v>3037</v>
      </c>
      <c r="F1015" s="75" t="s">
        <v>14807</v>
      </c>
      <c r="G1015" s="73" t="s">
        <v>682</v>
      </c>
      <c r="H1015" s="72"/>
      <c r="I1015" s="72"/>
      <c r="J1015" s="74" t="s">
        <v>2967</v>
      </c>
      <c r="K1015" s="74" t="s">
        <v>16110</v>
      </c>
      <c r="L1015" s="74" t="str">
        <f>CONCATENATE(K1015,0,0,J1015)</f>
        <v>P-71914059-00884-0</v>
      </c>
      <c r="M1015" s="72" t="s">
        <v>678</v>
      </c>
      <c r="N1015" s="72"/>
      <c r="O1015" s="72"/>
      <c r="P1015" s="72"/>
      <c r="Q1015" s="72"/>
      <c r="R1015" s="72"/>
      <c r="S1015" s="23"/>
      <c r="T1015" s="23"/>
      <c r="U1015" s="23"/>
      <c r="V1015" s="23"/>
      <c r="W1015" s="23"/>
      <c r="X1015" s="11" t="s">
        <v>4425</v>
      </c>
      <c r="Y1015" s="23"/>
      <c r="Z1015" s="11"/>
      <c r="AA1015" s="11"/>
      <c r="AB1015" s="11"/>
      <c r="AC1015" s="11"/>
      <c r="AD1015" s="23"/>
      <c r="AE1015" s="11"/>
      <c r="AF1015" s="11"/>
      <c r="AG1015" s="11"/>
      <c r="AH1015" s="11"/>
      <c r="AI1015" s="11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11"/>
      <c r="AY1015" s="23"/>
      <c r="AZ1015" s="23"/>
      <c r="BA1015" s="11"/>
      <c r="BB1015" s="42"/>
      <c r="BC1015" s="42"/>
      <c r="BD1015" s="114"/>
      <c r="DH1015">
        <v>0</v>
      </c>
    </row>
    <row r="1016" spans="1:121" ht="15" customHeight="1" x14ac:dyDescent="0.25">
      <c r="A1016" s="11">
        <v>698</v>
      </c>
      <c r="B1016" s="80" t="s">
        <v>4296</v>
      </c>
      <c r="C1016" s="80" t="s">
        <v>4293</v>
      </c>
      <c r="D1016" s="80" t="s">
        <v>4297</v>
      </c>
      <c r="E1016" s="72" t="s">
        <v>4346</v>
      </c>
      <c r="F1016" s="75" t="s">
        <v>14807</v>
      </c>
      <c r="G1016" s="79" t="s">
        <v>9294</v>
      </c>
      <c r="H1016" s="80"/>
      <c r="I1016" s="80"/>
      <c r="J1016" s="82" t="s">
        <v>4298</v>
      </c>
      <c r="K1016" s="74" t="s">
        <v>16110</v>
      </c>
      <c r="L1016" s="74" t="str">
        <f t="shared" ref="L1016:L1017" si="162">CONCATENATE(K1016,0,J1016)</f>
        <v>P-71914059-02033-0</v>
      </c>
      <c r="M1016" s="72" t="s">
        <v>678</v>
      </c>
      <c r="N1016" s="80"/>
      <c r="O1016" s="80"/>
      <c r="P1016" s="80"/>
      <c r="Q1016" s="80"/>
      <c r="R1016" s="80"/>
      <c r="S1016" s="2"/>
      <c r="T1016" s="2"/>
      <c r="U1016" s="2"/>
      <c r="V1016" s="2"/>
      <c r="W1016" s="2"/>
      <c r="X1016" s="1" t="s">
        <v>4634</v>
      </c>
      <c r="Y1016" s="2"/>
      <c r="Z1016" s="1"/>
      <c r="AA1016" s="1"/>
      <c r="AB1016" s="1"/>
      <c r="AC1016" s="1"/>
      <c r="AD1016" s="2"/>
      <c r="AE1016" s="1" t="s">
        <v>6497</v>
      </c>
      <c r="AF1016" s="1">
        <v>1480.42</v>
      </c>
      <c r="AG1016" s="1"/>
      <c r="AH1016" s="1"/>
      <c r="AI1016" s="1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1"/>
      <c r="AY1016" s="2"/>
      <c r="AZ1016" s="2"/>
      <c r="BA1016" s="1"/>
      <c r="BB1016" s="101"/>
      <c r="BC1016" s="101"/>
      <c r="BD1016" s="115"/>
      <c r="DI1016">
        <v>0</v>
      </c>
    </row>
    <row r="1017" spans="1:121" ht="15" customHeight="1" x14ac:dyDescent="0.25">
      <c r="A1017" s="11">
        <v>699</v>
      </c>
      <c r="B1017" s="80" t="s">
        <v>4299</v>
      </c>
      <c r="C1017" s="80" t="s">
        <v>4293</v>
      </c>
      <c r="D1017" s="80" t="s">
        <v>4297</v>
      </c>
      <c r="E1017" s="72" t="s">
        <v>4346</v>
      </c>
      <c r="F1017" s="75" t="s">
        <v>14807</v>
      </c>
      <c r="G1017" s="79" t="s">
        <v>9293</v>
      </c>
      <c r="H1017" s="80"/>
      <c r="I1017" s="80"/>
      <c r="J1017" s="82" t="s">
        <v>4300</v>
      </c>
      <c r="K1017" s="74" t="s">
        <v>16110</v>
      </c>
      <c r="L1017" s="74" t="str">
        <f t="shared" si="162"/>
        <v>P-71914059-02034-0</v>
      </c>
      <c r="M1017" s="72" t="s">
        <v>678</v>
      </c>
      <c r="N1017" s="80"/>
      <c r="O1017" s="80"/>
      <c r="P1017" s="80"/>
      <c r="Q1017" s="80"/>
      <c r="R1017" s="80"/>
      <c r="S1017" s="2"/>
      <c r="T1017" s="2"/>
      <c r="U1017" s="2"/>
      <c r="V1017" s="2"/>
      <c r="W1017" s="2"/>
      <c r="X1017" s="1" t="s">
        <v>4634</v>
      </c>
      <c r="Y1017" s="2"/>
      <c r="Z1017" s="1"/>
      <c r="AA1017" s="1"/>
      <c r="AB1017" s="1"/>
      <c r="AC1017" s="1"/>
      <c r="AD1017" s="2"/>
      <c r="AE1017" s="1"/>
      <c r="AF1017" s="1"/>
      <c r="AG1017" s="1"/>
      <c r="AH1017" s="1"/>
      <c r="AI1017" s="1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1"/>
      <c r="AY1017" s="2"/>
      <c r="AZ1017" s="2"/>
      <c r="BA1017" s="1"/>
      <c r="BB1017" s="101"/>
      <c r="BC1017" s="101"/>
      <c r="BD1017" s="115"/>
      <c r="DJ1017">
        <v>0</v>
      </c>
    </row>
    <row r="1018" spans="1:121" ht="27.75" customHeight="1" x14ac:dyDescent="0.25">
      <c r="A1018" s="11">
        <v>906</v>
      </c>
      <c r="B1018" s="81" t="s">
        <v>13383</v>
      </c>
      <c r="C1018" s="80" t="s">
        <v>5062</v>
      </c>
      <c r="D1018" s="80" t="s">
        <v>4297</v>
      </c>
      <c r="E1018" s="80"/>
      <c r="F1018" s="75" t="s">
        <v>14807</v>
      </c>
      <c r="G1018" s="79" t="s">
        <v>4160</v>
      </c>
      <c r="H1018" s="80"/>
      <c r="I1018" s="81" t="s">
        <v>6182</v>
      </c>
      <c r="J1018" s="82" t="s">
        <v>5098</v>
      </c>
      <c r="K1018" s="74" t="s">
        <v>16600</v>
      </c>
      <c r="L1018" s="74" t="str">
        <f>CONCATENATE(K1018,0,0,J1018)</f>
        <v>P-71914075-00376-16</v>
      </c>
      <c r="M1018" s="72" t="s">
        <v>698</v>
      </c>
      <c r="N1018" s="80"/>
      <c r="O1018" s="80"/>
      <c r="P1018" s="80"/>
      <c r="Q1018" s="80"/>
      <c r="R1018" s="80"/>
      <c r="S1018" s="2"/>
      <c r="T1018" s="2"/>
      <c r="U1018" s="2"/>
      <c r="V1018" s="2"/>
      <c r="W1018" s="2"/>
      <c r="X1018" s="1"/>
      <c r="Y1018" s="2"/>
      <c r="Z1018" s="1"/>
      <c r="AA1018" s="1"/>
      <c r="AB1018" s="1" t="s">
        <v>13329</v>
      </c>
      <c r="AC1018" s="1"/>
      <c r="AD1018" s="2"/>
      <c r="AE1018" s="1"/>
      <c r="AF1018" s="1"/>
      <c r="AG1018" s="1"/>
      <c r="AH1018" s="1"/>
      <c r="AI1018" s="1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108" t="s">
        <v>13384</v>
      </c>
      <c r="AY1018" s="2"/>
      <c r="AZ1018" s="2"/>
      <c r="BA1018" s="1" t="s">
        <v>13385</v>
      </c>
      <c r="BB1018" s="101"/>
      <c r="BC1018" s="101"/>
      <c r="BD1018" s="115"/>
      <c r="DK1018">
        <v>0</v>
      </c>
    </row>
    <row r="1019" spans="1:121" ht="15" customHeight="1" x14ac:dyDescent="0.25">
      <c r="A1019" s="11">
        <v>331</v>
      </c>
      <c r="B1019" s="72" t="s">
        <v>2936</v>
      </c>
      <c r="C1019" s="72" t="s">
        <v>2890</v>
      </c>
      <c r="D1019" s="72" t="s">
        <v>2937</v>
      </c>
      <c r="E1019" s="72" t="s">
        <v>2945</v>
      </c>
      <c r="F1019" s="75" t="s">
        <v>6405</v>
      </c>
      <c r="G1019" s="73" t="s">
        <v>652</v>
      </c>
      <c r="H1019" s="72"/>
      <c r="I1019" s="72" t="s">
        <v>3477</v>
      </c>
      <c r="J1019" s="74" t="s">
        <v>2938</v>
      </c>
      <c r="K1019" s="74" t="s">
        <v>16110</v>
      </c>
      <c r="L1019" s="74" t="str">
        <f>CONCATENATE(K1019,0,J1019)</f>
        <v>P-71914059-02785-0</v>
      </c>
      <c r="M1019" s="72" t="s">
        <v>678</v>
      </c>
      <c r="N1019" s="72"/>
      <c r="O1019" s="72"/>
      <c r="P1019" s="72"/>
      <c r="Q1019" s="72"/>
      <c r="R1019" s="72"/>
      <c r="S1019" s="23" t="s">
        <v>3531</v>
      </c>
      <c r="T1019" s="23"/>
      <c r="U1019" s="23"/>
      <c r="V1019" s="23"/>
      <c r="W1019" s="23"/>
      <c r="X1019" s="11" t="s">
        <v>5465</v>
      </c>
      <c r="Y1019" s="23"/>
      <c r="Z1019" s="11"/>
      <c r="AA1019" s="11"/>
      <c r="AB1019" s="11"/>
      <c r="AC1019" s="11"/>
      <c r="AD1019" s="23"/>
      <c r="AE1019" s="11"/>
      <c r="AF1019" s="11"/>
      <c r="AG1019" s="11"/>
      <c r="AH1019" s="11"/>
      <c r="AI1019" s="11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11"/>
      <c r="AY1019" s="23"/>
      <c r="AZ1019" s="23"/>
      <c r="BA1019" s="11"/>
      <c r="BB1019" s="42"/>
      <c r="BC1019" s="42"/>
      <c r="BD1019" s="114"/>
      <c r="DL1019">
        <v>0</v>
      </c>
    </row>
    <row r="1020" spans="1:121" ht="15" customHeight="1" x14ac:dyDescent="0.25">
      <c r="A1020" s="11">
        <v>928</v>
      </c>
      <c r="B1020" s="81" t="s">
        <v>7205</v>
      </c>
      <c r="C1020" s="80" t="s">
        <v>5126</v>
      </c>
      <c r="D1020" s="80" t="s">
        <v>5161</v>
      </c>
      <c r="E1020" s="80"/>
      <c r="F1020" s="75" t="s">
        <v>14807</v>
      </c>
      <c r="G1020" s="79" t="s">
        <v>4160</v>
      </c>
      <c r="H1020" s="80" t="s">
        <v>13617</v>
      </c>
      <c r="I1020" s="80"/>
      <c r="J1020" s="82" t="s">
        <v>5162</v>
      </c>
      <c r="K1020" s="82" t="s">
        <v>17009</v>
      </c>
      <c r="L1020" s="82" t="str">
        <f>CONCATENATE(K1020,0,0,J1020)</f>
        <v>P-71914021-00489-31</v>
      </c>
      <c r="M1020" s="80" t="s">
        <v>2272</v>
      </c>
      <c r="N1020" s="80"/>
      <c r="O1020" s="80"/>
      <c r="P1020" s="80"/>
      <c r="Q1020" s="80"/>
      <c r="R1020" s="80"/>
      <c r="S1020" s="2"/>
      <c r="T1020" s="2"/>
      <c r="U1020" s="2"/>
      <c r="V1020" s="2"/>
      <c r="W1020" s="2"/>
      <c r="X1020" s="1" t="s">
        <v>13508</v>
      </c>
      <c r="Y1020" s="2"/>
      <c r="Z1020" s="1"/>
      <c r="AA1020" s="1"/>
      <c r="AB1020" s="1"/>
      <c r="AC1020" s="1"/>
      <c r="AD1020" s="2"/>
      <c r="AE1020" s="1"/>
      <c r="AF1020" s="1"/>
      <c r="AG1020" s="1"/>
      <c r="AH1020" s="1"/>
      <c r="AI1020" s="1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1"/>
      <c r="AY1020" s="2"/>
      <c r="AZ1020" s="2"/>
      <c r="BA1020" s="1"/>
      <c r="BB1020" s="101"/>
      <c r="BC1020" s="101"/>
      <c r="BD1020" s="115"/>
      <c r="DM1020">
        <v>0</v>
      </c>
    </row>
    <row r="1021" spans="1:121" ht="15" customHeight="1" x14ac:dyDescent="0.25">
      <c r="A1021" s="11">
        <v>139</v>
      </c>
      <c r="B1021" s="72" t="s">
        <v>2294</v>
      </c>
      <c r="C1021" s="72" t="s">
        <v>2283</v>
      </c>
      <c r="D1021" s="72" t="s">
        <v>2295</v>
      </c>
      <c r="E1021" s="72" t="s">
        <v>2726</v>
      </c>
      <c r="F1021" s="75" t="s">
        <v>14807</v>
      </c>
      <c r="G1021" s="73" t="s">
        <v>655</v>
      </c>
      <c r="H1021" s="72"/>
      <c r="I1021" s="72"/>
      <c r="J1021" s="74" t="s">
        <v>2296</v>
      </c>
      <c r="K1021" s="74" t="s">
        <v>16600</v>
      </c>
      <c r="L1021" s="74" t="str">
        <f>CONCATENATE(K1021,0,J1021)</f>
        <v>P-71914075-01381-10</v>
      </c>
      <c r="M1021" s="72" t="s">
        <v>698</v>
      </c>
      <c r="N1021" s="72"/>
      <c r="O1021" s="72"/>
      <c r="P1021" s="72"/>
      <c r="Q1021" s="72"/>
      <c r="R1021" s="72"/>
      <c r="S1021" s="23"/>
      <c r="T1021" s="23"/>
      <c r="U1021" s="23"/>
      <c r="V1021" s="23"/>
      <c r="W1021" s="23"/>
      <c r="X1021" s="11"/>
      <c r="Y1021" s="23"/>
      <c r="Z1021" s="11" t="s">
        <v>5294</v>
      </c>
      <c r="AA1021" s="11"/>
      <c r="AB1021" s="1" t="s">
        <v>5950</v>
      </c>
      <c r="AC1021" s="1"/>
      <c r="AD1021" s="23"/>
      <c r="AE1021" s="11" t="s">
        <v>3906</v>
      </c>
      <c r="AF1021" s="11">
        <v>353.31</v>
      </c>
      <c r="AG1021" s="11"/>
      <c r="AH1021" s="11"/>
      <c r="AI1021" s="11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8" t="s">
        <v>4461</v>
      </c>
      <c r="AY1021" s="23"/>
      <c r="AZ1021" s="23"/>
      <c r="BA1021" s="11" t="s">
        <v>6011</v>
      </c>
      <c r="BB1021" s="42"/>
      <c r="BC1021" s="42"/>
      <c r="BD1021" s="114"/>
      <c r="DN1021">
        <v>0</v>
      </c>
    </row>
    <row r="1022" spans="1:121" ht="15" customHeight="1" x14ac:dyDescent="0.25">
      <c r="A1022" s="11">
        <v>161</v>
      </c>
      <c r="B1022" s="72" t="s">
        <v>2379</v>
      </c>
      <c r="C1022" s="72" t="s">
        <v>2352</v>
      </c>
      <c r="D1022" s="72" t="s">
        <v>2295</v>
      </c>
      <c r="E1022" s="72" t="s">
        <v>2726</v>
      </c>
      <c r="F1022" s="75" t="s">
        <v>14807</v>
      </c>
      <c r="G1022" s="73" t="s">
        <v>625</v>
      </c>
      <c r="H1022" s="72"/>
      <c r="I1022" s="72"/>
      <c r="J1022" s="74" t="s">
        <v>2380</v>
      </c>
      <c r="K1022" s="74" t="s">
        <v>16110</v>
      </c>
      <c r="L1022" s="74" t="str">
        <f>CONCATENATE(K1022,0,0,J1022)</f>
        <v>P-71914059-00981-2</v>
      </c>
      <c r="M1022" s="72" t="s">
        <v>678</v>
      </c>
      <c r="N1022" s="72"/>
      <c r="O1022" s="72"/>
      <c r="P1022" s="72"/>
      <c r="Q1022" s="72"/>
      <c r="R1022" s="72"/>
      <c r="S1022" s="23"/>
      <c r="T1022" s="23"/>
      <c r="U1022" s="23"/>
      <c r="V1022" s="23"/>
      <c r="W1022" s="23"/>
      <c r="X1022" s="11"/>
      <c r="Y1022" s="23"/>
      <c r="Z1022" s="11"/>
      <c r="AA1022" s="11"/>
      <c r="AB1022" s="1"/>
      <c r="AC1022" s="1"/>
      <c r="AD1022" s="23"/>
      <c r="AE1022" s="11"/>
      <c r="AF1022" s="11"/>
      <c r="AG1022" s="11"/>
      <c r="AH1022" s="11"/>
      <c r="AI1022" s="11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11" t="s">
        <v>2794</v>
      </c>
      <c r="AY1022" s="23"/>
      <c r="AZ1022" s="23"/>
      <c r="BA1022" s="11" t="s">
        <v>3096</v>
      </c>
      <c r="BB1022" s="42"/>
      <c r="BC1022" s="42"/>
      <c r="BD1022" s="114"/>
      <c r="DO1022">
        <v>0</v>
      </c>
    </row>
    <row r="1023" spans="1:121" ht="15" customHeight="1" x14ac:dyDescent="0.25">
      <c r="A1023" s="11">
        <v>109</v>
      </c>
      <c r="B1023" s="72" t="s">
        <v>5774</v>
      </c>
      <c r="C1023" s="72" t="s">
        <v>5</v>
      </c>
      <c r="D1023" s="72" t="s">
        <v>2148</v>
      </c>
      <c r="E1023" s="72" t="s">
        <v>2726</v>
      </c>
      <c r="F1023" s="75" t="s">
        <v>14807</v>
      </c>
      <c r="G1023" s="73" t="s">
        <v>640</v>
      </c>
      <c r="H1023" s="72" t="s">
        <v>2742</v>
      </c>
      <c r="I1023" s="72" t="s">
        <v>6373</v>
      </c>
      <c r="J1023" s="74" t="s">
        <v>2199</v>
      </c>
      <c r="K1023" s="74" t="s">
        <v>16110</v>
      </c>
      <c r="L1023" s="74" t="str">
        <f t="shared" ref="L1023" si="163">CONCATENATE(K1023,0,J1023)</f>
        <v>P-71914059-01903-8</v>
      </c>
      <c r="M1023" s="72" t="s">
        <v>678</v>
      </c>
      <c r="N1023" s="72"/>
      <c r="O1023" s="72"/>
      <c r="P1023" s="72"/>
      <c r="Q1023" s="72"/>
      <c r="R1023" s="72"/>
      <c r="S1023" s="23"/>
      <c r="T1023" s="23"/>
      <c r="U1023" s="23"/>
      <c r="V1023" s="23"/>
      <c r="W1023" s="23"/>
      <c r="X1023" s="11"/>
      <c r="Y1023" s="23"/>
      <c r="Z1023" s="11"/>
      <c r="AA1023" s="11"/>
      <c r="AB1023" s="11" t="s">
        <v>8762</v>
      </c>
      <c r="AC1023" s="11"/>
      <c r="AD1023" s="23"/>
      <c r="AE1023" s="11"/>
      <c r="AF1023" s="11"/>
      <c r="AG1023" s="11"/>
      <c r="AH1023" s="11"/>
      <c r="AI1023" s="11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11" t="s">
        <v>6692</v>
      </c>
      <c r="AY1023" s="23"/>
      <c r="AZ1023" s="23"/>
      <c r="BA1023" s="11" t="s">
        <v>8794</v>
      </c>
      <c r="BB1023" s="42"/>
      <c r="BC1023" s="42"/>
      <c r="BD1023" s="114"/>
      <c r="DP1023">
        <v>0</v>
      </c>
    </row>
    <row r="1024" spans="1:121" ht="15" customHeight="1" x14ac:dyDescent="0.25">
      <c r="A1024" s="11">
        <v>877</v>
      </c>
      <c r="B1024" s="80" t="s">
        <v>4952</v>
      </c>
      <c r="C1024" s="80" t="s">
        <v>4928</v>
      </c>
      <c r="D1024" s="80" t="s">
        <v>4953</v>
      </c>
      <c r="E1024" s="80"/>
      <c r="F1024" s="75" t="s">
        <v>14807</v>
      </c>
      <c r="G1024" s="79" t="s">
        <v>682</v>
      </c>
      <c r="H1024" s="80" t="s">
        <v>5371</v>
      </c>
      <c r="I1024" s="80" t="s">
        <v>5571</v>
      </c>
      <c r="J1024" s="82" t="s">
        <v>4954</v>
      </c>
      <c r="K1024" s="74" t="s">
        <v>16600</v>
      </c>
      <c r="L1024" s="74" t="str">
        <f>CONCATENATE(K1024,J1024)</f>
        <v>P-71914075-00780-20</v>
      </c>
      <c r="M1024" s="72" t="s">
        <v>698</v>
      </c>
      <c r="N1024" s="80"/>
      <c r="O1024" s="80"/>
      <c r="P1024" s="80"/>
      <c r="Q1024" s="80"/>
      <c r="R1024" s="80"/>
      <c r="S1024" s="2"/>
      <c r="T1024" s="2"/>
      <c r="U1024" s="2"/>
      <c r="V1024" s="2"/>
      <c r="W1024" s="2"/>
      <c r="X1024" s="1"/>
      <c r="Y1024" s="2"/>
      <c r="Z1024" s="1"/>
      <c r="AA1024" s="1"/>
      <c r="AB1024" s="1" t="s">
        <v>6427</v>
      </c>
      <c r="AC1024" s="1"/>
      <c r="AD1024" s="2"/>
      <c r="AE1024" s="1" t="s">
        <v>5735</v>
      </c>
      <c r="AF1024" s="1">
        <v>242.2</v>
      </c>
      <c r="AG1024" s="1"/>
      <c r="AH1024" s="1"/>
      <c r="AI1024" s="1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1"/>
      <c r="AY1024" s="2"/>
      <c r="AZ1024" s="2"/>
      <c r="BA1024" s="1" t="s">
        <v>6576</v>
      </c>
      <c r="BB1024" s="101"/>
      <c r="BC1024" s="101"/>
      <c r="BD1024" s="115"/>
      <c r="DQ1024">
        <v>0</v>
      </c>
    </row>
    <row r="1025" spans="1:137" ht="15" customHeight="1" x14ac:dyDescent="0.25">
      <c r="A1025" s="11">
        <v>280</v>
      </c>
      <c r="B1025" s="72" t="s">
        <v>2774</v>
      </c>
      <c r="C1025" s="72" t="s">
        <v>2753</v>
      </c>
      <c r="D1025" s="72" t="s">
        <v>2775</v>
      </c>
      <c r="E1025" s="72" t="s">
        <v>2945</v>
      </c>
      <c r="F1025" s="75" t="s">
        <v>14807</v>
      </c>
      <c r="G1025" s="73" t="s">
        <v>680</v>
      </c>
      <c r="H1025" s="72"/>
      <c r="I1025" s="72"/>
      <c r="J1025" s="74" t="s">
        <v>2776</v>
      </c>
      <c r="K1025" s="74" t="s">
        <v>16600</v>
      </c>
      <c r="L1025" s="74" t="str">
        <f t="shared" ref="L1025" si="164">CONCATENATE(K1025,0,0,J1025)</f>
        <v>P-71914075-00769-6</v>
      </c>
      <c r="M1025" s="72" t="s">
        <v>698</v>
      </c>
      <c r="N1025" s="72"/>
      <c r="O1025" s="72"/>
      <c r="P1025" s="72"/>
      <c r="Q1025" s="72"/>
      <c r="R1025" s="72"/>
      <c r="S1025" s="23"/>
      <c r="T1025" s="23"/>
      <c r="U1025" s="23"/>
      <c r="V1025" s="23"/>
      <c r="W1025" s="23"/>
      <c r="X1025" s="11" t="s">
        <v>4013</v>
      </c>
      <c r="Y1025" s="23"/>
      <c r="Z1025" s="11"/>
      <c r="AA1025" s="11"/>
      <c r="AB1025" s="1"/>
      <c r="AC1025" s="1"/>
      <c r="AD1025" s="23"/>
      <c r="AE1025" s="11"/>
      <c r="AF1025" s="11"/>
      <c r="AG1025" s="11"/>
      <c r="AH1025" s="11"/>
      <c r="AI1025" s="11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11"/>
      <c r="AY1025" s="23"/>
      <c r="AZ1025" s="23"/>
      <c r="BA1025" s="11"/>
      <c r="BB1025" s="42"/>
      <c r="BC1025" s="42"/>
      <c r="BD1025" s="114"/>
      <c r="DR1025">
        <v>0</v>
      </c>
    </row>
    <row r="1026" spans="1:137" ht="15" customHeight="1" x14ac:dyDescent="0.25">
      <c r="A1026" s="11">
        <v>924</v>
      </c>
      <c r="B1026" s="80" t="s">
        <v>5151</v>
      </c>
      <c r="C1026" s="80" t="s">
        <v>5107</v>
      </c>
      <c r="D1026" s="80" t="s">
        <v>4312</v>
      </c>
      <c r="E1026" s="80"/>
      <c r="F1026" s="75" t="s">
        <v>14807</v>
      </c>
      <c r="G1026" s="79" t="s">
        <v>680</v>
      </c>
      <c r="H1026" s="80" t="s">
        <v>5783</v>
      </c>
      <c r="I1026" s="80" t="s">
        <v>15171</v>
      </c>
      <c r="J1026" s="82" t="s">
        <v>5152</v>
      </c>
      <c r="K1026" s="82" t="s">
        <v>16171</v>
      </c>
      <c r="L1026" s="82" t="str">
        <f>CONCATENATE(K1026,0,0,J1026)</f>
        <v>P-71914050-00421-1</v>
      </c>
      <c r="M1026" s="72" t="s">
        <v>704</v>
      </c>
      <c r="N1026" s="80"/>
      <c r="O1026" s="80"/>
      <c r="P1026" s="80"/>
      <c r="Q1026" s="80"/>
      <c r="R1026" s="80"/>
      <c r="S1026" s="2"/>
      <c r="T1026" s="2"/>
      <c r="U1026" s="2"/>
      <c r="V1026" s="2"/>
      <c r="W1026" s="2"/>
      <c r="X1026" s="1"/>
      <c r="Y1026" s="2"/>
      <c r="Z1026" s="1" t="s">
        <v>22342</v>
      </c>
      <c r="AA1026" s="1"/>
      <c r="AB1026" s="1" t="s">
        <v>22468</v>
      </c>
      <c r="AC1026" s="1"/>
      <c r="AD1026" s="2"/>
      <c r="AE1026" s="1"/>
      <c r="AF1026" s="1"/>
      <c r="AG1026" s="1"/>
      <c r="AH1026" s="1"/>
      <c r="AI1026" s="1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1" t="s">
        <v>18822</v>
      </c>
      <c r="AY1026" s="2"/>
      <c r="AZ1026" s="2"/>
      <c r="BA1026" s="1" t="s">
        <v>22485</v>
      </c>
      <c r="BB1026" s="101"/>
      <c r="BC1026" s="101"/>
      <c r="BD1026" s="115"/>
      <c r="DS1026">
        <v>0</v>
      </c>
    </row>
    <row r="1027" spans="1:137" ht="15" customHeight="1" x14ac:dyDescent="0.25">
      <c r="A1027" s="11">
        <v>703</v>
      </c>
      <c r="B1027" s="80" t="s">
        <v>4311</v>
      </c>
      <c r="C1027" s="80" t="s">
        <v>4310</v>
      </c>
      <c r="D1027" s="80" t="s">
        <v>6128</v>
      </c>
      <c r="E1027" s="72" t="s">
        <v>4346</v>
      </c>
      <c r="F1027" s="75" t="s">
        <v>14807</v>
      </c>
      <c r="G1027" s="79" t="s">
        <v>680</v>
      </c>
      <c r="H1027" s="80" t="s">
        <v>4650</v>
      </c>
      <c r="I1027" s="81" t="s">
        <v>5903</v>
      </c>
      <c r="J1027" s="82" t="s">
        <v>4313</v>
      </c>
      <c r="K1027" s="82" t="s">
        <v>16171</v>
      </c>
      <c r="L1027" s="82" t="str">
        <f>CONCATENATE(K1027,0,0,J1027)</f>
        <v>P-71914050-00632-6</v>
      </c>
      <c r="M1027" s="72" t="s">
        <v>704</v>
      </c>
      <c r="N1027" s="80"/>
      <c r="O1027" s="80"/>
      <c r="P1027" s="80"/>
      <c r="Q1027" s="80"/>
      <c r="R1027" s="80"/>
      <c r="S1027" s="2"/>
      <c r="T1027" s="2"/>
      <c r="U1027" s="2"/>
      <c r="V1027" s="2"/>
      <c r="W1027" s="2"/>
      <c r="X1027" s="1"/>
      <c r="Y1027" s="2"/>
      <c r="Z1027" s="1"/>
      <c r="AA1027" s="1"/>
      <c r="AB1027" s="1" t="s">
        <v>7684</v>
      </c>
      <c r="AC1027" s="1"/>
      <c r="AD1027" s="2"/>
      <c r="AE1027" s="1" t="s">
        <v>6121</v>
      </c>
      <c r="AF1027" s="1">
        <v>107.78</v>
      </c>
      <c r="AG1027" s="1"/>
      <c r="AH1027" s="1"/>
      <c r="AI1027" s="1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1" t="s">
        <v>6692</v>
      </c>
      <c r="AY1027" s="2"/>
      <c r="AZ1027" s="2"/>
      <c r="BA1027" s="1" t="s">
        <v>7759</v>
      </c>
      <c r="BB1027" s="101"/>
      <c r="BC1027" s="101"/>
      <c r="BD1027" s="115"/>
      <c r="DT1027">
        <v>0</v>
      </c>
    </row>
    <row r="1028" spans="1:137" ht="15" customHeight="1" x14ac:dyDescent="0.25">
      <c r="A1028" s="11">
        <v>185</v>
      </c>
      <c r="B1028" s="72" t="s">
        <v>2465</v>
      </c>
      <c r="C1028" s="72" t="s">
        <v>2457</v>
      </c>
      <c r="D1028" s="72" t="s">
        <v>2466</v>
      </c>
      <c r="E1028" s="72" t="s">
        <v>2726</v>
      </c>
      <c r="F1028" s="75" t="s">
        <v>14807</v>
      </c>
      <c r="G1028" s="73" t="s">
        <v>641</v>
      </c>
      <c r="H1028" s="72"/>
      <c r="I1028" s="72" t="s">
        <v>3447</v>
      </c>
      <c r="J1028" s="74" t="s">
        <v>859</v>
      </c>
      <c r="K1028" s="74" t="s">
        <v>17044</v>
      </c>
      <c r="L1028" s="74" t="str">
        <f>CONCATENATE(K1028,0,0,J1028)</f>
        <v>P-71914056-00124-3</v>
      </c>
      <c r="M1028" s="72" t="s">
        <v>13843</v>
      </c>
      <c r="N1028" s="72"/>
      <c r="O1028" s="72" t="s">
        <v>18847</v>
      </c>
      <c r="P1028" s="72"/>
      <c r="Q1028" s="72"/>
      <c r="R1028" s="72"/>
      <c r="S1028" s="23"/>
      <c r="T1028" s="23"/>
      <c r="U1028" s="23"/>
      <c r="V1028" s="23"/>
      <c r="W1028" s="23"/>
      <c r="X1028" s="11" t="s">
        <v>6175</v>
      </c>
      <c r="Y1028" s="23"/>
      <c r="Z1028" s="11"/>
      <c r="AA1028" s="11"/>
      <c r="AB1028" s="1"/>
      <c r="AC1028" s="1"/>
      <c r="AD1028" s="23"/>
      <c r="AE1028" s="11"/>
      <c r="AF1028" s="11"/>
      <c r="AG1028" s="11"/>
      <c r="AH1028" s="11"/>
      <c r="AI1028" s="11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 t="s">
        <v>9431</v>
      </c>
      <c r="AW1028" s="11" t="s">
        <v>6303</v>
      </c>
      <c r="AX1028" s="11"/>
      <c r="AY1028" s="23"/>
      <c r="AZ1028" s="23"/>
      <c r="BA1028" s="11"/>
      <c r="BB1028" s="42"/>
      <c r="BC1028" s="42"/>
      <c r="BD1028" s="114"/>
      <c r="DU1028">
        <v>0</v>
      </c>
    </row>
    <row r="1029" spans="1:137" ht="15" customHeight="1" x14ac:dyDescent="0.25">
      <c r="A1029" s="11">
        <v>58</v>
      </c>
      <c r="B1029" s="72" t="s">
        <v>2042</v>
      </c>
      <c r="C1029" s="72" t="s">
        <v>52</v>
      </c>
      <c r="D1029" s="72" t="s">
        <v>2043</v>
      </c>
      <c r="E1029" s="72" t="s">
        <v>3669</v>
      </c>
      <c r="F1029" s="75" t="s">
        <v>14807</v>
      </c>
      <c r="G1029" s="73" t="s">
        <v>655</v>
      </c>
      <c r="H1029" s="72"/>
      <c r="I1029" s="72" t="s">
        <v>2333</v>
      </c>
      <c r="J1029" s="74" t="s">
        <v>2227</v>
      </c>
      <c r="K1029" s="74" t="s">
        <v>16110</v>
      </c>
      <c r="L1029" s="74" t="str">
        <f t="shared" ref="L1029:L1031" si="165">CONCATENATE(K1029,0,J1029)</f>
        <v>P-71914059-01797-26</v>
      </c>
      <c r="M1029" s="72" t="s">
        <v>678</v>
      </c>
      <c r="N1029" s="72"/>
      <c r="O1029" s="72"/>
      <c r="P1029" s="72"/>
      <c r="Q1029" s="72"/>
      <c r="R1029" s="72"/>
      <c r="S1029" s="23"/>
      <c r="T1029" s="23"/>
      <c r="U1029" s="23"/>
      <c r="V1029" s="23"/>
      <c r="W1029" s="23"/>
      <c r="X1029" s="11"/>
      <c r="Y1029" s="23"/>
      <c r="Z1029" s="11" t="s">
        <v>4348</v>
      </c>
      <c r="AA1029" s="11"/>
      <c r="AB1029" s="11" t="s">
        <v>4769</v>
      </c>
      <c r="AC1029" s="11"/>
      <c r="AD1029" s="23"/>
      <c r="AE1029" s="11" t="s">
        <v>4080</v>
      </c>
      <c r="AF1029" s="11">
        <v>336.22</v>
      </c>
      <c r="AG1029" s="11"/>
      <c r="AH1029" s="11"/>
      <c r="AI1029" s="11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11" t="s">
        <v>4121</v>
      </c>
      <c r="AY1029" s="23"/>
      <c r="AZ1029" s="23"/>
      <c r="BA1029" s="11" t="s">
        <v>4769</v>
      </c>
      <c r="BB1029" s="41" t="s">
        <v>3677</v>
      </c>
      <c r="BC1029" s="41"/>
      <c r="BD1029" s="114"/>
      <c r="DV1029">
        <v>0</v>
      </c>
    </row>
    <row r="1030" spans="1:137" ht="15" customHeight="1" x14ac:dyDescent="0.25">
      <c r="A1030" s="11">
        <v>1022</v>
      </c>
      <c r="B1030" s="80" t="s">
        <v>5469</v>
      </c>
      <c r="C1030" s="80" t="s">
        <v>5465</v>
      </c>
      <c r="D1030" s="80" t="s">
        <v>5470</v>
      </c>
      <c r="E1030" s="80" t="s">
        <v>5668</v>
      </c>
      <c r="F1030" s="75" t="s">
        <v>14807</v>
      </c>
      <c r="G1030" s="79" t="s">
        <v>2243</v>
      </c>
      <c r="H1030" s="80"/>
      <c r="I1030" s="80"/>
      <c r="J1030" s="82" t="s">
        <v>5471</v>
      </c>
      <c r="K1030" s="74" t="s">
        <v>16110</v>
      </c>
      <c r="L1030" s="74" t="str">
        <f>CONCATENATE(K1030,0,0,J1030)</f>
        <v>P-71914059-00276-6</v>
      </c>
      <c r="M1030" s="72" t="s">
        <v>678</v>
      </c>
      <c r="N1030" s="80"/>
      <c r="O1030" s="80"/>
      <c r="P1030" s="80"/>
      <c r="Q1030" s="80"/>
      <c r="R1030" s="80"/>
      <c r="S1030" s="2"/>
      <c r="T1030" s="2"/>
      <c r="U1030" s="2"/>
      <c r="V1030" s="2"/>
      <c r="W1030" s="2"/>
      <c r="X1030" s="1"/>
      <c r="Y1030" s="2"/>
      <c r="Z1030" s="1"/>
      <c r="AA1030" s="1"/>
      <c r="AB1030" s="1" t="s">
        <v>7935</v>
      </c>
      <c r="AC1030" s="1"/>
      <c r="AD1030" s="2"/>
      <c r="AE1030" s="1"/>
      <c r="AF1030" s="1"/>
      <c r="AG1030" s="1"/>
      <c r="AH1030" s="1"/>
      <c r="AI1030" s="1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1" t="s">
        <v>6427</v>
      </c>
      <c r="AY1030" s="2"/>
      <c r="AZ1030" s="2"/>
      <c r="BA1030" s="1" t="s">
        <v>8016</v>
      </c>
      <c r="BB1030" s="101"/>
      <c r="BC1030" s="101"/>
      <c r="BD1030" s="115"/>
      <c r="DW1030">
        <v>0</v>
      </c>
    </row>
    <row r="1031" spans="1:137" ht="27.75" customHeight="1" x14ac:dyDescent="0.25">
      <c r="A1031" s="11">
        <v>756</v>
      </c>
      <c r="B1031" s="80" t="s">
        <v>4501</v>
      </c>
      <c r="C1031" s="80" t="s">
        <v>4494</v>
      </c>
      <c r="D1031" s="80" t="s">
        <v>4502</v>
      </c>
      <c r="E1031" s="80"/>
      <c r="F1031" s="75" t="s">
        <v>14807</v>
      </c>
      <c r="G1031" s="79" t="s">
        <v>4161</v>
      </c>
      <c r="H1031" s="80"/>
      <c r="I1031" s="80" t="s">
        <v>6703</v>
      </c>
      <c r="J1031" s="82" t="s">
        <v>1673</v>
      </c>
      <c r="K1031" s="74" t="s">
        <v>16110</v>
      </c>
      <c r="L1031" s="74" t="str">
        <f t="shared" si="165"/>
        <v>P-71914059-07437-1</v>
      </c>
      <c r="M1031" s="72" t="s">
        <v>678</v>
      </c>
      <c r="N1031" s="80"/>
      <c r="O1031" s="80"/>
      <c r="P1031" s="80"/>
      <c r="Q1031" s="80"/>
      <c r="R1031" s="80" t="s">
        <v>15770</v>
      </c>
      <c r="S1031" s="2"/>
      <c r="T1031" s="2"/>
      <c r="U1031" s="2" t="s">
        <v>6998</v>
      </c>
      <c r="V1031" s="2"/>
      <c r="W1031" s="2"/>
      <c r="X1031" s="1" t="s">
        <v>5656</v>
      </c>
      <c r="Y1031" s="2"/>
      <c r="Z1031" s="1"/>
      <c r="AA1031" s="1"/>
      <c r="AB1031" s="1"/>
      <c r="AC1031" s="1"/>
      <c r="AD1031" s="2"/>
      <c r="AE1031" s="1"/>
      <c r="AF1031" s="1"/>
      <c r="AG1031" s="1"/>
      <c r="AH1031" s="1"/>
      <c r="AI1031" s="1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1"/>
      <c r="AY1031" s="2"/>
      <c r="AZ1031" s="2"/>
      <c r="BA1031" s="1"/>
      <c r="BB1031" s="101"/>
      <c r="BC1031" s="101"/>
      <c r="BD1031" s="115"/>
      <c r="DX1031">
        <v>0</v>
      </c>
    </row>
    <row r="1032" spans="1:137" ht="15" customHeight="1" x14ac:dyDescent="0.25">
      <c r="A1032" s="11">
        <v>628</v>
      </c>
      <c r="B1032" s="72" t="s">
        <v>4057</v>
      </c>
      <c r="C1032" s="72" t="s">
        <v>4051</v>
      </c>
      <c r="D1032" s="72" t="s">
        <v>4058</v>
      </c>
      <c r="E1032" s="72" t="s">
        <v>4159</v>
      </c>
      <c r="F1032" s="75" t="s">
        <v>14807</v>
      </c>
      <c r="G1032" s="73" t="s">
        <v>7691</v>
      </c>
      <c r="H1032" s="72"/>
      <c r="I1032" s="72"/>
      <c r="J1032" s="74" t="s">
        <v>4059</v>
      </c>
      <c r="K1032" s="74" t="s">
        <v>16600</v>
      </c>
      <c r="L1032" s="74" t="str">
        <f t="shared" ref="L1032:L1033" si="166">CONCATENATE(K1032,0,0,J1032)</f>
        <v>P-71914075-00517-2</v>
      </c>
      <c r="M1032" s="72" t="s">
        <v>698</v>
      </c>
      <c r="N1032" s="72"/>
      <c r="O1032" s="72"/>
      <c r="P1032" s="72"/>
      <c r="Q1032" s="72"/>
      <c r="R1032" s="72"/>
      <c r="S1032" s="23"/>
      <c r="T1032" s="23"/>
      <c r="U1032" s="23"/>
      <c r="V1032" s="23"/>
      <c r="W1032" s="23"/>
      <c r="X1032" s="11" t="s">
        <v>4293</v>
      </c>
      <c r="Y1032" s="23"/>
      <c r="Z1032" s="11"/>
      <c r="AA1032" s="11"/>
      <c r="AB1032" s="11"/>
      <c r="AC1032" s="11"/>
      <c r="AD1032" s="23"/>
      <c r="AE1032" s="11"/>
      <c r="AF1032" s="11"/>
      <c r="AG1032" s="11"/>
      <c r="AH1032" s="11"/>
      <c r="AI1032" s="11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11"/>
      <c r="AY1032" s="23"/>
      <c r="AZ1032" s="23"/>
      <c r="BA1032" s="11"/>
      <c r="BB1032" s="42"/>
      <c r="BC1032" s="42"/>
      <c r="BD1032" s="114"/>
      <c r="DY1032">
        <v>0</v>
      </c>
    </row>
    <row r="1033" spans="1:137" ht="15" customHeight="1" x14ac:dyDescent="0.25">
      <c r="A1033" s="11">
        <v>998</v>
      </c>
      <c r="B1033" s="80" t="s">
        <v>5387</v>
      </c>
      <c r="C1033" s="80" t="s">
        <v>5371</v>
      </c>
      <c r="D1033" s="80" t="s">
        <v>4058</v>
      </c>
      <c r="E1033" s="80" t="s">
        <v>5668</v>
      </c>
      <c r="F1033" s="75" t="s">
        <v>14807</v>
      </c>
      <c r="G1033" s="79" t="s">
        <v>641</v>
      </c>
      <c r="H1033" s="80"/>
      <c r="I1033" s="80" t="s">
        <v>6287</v>
      </c>
      <c r="J1033" s="82" t="s">
        <v>5388</v>
      </c>
      <c r="K1033" s="74" t="s">
        <v>16600</v>
      </c>
      <c r="L1033" s="74" t="str">
        <f t="shared" si="166"/>
        <v>P-71914075-00314-29</v>
      </c>
      <c r="M1033" s="72" t="s">
        <v>698</v>
      </c>
      <c r="N1033" s="80"/>
      <c r="O1033" s="80"/>
      <c r="P1033" s="80"/>
      <c r="Q1033" s="80"/>
      <c r="R1033" s="80"/>
      <c r="S1033" s="2"/>
      <c r="T1033" s="2"/>
      <c r="U1033" s="2"/>
      <c r="V1033" s="2"/>
      <c r="W1033" s="2"/>
      <c r="X1033" s="1"/>
      <c r="Y1033" s="2"/>
      <c r="Z1033" s="1" t="s">
        <v>7174</v>
      </c>
      <c r="AA1033" s="1"/>
      <c r="AB1033" s="1" t="s">
        <v>8518</v>
      </c>
      <c r="AC1033" s="1"/>
      <c r="AD1033" s="2"/>
      <c r="AE1033" s="1" t="s">
        <v>6507</v>
      </c>
      <c r="AF1033" s="1">
        <v>318</v>
      </c>
      <c r="AG1033" s="1"/>
      <c r="AH1033" s="1"/>
      <c r="AI1033" s="1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1" t="s">
        <v>6896</v>
      </c>
      <c r="AY1033" s="2"/>
      <c r="AZ1033" s="2"/>
      <c r="BA1033" s="1" t="s">
        <v>8879</v>
      </c>
      <c r="BB1033" s="101"/>
      <c r="BC1033" s="101"/>
      <c r="BD1033" s="115"/>
      <c r="DZ1033">
        <v>0</v>
      </c>
    </row>
    <row r="1034" spans="1:137" ht="15" customHeight="1" x14ac:dyDescent="0.25">
      <c r="A1034" s="11">
        <v>253</v>
      </c>
      <c r="B1034" s="72" t="s">
        <v>2675</v>
      </c>
      <c r="C1034" s="72" t="s">
        <v>2636</v>
      </c>
      <c r="D1034" s="72" t="s">
        <v>2676</v>
      </c>
      <c r="E1034" s="72" t="s">
        <v>2726</v>
      </c>
      <c r="F1034" s="75" t="s">
        <v>14807</v>
      </c>
      <c r="G1034" s="73" t="s">
        <v>684</v>
      </c>
      <c r="H1034" s="72"/>
      <c r="I1034" s="72"/>
      <c r="J1034" s="74" t="s">
        <v>2677</v>
      </c>
      <c r="K1034" s="74" t="s">
        <v>16110</v>
      </c>
      <c r="L1034" s="74" t="str">
        <f>CONCATENATE(K1034,0,J1034)</f>
        <v>P-71914059-01421-6</v>
      </c>
      <c r="M1034" s="72" t="s">
        <v>678</v>
      </c>
      <c r="N1034" s="72"/>
      <c r="O1034" s="72"/>
      <c r="P1034" s="72"/>
      <c r="Q1034" s="72"/>
      <c r="R1034" s="72"/>
      <c r="S1034" s="23"/>
      <c r="T1034" s="23"/>
      <c r="U1034" s="23"/>
      <c r="V1034" s="23"/>
      <c r="W1034" s="23"/>
      <c r="X1034" s="11"/>
      <c r="Y1034" s="23"/>
      <c r="Z1034" s="11" t="s">
        <v>4170</v>
      </c>
      <c r="AA1034" s="11"/>
      <c r="AB1034" s="1"/>
      <c r="AC1034" s="1"/>
      <c r="AD1034" s="23"/>
      <c r="AE1034" s="11" t="s">
        <v>3252</v>
      </c>
      <c r="AF1034" s="11">
        <v>126.72</v>
      </c>
      <c r="AG1034" s="11"/>
      <c r="AH1034" s="11"/>
      <c r="AI1034" s="11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11" t="s">
        <v>3375</v>
      </c>
      <c r="AY1034" s="23"/>
      <c r="AZ1034" s="23"/>
      <c r="BA1034" s="11" t="s">
        <v>4121</v>
      </c>
      <c r="BB1034" s="42"/>
      <c r="BC1034" s="42"/>
      <c r="BD1034" s="114"/>
      <c r="EA1034">
        <v>0</v>
      </c>
    </row>
    <row r="1035" spans="1:137" ht="15" customHeight="1" x14ac:dyDescent="0.25">
      <c r="A1035" s="11">
        <v>608</v>
      </c>
      <c r="B1035" s="72" t="s">
        <v>3993</v>
      </c>
      <c r="C1035" s="72" t="s">
        <v>3989</v>
      </c>
      <c r="D1035" s="72" t="s">
        <v>3994</v>
      </c>
      <c r="E1035" s="72" t="s">
        <v>4159</v>
      </c>
      <c r="F1035" s="75" t="s">
        <v>14807</v>
      </c>
      <c r="G1035" s="73" t="s">
        <v>628</v>
      </c>
      <c r="H1035" s="72" t="s">
        <v>4494</v>
      </c>
      <c r="I1035" s="75" t="s">
        <v>4983</v>
      </c>
      <c r="J1035" s="74" t="s">
        <v>3995</v>
      </c>
      <c r="K1035" s="74" t="s">
        <v>16600</v>
      </c>
      <c r="L1035" s="74" t="str">
        <f>CONCATENATE(K1035,0,0,J1035)</f>
        <v>P-71914075-00300-22</v>
      </c>
      <c r="M1035" s="72" t="s">
        <v>698</v>
      </c>
      <c r="N1035" s="72"/>
      <c r="O1035" s="72"/>
      <c r="P1035" s="72"/>
      <c r="Q1035" s="72"/>
      <c r="R1035" s="72"/>
      <c r="S1035" s="23"/>
      <c r="T1035" s="23"/>
      <c r="U1035" s="23"/>
      <c r="V1035" s="23"/>
      <c r="W1035" s="23"/>
      <c r="X1035" s="11"/>
      <c r="Y1035" s="23"/>
      <c r="Z1035" s="11" t="s">
        <v>5342</v>
      </c>
      <c r="AA1035" s="11"/>
      <c r="AB1035" s="11" t="s">
        <v>13385</v>
      </c>
      <c r="AC1035" s="11"/>
      <c r="AD1035" s="23"/>
      <c r="AE1035" s="11" t="s">
        <v>5022</v>
      </c>
      <c r="AF1035" s="11">
        <v>290.27999999999997</v>
      </c>
      <c r="AG1035" s="11"/>
      <c r="AH1035" s="11"/>
      <c r="AI1035" s="11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11" t="s">
        <v>5097</v>
      </c>
      <c r="AY1035" s="23"/>
      <c r="AZ1035" s="23"/>
      <c r="BA1035" s="11" t="s">
        <v>13437</v>
      </c>
      <c r="BB1035" s="42"/>
      <c r="BC1035" s="42"/>
      <c r="BD1035" s="114"/>
      <c r="EB1035">
        <v>0</v>
      </c>
    </row>
    <row r="1036" spans="1:137" ht="15" customHeight="1" x14ac:dyDescent="0.25">
      <c r="A1036" s="11">
        <v>432</v>
      </c>
      <c r="B1036" s="72" t="s">
        <v>3333</v>
      </c>
      <c r="C1036" s="72" t="s">
        <v>3325</v>
      </c>
      <c r="D1036" s="72" t="s">
        <v>3334</v>
      </c>
      <c r="E1036" s="72" t="s">
        <v>7677</v>
      </c>
      <c r="F1036" s="75" t="s">
        <v>14807</v>
      </c>
      <c r="G1036" s="73" t="s">
        <v>7581</v>
      </c>
      <c r="H1036" s="72"/>
      <c r="I1036" s="72" t="s">
        <v>3621</v>
      </c>
      <c r="J1036" s="74" t="s">
        <v>3335</v>
      </c>
      <c r="K1036" s="82" t="s">
        <v>16171</v>
      </c>
      <c r="L1036" s="82" t="str">
        <f>CONCATENATE(K1036,0,J1036)</f>
        <v>P-71914050-01225-7</v>
      </c>
      <c r="M1036" s="72" t="s">
        <v>704</v>
      </c>
      <c r="N1036" s="72"/>
      <c r="O1036" s="72"/>
      <c r="P1036" s="72"/>
      <c r="Q1036" s="72"/>
      <c r="R1036" s="72"/>
      <c r="S1036" s="23"/>
      <c r="T1036" s="23"/>
      <c r="U1036" s="23"/>
      <c r="V1036" s="23"/>
      <c r="W1036" s="23"/>
      <c r="X1036" s="11"/>
      <c r="Y1036" s="23"/>
      <c r="Z1036" s="11" t="s">
        <v>5027</v>
      </c>
      <c r="AA1036" s="11"/>
      <c r="AB1036" s="11"/>
      <c r="AC1036" s="11"/>
      <c r="AD1036" s="23"/>
      <c r="AE1036" s="11"/>
      <c r="AF1036" s="11">
        <f>SUM(AF831:AF1035)</f>
        <v>24663.950000000004</v>
      </c>
      <c r="AG1036" s="11"/>
      <c r="AH1036" s="11"/>
      <c r="AI1036" s="11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8" t="s">
        <v>4494</v>
      </c>
      <c r="AY1036" s="23"/>
      <c r="AZ1036" s="23"/>
      <c r="BA1036" s="11" t="s">
        <v>5437</v>
      </c>
      <c r="BB1036" s="42"/>
      <c r="BC1036" s="42"/>
      <c r="BD1036" s="114"/>
      <c r="EC1036">
        <v>0</v>
      </c>
    </row>
    <row r="1037" spans="1:137" s="230" customFormat="1" ht="15" customHeight="1" x14ac:dyDescent="0.25">
      <c r="A1037" s="61">
        <v>401</v>
      </c>
      <c r="B1037" s="242" t="s">
        <v>3351</v>
      </c>
      <c r="C1037" s="242" t="s">
        <v>3206</v>
      </c>
      <c r="D1037" s="242" t="s">
        <v>3352</v>
      </c>
      <c r="E1037" s="242" t="s">
        <v>3252</v>
      </c>
      <c r="F1037" s="75" t="s">
        <v>5348</v>
      </c>
      <c r="G1037" s="287" t="s">
        <v>625</v>
      </c>
      <c r="H1037" s="242" t="s">
        <v>4107</v>
      </c>
      <c r="I1037" s="242" t="s">
        <v>4686</v>
      </c>
      <c r="J1037" s="288" t="s">
        <v>3208</v>
      </c>
      <c r="K1037" s="288" t="s">
        <v>16918</v>
      </c>
      <c r="L1037" s="288" t="str">
        <f>CONCATENATE(K1037,0,0,J1037)</f>
        <v>P-71914002-00885-4,885-5,885-6</v>
      </c>
      <c r="M1037" s="242" t="s">
        <v>823</v>
      </c>
      <c r="N1037" s="242"/>
      <c r="O1037" s="242"/>
      <c r="P1037" s="242"/>
      <c r="Q1037" s="242"/>
      <c r="R1037" s="242"/>
      <c r="S1037" s="226" t="s">
        <v>3373</v>
      </c>
      <c r="T1037" s="226"/>
      <c r="U1037" s="226"/>
      <c r="V1037" s="226"/>
      <c r="W1037" s="226"/>
      <c r="X1037" s="61"/>
      <c r="Y1037" s="226"/>
      <c r="Z1037" s="61"/>
      <c r="AA1037" s="61"/>
      <c r="AB1037" s="61" t="s">
        <v>6564</v>
      </c>
      <c r="AC1037" s="61"/>
      <c r="AD1037" s="226"/>
      <c r="AE1037" s="61" t="s">
        <v>4920</v>
      </c>
      <c r="AF1037" s="61">
        <v>493.8</v>
      </c>
      <c r="AG1037" s="61"/>
      <c r="AH1037" s="61"/>
      <c r="AI1037" s="61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61" t="s">
        <v>6168</v>
      </c>
      <c r="AY1037" s="226"/>
      <c r="AZ1037" s="226"/>
      <c r="BA1037" s="61" t="s">
        <v>6576</v>
      </c>
      <c r="BB1037" s="229"/>
      <c r="BC1037" s="229"/>
      <c r="BD1037" s="241"/>
      <c r="ED1037" s="230">
        <v>0</v>
      </c>
    </row>
    <row r="1038" spans="1:137" ht="15" customHeight="1" x14ac:dyDescent="0.25">
      <c r="A1038" s="11">
        <v>300</v>
      </c>
      <c r="B1038" s="72" t="s">
        <v>2836</v>
      </c>
      <c r="C1038" s="72" t="s">
        <v>2801</v>
      </c>
      <c r="D1038" s="72" t="s">
        <v>2837</v>
      </c>
      <c r="E1038" s="72" t="s">
        <v>2945</v>
      </c>
      <c r="F1038" s="75" t="s">
        <v>14807</v>
      </c>
      <c r="G1038" s="73" t="s">
        <v>655</v>
      </c>
      <c r="H1038" s="72"/>
      <c r="I1038" s="72"/>
      <c r="J1038" s="74" t="s">
        <v>2838</v>
      </c>
      <c r="K1038" s="74" t="s">
        <v>16110</v>
      </c>
      <c r="L1038" s="74" t="str">
        <f>CONCATENATE(K1038,0,J1038)</f>
        <v>P-71914059-0382-18</v>
      </c>
      <c r="M1038" s="72" t="s">
        <v>678</v>
      </c>
      <c r="N1038" s="72"/>
      <c r="O1038" s="72"/>
      <c r="P1038" s="72"/>
      <c r="Q1038" s="72"/>
      <c r="R1038" s="72"/>
      <c r="S1038" s="23"/>
      <c r="T1038" s="23"/>
      <c r="U1038" s="23"/>
      <c r="V1038" s="23"/>
      <c r="W1038" s="23"/>
      <c r="X1038" s="11"/>
      <c r="Y1038" s="23"/>
      <c r="Z1038" s="11"/>
      <c r="AA1038" s="11"/>
      <c r="AB1038" s="1"/>
      <c r="AC1038" s="1"/>
      <c r="AD1038" s="23"/>
      <c r="AE1038" s="11"/>
      <c r="AF1038" s="11"/>
      <c r="AG1038" s="11"/>
      <c r="AH1038" s="11"/>
      <c r="AI1038" s="11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11" t="s">
        <v>3852</v>
      </c>
      <c r="AY1038" s="23"/>
      <c r="AZ1038" s="23"/>
      <c r="BA1038" s="11" t="s">
        <v>4769</v>
      </c>
      <c r="BB1038" s="42"/>
      <c r="BC1038" s="42"/>
      <c r="BD1038" s="114"/>
      <c r="EE1038">
        <v>0</v>
      </c>
    </row>
    <row r="1039" spans="1:137" ht="15" customHeight="1" x14ac:dyDescent="0.25">
      <c r="A1039" s="11">
        <v>441</v>
      </c>
      <c r="B1039" s="72" t="s">
        <v>3379</v>
      </c>
      <c r="C1039" s="72" t="s">
        <v>3373</v>
      </c>
      <c r="D1039" s="72" t="s">
        <v>3380</v>
      </c>
      <c r="E1039" s="72" t="s">
        <v>3470</v>
      </c>
      <c r="F1039" s="75" t="s">
        <v>14807</v>
      </c>
      <c r="G1039" s="73" t="s">
        <v>2243</v>
      </c>
      <c r="H1039" s="72"/>
      <c r="I1039" s="75" t="s">
        <v>3910</v>
      </c>
      <c r="J1039" s="74" t="s">
        <v>3381</v>
      </c>
      <c r="K1039" s="74" t="s">
        <v>16600</v>
      </c>
      <c r="L1039" s="74" t="str">
        <f>CONCATENATE(K1039,0,0,J1039)</f>
        <v>P-71914075-00295-8</v>
      </c>
      <c r="M1039" s="72" t="s">
        <v>698</v>
      </c>
      <c r="N1039" s="72"/>
      <c r="O1039" s="72"/>
      <c r="P1039" s="72"/>
      <c r="Q1039" s="72"/>
      <c r="R1039" s="72"/>
      <c r="S1039" s="23"/>
      <c r="T1039" s="23"/>
      <c r="U1039" s="23"/>
      <c r="V1039" s="23"/>
      <c r="W1039" s="23"/>
      <c r="X1039" s="11"/>
      <c r="Y1039" s="23"/>
      <c r="Z1039" s="11" t="s">
        <v>4348</v>
      </c>
      <c r="AA1039" s="11"/>
      <c r="AB1039" s="11" t="s">
        <v>4769</v>
      </c>
      <c r="AC1039" s="11"/>
      <c r="AD1039" s="23"/>
      <c r="AE1039" s="11" t="s">
        <v>4080</v>
      </c>
      <c r="AF1039" s="11">
        <v>436</v>
      </c>
      <c r="AG1039" s="11"/>
      <c r="AH1039" s="11"/>
      <c r="AI1039" s="11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11" t="s">
        <v>4211</v>
      </c>
      <c r="AY1039" s="23"/>
      <c r="AZ1039" s="23"/>
      <c r="BA1039" s="11"/>
      <c r="BB1039" s="42"/>
      <c r="BC1039" s="42"/>
      <c r="BD1039" s="114"/>
      <c r="EF1039">
        <v>0</v>
      </c>
    </row>
    <row r="1040" spans="1:137" ht="15" customHeight="1" x14ac:dyDescent="0.25">
      <c r="A1040" s="11">
        <v>982</v>
      </c>
      <c r="B1040" s="80" t="s">
        <v>5329</v>
      </c>
      <c r="C1040" s="80" t="s">
        <v>5318</v>
      </c>
      <c r="D1040" s="80" t="s">
        <v>36</v>
      </c>
      <c r="E1040" s="80" t="s">
        <v>5668</v>
      </c>
      <c r="F1040" s="75" t="s">
        <v>14807</v>
      </c>
      <c r="G1040" s="79" t="s">
        <v>683</v>
      </c>
      <c r="H1040" s="80"/>
      <c r="I1040" s="80" t="s">
        <v>6389</v>
      </c>
      <c r="J1040" s="82" t="s">
        <v>5330</v>
      </c>
      <c r="K1040" s="74" t="s">
        <v>16110</v>
      </c>
      <c r="L1040" s="74" t="str">
        <f>CONCATENATE(K1040,J1040)</f>
        <v>P-71914059-07172-20</v>
      </c>
      <c r="M1040" s="72" t="s">
        <v>678</v>
      </c>
      <c r="N1040" s="80"/>
      <c r="O1040" s="80"/>
      <c r="P1040" s="80"/>
      <c r="Q1040" s="80"/>
      <c r="R1040" s="80"/>
      <c r="S1040" s="2"/>
      <c r="T1040" s="2"/>
      <c r="U1040" s="2"/>
      <c r="V1040" s="2"/>
      <c r="W1040" s="2"/>
      <c r="X1040" s="1"/>
      <c r="Y1040" s="2"/>
      <c r="Z1040" s="1" t="s">
        <v>15037</v>
      </c>
      <c r="AA1040" s="1"/>
      <c r="AB1040" s="1" t="s">
        <v>15371</v>
      </c>
      <c r="AC1040" s="1"/>
      <c r="AD1040" s="2"/>
      <c r="AE1040" s="1" t="s">
        <v>12267</v>
      </c>
      <c r="AF1040" s="1">
        <v>255.05</v>
      </c>
      <c r="AG1040" s="1"/>
      <c r="AH1040" s="1"/>
      <c r="AI1040" s="1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1" t="s">
        <v>14463</v>
      </c>
      <c r="AY1040" s="2"/>
      <c r="AZ1040" s="2"/>
      <c r="BA1040" s="1" t="s">
        <v>15756</v>
      </c>
      <c r="BB1040" s="101"/>
      <c r="BC1040" s="101"/>
      <c r="BD1040" s="115"/>
      <c r="EG1040">
        <v>0</v>
      </c>
    </row>
    <row r="1041" spans="1:153" ht="15" customHeight="1" x14ac:dyDescent="0.25">
      <c r="A1041" s="11">
        <v>356</v>
      </c>
      <c r="B1041" s="72" t="s">
        <v>3021</v>
      </c>
      <c r="C1041" s="72" t="s">
        <v>3022</v>
      </c>
      <c r="D1041" s="72" t="s">
        <v>3023</v>
      </c>
      <c r="E1041" s="72" t="s">
        <v>3037</v>
      </c>
      <c r="F1041" s="75" t="s">
        <v>14807</v>
      </c>
      <c r="G1041" s="73" t="s">
        <v>641</v>
      </c>
      <c r="H1041" s="72" t="s">
        <v>3477</v>
      </c>
      <c r="I1041" s="75" t="s">
        <v>4028</v>
      </c>
      <c r="J1041" s="74" t="s">
        <v>3024</v>
      </c>
      <c r="K1041" s="82" t="s">
        <v>16171</v>
      </c>
      <c r="L1041" s="82" t="str">
        <f>CONCATENATE(K1041,0,0,J1041)</f>
        <v>P-71914050-00317-9</v>
      </c>
      <c r="M1041" s="72" t="s">
        <v>704</v>
      </c>
      <c r="N1041" s="72"/>
      <c r="O1041" s="72"/>
      <c r="P1041" s="72"/>
      <c r="Q1041" s="72"/>
      <c r="R1041" s="72"/>
      <c r="S1041" s="23"/>
      <c r="T1041" s="23"/>
      <c r="U1041" s="23"/>
      <c r="V1041" s="23"/>
      <c r="W1041" s="23"/>
      <c r="X1041" s="11"/>
      <c r="Y1041" s="23"/>
      <c r="Z1041" s="11"/>
      <c r="AA1041" s="11"/>
      <c r="AB1041" s="11" t="s">
        <v>5635</v>
      </c>
      <c r="AC1041" s="11"/>
      <c r="AD1041" s="23"/>
      <c r="AE1041" s="11" t="s">
        <v>4170</v>
      </c>
      <c r="AF1041" s="11">
        <v>169.13</v>
      </c>
      <c r="AG1041" s="11"/>
      <c r="AH1041" s="11"/>
      <c r="AI1041" s="11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11" t="s">
        <v>7163</v>
      </c>
      <c r="AY1041" s="23"/>
      <c r="AZ1041" s="23"/>
      <c r="BA1041" s="11" t="s">
        <v>5699</v>
      </c>
      <c r="BB1041" s="42"/>
      <c r="BC1041" s="42"/>
      <c r="BD1041" s="114"/>
      <c r="EH1041">
        <v>0</v>
      </c>
    </row>
    <row r="1042" spans="1:153" ht="15" customHeight="1" x14ac:dyDescent="0.25">
      <c r="A1042" s="11">
        <v>503</v>
      </c>
      <c r="B1042" s="72" t="s">
        <v>3596</v>
      </c>
      <c r="C1042" s="72" t="s">
        <v>3542</v>
      </c>
      <c r="D1042" s="72" t="s">
        <v>3597</v>
      </c>
      <c r="E1042" s="72" t="s">
        <v>3669</v>
      </c>
      <c r="F1042" s="75" t="s">
        <v>5457</v>
      </c>
      <c r="G1042" s="73" t="s">
        <v>628</v>
      </c>
      <c r="H1042" s="72" t="s">
        <v>3987</v>
      </c>
      <c r="I1042" s="72" t="s">
        <v>4200</v>
      </c>
      <c r="J1042" s="74"/>
      <c r="K1042" s="74"/>
      <c r="L1042" s="74"/>
      <c r="M1042" s="72"/>
      <c r="N1042" s="72"/>
      <c r="O1042" s="72"/>
      <c r="P1042" s="72"/>
      <c r="Q1042" s="72"/>
      <c r="R1042" s="72"/>
      <c r="S1042" s="23"/>
      <c r="T1042" s="23"/>
      <c r="U1042" s="23"/>
      <c r="V1042" s="23"/>
      <c r="W1042" s="23"/>
      <c r="X1042" s="11" t="s">
        <v>4293</v>
      </c>
      <c r="Y1042" s="23"/>
      <c r="Z1042" s="11"/>
      <c r="AA1042" s="11"/>
      <c r="AB1042" s="11"/>
      <c r="AC1042" s="11"/>
      <c r="AD1042" s="23"/>
      <c r="AE1042" s="11"/>
      <c r="AF1042" s="11"/>
      <c r="AG1042" s="11"/>
      <c r="AH1042" s="11"/>
      <c r="AI1042" s="11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11"/>
      <c r="AY1042" s="23"/>
      <c r="AZ1042" s="23"/>
      <c r="BA1042" s="11"/>
      <c r="BB1042" s="42"/>
      <c r="BC1042" s="42"/>
      <c r="BD1042" s="114"/>
      <c r="EI1042">
        <v>0</v>
      </c>
    </row>
    <row r="1043" spans="1:153" ht="15" customHeight="1" x14ac:dyDescent="0.25">
      <c r="A1043" s="11">
        <v>549</v>
      </c>
      <c r="B1043" s="72" t="s">
        <v>3779</v>
      </c>
      <c r="C1043" s="72" t="s">
        <v>3747</v>
      </c>
      <c r="D1043" s="72" t="s">
        <v>3780</v>
      </c>
      <c r="E1043" s="72" t="s">
        <v>3906</v>
      </c>
      <c r="F1043" s="75" t="s">
        <v>14807</v>
      </c>
      <c r="G1043" s="73" t="s">
        <v>18813</v>
      </c>
      <c r="H1043" s="72" t="s">
        <v>4820</v>
      </c>
      <c r="I1043" s="72" t="s">
        <v>5397</v>
      </c>
      <c r="J1043" s="74" t="s">
        <v>3781</v>
      </c>
      <c r="K1043" s="74" t="s">
        <v>16600</v>
      </c>
      <c r="L1043" s="74" t="str">
        <f>CONCATENATE(K1043,0,0,J1043)</f>
        <v>P-71914075-00439-6</v>
      </c>
      <c r="M1043" s="72" t="s">
        <v>698</v>
      </c>
      <c r="N1043" s="72"/>
      <c r="O1043" s="72"/>
      <c r="P1043" s="72"/>
      <c r="Q1043" s="72"/>
      <c r="R1043" s="72"/>
      <c r="S1043" s="23"/>
      <c r="T1043" s="23"/>
      <c r="U1043" s="23"/>
      <c r="V1043" s="23"/>
      <c r="W1043" s="23"/>
      <c r="X1043" s="11"/>
      <c r="Y1043" s="23"/>
      <c r="Z1043" s="11"/>
      <c r="AA1043" s="11"/>
      <c r="AB1043" s="11"/>
      <c r="AC1043" s="11"/>
      <c r="AD1043" s="23"/>
      <c r="AE1043" s="11"/>
      <c r="AF1043" s="11"/>
      <c r="AG1043" s="11"/>
      <c r="AH1043" s="11"/>
      <c r="AI1043" s="11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11"/>
      <c r="AY1043" s="23"/>
      <c r="AZ1043" s="23"/>
      <c r="BA1043" s="11"/>
      <c r="BB1043" s="42"/>
      <c r="BC1043" s="42"/>
      <c r="BD1043" s="114"/>
      <c r="EJ1043">
        <v>0</v>
      </c>
    </row>
    <row r="1044" spans="1:153" s="230" customFormat="1" ht="15" customHeight="1" x14ac:dyDescent="0.25">
      <c r="A1044" s="61">
        <v>51</v>
      </c>
      <c r="B1044" s="242" t="s">
        <v>2017</v>
      </c>
      <c r="C1044" s="242" t="s">
        <v>2009</v>
      </c>
      <c r="D1044" s="242" t="s">
        <v>3212</v>
      </c>
      <c r="E1044" s="242" t="s">
        <v>7673</v>
      </c>
      <c r="F1044" s="286" t="s">
        <v>14807</v>
      </c>
      <c r="G1044" s="287" t="s">
        <v>7573</v>
      </c>
      <c r="H1044" s="242" t="s">
        <v>2246</v>
      </c>
      <c r="I1044" s="286" t="s">
        <v>3122</v>
      </c>
      <c r="J1044" s="288" t="s">
        <v>3213</v>
      </c>
      <c r="K1044" s="288" t="s">
        <v>16171</v>
      </c>
      <c r="L1044" s="288" t="str">
        <f>CONCATENATE(K1044,0,J1044)</f>
        <v>P-71914050-01231-1,1231-10</v>
      </c>
      <c r="M1044" s="242" t="s">
        <v>704</v>
      </c>
      <c r="N1044" s="242"/>
      <c r="O1044" s="242"/>
      <c r="P1044" s="242"/>
      <c r="Q1044" s="242"/>
      <c r="R1044" s="242"/>
      <c r="S1044" s="226"/>
      <c r="T1044" s="226"/>
      <c r="U1044" s="226"/>
      <c r="V1044" s="226"/>
      <c r="W1044" s="226"/>
      <c r="X1044" s="61"/>
      <c r="Y1044" s="226"/>
      <c r="Z1044" s="61"/>
      <c r="AA1044" s="61"/>
      <c r="AB1044" s="61"/>
      <c r="AC1044" s="61"/>
      <c r="AD1044" s="226"/>
      <c r="AE1044" s="61"/>
      <c r="AF1044" s="61"/>
      <c r="AG1044" s="61"/>
      <c r="AH1044" s="61"/>
      <c r="AI1044" s="61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61" t="s">
        <v>3211</v>
      </c>
      <c r="AY1044" s="226"/>
      <c r="AZ1044" s="226"/>
      <c r="BA1044" s="61" t="s">
        <v>3414</v>
      </c>
      <c r="BB1044" s="229"/>
      <c r="BC1044" s="229"/>
      <c r="BD1044" s="241"/>
      <c r="EK1044" s="230">
        <v>0</v>
      </c>
    </row>
    <row r="1045" spans="1:153" ht="15" customHeight="1" x14ac:dyDescent="0.25">
      <c r="A1045" s="11">
        <v>440</v>
      </c>
      <c r="B1045" s="72" t="s">
        <v>3369</v>
      </c>
      <c r="C1045" s="72" t="s">
        <v>3353</v>
      </c>
      <c r="D1045" s="72" t="s">
        <v>3370</v>
      </c>
      <c r="E1045" s="72" t="s">
        <v>3470</v>
      </c>
      <c r="F1045" s="75" t="s">
        <v>14807</v>
      </c>
      <c r="G1045" s="73" t="s">
        <v>4996</v>
      </c>
      <c r="H1045" s="72"/>
      <c r="I1045" s="72"/>
      <c r="J1045" s="74" t="s">
        <v>3371</v>
      </c>
      <c r="K1045" s="74" t="s">
        <v>16110</v>
      </c>
      <c r="L1045" s="74" t="str">
        <f t="shared" ref="L1045" si="167">CONCATENATE(K1045,0,J1045)</f>
        <v>P-71914059-05320-0</v>
      </c>
      <c r="M1045" s="72" t="s">
        <v>678</v>
      </c>
      <c r="N1045" s="72"/>
      <c r="O1045" s="72"/>
      <c r="P1045" s="72"/>
      <c r="Q1045" s="72"/>
      <c r="R1045" s="72"/>
      <c r="S1045" s="23"/>
      <c r="T1045" s="23"/>
      <c r="U1045" s="23"/>
      <c r="V1045" s="23"/>
      <c r="W1045" s="23"/>
      <c r="X1045" s="11" t="s">
        <v>3700</v>
      </c>
      <c r="Y1045" s="23"/>
      <c r="Z1045" s="11"/>
      <c r="AA1045" s="11"/>
      <c r="AB1045" s="11"/>
      <c r="AC1045" s="11"/>
      <c r="AD1045" s="23"/>
      <c r="AE1045" s="11"/>
      <c r="AF1045" s="11"/>
      <c r="AG1045" s="11"/>
      <c r="AH1045" s="11"/>
      <c r="AI1045" s="11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11"/>
      <c r="AY1045" s="23"/>
      <c r="AZ1045" s="23"/>
      <c r="BA1045" s="11"/>
      <c r="BB1045" s="41" t="s">
        <v>4567</v>
      </c>
      <c r="BC1045" s="41"/>
      <c r="BD1045" s="114"/>
      <c r="EL1045">
        <v>0</v>
      </c>
    </row>
    <row r="1046" spans="1:153" s="230" customFormat="1" ht="15" customHeight="1" x14ac:dyDescent="0.25">
      <c r="A1046" s="61">
        <v>510</v>
      </c>
      <c r="B1046" s="242" t="s">
        <v>3618</v>
      </c>
      <c r="C1046" s="242" t="s">
        <v>3613</v>
      </c>
      <c r="D1046" s="242" t="s">
        <v>3619</v>
      </c>
      <c r="E1046" s="242" t="s">
        <v>3669</v>
      </c>
      <c r="F1046" s="286" t="s">
        <v>6405</v>
      </c>
      <c r="G1046" s="287" t="s">
        <v>625</v>
      </c>
      <c r="H1046" s="242"/>
      <c r="I1046" s="242"/>
      <c r="J1046" s="288" t="s">
        <v>3620</v>
      </c>
      <c r="K1046" s="288" t="s">
        <v>16110</v>
      </c>
      <c r="L1046" s="288" t="str">
        <f>CONCATENATE(K1046,0,0,J1046)</f>
        <v>P-71914059-00146-1-1-0</v>
      </c>
      <c r="M1046" s="242" t="s">
        <v>678</v>
      </c>
      <c r="N1046" s="242"/>
      <c r="O1046" s="242"/>
      <c r="P1046" s="242"/>
      <c r="Q1046" s="242"/>
      <c r="R1046" s="242"/>
      <c r="S1046" s="226"/>
      <c r="T1046" s="226"/>
      <c r="U1046" s="226"/>
      <c r="V1046" s="226"/>
      <c r="W1046" s="226"/>
      <c r="X1046" s="61" t="s">
        <v>4508</v>
      </c>
      <c r="Y1046" s="226"/>
      <c r="Z1046" s="61"/>
      <c r="AA1046" s="61"/>
      <c r="AB1046" s="61"/>
      <c r="AC1046" s="61"/>
      <c r="AD1046" s="226"/>
      <c r="AE1046" s="61"/>
      <c r="AF1046" s="61"/>
      <c r="AG1046" s="61"/>
      <c r="AH1046" s="61"/>
      <c r="AI1046" s="61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61"/>
      <c r="AY1046" s="226"/>
      <c r="AZ1046" s="226"/>
      <c r="BA1046" s="61"/>
      <c r="BB1046" s="229"/>
      <c r="BC1046" s="229"/>
      <c r="BD1046" s="241"/>
      <c r="EM1046" s="230">
        <v>0</v>
      </c>
    </row>
    <row r="1047" spans="1:153" ht="15" customHeight="1" x14ac:dyDescent="0.25">
      <c r="A1047" s="11">
        <v>226</v>
      </c>
      <c r="B1047" s="72" t="s">
        <v>2585</v>
      </c>
      <c r="C1047" s="72" t="s">
        <v>2566</v>
      </c>
      <c r="D1047" s="72" t="s">
        <v>3293</v>
      </c>
      <c r="E1047" s="72" t="s">
        <v>3669</v>
      </c>
      <c r="F1047" s="75" t="s">
        <v>14807</v>
      </c>
      <c r="G1047" s="73" t="s">
        <v>625</v>
      </c>
      <c r="H1047" s="72"/>
      <c r="I1047" s="72" t="s">
        <v>3103</v>
      </c>
      <c r="J1047" s="74" t="s">
        <v>2586</v>
      </c>
      <c r="K1047" s="82" t="s">
        <v>16171</v>
      </c>
      <c r="L1047" s="82" t="str">
        <f>CONCATENATE(K1047,0,0,J1047)</f>
        <v>P-71914050-00105-6</v>
      </c>
      <c r="M1047" s="72" t="s">
        <v>704</v>
      </c>
      <c r="N1047" s="72"/>
      <c r="O1047" s="72"/>
      <c r="P1047" s="72"/>
      <c r="Q1047" s="72"/>
      <c r="R1047" s="72"/>
      <c r="S1047" s="23"/>
      <c r="T1047" s="23"/>
      <c r="U1047" s="23"/>
      <c r="V1047" s="23"/>
      <c r="W1047" s="23"/>
      <c r="X1047" s="11"/>
      <c r="Y1047" s="23"/>
      <c r="Z1047" s="11" t="s">
        <v>4346</v>
      </c>
      <c r="AA1047" s="11"/>
      <c r="AB1047" s="1"/>
      <c r="AC1047" s="1"/>
      <c r="AD1047" s="23"/>
      <c r="AE1047" s="11"/>
      <c r="AF1047" s="11"/>
      <c r="AG1047" s="11"/>
      <c r="AH1047" s="11"/>
      <c r="AI1047" s="11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11" t="s">
        <v>3292</v>
      </c>
      <c r="AY1047" s="23"/>
      <c r="AZ1047" s="23"/>
      <c r="BA1047" s="11" t="s">
        <v>4346</v>
      </c>
      <c r="BB1047" s="41" t="s">
        <v>3672</v>
      </c>
      <c r="BC1047" s="41"/>
      <c r="BD1047" s="114"/>
      <c r="EN1047">
        <v>0</v>
      </c>
    </row>
    <row r="1048" spans="1:153" ht="15" customHeight="1" x14ac:dyDescent="0.25">
      <c r="A1048" s="11">
        <v>502</v>
      </c>
      <c r="B1048" s="72" t="s">
        <v>3593</v>
      </c>
      <c r="C1048" s="72" t="s">
        <v>3542</v>
      </c>
      <c r="D1048" s="72" t="s">
        <v>3594</v>
      </c>
      <c r="E1048" s="72" t="s">
        <v>3669</v>
      </c>
      <c r="F1048" s="75" t="s">
        <v>14807</v>
      </c>
      <c r="G1048" s="73" t="s">
        <v>625</v>
      </c>
      <c r="H1048" s="72"/>
      <c r="I1048" s="72"/>
      <c r="J1048" s="74" t="s">
        <v>3595</v>
      </c>
      <c r="K1048" s="82" t="s">
        <v>16171</v>
      </c>
      <c r="L1048" s="82" t="str">
        <f>CONCATENATE(K1048,0,0,J1048)</f>
        <v>P-71914050-00506-1</v>
      </c>
      <c r="M1048" s="72" t="s">
        <v>704</v>
      </c>
      <c r="N1048" s="72"/>
      <c r="O1048" s="72"/>
      <c r="P1048" s="72"/>
      <c r="Q1048" s="72"/>
      <c r="R1048" s="72"/>
      <c r="S1048" s="23"/>
      <c r="T1048" s="23"/>
      <c r="U1048" s="23"/>
      <c r="V1048" s="23"/>
      <c r="W1048" s="23"/>
      <c r="X1048" s="11" t="s">
        <v>3900</v>
      </c>
      <c r="Y1048" s="23"/>
      <c r="Z1048" s="11"/>
      <c r="AA1048" s="11"/>
      <c r="AB1048" s="11"/>
      <c r="AC1048" s="11"/>
      <c r="AD1048" s="23"/>
      <c r="AE1048" s="11"/>
      <c r="AF1048" s="11"/>
      <c r="AG1048" s="11"/>
      <c r="AH1048" s="11"/>
      <c r="AI1048" s="11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11"/>
      <c r="AY1048" s="23"/>
      <c r="AZ1048" s="23"/>
      <c r="BA1048" s="11"/>
      <c r="BB1048" s="42"/>
      <c r="BC1048" s="42"/>
      <c r="BD1048" s="114"/>
      <c r="EO1048">
        <v>0</v>
      </c>
    </row>
    <row r="1049" spans="1:153" ht="15" customHeight="1" x14ac:dyDescent="0.25">
      <c r="A1049" s="11">
        <v>222</v>
      </c>
      <c r="B1049" s="72" t="s">
        <v>2573</v>
      </c>
      <c r="C1049" s="72" t="s">
        <v>2566</v>
      </c>
      <c r="D1049" s="72" t="s">
        <v>2574</v>
      </c>
      <c r="E1049" s="72" t="s">
        <v>3101</v>
      </c>
      <c r="F1049" s="75" t="s">
        <v>14807</v>
      </c>
      <c r="G1049" s="73" t="s">
        <v>686</v>
      </c>
      <c r="H1049" s="72"/>
      <c r="I1049" s="72"/>
      <c r="J1049" s="74" t="s">
        <v>2575</v>
      </c>
      <c r="K1049" s="74" t="s">
        <v>16110</v>
      </c>
      <c r="L1049" s="74" t="str">
        <f>CONCATENATE(K1049,0,J1049)</f>
        <v>P-71914059-07127-1</v>
      </c>
      <c r="M1049" s="72" t="s">
        <v>678</v>
      </c>
      <c r="N1049" s="72"/>
      <c r="O1049" s="72"/>
      <c r="P1049" s="72"/>
      <c r="Q1049" s="72"/>
      <c r="R1049" s="72"/>
      <c r="S1049" s="23"/>
      <c r="T1049" s="23"/>
      <c r="U1049" s="23"/>
      <c r="V1049" s="23"/>
      <c r="W1049" s="23"/>
      <c r="X1049" s="11" t="s">
        <v>3157</v>
      </c>
      <c r="Y1049" s="23"/>
      <c r="Z1049" s="11"/>
      <c r="AA1049" s="11"/>
      <c r="AB1049" s="1"/>
      <c r="AC1049" s="1"/>
      <c r="AD1049" s="23"/>
      <c r="AE1049" s="11"/>
      <c r="AF1049" s="11"/>
      <c r="AG1049" s="11"/>
      <c r="AH1049" s="11"/>
      <c r="AI1049" s="11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11"/>
      <c r="AY1049" s="23"/>
      <c r="AZ1049" s="23"/>
      <c r="BA1049" s="11"/>
      <c r="BB1049" s="41" t="s">
        <v>3099</v>
      </c>
      <c r="BC1049" s="41"/>
      <c r="BD1049" s="114"/>
      <c r="EP1049">
        <v>0</v>
      </c>
    </row>
    <row r="1050" spans="1:153" ht="33.75" customHeight="1" x14ac:dyDescent="0.25">
      <c r="A1050" s="12">
        <v>888</v>
      </c>
      <c r="B1050" s="80" t="s">
        <v>5007</v>
      </c>
      <c r="C1050" s="80" t="s">
        <v>4973</v>
      </c>
      <c r="D1050" s="80" t="s">
        <v>5008</v>
      </c>
      <c r="E1050" s="80"/>
      <c r="F1050" s="75" t="s">
        <v>14807</v>
      </c>
      <c r="G1050" s="79" t="s">
        <v>4160</v>
      </c>
      <c r="H1050" s="80" t="s">
        <v>6375</v>
      </c>
      <c r="I1050" s="80" t="s">
        <v>11897</v>
      </c>
      <c r="J1050" s="82" t="s">
        <v>5009</v>
      </c>
      <c r="K1050" s="82" t="s">
        <v>16171</v>
      </c>
      <c r="L1050" s="82" t="str">
        <f>CONCATENATE(K1050,0,0,0,J1050)</f>
        <v>P-71914050-00061-26</v>
      </c>
      <c r="M1050" s="72" t="s">
        <v>704</v>
      </c>
      <c r="N1050" s="80"/>
      <c r="O1050" s="80"/>
      <c r="P1050" s="80"/>
      <c r="Q1050" s="80"/>
      <c r="R1050" s="80"/>
      <c r="S1050" s="2"/>
      <c r="T1050" s="2"/>
      <c r="U1050" s="2"/>
      <c r="V1050" s="2"/>
      <c r="W1050" s="2"/>
      <c r="X1050" s="1" t="s">
        <v>6499</v>
      </c>
      <c r="Y1050" s="2"/>
      <c r="Z1050" s="1" t="s">
        <v>12979</v>
      </c>
      <c r="AA1050" s="1"/>
      <c r="AB1050" s="1" t="s">
        <v>13821</v>
      </c>
      <c r="AC1050" s="1"/>
      <c r="AD1050" s="2"/>
      <c r="AE1050" s="1" t="s">
        <v>12556</v>
      </c>
      <c r="AF1050" s="1">
        <v>209.91</v>
      </c>
      <c r="AG1050" s="1"/>
      <c r="AH1050" s="1"/>
      <c r="AI1050" s="1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1" t="s">
        <v>12982</v>
      </c>
      <c r="AY1050" s="2"/>
      <c r="AZ1050" s="2"/>
      <c r="BA1050" s="1" t="s">
        <v>14255</v>
      </c>
      <c r="BB1050" s="101"/>
      <c r="BC1050" s="101"/>
      <c r="BD1050" s="115"/>
      <c r="EQ1050">
        <v>0</v>
      </c>
    </row>
    <row r="1051" spans="1:153" ht="15" customHeight="1" x14ac:dyDescent="0.25">
      <c r="A1051" s="11">
        <v>286</v>
      </c>
      <c r="B1051" s="72" t="s">
        <v>2795</v>
      </c>
      <c r="C1051" s="72" t="s">
        <v>2789</v>
      </c>
      <c r="D1051" s="72" t="s">
        <v>2796</v>
      </c>
      <c r="E1051" s="72" t="s">
        <v>2945</v>
      </c>
      <c r="F1051" s="75" t="s">
        <v>14807</v>
      </c>
      <c r="G1051" s="73" t="s">
        <v>686</v>
      </c>
      <c r="H1051" s="75" t="s">
        <v>3340</v>
      </c>
      <c r="I1051" s="72" t="s">
        <v>3447</v>
      </c>
      <c r="J1051" s="74" t="s">
        <v>2797</v>
      </c>
      <c r="K1051" s="74" t="s">
        <v>16110</v>
      </c>
      <c r="L1051" s="74" t="str">
        <f>CONCATENATE(K1051,0,J1051)</f>
        <v>P-71914059-01890-5</v>
      </c>
      <c r="M1051" s="72" t="s">
        <v>678</v>
      </c>
      <c r="N1051" s="72"/>
      <c r="O1051" s="72"/>
      <c r="P1051" s="72"/>
      <c r="Q1051" s="72"/>
      <c r="R1051" s="72"/>
      <c r="S1051" s="23"/>
      <c r="T1051" s="23"/>
      <c r="U1051" s="23"/>
      <c r="V1051" s="23"/>
      <c r="W1051" s="23"/>
      <c r="X1051" s="11"/>
      <c r="Y1051" s="23"/>
      <c r="Z1051" s="11" t="s">
        <v>5027</v>
      </c>
      <c r="AA1051" s="11"/>
      <c r="AB1051" s="1" t="s">
        <v>5437</v>
      </c>
      <c r="AC1051" s="1"/>
      <c r="AD1051" s="23"/>
      <c r="AE1051" s="11" t="s">
        <v>3613</v>
      </c>
      <c r="AF1051" s="11">
        <v>216.92</v>
      </c>
      <c r="AG1051" s="11"/>
      <c r="AH1051" s="11"/>
      <c r="AI1051" s="11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8" t="s">
        <v>4346</v>
      </c>
      <c r="AY1051" s="23"/>
      <c r="AZ1051" s="23"/>
      <c r="BA1051" s="11" t="s">
        <v>5477</v>
      </c>
      <c r="BB1051" s="42"/>
      <c r="BC1051" s="42"/>
      <c r="BD1051" s="114"/>
      <c r="ER1051">
        <v>0</v>
      </c>
    </row>
    <row r="1052" spans="1:153" ht="15" customHeight="1" x14ac:dyDescent="0.25">
      <c r="A1052" s="11">
        <v>291</v>
      </c>
      <c r="B1052" s="72" t="s">
        <v>2812</v>
      </c>
      <c r="C1052" s="72" t="s">
        <v>2794</v>
      </c>
      <c r="D1052" s="72" t="s">
        <v>2813</v>
      </c>
      <c r="E1052" s="72" t="s">
        <v>2945</v>
      </c>
      <c r="F1052" s="75" t="s">
        <v>14807</v>
      </c>
      <c r="G1052" s="73" t="s">
        <v>629</v>
      </c>
      <c r="H1052" s="72"/>
      <c r="I1052" s="72"/>
      <c r="J1052" s="74" t="s">
        <v>2814</v>
      </c>
      <c r="K1052" s="74" t="s">
        <v>16600</v>
      </c>
      <c r="L1052" s="74" t="str">
        <f>CONCATENATE(K1052,0,J1052)</f>
        <v>P-71914075-01256-14</v>
      </c>
      <c r="M1052" s="72" t="s">
        <v>698</v>
      </c>
      <c r="N1052" s="72"/>
      <c r="O1052" s="72"/>
      <c r="P1052" s="72"/>
      <c r="Q1052" s="72"/>
      <c r="R1052" s="72"/>
      <c r="S1052" s="23"/>
      <c r="T1052" s="23"/>
      <c r="U1052" s="23"/>
      <c r="V1052" s="23"/>
      <c r="W1052" s="23"/>
      <c r="X1052" s="11"/>
      <c r="Y1052" s="23"/>
      <c r="Z1052" s="11"/>
      <c r="AA1052" s="11"/>
      <c r="AB1052" s="1"/>
      <c r="AC1052" s="1"/>
      <c r="AD1052" s="23"/>
      <c r="AE1052" s="11" t="s">
        <v>3500</v>
      </c>
      <c r="AF1052" s="11">
        <v>661.06</v>
      </c>
      <c r="AG1052" s="11"/>
      <c r="AH1052" s="11"/>
      <c r="AI1052" s="11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11" t="s">
        <v>3653</v>
      </c>
      <c r="AY1052" s="23"/>
      <c r="AZ1052" s="23"/>
      <c r="BA1052" s="11" t="s">
        <v>3986</v>
      </c>
      <c r="BB1052" s="41" t="s">
        <v>4567</v>
      </c>
      <c r="BC1052" s="41"/>
      <c r="BD1052" s="114"/>
      <c r="ES1052">
        <v>0</v>
      </c>
    </row>
    <row r="1053" spans="1:153" ht="15" customHeight="1" x14ac:dyDescent="0.25">
      <c r="A1053" s="11">
        <v>751</v>
      </c>
      <c r="B1053" s="87" t="s">
        <v>4484</v>
      </c>
      <c r="C1053" s="87" t="s">
        <v>4477</v>
      </c>
      <c r="D1053" s="87" t="s">
        <v>4485</v>
      </c>
      <c r="E1053" s="87"/>
      <c r="F1053" s="75" t="s">
        <v>14807</v>
      </c>
      <c r="G1053" s="79" t="s">
        <v>655</v>
      </c>
      <c r="H1053" s="80" t="s">
        <v>5335</v>
      </c>
      <c r="I1053" s="80" t="s">
        <v>5975</v>
      </c>
      <c r="J1053" s="82" t="s">
        <v>4486</v>
      </c>
      <c r="K1053" s="82" t="s">
        <v>16171</v>
      </c>
      <c r="L1053" s="82" t="str">
        <f>CONCATENATE(K1053,0,J1053)</f>
        <v>P-71914050-01033-3</v>
      </c>
      <c r="M1053" s="72" t="s">
        <v>704</v>
      </c>
      <c r="N1053" s="80"/>
      <c r="O1053" s="80"/>
      <c r="P1053" s="80"/>
      <c r="Q1053" s="80"/>
      <c r="R1053" s="80"/>
      <c r="S1053" s="2"/>
      <c r="T1053" s="2"/>
      <c r="U1053" s="2"/>
      <c r="V1053" s="2"/>
      <c r="W1053" s="2"/>
      <c r="X1053" s="1"/>
      <c r="Y1053" s="2"/>
      <c r="Z1053" s="1" t="s">
        <v>7174</v>
      </c>
      <c r="AA1053" s="1"/>
      <c r="AB1053" s="1" t="s">
        <v>8762</v>
      </c>
      <c r="AC1053" s="1"/>
      <c r="AD1053" s="2"/>
      <c r="AE1053" s="1" t="s">
        <v>6621</v>
      </c>
      <c r="AF1053" s="1">
        <v>101.38</v>
      </c>
      <c r="AG1053" s="1"/>
      <c r="AH1053" s="1"/>
      <c r="AI1053" s="1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1" t="s">
        <v>6801</v>
      </c>
      <c r="AY1053" s="2"/>
      <c r="AZ1053" s="2"/>
      <c r="BA1053" s="1" t="s">
        <v>8737</v>
      </c>
      <c r="BB1053" s="104"/>
      <c r="BC1053" s="104"/>
      <c r="BD1053" s="115"/>
      <c r="ET1053">
        <v>0</v>
      </c>
    </row>
    <row r="1054" spans="1:153" ht="15" customHeight="1" x14ac:dyDescent="0.25">
      <c r="A1054" s="11">
        <v>599</v>
      </c>
      <c r="B1054" s="72" t="s">
        <v>3957</v>
      </c>
      <c r="C1054" s="72" t="s">
        <v>3940</v>
      </c>
      <c r="D1054" s="72" t="s">
        <v>3958</v>
      </c>
      <c r="E1054" s="72" t="s">
        <v>4159</v>
      </c>
      <c r="F1054" s="75" t="s">
        <v>14807</v>
      </c>
      <c r="G1054" s="73" t="s">
        <v>628</v>
      </c>
      <c r="H1054" s="72" t="s">
        <v>4773</v>
      </c>
      <c r="I1054" s="72"/>
      <c r="J1054" s="74" t="s">
        <v>3959</v>
      </c>
      <c r="K1054" s="74" t="s">
        <v>16997</v>
      </c>
      <c r="L1054" s="74" t="s">
        <v>17070</v>
      </c>
      <c r="M1054" s="72" t="s">
        <v>3960</v>
      </c>
      <c r="N1054" s="72"/>
      <c r="O1054" s="72"/>
      <c r="P1054" s="72"/>
      <c r="Q1054" s="72"/>
      <c r="R1054" s="72"/>
      <c r="S1054" s="23"/>
      <c r="T1054" s="23"/>
      <c r="U1054" s="23"/>
      <c r="V1054" s="23"/>
      <c r="W1054" s="23"/>
      <c r="X1054" s="11" t="s">
        <v>4928</v>
      </c>
      <c r="Y1054" s="23"/>
      <c r="Z1054" s="11"/>
      <c r="AA1054" s="11"/>
      <c r="AB1054" s="11"/>
      <c r="AC1054" s="11"/>
      <c r="AD1054" s="23"/>
      <c r="AE1054" s="11"/>
      <c r="AF1054" s="11"/>
      <c r="AG1054" s="11"/>
      <c r="AH1054" s="11"/>
      <c r="AI1054" s="11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11"/>
      <c r="AY1054" s="23"/>
      <c r="AZ1054" s="23"/>
      <c r="BA1054" s="11"/>
      <c r="BB1054" s="59"/>
      <c r="BC1054" s="59"/>
      <c r="BD1054" s="114"/>
      <c r="EU1054">
        <v>0</v>
      </c>
    </row>
    <row r="1055" spans="1:153" ht="15" customHeight="1" x14ac:dyDescent="0.25">
      <c r="A1055" s="11">
        <v>388</v>
      </c>
      <c r="B1055" s="72" t="s">
        <v>3165</v>
      </c>
      <c r="C1055" s="72" t="s">
        <v>3157</v>
      </c>
      <c r="D1055" s="72" t="s">
        <v>3166</v>
      </c>
      <c r="E1055" s="72" t="s">
        <v>3179</v>
      </c>
      <c r="F1055" s="75" t="s">
        <v>14807</v>
      </c>
      <c r="G1055" s="73" t="s">
        <v>625</v>
      </c>
      <c r="H1055" s="72" t="s">
        <v>3477</v>
      </c>
      <c r="I1055" s="72"/>
      <c r="J1055" s="74" t="s">
        <v>3167</v>
      </c>
      <c r="K1055" s="82" t="s">
        <v>16171</v>
      </c>
      <c r="L1055" s="82" t="str">
        <f>CONCATENATE(K1055,0,0,J1055)</f>
        <v>P-71914050-00839-12</v>
      </c>
      <c r="M1055" s="72" t="s">
        <v>704</v>
      </c>
      <c r="N1055" s="72"/>
      <c r="O1055" s="72"/>
      <c r="P1055" s="72"/>
      <c r="Q1055" s="72"/>
      <c r="R1055" s="72"/>
      <c r="S1055" s="23"/>
      <c r="T1055" s="23"/>
      <c r="U1055" s="23"/>
      <c r="V1055" s="23"/>
      <c r="W1055" s="23"/>
      <c r="X1055" s="11"/>
      <c r="Y1055" s="23"/>
      <c r="Z1055" s="11"/>
      <c r="AA1055" s="11"/>
      <c r="AB1055" s="11"/>
      <c r="AC1055" s="11"/>
      <c r="AD1055" s="23"/>
      <c r="AE1055" s="11"/>
      <c r="AF1055" s="11"/>
      <c r="AG1055" s="11"/>
      <c r="AH1055" s="11"/>
      <c r="AI1055" s="11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11"/>
      <c r="AY1055" s="23"/>
      <c r="AZ1055" s="23"/>
      <c r="BA1055" s="11"/>
      <c r="BB1055" s="157" t="s">
        <v>3202</v>
      </c>
      <c r="BC1055" s="157"/>
      <c r="BD1055" s="114"/>
      <c r="EV1055">
        <v>0</v>
      </c>
    </row>
    <row r="1056" spans="1:153" ht="15" customHeight="1" x14ac:dyDescent="0.25">
      <c r="A1056" s="11">
        <v>574</v>
      </c>
      <c r="B1056" s="72" t="s">
        <v>3874</v>
      </c>
      <c r="C1056" s="72" t="s">
        <v>3858</v>
      </c>
      <c r="D1056" s="72" t="s">
        <v>3875</v>
      </c>
      <c r="E1056" s="72" t="s">
        <v>3906</v>
      </c>
      <c r="F1056" s="75" t="s">
        <v>6405</v>
      </c>
      <c r="G1056" s="73" t="s">
        <v>682</v>
      </c>
      <c r="H1056" s="72" t="s">
        <v>6011</v>
      </c>
      <c r="I1056" s="72"/>
      <c r="J1056" s="74" t="s">
        <v>3876</v>
      </c>
      <c r="K1056" s="74" t="s">
        <v>16110</v>
      </c>
      <c r="L1056" s="74" t="str">
        <f t="shared" ref="L1056:L1057" si="168">CONCATENATE(K1056,0,J1056)</f>
        <v>P-71914059-02613-23</v>
      </c>
      <c r="M1056" s="72" t="s">
        <v>678</v>
      </c>
      <c r="N1056" s="72"/>
      <c r="O1056" s="72"/>
      <c r="P1056" s="72"/>
      <c r="Q1056" s="72"/>
      <c r="R1056" s="72"/>
      <c r="S1056" s="23"/>
      <c r="T1056" s="23"/>
      <c r="U1056" s="23"/>
      <c r="V1056" s="23"/>
      <c r="W1056" s="23"/>
      <c r="X1056" s="11"/>
      <c r="Y1056" s="23"/>
      <c r="Z1056" s="11"/>
      <c r="AA1056" s="11"/>
      <c r="AB1056" s="11"/>
      <c r="AC1056" s="11"/>
      <c r="AD1056" s="23"/>
      <c r="AE1056" s="11"/>
      <c r="AF1056" s="11"/>
      <c r="AG1056" s="11"/>
      <c r="AH1056" s="11"/>
      <c r="AI1056" s="11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11"/>
      <c r="AY1056" s="23"/>
      <c r="AZ1056" s="23"/>
      <c r="BA1056" s="11"/>
      <c r="BB1056" s="59"/>
      <c r="BC1056" s="59"/>
      <c r="BD1056" s="114"/>
      <c r="EW1056">
        <v>0</v>
      </c>
    </row>
    <row r="1057" spans="1:169" ht="15" customHeight="1" x14ac:dyDescent="0.25">
      <c r="A1057" s="11">
        <v>634</v>
      </c>
      <c r="B1057" s="72" t="s">
        <v>20887</v>
      </c>
      <c r="C1057" s="72" t="s">
        <v>4027</v>
      </c>
      <c r="D1057" s="72" t="s">
        <v>4085</v>
      </c>
      <c r="E1057" s="72" t="s">
        <v>4159</v>
      </c>
      <c r="F1057" s="75" t="s">
        <v>6405</v>
      </c>
      <c r="G1057" s="73" t="s">
        <v>20635</v>
      </c>
      <c r="H1057" s="72"/>
      <c r="I1057" s="72" t="s">
        <v>22341</v>
      </c>
      <c r="J1057" s="74" t="s">
        <v>4086</v>
      </c>
      <c r="K1057" s="74" t="s">
        <v>16110</v>
      </c>
      <c r="L1057" s="74" t="str">
        <f t="shared" si="168"/>
        <v>P-71914059-07167-0</v>
      </c>
      <c r="M1057" s="72" t="s">
        <v>678</v>
      </c>
      <c r="N1057" s="72"/>
      <c r="O1057" s="72"/>
      <c r="P1057" s="72"/>
      <c r="Q1057" s="72"/>
      <c r="R1057" s="72"/>
      <c r="S1057" s="23"/>
      <c r="T1057" s="23"/>
      <c r="U1057" s="23"/>
      <c r="V1057" s="23"/>
      <c r="W1057" s="23"/>
      <c r="X1057" s="11"/>
      <c r="Y1057" s="23"/>
      <c r="Z1057" s="11"/>
      <c r="AA1057" s="11"/>
      <c r="AB1057" s="11"/>
      <c r="AC1057" s="11"/>
      <c r="AD1057" s="23"/>
      <c r="AE1057" s="11"/>
      <c r="AF1057" s="11"/>
      <c r="AG1057" s="11"/>
      <c r="AH1057" s="11"/>
      <c r="AI1057" s="11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 t="s">
        <v>9431</v>
      </c>
      <c r="AW1057" s="23"/>
      <c r="AX1057" s="11"/>
      <c r="AY1057" s="23"/>
      <c r="AZ1057" s="23"/>
      <c r="BA1057" s="11"/>
      <c r="BB1057" s="59"/>
      <c r="BC1057" s="59"/>
      <c r="BD1057" s="114"/>
      <c r="EX1057">
        <v>0</v>
      </c>
    </row>
    <row r="1058" spans="1:169" ht="15" customHeight="1" x14ac:dyDescent="0.25">
      <c r="A1058" s="11">
        <v>333</v>
      </c>
      <c r="B1058" s="72" t="s">
        <v>2940</v>
      </c>
      <c r="C1058" s="72" t="s">
        <v>2890</v>
      </c>
      <c r="D1058" s="72" t="s">
        <v>2941</v>
      </c>
      <c r="E1058" s="72" t="s">
        <v>2945</v>
      </c>
      <c r="F1058" s="75" t="s">
        <v>5457</v>
      </c>
      <c r="G1058" s="73" t="s">
        <v>655</v>
      </c>
      <c r="H1058" s="72"/>
      <c r="I1058" s="72"/>
      <c r="J1058" s="74"/>
      <c r="K1058" s="74"/>
      <c r="L1058" s="74"/>
      <c r="M1058" s="72"/>
      <c r="N1058" s="72"/>
      <c r="O1058" s="72"/>
      <c r="P1058" s="72"/>
      <c r="Q1058" s="72"/>
      <c r="R1058" s="72"/>
      <c r="S1058" s="23"/>
      <c r="T1058" s="23"/>
      <c r="U1058" s="23"/>
      <c r="V1058" s="23"/>
      <c r="W1058" s="23"/>
      <c r="X1058" s="11"/>
      <c r="Y1058" s="23" t="s">
        <v>3016</v>
      </c>
      <c r="Z1058" s="11"/>
      <c r="AA1058" s="11"/>
      <c r="AB1058" s="11"/>
      <c r="AC1058" s="11"/>
      <c r="AD1058" s="23"/>
      <c r="AE1058" s="11"/>
      <c r="AF1058" s="11"/>
      <c r="AG1058" s="11"/>
      <c r="AH1058" s="11"/>
      <c r="AI1058" s="11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11"/>
      <c r="AY1058" s="23"/>
      <c r="AZ1058" s="23"/>
      <c r="BA1058" s="11"/>
      <c r="BB1058" s="59" t="s">
        <v>9247</v>
      </c>
      <c r="BC1058" s="59"/>
      <c r="BD1058" s="114"/>
      <c r="EY1058">
        <v>0</v>
      </c>
    </row>
    <row r="1059" spans="1:169" ht="30.75" customHeight="1" x14ac:dyDescent="0.25">
      <c r="A1059" s="11">
        <v>403</v>
      </c>
      <c r="B1059" s="72" t="s">
        <v>3214</v>
      </c>
      <c r="C1059" s="72" t="s">
        <v>3211</v>
      </c>
      <c r="D1059" s="72" t="s">
        <v>2941</v>
      </c>
      <c r="E1059" s="72" t="s">
        <v>3252</v>
      </c>
      <c r="F1059" s="75" t="s">
        <v>5457</v>
      </c>
      <c r="G1059" s="73" t="s">
        <v>655</v>
      </c>
      <c r="H1059" s="72"/>
      <c r="I1059" s="72"/>
      <c r="J1059" s="74"/>
      <c r="K1059" s="74"/>
      <c r="L1059" s="74"/>
      <c r="M1059" s="72"/>
      <c r="N1059" s="72"/>
      <c r="O1059" s="72"/>
      <c r="P1059" s="72"/>
      <c r="Q1059" s="72"/>
      <c r="R1059" s="72"/>
      <c r="S1059" s="23" t="s">
        <v>3350</v>
      </c>
      <c r="T1059" s="23"/>
      <c r="U1059" s="23"/>
      <c r="V1059" s="23"/>
      <c r="W1059" s="23"/>
      <c r="X1059" s="11"/>
      <c r="Y1059" s="23"/>
      <c r="Z1059" s="11"/>
      <c r="AA1059" s="11"/>
      <c r="AB1059" s="11"/>
      <c r="AC1059" s="11"/>
      <c r="AD1059" s="23"/>
      <c r="AE1059" s="11"/>
      <c r="AF1059" s="11"/>
      <c r="AG1059" s="11"/>
      <c r="AH1059" s="11"/>
      <c r="AI1059" s="11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11"/>
      <c r="AY1059" s="23"/>
      <c r="AZ1059" s="23"/>
      <c r="BA1059" s="11"/>
      <c r="BB1059" s="59" t="s">
        <v>9247</v>
      </c>
      <c r="BC1059" s="59"/>
      <c r="BD1059" s="114"/>
      <c r="EZ1059">
        <v>0</v>
      </c>
    </row>
    <row r="1060" spans="1:169" s="230" customFormat="1" ht="15" customHeight="1" x14ac:dyDescent="0.25">
      <c r="A1060" s="61">
        <v>497</v>
      </c>
      <c r="B1060" s="242" t="s">
        <v>3572</v>
      </c>
      <c r="C1060" s="242" t="s">
        <v>3531</v>
      </c>
      <c r="D1060" s="242" t="s">
        <v>3573</v>
      </c>
      <c r="E1060" s="242" t="s">
        <v>3669</v>
      </c>
      <c r="F1060" s="286" t="s">
        <v>6405</v>
      </c>
      <c r="G1060" s="287" t="s">
        <v>14614</v>
      </c>
      <c r="H1060" s="242"/>
      <c r="I1060" s="242" t="s">
        <v>4258</v>
      </c>
      <c r="J1060" s="288"/>
      <c r="K1060" s="288" t="s">
        <v>16110</v>
      </c>
      <c r="L1060" s="288" t="str">
        <f>CONCATENATE(K1060,0,J1060)</f>
        <v>P-71914059-0</v>
      </c>
      <c r="M1060" s="242" t="s">
        <v>678</v>
      </c>
      <c r="N1060" s="242"/>
      <c r="O1060" s="242"/>
      <c r="P1060" s="242"/>
      <c r="Q1060" s="242"/>
      <c r="R1060" s="242"/>
      <c r="S1060" s="226" t="s">
        <v>4258</v>
      </c>
      <c r="T1060" s="226"/>
      <c r="U1060" s="226"/>
      <c r="V1060" s="226"/>
      <c r="W1060" s="226"/>
      <c r="X1060" s="61"/>
      <c r="Y1060" s="226"/>
      <c r="Z1060" s="61"/>
      <c r="AA1060" s="61"/>
      <c r="AB1060" s="61"/>
      <c r="AC1060" s="61"/>
      <c r="AD1060" s="226"/>
      <c r="AE1060" s="61"/>
      <c r="AF1060" s="61"/>
      <c r="AG1060" s="61"/>
      <c r="AH1060" s="61"/>
      <c r="AI1060" s="61"/>
      <c r="AJ1060" s="226"/>
      <c r="AK1060" s="226"/>
      <c r="AL1060" s="226"/>
      <c r="AM1060" s="226"/>
      <c r="AN1060" s="226"/>
      <c r="AO1060" s="226"/>
      <c r="AP1060" s="226"/>
      <c r="AQ1060" s="226"/>
      <c r="AR1060" s="226"/>
      <c r="AS1060" s="226"/>
      <c r="AT1060" s="226"/>
      <c r="AU1060" s="226"/>
      <c r="AV1060" s="226"/>
      <c r="AW1060" s="226"/>
      <c r="AX1060" s="61"/>
      <c r="AY1060" s="226"/>
      <c r="AZ1060" s="226"/>
      <c r="BA1060" s="293"/>
      <c r="BB1060" s="243"/>
      <c r="BC1060" s="243"/>
      <c r="BD1060" s="241"/>
      <c r="FA1060" s="230">
        <v>0</v>
      </c>
    </row>
    <row r="1061" spans="1:169" ht="26.25" customHeight="1" x14ac:dyDescent="0.25">
      <c r="A1061" s="11">
        <v>496</v>
      </c>
      <c r="B1061" s="72" t="s">
        <v>3569</v>
      </c>
      <c r="C1061" s="72" t="s">
        <v>3531</v>
      </c>
      <c r="D1061" s="72" t="s">
        <v>3570</v>
      </c>
      <c r="E1061" s="72" t="s">
        <v>3669</v>
      </c>
      <c r="F1061" s="75" t="s">
        <v>14807</v>
      </c>
      <c r="G1061" s="73" t="s">
        <v>4998</v>
      </c>
      <c r="H1061" s="72" t="s">
        <v>6153</v>
      </c>
      <c r="I1061" s="72" t="s">
        <v>7072</v>
      </c>
      <c r="J1061" s="74" t="s">
        <v>3571</v>
      </c>
      <c r="K1061" s="74" t="s">
        <v>16460</v>
      </c>
      <c r="L1061" s="74" t="str">
        <f>CONCATENATE(K1061,0,0,J1061)</f>
        <v>P-71914066-00100-2</v>
      </c>
      <c r="M1061" s="72" t="s">
        <v>552</v>
      </c>
      <c r="N1061" s="72"/>
      <c r="O1061" s="72"/>
      <c r="P1061" s="72"/>
      <c r="Q1061" s="72"/>
      <c r="R1061" s="72"/>
      <c r="S1061" s="23"/>
      <c r="T1061" s="23"/>
      <c r="U1061" s="23"/>
      <c r="V1061" s="23"/>
      <c r="W1061" s="23"/>
      <c r="X1061" s="11"/>
      <c r="Y1061" s="23"/>
      <c r="Z1061" s="11" t="s">
        <v>13339</v>
      </c>
      <c r="AA1061" s="11"/>
      <c r="AB1061" s="11" t="s">
        <v>13821</v>
      </c>
      <c r="AC1061" s="11"/>
      <c r="AD1061" s="23"/>
      <c r="AE1061" s="11" t="s">
        <v>9573</v>
      </c>
      <c r="AF1061" s="11">
        <v>200.35</v>
      </c>
      <c r="AG1061" s="11"/>
      <c r="AH1061" s="11"/>
      <c r="AI1061" s="11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11" t="s">
        <v>11518</v>
      </c>
      <c r="AY1061" s="23"/>
      <c r="AZ1061" s="23"/>
      <c r="BA1061" s="11"/>
      <c r="BB1061" s="41" t="s">
        <v>4567</v>
      </c>
      <c r="BC1061" s="41"/>
      <c r="BD1061" s="114"/>
      <c r="FB1061">
        <v>0</v>
      </c>
    </row>
    <row r="1062" spans="1:169" ht="30" customHeight="1" x14ac:dyDescent="0.25">
      <c r="A1062" s="11">
        <v>643</v>
      </c>
      <c r="B1062" s="72" t="s">
        <v>4113</v>
      </c>
      <c r="C1062" s="72" t="s">
        <v>4107</v>
      </c>
      <c r="D1062" s="72" t="s">
        <v>4114</v>
      </c>
      <c r="E1062" s="72" t="s">
        <v>7568</v>
      </c>
      <c r="F1062" s="75" t="s">
        <v>14807</v>
      </c>
      <c r="G1062" s="73" t="s">
        <v>7531</v>
      </c>
      <c r="H1062" s="72" t="s">
        <v>4585</v>
      </c>
      <c r="I1062" s="72"/>
      <c r="J1062" s="74" t="s">
        <v>4115</v>
      </c>
      <c r="K1062" s="74" t="s">
        <v>16110</v>
      </c>
      <c r="L1062" s="74" t="str">
        <f t="shared" ref="L1062:L1063" si="169">CONCATENATE(K1062,0,J1062)</f>
        <v>P-71914059-01465-5</v>
      </c>
      <c r="M1062" s="72" t="s">
        <v>678</v>
      </c>
      <c r="N1062" s="72"/>
      <c r="O1062" s="72"/>
      <c r="P1062" s="72"/>
      <c r="Q1062" s="72"/>
      <c r="R1062" s="72"/>
      <c r="S1062" s="23"/>
      <c r="T1062" s="23"/>
      <c r="U1062" s="23"/>
      <c r="V1062" s="23"/>
      <c r="W1062" s="23"/>
      <c r="X1062" s="11"/>
      <c r="Y1062" s="23"/>
      <c r="Z1062" s="11"/>
      <c r="AA1062" s="11"/>
      <c r="AB1062" s="11"/>
      <c r="AC1062" s="11"/>
      <c r="AD1062" s="23"/>
      <c r="AE1062" s="11"/>
      <c r="AF1062" s="11"/>
      <c r="AG1062" s="11"/>
      <c r="AH1062" s="11"/>
      <c r="AI1062" s="11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11"/>
      <c r="AY1062" s="23"/>
      <c r="AZ1062" s="23"/>
      <c r="BA1062" s="11"/>
      <c r="BB1062" s="42"/>
      <c r="BC1062" s="42"/>
      <c r="BD1062" s="114"/>
      <c r="FC1062">
        <v>0</v>
      </c>
    </row>
    <row r="1063" spans="1:169" ht="31.5" customHeight="1" x14ac:dyDescent="0.25">
      <c r="A1063" s="11">
        <v>644</v>
      </c>
      <c r="B1063" s="72" t="s">
        <v>4116</v>
      </c>
      <c r="C1063" s="72" t="s">
        <v>4107</v>
      </c>
      <c r="D1063" s="72" t="s">
        <v>4114</v>
      </c>
      <c r="E1063" s="72" t="s">
        <v>7680</v>
      </c>
      <c r="F1063" s="75" t="s">
        <v>14807</v>
      </c>
      <c r="G1063" s="73" t="s">
        <v>7575</v>
      </c>
      <c r="H1063" s="72"/>
      <c r="I1063" s="72"/>
      <c r="J1063" s="74" t="s">
        <v>4117</v>
      </c>
      <c r="K1063" s="74" t="s">
        <v>16110</v>
      </c>
      <c r="L1063" s="74" t="str">
        <f t="shared" si="169"/>
        <v>P-71914059-01465-6</v>
      </c>
      <c r="M1063" s="72" t="s">
        <v>678</v>
      </c>
      <c r="N1063" s="72"/>
      <c r="O1063" s="72"/>
      <c r="P1063" s="72"/>
      <c r="Q1063" s="72"/>
      <c r="R1063" s="72"/>
      <c r="S1063" s="23"/>
      <c r="T1063" s="23"/>
      <c r="U1063" s="23"/>
      <c r="V1063" s="23"/>
      <c r="W1063" s="23"/>
      <c r="X1063" s="11"/>
      <c r="Y1063" s="23"/>
      <c r="Z1063" s="11"/>
      <c r="AA1063" s="11"/>
      <c r="AB1063" s="11" t="s">
        <v>6572</v>
      </c>
      <c r="AC1063" s="11"/>
      <c r="AD1063" s="23"/>
      <c r="AE1063" s="11" t="s">
        <v>4461</v>
      </c>
      <c r="AF1063" s="11">
        <v>225.83</v>
      </c>
      <c r="AG1063" s="11"/>
      <c r="AH1063" s="11"/>
      <c r="AI1063" s="11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8" t="s">
        <v>5304</v>
      </c>
      <c r="AY1063" s="23"/>
      <c r="AZ1063" s="23"/>
      <c r="BA1063" s="11" t="s">
        <v>6576</v>
      </c>
      <c r="BB1063" s="42"/>
      <c r="BC1063" s="42"/>
      <c r="BD1063" s="114"/>
      <c r="FD1063">
        <v>0</v>
      </c>
    </row>
    <row r="1064" spans="1:169" ht="29.25" customHeight="1" x14ac:dyDescent="0.25">
      <c r="A1064" s="11">
        <v>823</v>
      </c>
      <c r="B1064" s="80" t="s">
        <v>4757</v>
      </c>
      <c r="C1064" s="80" t="s">
        <v>4750</v>
      </c>
      <c r="D1064" s="80" t="s">
        <v>4759</v>
      </c>
      <c r="E1064" s="80"/>
      <c r="F1064" s="75" t="s">
        <v>14807</v>
      </c>
      <c r="G1064" s="79" t="s">
        <v>641</v>
      </c>
      <c r="H1064" s="80"/>
      <c r="I1064" s="80"/>
      <c r="J1064" s="82" t="s">
        <v>4758</v>
      </c>
      <c r="K1064" s="74" t="s">
        <v>16600</v>
      </c>
      <c r="L1064" s="74" t="str">
        <f>CONCATENATE(K1064,J1064)</f>
        <v>P-71914075-00867-66</v>
      </c>
      <c r="M1064" s="72" t="s">
        <v>698</v>
      </c>
      <c r="N1064" s="80"/>
      <c r="O1064" s="80"/>
      <c r="P1064" s="80"/>
      <c r="Q1064" s="80"/>
      <c r="R1064" s="80"/>
      <c r="S1064" s="2"/>
      <c r="T1064" s="2"/>
      <c r="U1064" s="2"/>
      <c r="V1064" s="2"/>
      <c r="W1064" s="2"/>
      <c r="X1064" s="1"/>
      <c r="Y1064" s="2"/>
      <c r="Z1064" s="1"/>
      <c r="AA1064" s="1"/>
      <c r="AB1064" s="1" t="s">
        <v>7935</v>
      </c>
      <c r="AC1064" s="1"/>
      <c r="AD1064" s="2"/>
      <c r="AE1064" s="1" t="s">
        <v>5749</v>
      </c>
      <c r="AF1064" s="1">
        <v>110.19</v>
      </c>
      <c r="AG1064" s="1"/>
      <c r="AH1064" s="1"/>
      <c r="AI1064" s="1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1" t="s">
        <v>6692</v>
      </c>
      <c r="AY1064" s="2"/>
      <c r="AZ1064" s="2"/>
      <c r="BA1064" s="1" t="s">
        <v>7989</v>
      </c>
      <c r="BB1064" s="101"/>
      <c r="BC1064" s="101"/>
      <c r="BD1064" s="115"/>
      <c r="FE1064">
        <v>0</v>
      </c>
    </row>
    <row r="1065" spans="1:169" ht="27.75" customHeight="1" x14ac:dyDescent="0.25">
      <c r="A1065" s="11">
        <v>964</v>
      </c>
      <c r="B1065" s="80" t="s">
        <v>5267</v>
      </c>
      <c r="C1065" s="80" t="s">
        <v>5268</v>
      </c>
      <c r="D1065" s="80" t="s">
        <v>5269</v>
      </c>
      <c r="E1065" s="80" t="s">
        <v>5668</v>
      </c>
      <c r="F1065" s="75" t="s">
        <v>14807</v>
      </c>
      <c r="G1065" s="79" t="s">
        <v>628</v>
      </c>
      <c r="H1065" s="80" t="s">
        <v>12056</v>
      </c>
      <c r="I1065" s="80" t="s">
        <v>13846</v>
      </c>
      <c r="J1065" s="82" t="s">
        <v>5270</v>
      </c>
      <c r="K1065" s="74" t="s">
        <v>16600</v>
      </c>
      <c r="L1065" s="74" t="str">
        <f t="shared" ref="L1065" si="170">CONCATENATE(K1065,0,0,J1065)</f>
        <v>P-71914075-00292-10</v>
      </c>
      <c r="M1065" s="72" t="s">
        <v>698</v>
      </c>
      <c r="N1065" s="80"/>
      <c r="O1065" s="80"/>
      <c r="P1065" s="80"/>
      <c r="Q1065" s="80"/>
      <c r="R1065" s="80"/>
      <c r="S1065" s="2"/>
      <c r="T1065" s="2"/>
      <c r="U1065" s="2"/>
      <c r="V1065" s="2"/>
      <c r="W1065" s="2"/>
      <c r="X1065" s="1"/>
      <c r="Y1065" s="2"/>
      <c r="Z1065" s="1" t="s">
        <v>14463</v>
      </c>
      <c r="AA1065" s="1"/>
      <c r="AB1065" s="1" t="s">
        <v>15080</v>
      </c>
      <c r="AC1065" s="1"/>
      <c r="AD1065" s="2"/>
      <c r="AE1065" s="1" t="s">
        <v>14255</v>
      </c>
      <c r="AF1065" s="1">
        <v>249.07</v>
      </c>
      <c r="AG1065" s="1"/>
      <c r="AH1065" s="1"/>
      <c r="AI1065" s="1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1" t="s">
        <v>14396</v>
      </c>
      <c r="AY1065" s="2"/>
      <c r="AZ1065" s="2"/>
      <c r="BA1065" s="1" t="s">
        <v>15092</v>
      </c>
      <c r="BB1065" s="101"/>
      <c r="BC1065" s="101"/>
      <c r="BD1065" s="115"/>
      <c r="FF1065">
        <v>0</v>
      </c>
    </row>
    <row r="1066" spans="1:169" ht="15" customHeight="1" x14ac:dyDescent="0.25">
      <c r="A1066" s="11">
        <v>575</v>
      </c>
      <c r="B1066" s="72" t="s">
        <v>3877</v>
      </c>
      <c r="C1066" s="72" t="s">
        <v>3858</v>
      </c>
      <c r="D1066" s="72" t="s">
        <v>3878</v>
      </c>
      <c r="E1066" s="72" t="s">
        <v>3906</v>
      </c>
      <c r="F1066" s="75" t="s">
        <v>14807</v>
      </c>
      <c r="G1066" s="73" t="s">
        <v>640</v>
      </c>
      <c r="H1066" s="72" t="s">
        <v>4013</v>
      </c>
      <c r="I1066" s="72" t="s">
        <v>4107</v>
      </c>
      <c r="J1066" s="74" t="s">
        <v>3879</v>
      </c>
      <c r="K1066" s="82" t="s">
        <v>16918</v>
      </c>
      <c r="L1066" s="82" t="str">
        <f>CONCATENATE(K1066,0,0,J1066)</f>
        <v>P-71914002-00612-2</v>
      </c>
      <c r="M1066" s="72" t="s">
        <v>823</v>
      </c>
      <c r="N1066" s="72"/>
      <c r="O1066" s="72"/>
      <c r="P1066" s="72"/>
      <c r="Q1066" s="72"/>
      <c r="R1066" s="72"/>
      <c r="S1066" s="23"/>
      <c r="T1066" s="23"/>
      <c r="U1066" s="23"/>
      <c r="V1066" s="23"/>
      <c r="W1066" s="23"/>
      <c r="X1066" s="11" t="s">
        <v>4660</v>
      </c>
      <c r="Y1066" s="23"/>
      <c r="Z1066" s="11"/>
      <c r="AA1066" s="11"/>
      <c r="AB1066" s="11"/>
      <c r="AC1066" s="11"/>
      <c r="AD1066" s="23"/>
      <c r="AE1066" s="11"/>
      <c r="AF1066" s="11"/>
      <c r="AG1066" s="11"/>
      <c r="AH1066" s="11"/>
      <c r="AI1066" s="11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11"/>
      <c r="AY1066" s="23"/>
      <c r="AZ1066" s="23"/>
      <c r="BA1066" s="11"/>
      <c r="BB1066" s="42"/>
      <c r="BC1066" s="42" t="s">
        <v>5097</v>
      </c>
      <c r="BD1066" s="114"/>
      <c r="FG1066">
        <v>0</v>
      </c>
    </row>
    <row r="1067" spans="1:169" ht="15" customHeight="1" x14ac:dyDescent="0.25">
      <c r="A1067" s="11">
        <v>8</v>
      </c>
      <c r="B1067" s="72" t="s">
        <v>1881</v>
      </c>
      <c r="C1067" s="72" t="s">
        <v>1039</v>
      </c>
      <c r="D1067" s="72" t="s">
        <v>1882</v>
      </c>
      <c r="E1067" s="72" t="s">
        <v>3101</v>
      </c>
      <c r="F1067" s="75" t="s">
        <v>14807</v>
      </c>
      <c r="G1067" s="73" t="s">
        <v>680</v>
      </c>
      <c r="H1067" s="75" t="s">
        <v>4691</v>
      </c>
      <c r="I1067" s="75" t="s">
        <v>8430</v>
      </c>
      <c r="J1067" s="74" t="s">
        <v>1704</v>
      </c>
      <c r="K1067" s="74" t="s">
        <v>16110</v>
      </c>
      <c r="L1067" s="74" t="str">
        <f>CONCATENATE(K1067,0,J1067)</f>
        <v>P-71914059-01581-15</v>
      </c>
      <c r="M1067" s="72" t="s">
        <v>678</v>
      </c>
      <c r="N1067" s="72"/>
      <c r="O1067" s="72"/>
      <c r="P1067" s="72"/>
      <c r="Q1067" s="72"/>
      <c r="R1067" s="72"/>
      <c r="S1067" s="23"/>
      <c r="T1067" s="23"/>
      <c r="U1067" s="23"/>
      <c r="V1067" s="23"/>
      <c r="W1067" s="23"/>
      <c r="X1067" s="11" t="s">
        <v>6175</v>
      </c>
      <c r="Y1067" s="23"/>
      <c r="Z1067" s="11" t="s">
        <v>12755</v>
      </c>
      <c r="AA1067" s="11"/>
      <c r="AB1067" s="11" t="s">
        <v>13821</v>
      </c>
      <c r="AC1067" s="11"/>
      <c r="AD1067" s="23"/>
      <c r="AE1067" s="11" t="s">
        <v>8642</v>
      </c>
      <c r="AF1067" s="11">
        <v>243.04</v>
      </c>
      <c r="AG1067" s="11"/>
      <c r="AH1067" s="11"/>
      <c r="AI1067" s="11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11" t="s">
        <v>9316</v>
      </c>
      <c r="AY1067" s="23"/>
      <c r="AZ1067" s="23"/>
      <c r="BA1067" s="11" t="s">
        <v>14258</v>
      </c>
      <c r="BB1067" s="41" t="s">
        <v>3099</v>
      </c>
      <c r="BC1067" s="41" t="s">
        <v>14310</v>
      </c>
      <c r="BD1067" s="114"/>
      <c r="FH1067">
        <v>0</v>
      </c>
    </row>
    <row r="1068" spans="1:169" ht="15" customHeight="1" x14ac:dyDescent="0.25">
      <c r="A1068" s="11">
        <v>831</v>
      </c>
      <c r="B1068" s="80" t="s">
        <v>22453</v>
      </c>
      <c r="C1068" s="80" t="s">
        <v>4820</v>
      </c>
      <c r="D1068" s="80" t="s">
        <v>2005</v>
      </c>
      <c r="E1068" s="80" t="s">
        <v>5285</v>
      </c>
      <c r="F1068" s="81" t="s">
        <v>5348</v>
      </c>
      <c r="G1068" s="79" t="s">
        <v>14623</v>
      </c>
      <c r="H1068" s="80" t="s">
        <v>22401</v>
      </c>
      <c r="I1068" s="80" t="s">
        <v>22443</v>
      </c>
      <c r="J1068" s="82"/>
      <c r="K1068" s="82"/>
      <c r="L1068" s="82"/>
      <c r="M1068" s="80"/>
      <c r="N1068" s="80"/>
      <c r="O1068" s="80"/>
      <c r="P1068" s="80"/>
      <c r="Q1068" s="80"/>
      <c r="R1068" s="80"/>
      <c r="S1068" s="2"/>
      <c r="T1068" s="2"/>
      <c r="U1068" s="2" t="s">
        <v>22346</v>
      </c>
      <c r="V1068" s="2"/>
      <c r="W1068" s="2"/>
      <c r="X1068" s="1" t="s">
        <v>2007</v>
      </c>
      <c r="Y1068" s="2"/>
      <c r="Z1068" s="1"/>
      <c r="AA1068" s="1"/>
      <c r="AB1068" s="1"/>
      <c r="AC1068" s="1"/>
      <c r="AD1068" s="2"/>
      <c r="AE1068" s="1"/>
      <c r="AF1068" s="1"/>
      <c r="AG1068" s="1"/>
      <c r="AH1068" s="1"/>
      <c r="AI1068" s="1"/>
      <c r="AJ1068" s="2"/>
      <c r="AK1068" s="2"/>
      <c r="AL1068" s="2"/>
      <c r="AM1068" s="105"/>
      <c r="AN1068" s="105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4"/>
      <c r="AY1068" s="2"/>
      <c r="AZ1068" s="2"/>
      <c r="BA1068" s="1"/>
      <c r="BB1068" s="101"/>
      <c r="BC1068" s="101"/>
      <c r="BD1068" s="115"/>
      <c r="FI1068">
        <v>0</v>
      </c>
    </row>
    <row r="1069" spans="1:169" ht="15" customHeight="1" x14ac:dyDescent="0.25">
      <c r="A1069" s="11">
        <v>886</v>
      </c>
      <c r="B1069" s="80"/>
      <c r="C1069" s="80"/>
      <c r="D1069" s="80"/>
      <c r="E1069" s="80"/>
      <c r="F1069" s="81"/>
      <c r="G1069" s="79"/>
      <c r="H1069" s="80"/>
      <c r="I1069" s="81"/>
      <c r="J1069" s="82"/>
      <c r="K1069" s="82"/>
      <c r="L1069" s="82"/>
      <c r="M1069" s="80"/>
      <c r="N1069" s="80"/>
      <c r="O1069" s="80"/>
      <c r="P1069" s="80"/>
      <c r="Q1069" s="80"/>
      <c r="R1069" s="80"/>
      <c r="S1069" s="2"/>
      <c r="T1069" s="2"/>
      <c r="U1069" s="2"/>
      <c r="V1069" s="2"/>
      <c r="W1069" s="2"/>
      <c r="X1069" s="1"/>
      <c r="Y1069" s="2"/>
      <c r="Z1069" s="1"/>
      <c r="AA1069" s="1"/>
      <c r="AB1069" s="1"/>
      <c r="AC1069" s="1"/>
      <c r="AD1069" s="2"/>
      <c r="AE1069" s="1"/>
      <c r="AF1069" s="1"/>
      <c r="AG1069" s="1"/>
      <c r="AH1069" s="1"/>
      <c r="AI1069" s="1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1"/>
      <c r="AY1069" s="2"/>
      <c r="AZ1069" s="2"/>
      <c r="BA1069" s="1"/>
      <c r="BB1069" s="101"/>
      <c r="BC1069" s="101"/>
      <c r="BD1069" s="115"/>
      <c r="FJ1069">
        <v>0</v>
      </c>
    </row>
    <row r="1070" spans="1:169" s="134" customFormat="1" ht="15" customHeight="1" x14ac:dyDescent="0.25">
      <c r="A1070" s="37">
        <v>1075</v>
      </c>
      <c r="B1070" s="126"/>
      <c r="C1070" s="140">
        <v>1066</v>
      </c>
      <c r="D1070" s="126"/>
      <c r="E1070" s="126"/>
      <c r="F1070" s="127"/>
      <c r="G1070" s="128"/>
      <c r="H1070" s="126"/>
      <c r="I1070" s="126"/>
      <c r="J1070" s="129"/>
      <c r="K1070" s="129"/>
      <c r="L1070" s="129"/>
      <c r="M1070" s="126"/>
      <c r="N1070" s="126"/>
      <c r="O1070" s="126"/>
      <c r="P1070" s="126"/>
      <c r="Q1070" s="126"/>
      <c r="R1070" s="126"/>
      <c r="S1070" s="130"/>
      <c r="T1070" s="130"/>
      <c r="U1070" s="130"/>
      <c r="V1070" s="130"/>
      <c r="W1070" s="130"/>
      <c r="X1070" s="131"/>
      <c r="Y1070" s="130"/>
      <c r="Z1070" s="131"/>
      <c r="AA1070" s="131"/>
      <c r="AB1070" s="131"/>
      <c r="AC1070" s="131"/>
      <c r="AD1070" s="130"/>
      <c r="AE1070" s="131"/>
      <c r="AF1070" s="131"/>
      <c r="AG1070" s="131"/>
      <c r="AH1070" s="131"/>
      <c r="AI1070" s="131"/>
      <c r="AJ1070" s="130"/>
      <c r="AK1070" s="130"/>
      <c r="AL1070" s="130"/>
      <c r="AM1070" s="130"/>
      <c r="AN1070" s="130"/>
      <c r="AO1070" s="130"/>
      <c r="AP1070" s="130"/>
      <c r="AQ1070" s="130"/>
      <c r="AR1070" s="130"/>
      <c r="AS1070" s="130"/>
      <c r="AT1070" s="130"/>
      <c r="AU1070" s="130"/>
      <c r="AV1070" s="130"/>
      <c r="AW1070" s="130"/>
      <c r="AX1070" s="131"/>
      <c r="AY1070" s="130"/>
      <c r="AZ1070" s="130"/>
      <c r="BA1070" s="131"/>
      <c r="BB1070" s="132"/>
      <c r="BC1070" s="132"/>
      <c r="BD1070" s="133"/>
      <c r="FK1070" s="134">
        <v>0</v>
      </c>
    </row>
    <row r="1071" spans="1:169" ht="15" customHeight="1" x14ac:dyDescent="0.25">
      <c r="A1071" s="11">
        <v>1076</v>
      </c>
      <c r="B1071" s="80"/>
      <c r="C1071" s="242" t="s">
        <v>18768</v>
      </c>
      <c r="D1071" s="80"/>
      <c r="E1071" s="80"/>
      <c r="F1071" s="81"/>
      <c r="G1071" s="79"/>
      <c r="H1071" s="80"/>
      <c r="I1071" s="80"/>
      <c r="J1071" s="82"/>
      <c r="K1071" s="82"/>
      <c r="L1071" s="82"/>
      <c r="M1071" s="80"/>
      <c r="N1071" s="80"/>
      <c r="O1071" s="80"/>
      <c r="P1071" s="80"/>
      <c r="Q1071" s="80"/>
      <c r="R1071" s="80"/>
      <c r="S1071" s="2"/>
      <c r="T1071" s="2"/>
      <c r="U1071" s="2"/>
      <c r="V1071" s="2"/>
      <c r="W1071" s="2"/>
      <c r="X1071" s="1"/>
      <c r="Y1071" s="2"/>
      <c r="Z1071" s="1"/>
      <c r="AA1071" s="1"/>
      <c r="AB1071" s="1"/>
      <c r="AC1071" s="1"/>
      <c r="AD1071" s="2"/>
      <c r="AE1071" s="1"/>
      <c r="AF1071" s="1"/>
      <c r="AG1071" s="1"/>
      <c r="AH1071" s="1"/>
      <c r="AI1071" s="1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1"/>
      <c r="AY1071" s="2"/>
      <c r="AZ1071" s="2"/>
      <c r="BA1071" s="1"/>
      <c r="BB1071" s="101"/>
      <c r="BC1071" s="101"/>
      <c r="BD1071" s="115"/>
      <c r="FL1071">
        <v>0</v>
      </c>
    </row>
    <row r="1072" spans="1:169" ht="15" customHeight="1" x14ac:dyDescent="0.25">
      <c r="A1072" s="11">
        <v>1077</v>
      </c>
      <c r="B1072" s="80"/>
      <c r="C1072" s="242" t="s">
        <v>18769</v>
      </c>
      <c r="D1072" s="80"/>
      <c r="E1072" s="80"/>
      <c r="F1072" s="81"/>
      <c r="G1072" s="79"/>
      <c r="H1072" s="80"/>
      <c r="I1072" s="80"/>
      <c r="J1072" s="82"/>
      <c r="K1072" s="82"/>
      <c r="L1072" s="82"/>
      <c r="M1072" s="80"/>
      <c r="N1072" s="80"/>
      <c r="O1072" s="80"/>
      <c r="P1072" s="80"/>
      <c r="Q1072" s="80"/>
      <c r="R1072" s="80"/>
      <c r="S1072" s="2"/>
      <c r="T1072" s="2"/>
      <c r="U1072" s="2"/>
      <c r="V1072" s="2"/>
      <c r="W1072" s="2"/>
      <c r="X1072" s="1"/>
      <c r="Y1072" s="2"/>
      <c r="Z1072" s="1"/>
      <c r="AA1072" s="1"/>
      <c r="AB1072" s="1"/>
      <c r="AC1072" s="1"/>
      <c r="AD1072" s="2"/>
      <c r="AE1072" s="1"/>
      <c r="AF1072" s="1"/>
      <c r="AG1072" s="1"/>
      <c r="AH1072" s="1"/>
      <c r="AI1072" s="1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1"/>
      <c r="AY1072" s="2"/>
      <c r="AZ1072" s="2"/>
      <c r="BA1072" s="1"/>
      <c r="BB1072" s="101"/>
      <c r="BC1072" s="101"/>
      <c r="BD1072" s="115"/>
      <c r="FM1072">
        <v>0</v>
      </c>
    </row>
    <row r="1073" spans="1:250" ht="15" customHeight="1" x14ac:dyDescent="0.25">
      <c r="A1073" s="11">
        <v>1078</v>
      </c>
      <c r="B1073" s="80"/>
      <c r="C1073" s="80"/>
      <c r="D1073" s="80"/>
      <c r="E1073" s="80"/>
      <c r="F1073" s="81"/>
      <c r="G1073" s="79"/>
      <c r="H1073" s="80"/>
      <c r="I1073" s="80"/>
      <c r="J1073" s="82"/>
      <c r="K1073" s="82"/>
      <c r="L1073" s="82"/>
      <c r="M1073" s="80"/>
      <c r="N1073" s="80"/>
      <c r="O1073" s="80"/>
      <c r="P1073" s="80"/>
      <c r="Q1073" s="80"/>
      <c r="R1073" s="80"/>
      <c r="S1073" s="2"/>
      <c r="T1073" s="2"/>
      <c r="U1073" s="2"/>
      <c r="V1073" s="2"/>
      <c r="W1073" s="2"/>
      <c r="X1073" s="1"/>
      <c r="Y1073" s="2"/>
      <c r="Z1073" s="1"/>
      <c r="AA1073" s="1"/>
      <c r="AB1073" s="1"/>
      <c r="AC1073" s="1"/>
      <c r="AD1073" s="2"/>
      <c r="AE1073" s="1"/>
      <c r="AF1073" s="1"/>
      <c r="AG1073" s="1"/>
      <c r="AH1073" s="1"/>
      <c r="AI1073" s="1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1"/>
      <c r="AY1073" s="2"/>
      <c r="AZ1073" s="2"/>
      <c r="BA1073" s="1"/>
      <c r="BB1073" s="101"/>
      <c r="BC1073" s="101"/>
      <c r="BD1073" s="115"/>
      <c r="FN1073">
        <v>0</v>
      </c>
    </row>
    <row r="1074" spans="1:250" ht="15" customHeight="1" x14ac:dyDescent="0.25">
      <c r="A1074" s="11">
        <v>1079</v>
      </c>
      <c r="B1074" s="80"/>
      <c r="C1074" s="80"/>
      <c r="D1074" s="80"/>
      <c r="E1074" s="80"/>
      <c r="F1074" s="81"/>
      <c r="G1074" s="79"/>
      <c r="H1074" s="80"/>
      <c r="I1074" s="80"/>
      <c r="J1074" s="82"/>
      <c r="K1074" s="82"/>
      <c r="L1074" s="82"/>
      <c r="M1074" s="80"/>
      <c r="N1074" s="80"/>
      <c r="O1074" s="80"/>
      <c r="P1074" s="80"/>
      <c r="Q1074" s="80"/>
      <c r="R1074" s="80"/>
      <c r="S1074" s="2"/>
      <c r="T1074" s="2"/>
      <c r="U1074" s="2"/>
      <c r="V1074" s="2"/>
      <c r="W1074" s="2"/>
      <c r="X1074" s="1"/>
      <c r="Y1074" s="2"/>
      <c r="Z1074" s="1"/>
      <c r="AA1074" s="1"/>
      <c r="AB1074" s="1"/>
      <c r="AC1074" s="1"/>
      <c r="AD1074" s="2"/>
      <c r="AE1074" s="1"/>
      <c r="AF1074" s="1"/>
      <c r="AG1074" s="1"/>
      <c r="AH1074" s="1"/>
      <c r="AI1074" s="1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1"/>
      <c r="AY1074" s="2"/>
      <c r="AZ1074" s="2"/>
      <c r="BA1074" s="1"/>
      <c r="BB1074" s="1"/>
      <c r="BC1074" s="1"/>
      <c r="BD1074" s="125"/>
      <c r="FO1074">
        <v>0</v>
      </c>
    </row>
    <row r="1075" spans="1:250" ht="15" customHeight="1" x14ac:dyDescent="0.25">
      <c r="A1075" s="11">
        <v>1080</v>
      </c>
      <c r="B1075" s="80"/>
      <c r="C1075" s="80"/>
      <c r="D1075" s="80"/>
      <c r="E1075" s="80"/>
      <c r="F1075" s="81"/>
      <c r="G1075" s="79"/>
      <c r="H1075" s="80"/>
      <c r="I1075" s="80"/>
      <c r="J1075" s="82"/>
      <c r="K1075" s="82"/>
      <c r="L1075" s="82"/>
      <c r="M1075" s="80"/>
      <c r="N1075" s="80"/>
      <c r="O1075" s="80"/>
      <c r="P1075" s="80"/>
      <c r="Q1075" s="80"/>
      <c r="R1075" s="80"/>
      <c r="S1075" s="2"/>
      <c r="T1075" s="2"/>
      <c r="U1075" s="2"/>
      <c r="V1075" s="2"/>
      <c r="W1075" s="2"/>
      <c r="X1075" s="1"/>
      <c r="Y1075" s="2"/>
      <c r="Z1075" s="1"/>
      <c r="AA1075" s="1"/>
      <c r="AB1075" s="1"/>
      <c r="AC1075" s="1"/>
      <c r="AD1075" s="2"/>
      <c r="AE1075" s="1"/>
      <c r="AF1075" s="1"/>
      <c r="AG1075" s="1"/>
      <c r="AH1075" s="1"/>
      <c r="AI1075" s="1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1"/>
      <c r="AY1075" s="2"/>
      <c r="AZ1075" s="2"/>
      <c r="BA1075" s="1"/>
      <c r="BB1075" s="1"/>
      <c r="BC1075" s="1"/>
      <c r="BD1075" s="125"/>
      <c r="FP1075">
        <v>0</v>
      </c>
    </row>
    <row r="1076" spans="1:250" ht="15" customHeight="1" x14ac:dyDescent="0.25">
      <c r="A1076" s="11">
        <v>1081</v>
      </c>
      <c r="B1076" s="80"/>
      <c r="C1076" s="80"/>
      <c r="D1076" s="80"/>
      <c r="E1076" s="80"/>
      <c r="F1076" s="81"/>
      <c r="G1076" s="79"/>
      <c r="H1076" s="80"/>
      <c r="I1076" s="80"/>
      <c r="J1076" s="82"/>
      <c r="K1076" s="82"/>
      <c r="L1076" s="82"/>
      <c r="M1076" s="80"/>
      <c r="N1076" s="80"/>
      <c r="O1076" s="80"/>
      <c r="P1076" s="80"/>
      <c r="Q1076" s="80"/>
      <c r="R1076" s="80"/>
      <c r="S1076" s="2"/>
      <c r="T1076" s="2"/>
      <c r="U1076" s="2"/>
      <c r="V1076" s="2"/>
      <c r="W1076" s="2"/>
      <c r="X1076" s="1"/>
      <c r="Y1076" s="2"/>
      <c r="Z1076" s="1"/>
      <c r="AA1076" s="1"/>
      <c r="AB1076" s="1"/>
      <c r="AC1076" s="1"/>
      <c r="AD1076" s="2"/>
      <c r="AE1076" s="1"/>
      <c r="AF1076" s="1"/>
      <c r="AG1076" s="1"/>
      <c r="AH1076" s="1"/>
      <c r="AI1076" s="1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1"/>
      <c r="AY1076" s="2"/>
      <c r="AZ1076" s="2"/>
      <c r="BA1076" s="1"/>
      <c r="BB1076" s="1"/>
      <c r="BC1076" s="1"/>
      <c r="BD1076" s="125"/>
      <c r="FQ1076">
        <v>0</v>
      </c>
    </row>
    <row r="1077" spans="1:250" ht="15" customHeight="1" x14ac:dyDescent="0.25">
      <c r="A1077" s="11">
        <v>1082</v>
      </c>
      <c r="B1077" s="80"/>
      <c r="C1077" s="80"/>
      <c r="D1077" s="80"/>
      <c r="E1077" s="80"/>
      <c r="F1077" s="80"/>
      <c r="G1077" s="79"/>
      <c r="H1077" s="80"/>
      <c r="I1077" s="80"/>
      <c r="J1077" s="82"/>
      <c r="K1077" s="82"/>
      <c r="L1077" s="82"/>
      <c r="M1077" s="80"/>
      <c r="N1077" s="80"/>
      <c r="O1077" s="80"/>
      <c r="P1077" s="80"/>
      <c r="Q1077" s="80"/>
      <c r="R1077" s="80"/>
      <c r="S1077" s="2"/>
      <c r="T1077" s="2"/>
      <c r="U1077" s="2"/>
      <c r="V1077" s="2"/>
      <c r="W1077" s="2"/>
      <c r="X1077" s="1"/>
      <c r="Y1077" s="2"/>
      <c r="Z1077" s="1"/>
      <c r="AA1077" s="1"/>
      <c r="AB1077" s="1"/>
      <c r="AC1077" s="1"/>
      <c r="AD1077" s="2"/>
      <c r="AE1077" s="1"/>
      <c r="AF1077" s="1"/>
      <c r="AG1077" s="1"/>
      <c r="AH1077" s="1"/>
      <c r="AI1077" s="1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1"/>
      <c r="AY1077" s="2"/>
      <c r="AZ1077" s="2"/>
      <c r="BA1077" s="1"/>
      <c r="BB1077" s="1"/>
      <c r="BC1077" s="1"/>
      <c r="BD1077" s="125"/>
      <c r="FR1077">
        <v>0</v>
      </c>
    </row>
    <row r="1078" spans="1:250" ht="15" customHeight="1" x14ac:dyDescent="0.25">
      <c r="A1078" s="11">
        <v>1083</v>
      </c>
      <c r="B1078" s="80"/>
      <c r="C1078" s="80"/>
      <c r="D1078" s="80"/>
      <c r="E1078" s="80"/>
      <c r="F1078" s="80"/>
      <c r="G1078" s="79"/>
      <c r="H1078" s="80"/>
      <c r="I1078" s="80"/>
      <c r="J1078" s="82"/>
      <c r="K1078" s="82"/>
      <c r="L1078" s="82"/>
      <c r="M1078" s="80"/>
      <c r="N1078" s="80"/>
      <c r="O1078" s="80"/>
      <c r="P1078" s="80"/>
      <c r="Q1078" s="80"/>
      <c r="R1078" s="80"/>
      <c r="S1078" s="2"/>
      <c r="T1078" s="2"/>
      <c r="U1078" s="2"/>
      <c r="V1078" s="2"/>
      <c r="W1078" s="2"/>
      <c r="X1078" s="1"/>
      <c r="Y1078" s="2"/>
      <c r="Z1078" s="1"/>
      <c r="AA1078" s="1"/>
      <c r="AB1078" s="1"/>
      <c r="AC1078" s="1"/>
      <c r="AD1078" s="2"/>
      <c r="AE1078" s="1"/>
      <c r="AF1078" s="1"/>
      <c r="AG1078" s="1"/>
      <c r="AH1078" s="1"/>
      <c r="AI1078" s="1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1"/>
      <c r="AY1078" s="2"/>
      <c r="AZ1078" s="2"/>
      <c r="BA1078" s="1"/>
      <c r="BB1078" s="1"/>
      <c r="BC1078" s="1"/>
      <c r="BD1078" s="125"/>
      <c r="FS1078">
        <v>0</v>
      </c>
    </row>
    <row r="1079" spans="1:250" ht="12" customHeight="1" x14ac:dyDescent="0.25">
      <c r="A1079" s="11">
        <v>1084</v>
      </c>
      <c r="B1079" s="80"/>
      <c r="C1079" s="80"/>
      <c r="D1079" s="80"/>
      <c r="E1079" s="80"/>
      <c r="F1079" s="80"/>
      <c r="G1079" s="79"/>
      <c r="H1079" s="80"/>
      <c r="I1079" s="80"/>
      <c r="J1079" s="82"/>
      <c r="K1079" s="82"/>
      <c r="L1079" s="82"/>
      <c r="M1079" s="80"/>
      <c r="N1079" s="80"/>
      <c r="O1079" s="80"/>
      <c r="P1079" s="80"/>
      <c r="Q1079" s="80"/>
      <c r="R1079" s="80"/>
      <c r="S1079" s="2"/>
      <c r="T1079" s="2"/>
      <c r="U1079" s="2"/>
      <c r="V1079" s="2"/>
      <c r="W1079" s="2"/>
      <c r="X1079" s="1"/>
      <c r="Y1079" s="2"/>
      <c r="Z1079" s="1"/>
      <c r="AA1079" s="1"/>
      <c r="AB1079" s="1"/>
      <c r="AC1079" s="1"/>
      <c r="AD1079" s="2"/>
      <c r="AE1079" s="1"/>
      <c r="AF1079" s="1"/>
      <c r="AG1079" s="1"/>
      <c r="AH1079" s="1"/>
      <c r="AI1079" s="1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1"/>
      <c r="AY1079" s="2"/>
      <c r="AZ1079" s="2"/>
      <c r="BA1079" s="1"/>
      <c r="BB1079" s="1"/>
      <c r="BC1079" s="1"/>
      <c r="BD1079" s="105"/>
      <c r="FT1079">
        <v>0</v>
      </c>
    </row>
    <row r="1080" spans="1:250" ht="18" customHeight="1" x14ac:dyDescent="0.25">
      <c r="A1080" s="11">
        <v>1085</v>
      </c>
      <c r="B1080" s="80"/>
      <c r="C1080" s="80"/>
      <c r="D1080" s="80"/>
      <c r="E1080" s="80"/>
      <c r="F1080" s="80"/>
      <c r="G1080" s="79"/>
      <c r="H1080" s="80"/>
      <c r="I1080" s="80"/>
      <c r="J1080" s="82"/>
      <c r="K1080" s="82"/>
      <c r="L1080" s="82"/>
      <c r="M1080" s="80"/>
      <c r="N1080" s="80"/>
      <c r="O1080" s="80"/>
      <c r="P1080" s="80"/>
      <c r="Q1080" s="80"/>
      <c r="R1080" s="80"/>
      <c r="S1080" s="2"/>
      <c r="T1080" s="2"/>
      <c r="U1080" s="2"/>
      <c r="V1080" s="2"/>
      <c r="W1080" s="2"/>
      <c r="X1080" s="1"/>
      <c r="Y1080" s="2"/>
      <c r="Z1080" s="1"/>
      <c r="AA1080" s="1"/>
      <c r="AB1080" s="1"/>
      <c r="AC1080" s="1"/>
      <c r="AD1080" s="2"/>
      <c r="AE1080" s="1"/>
      <c r="AF1080" s="1"/>
      <c r="AG1080" s="1"/>
      <c r="AH1080" s="1"/>
      <c r="AI1080" s="1"/>
      <c r="AJ1080" s="2"/>
      <c r="AK1080" s="2"/>
      <c r="AL1080" s="2"/>
      <c r="AM1080" s="146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03"/>
      <c r="AY1080" s="2"/>
      <c r="AZ1080" s="2"/>
      <c r="BA1080" s="1"/>
      <c r="BB1080" s="1"/>
      <c r="BC1080" s="1"/>
      <c r="BD1080" s="115"/>
      <c r="FU1080">
        <v>0</v>
      </c>
    </row>
    <row r="1081" spans="1:250" ht="15" customHeight="1" x14ac:dyDescent="0.25">
      <c r="A1081" s="11">
        <v>1086</v>
      </c>
      <c r="B1081" s="80"/>
      <c r="C1081" s="80"/>
      <c r="D1081" s="80"/>
      <c r="E1081" s="80"/>
      <c r="F1081" s="80"/>
      <c r="G1081" s="79"/>
      <c r="H1081" s="80"/>
      <c r="I1081" s="80"/>
      <c r="J1081" s="82"/>
      <c r="K1081" s="82"/>
      <c r="L1081" s="82"/>
      <c r="M1081" s="80"/>
      <c r="N1081" s="80"/>
      <c r="O1081" s="80"/>
      <c r="P1081" s="80"/>
      <c r="Q1081" s="80"/>
      <c r="R1081" s="80"/>
      <c r="S1081" s="2"/>
      <c r="T1081" s="2"/>
      <c r="U1081" s="2"/>
      <c r="V1081" s="2"/>
      <c r="W1081" s="2"/>
      <c r="X1081" s="1"/>
      <c r="Y1081" s="2"/>
      <c r="Z1081" s="1"/>
      <c r="AA1081" s="1"/>
      <c r="AB1081" s="1"/>
      <c r="AC1081" s="1"/>
      <c r="AD1081" s="2"/>
      <c r="AE1081" s="1"/>
      <c r="AF1081" s="1"/>
      <c r="AG1081" s="1"/>
      <c r="AH1081" s="1"/>
      <c r="AI1081" s="1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1"/>
      <c r="AY1081" s="2"/>
      <c r="AZ1081" s="2"/>
      <c r="BA1081" s="1"/>
      <c r="BB1081" s="1"/>
      <c r="BC1081" s="1"/>
      <c r="BD1081" s="115"/>
      <c r="FV1081">
        <v>0</v>
      </c>
    </row>
    <row r="1082" spans="1:250" ht="8.25" customHeight="1" x14ac:dyDescent="0.25">
      <c r="A1082" s="12"/>
      <c r="B1082" s="80"/>
      <c r="C1082" s="80"/>
      <c r="D1082" s="80"/>
      <c r="E1082" s="80"/>
      <c r="F1082" s="80"/>
      <c r="G1082" s="79"/>
      <c r="H1082" s="80"/>
      <c r="I1082" s="80"/>
      <c r="J1082" s="82"/>
      <c r="K1082" s="82"/>
      <c r="L1082" s="82"/>
      <c r="M1082" s="80"/>
      <c r="N1082" s="80"/>
      <c r="O1082" s="80"/>
      <c r="P1082" s="80"/>
      <c r="Q1082" s="80"/>
      <c r="R1082" s="80"/>
      <c r="S1082" s="2"/>
      <c r="T1082" s="2"/>
      <c r="U1082" s="2"/>
      <c r="V1082" s="2"/>
      <c r="W1082" s="2"/>
      <c r="X1082" s="1"/>
      <c r="Y1082" s="2"/>
      <c r="Z1082" s="1"/>
      <c r="AA1082" s="1"/>
      <c r="AB1082" s="1"/>
      <c r="AC1082" s="1"/>
      <c r="AD1082" s="2"/>
      <c r="AE1082" s="1"/>
      <c r="AF1082" s="1"/>
      <c r="AG1082" s="1"/>
      <c r="AH1082" s="1"/>
      <c r="AI1082" s="1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1"/>
      <c r="AY1082" s="2"/>
      <c r="AZ1082" s="2"/>
      <c r="BA1082" s="1"/>
      <c r="BB1082" s="1"/>
      <c r="BC1082" s="1"/>
      <c r="BD1082" s="115"/>
      <c r="FW1082">
        <v>0</v>
      </c>
    </row>
    <row r="1083" spans="1:250" ht="2.25" customHeight="1" x14ac:dyDescent="0.25">
      <c r="A1083" s="12"/>
      <c r="B1083" s="80"/>
      <c r="C1083" s="80"/>
      <c r="D1083" s="80"/>
      <c r="E1083" s="80"/>
      <c r="F1083" s="81"/>
      <c r="G1083" s="79"/>
      <c r="H1083" s="80"/>
      <c r="I1083" s="80"/>
      <c r="J1083" s="82"/>
      <c r="K1083" s="82"/>
      <c r="L1083" s="82"/>
      <c r="M1083" s="80"/>
      <c r="N1083" s="80"/>
      <c r="O1083" s="80"/>
      <c r="P1083" s="80"/>
      <c r="Q1083" s="80"/>
      <c r="R1083" s="80"/>
      <c r="S1083" s="2"/>
      <c r="T1083" s="2"/>
      <c r="U1083" s="2"/>
      <c r="V1083" s="2"/>
      <c r="W1083" s="2"/>
      <c r="X1083" s="1"/>
      <c r="Y1083" s="2"/>
      <c r="Z1083" s="1"/>
      <c r="AA1083" s="1"/>
      <c r="AB1083" s="1"/>
      <c r="AC1083" s="1"/>
      <c r="AD1083" s="2"/>
      <c r="AE1083" s="1"/>
      <c r="AF1083" s="1"/>
      <c r="AG1083" s="1"/>
      <c r="AH1083" s="1"/>
      <c r="AI1083" s="1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1"/>
      <c r="AY1083" s="2"/>
      <c r="AZ1083" s="2"/>
      <c r="BA1083" s="1"/>
      <c r="BB1083" s="1"/>
      <c r="BC1083" s="1"/>
      <c r="BD1083" s="115"/>
      <c r="FX1083">
        <v>0</v>
      </c>
    </row>
    <row r="1084" spans="1:250" ht="15" customHeight="1" x14ac:dyDescent="0.25">
      <c r="A1084" s="11">
        <v>399</v>
      </c>
      <c r="B1084" s="72" t="s">
        <v>15837</v>
      </c>
      <c r="C1084" s="72" t="s">
        <v>3179</v>
      </c>
      <c r="D1084" s="72" t="s">
        <v>3198</v>
      </c>
      <c r="E1084" s="72" t="s">
        <v>3252</v>
      </c>
      <c r="F1084" s="75" t="s">
        <v>6405</v>
      </c>
      <c r="G1084" s="73" t="s">
        <v>640</v>
      </c>
      <c r="H1084" s="72" t="s">
        <v>4477</v>
      </c>
      <c r="I1084" s="72"/>
      <c r="J1084" s="74" t="s">
        <v>3199</v>
      </c>
      <c r="K1084" s="82" t="s">
        <v>16919</v>
      </c>
      <c r="L1084" s="82" t="str">
        <f>CONCATENATE(K1084,J1084)</f>
        <v>P-71914013-00791-0</v>
      </c>
      <c r="M1084" s="75" t="s">
        <v>740</v>
      </c>
      <c r="N1084" s="75"/>
      <c r="O1084" s="75"/>
      <c r="P1084" s="75"/>
      <c r="Q1084" s="75"/>
      <c r="R1084" s="75"/>
      <c r="S1084" s="23"/>
      <c r="T1084" s="23"/>
      <c r="U1084" s="23"/>
      <c r="V1084" s="23"/>
      <c r="W1084" s="23"/>
      <c r="X1084" s="11"/>
      <c r="Y1084" s="23"/>
      <c r="Z1084" s="11"/>
      <c r="AA1084" s="11"/>
      <c r="AB1084" s="11"/>
      <c r="AC1084" s="11"/>
      <c r="AD1084" s="23"/>
      <c r="AE1084" s="11"/>
      <c r="AF1084" s="11"/>
      <c r="AG1084" s="11"/>
      <c r="AH1084" s="11"/>
      <c r="AI1084" s="11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11" t="s">
        <v>9431</v>
      </c>
      <c r="AW1084" s="11" t="s">
        <v>640</v>
      </c>
      <c r="AX1084" s="11"/>
      <c r="AY1084" s="23"/>
      <c r="AZ1084" s="23"/>
      <c r="BA1084" s="11"/>
      <c r="BB1084" s="42"/>
      <c r="BC1084" s="42"/>
      <c r="BD1084" s="114"/>
    </row>
    <row r="1085" spans="1:250" x14ac:dyDescent="0.25">
      <c r="A1085" s="2"/>
      <c r="B1085" s="80"/>
      <c r="C1085" s="80"/>
      <c r="D1085" s="80"/>
      <c r="E1085" s="80"/>
      <c r="F1085" s="75"/>
      <c r="G1085" s="79"/>
      <c r="H1085" s="80"/>
      <c r="I1085" s="80"/>
      <c r="J1085" s="82"/>
      <c r="K1085" s="82"/>
      <c r="L1085" s="82"/>
      <c r="M1085" s="80"/>
      <c r="N1085" s="80"/>
      <c r="O1085" s="80"/>
      <c r="P1085" s="80"/>
      <c r="Q1085" s="80"/>
      <c r="R1085" s="80"/>
      <c r="S1085" s="2"/>
      <c r="T1085" s="2"/>
      <c r="U1085" s="2"/>
      <c r="V1085" s="2"/>
      <c r="W1085" s="2"/>
      <c r="X1085" s="1"/>
      <c r="Y1085" s="2"/>
      <c r="Z1085" s="1"/>
      <c r="AA1085" s="1"/>
      <c r="AB1085" s="1"/>
      <c r="AC1085" s="1"/>
      <c r="AD1085" s="2"/>
      <c r="AE1085" s="1"/>
      <c r="AF1085" s="1"/>
      <c r="AG1085" s="1"/>
      <c r="AH1085" s="1"/>
      <c r="AI1085" s="1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1"/>
      <c r="AY1085" s="2"/>
      <c r="AZ1085" s="2"/>
      <c r="BA1085" s="1"/>
      <c r="BB1085" s="1"/>
      <c r="BC1085" s="1"/>
      <c r="BD1085" s="2"/>
      <c r="IM1085">
        <v>0</v>
      </c>
    </row>
    <row r="1086" spans="1:250" x14ac:dyDescent="0.25">
      <c r="A1086" s="2"/>
      <c r="B1086" s="80"/>
      <c r="C1086" s="80"/>
      <c r="D1086" s="80"/>
      <c r="E1086" s="80"/>
      <c r="F1086" s="75"/>
      <c r="G1086" s="79"/>
      <c r="H1086" s="80"/>
      <c r="I1086" s="80"/>
      <c r="J1086" s="82"/>
      <c r="K1086" s="82"/>
      <c r="L1086" s="82"/>
      <c r="M1086" s="80"/>
      <c r="N1086" s="80"/>
      <c r="O1086" s="80"/>
      <c r="P1086" s="80"/>
      <c r="Q1086" s="80"/>
      <c r="R1086" s="80"/>
      <c r="S1086" s="2"/>
      <c r="T1086" s="2"/>
      <c r="U1086" s="2"/>
      <c r="V1086" s="2"/>
      <c r="W1086" s="2"/>
      <c r="X1086" s="1"/>
      <c r="Y1086" s="2"/>
      <c r="Z1086" s="1"/>
      <c r="AA1086" s="1"/>
      <c r="AB1086" s="1"/>
      <c r="AC1086" s="1"/>
      <c r="AD1086" s="2"/>
      <c r="AE1086" s="1"/>
      <c r="AF1086" s="1"/>
      <c r="AG1086" s="1"/>
      <c r="AH1086" s="1"/>
      <c r="AI1086" s="1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1"/>
      <c r="AY1086" s="2"/>
      <c r="AZ1086" s="2"/>
      <c r="BA1086" s="1"/>
      <c r="BB1086" s="1"/>
      <c r="BC1086" s="1"/>
      <c r="BD1086" s="2"/>
      <c r="IN1086">
        <v>0</v>
      </c>
    </row>
    <row r="1087" spans="1:250" x14ac:dyDescent="0.25">
      <c r="A1087" s="2"/>
      <c r="B1087" s="80"/>
      <c r="C1087" s="80"/>
      <c r="D1087" s="80"/>
      <c r="E1087" s="80"/>
      <c r="F1087" s="75"/>
      <c r="G1087" s="79"/>
      <c r="H1087" s="80"/>
      <c r="I1087" s="80"/>
      <c r="J1087" s="82"/>
      <c r="K1087" s="82"/>
      <c r="L1087" s="82"/>
      <c r="M1087" s="80"/>
      <c r="N1087" s="80"/>
      <c r="O1087" s="80"/>
      <c r="P1087" s="80"/>
      <c r="Q1087" s="80"/>
      <c r="R1087" s="80"/>
      <c r="S1087" s="2"/>
      <c r="T1087" s="2"/>
      <c r="U1087" s="2"/>
      <c r="V1087" s="2"/>
      <c r="W1087" s="2"/>
      <c r="X1087" s="1"/>
      <c r="Y1087" s="2"/>
      <c r="Z1087" s="1"/>
      <c r="AA1087" s="1"/>
      <c r="AB1087" s="1"/>
      <c r="AC1087" s="1"/>
      <c r="AD1087" s="2"/>
      <c r="AE1087" s="1"/>
      <c r="AF1087" s="1"/>
      <c r="AG1087" s="1"/>
      <c r="AH1087" s="1"/>
      <c r="AI1087" s="1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1"/>
      <c r="AY1087" s="2"/>
      <c r="AZ1087" s="2"/>
      <c r="BA1087" s="1"/>
      <c r="BB1087" s="1"/>
      <c r="BC1087" s="1"/>
      <c r="BD1087" s="2"/>
      <c r="IO1087">
        <v>0</v>
      </c>
    </row>
    <row r="1088" spans="1:250" x14ac:dyDescent="0.25">
      <c r="A1088" s="2"/>
      <c r="B1088" s="80"/>
      <c r="C1088" s="80"/>
      <c r="D1088" s="80"/>
      <c r="E1088" s="80"/>
      <c r="F1088" s="75"/>
      <c r="G1088" s="79"/>
      <c r="H1088" s="80"/>
      <c r="I1088" s="80"/>
      <c r="J1088" s="82"/>
      <c r="K1088" s="82"/>
      <c r="L1088" s="82"/>
      <c r="M1088" s="80"/>
      <c r="N1088" s="80"/>
      <c r="O1088" s="80"/>
      <c r="P1088" s="80"/>
      <c r="Q1088" s="80"/>
      <c r="R1088" s="80"/>
      <c r="S1088" s="2"/>
      <c r="T1088" s="2"/>
      <c r="U1088" s="2"/>
      <c r="V1088" s="2"/>
      <c r="W1088" s="2"/>
      <c r="X1088" s="1"/>
      <c r="Y1088" s="2"/>
      <c r="Z1088" s="1"/>
      <c r="AA1088" s="1"/>
      <c r="AB1088" s="1"/>
      <c r="AC1088" s="1"/>
      <c r="AD1088" s="2"/>
      <c r="AE1088" s="1"/>
      <c r="AF1088" s="1"/>
      <c r="AG1088" s="1"/>
      <c r="AH1088" s="1"/>
      <c r="AI1088" s="1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1"/>
      <c r="AY1088" s="2"/>
      <c r="AZ1088" s="2"/>
      <c r="BA1088" s="1"/>
      <c r="BB1088" s="1"/>
      <c r="BC1088" s="1"/>
      <c r="BD1088" s="2"/>
      <c r="IP1088">
        <v>0</v>
      </c>
    </row>
    <row r="1089" spans="1:260" x14ac:dyDescent="0.25">
      <c r="A1089" s="2"/>
      <c r="B1089" s="80"/>
      <c r="C1089" s="80"/>
      <c r="D1089" s="80"/>
      <c r="E1089" s="80"/>
      <c r="F1089" s="75"/>
      <c r="G1089" s="79"/>
      <c r="H1089" s="80"/>
      <c r="I1089" s="80"/>
      <c r="J1089" s="82"/>
      <c r="K1089" s="82"/>
      <c r="L1089" s="82"/>
      <c r="M1089" s="80"/>
      <c r="N1089" s="80"/>
      <c r="O1089" s="80"/>
      <c r="P1089" s="80"/>
      <c r="Q1089" s="80"/>
      <c r="R1089" s="80"/>
      <c r="S1089" s="2"/>
      <c r="T1089" s="2"/>
      <c r="U1089" s="2"/>
      <c r="V1089" s="2"/>
      <c r="W1089" s="2"/>
      <c r="X1089" s="1"/>
      <c r="Y1089" s="2"/>
      <c r="Z1089" s="1"/>
      <c r="AA1089" s="1"/>
      <c r="AB1089" s="1"/>
      <c r="AC1089" s="1"/>
      <c r="AD1089" s="2"/>
      <c r="AE1089" s="1"/>
      <c r="AF1089" s="1"/>
      <c r="AG1089" s="1"/>
      <c r="AH1089" s="1"/>
      <c r="AI1089" s="1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1"/>
      <c r="AY1089" s="2"/>
      <c r="AZ1089" s="2"/>
      <c r="BA1089" s="1"/>
      <c r="BB1089" s="1"/>
      <c r="BC1089" s="1"/>
      <c r="BD1089" s="2"/>
      <c r="IQ1089">
        <v>0</v>
      </c>
    </row>
    <row r="1090" spans="1:260" x14ac:dyDescent="0.25">
      <c r="A1090" s="2"/>
      <c r="B1090" s="80"/>
      <c r="C1090" s="80"/>
      <c r="D1090" s="80"/>
      <c r="E1090" s="80"/>
      <c r="F1090" s="75"/>
      <c r="G1090" s="79"/>
      <c r="H1090" s="80"/>
      <c r="I1090" s="80"/>
      <c r="J1090" s="82"/>
      <c r="K1090" s="82"/>
      <c r="L1090" s="82"/>
      <c r="M1090" s="80"/>
      <c r="N1090" s="80"/>
      <c r="O1090" s="80"/>
      <c r="P1090" s="80"/>
      <c r="Q1090" s="80"/>
      <c r="R1090" s="80"/>
      <c r="S1090" s="2"/>
      <c r="T1090" s="2"/>
      <c r="U1090" s="2"/>
      <c r="V1090" s="2"/>
      <c r="W1090" s="2"/>
      <c r="X1090" s="1"/>
      <c r="Y1090" s="2"/>
      <c r="Z1090" s="1"/>
      <c r="AA1090" s="1"/>
      <c r="AB1090" s="1"/>
      <c r="AC1090" s="1"/>
      <c r="AD1090" s="2"/>
      <c r="AE1090" s="1"/>
      <c r="AF1090" s="1"/>
      <c r="AG1090" s="1"/>
      <c r="AH1090" s="1"/>
      <c r="AI1090" s="1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1"/>
      <c r="AY1090" s="2"/>
      <c r="AZ1090" s="2"/>
      <c r="BA1090" s="1"/>
      <c r="BB1090" s="1"/>
      <c r="BC1090" s="1"/>
      <c r="BD1090" s="2"/>
      <c r="IR1090">
        <v>0</v>
      </c>
    </row>
    <row r="1091" spans="1:260" x14ac:dyDescent="0.25">
      <c r="A1091" s="2"/>
      <c r="B1091" s="80"/>
      <c r="C1091" s="80"/>
      <c r="D1091" s="80"/>
      <c r="E1091" s="80"/>
      <c r="F1091" s="75"/>
      <c r="G1091" s="79"/>
      <c r="H1091" s="80"/>
      <c r="I1091" s="80"/>
      <c r="J1091" s="82"/>
      <c r="K1091" s="82"/>
      <c r="L1091" s="82"/>
      <c r="M1091" s="80"/>
      <c r="N1091" s="80"/>
      <c r="O1091" s="80"/>
      <c r="P1091" s="80"/>
      <c r="Q1091" s="80"/>
      <c r="R1091" s="80"/>
      <c r="S1091" s="2"/>
      <c r="T1091" s="2"/>
      <c r="U1091" s="2"/>
      <c r="V1091" s="2"/>
      <c r="W1091" s="2"/>
      <c r="X1091" s="1"/>
      <c r="Y1091" s="2"/>
      <c r="Z1091" s="1"/>
      <c r="AA1091" s="1"/>
      <c r="AB1091" s="1"/>
      <c r="AC1091" s="1"/>
      <c r="AD1091" s="2"/>
      <c r="AE1091" s="1"/>
      <c r="AF1091" s="1"/>
      <c r="AG1091" s="1"/>
      <c r="AH1091" s="1"/>
      <c r="AI1091" s="1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1"/>
      <c r="AY1091" s="2"/>
      <c r="AZ1091" s="2"/>
      <c r="BA1091" s="1"/>
      <c r="BB1091" s="1"/>
      <c r="BC1091" s="1"/>
      <c r="BD1091" s="2"/>
      <c r="IS1091">
        <v>0</v>
      </c>
    </row>
    <row r="1092" spans="1:260" x14ac:dyDescent="0.25">
      <c r="A1092" s="2"/>
      <c r="B1092" s="80"/>
      <c r="C1092" s="80"/>
      <c r="D1092" s="80"/>
      <c r="E1092" s="80"/>
      <c r="F1092" s="80"/>
      <c r="G1092" s="79"/>
      <c r="H1092" s="80"/>
      <c r="I1092" s="80"/>
      <c r="J1092" s="82"/>
      <c r="K1092" s="82"/>
      <c r="L1092" s="82"/>
      <c r="M1092" s="80"/>
      <c r="N1092" s="80"/>
      <c r="O1092" s="80"/>
      <c r="P1092" s="80"/>
      <c r="Q1092" s="80"/>
      <c r="R1092" s="80"/>
      <c r="S1092" s="2"/>
      <c r="T1092" s="2"/>
      <c r="U1092" s="2"/>
      <c r="V1092" s="2"/>
      <c r="W1092" s="2"/>
      <c r="X1092" s="1"/>
      <c r="Y1092" s="2"/>
      <c r="Z1092" s="1"/>
      <c r="AA1092" s="1"/>
      <c r="AB1092" s="1"/>
      <c r="AC1092" s="1"/>
      <c r="AD1092" s="2"/>
      <c r="AE1092" s="1"/>
      <c r="AF1092" s="1"/>
      <c r="AG1092" s="1"/>
      <c r="AH1092" s="1"/>
      <c r="AI1092" s="1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1"/>
      <c r="AY1092" s="2"/>
      <c r="AZ1092" s="2"/>
      <c r="BA1092" s="1"/>
      <c r="BB1092" s="1"/>
      <c r="BC1092" s="1"/>
      <c r="BD1092" s="2"/>
      <c r="IT1092">
        <v>0</v>
      </c>
    </row>
    <row r="1093" spans="1:260" x14ac:dyDescent="0.25">
      <c r="A1093" s="2"/>
      <c r="B1093" s="80"/>
      <c r="C1093" s="80"/>
      <c r="D1093" s="80"/>
      <c r="E1093" s="80"/>
      <c r="F1093" s="80"/>
      <c r="G1093" s="79"/>
      <c r="H1093" s="80"/>
      <c r="I1093" s="80"/>
      <c r="J1093" s="82"/>
      <c r="K1093" s="82"/>
      <c r="L1093" s="82"/>
      <c r="M1093" s="80"/>
      <c r="N1093" s="80"/>
      <c r="O1093" s="80"/>
      <c r="P1093" s="80"/>
      <c r="Q1093" s="80"/>
      <c r="R1093" s="80"/>
      <c r="S1093" s="2"/>
      <c r="T1093" s="2"/>
      <c r="U1093" s="2"/>
      <c r="V1093" s="2"/>
      <c r="W1093" s="2"/>
      <c r="X1093" s="1"/>
      <c r="Y1093" s="2"/>
      <c r="Z1093" s="1"/>
      <c r="AA1093" s="1"/>
      <c r="AB1093" s="1"/>
      <c r="AC1093" s="1"/>
      <c r="AD1093" s="2"/>
      <c r="AE1093" s="1"/>
      <c r="AF1093" s="1"/>
      <c r="AG1093" s="1"/>
      <c r="AH1093" s="1"/>
      <c r="AI1093" s="1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1"/>
      <c r="AY1093" s="2"/>
      <c r="AZ1093" s="2"/>
      <c r="BA1093" s="1"/>
      <c r="BB1093" s="1"/>
      <c r="BC1093" s="1"/>
      <c r="BD1093" s="2"/>
      <c r="IU1093">
        <v>0</v>
      </c>
    </row>
    <row r="1094" spans="1:260" x14ac:dyDescent="0.25">
      <c r="A1094" s="2"/>
      <c r="B1094" s="80"/>
      <c r="C1094" s="80"/>
      <c r="D1094" s="80"/>
      <c r="E1094" s="80"/>
      <c r="F1094" s="80"/>
      <c r="G1094" s="79"/>
      <c r="H1094" s="80"/>
      <c r="I1094" s="80"/>
      <c r="J1094" s="82"/>
      <c r="K1094" s="82"/>
      <c r="L1094" s="82"/>
      <c r="M1094" s="80"/>
      <c r="N1094" s="80"/>
      <c r="O1094" s="80"/>
      <c r="P1094" s="80"/>
      <c r="Q1094" s="80"/>
      <c r="R1094" s="80"/>
      <c r="S1094" s="2"/>
      <c r="T1094" s="2"/>
      <c r="U1094" s="2"/>
      <c r="V1094" s="2"/>
      <c r="W1094" s="2"/>
      <c r="X1094" s="1"/>
      <c r="Y1094" s="2"/>
      <c r="Z1094" s="1"/>
      <c r="AA1094" s="1"/>
      <c r="AB1094" s="1"/>
      <c r="AC1094" s="1"/>
      <c r="AD1094" s="2"/>
      <c r="AE1094" s="1"/>
      <c r="AF1094" s="1"/>
      <c r="AG1094" s="1"/>
      <c r="AH1094" s="1"/>
      <c r="AI1094" s="1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1"/>
      <c r="AY1094" s="2"/>
      <c r="AZ1094" s="2"/>
      <c r="BA1094" s="1"/>
      <c r="BB1094" s="1"/>
      <c r="BC1094" s="1"/>
      <c r="BD1094" s="2"/>
      <c r="IV1094">
        <v>0</v>
      </c>
    </row>
    <row r="1095" spans="1:260" x14ac:dyDescent="0.25">
      <c r="A1095" s="2"/>
      <c r="B1095" s="80"/>
      <c r="C1095" s="80"/>
      <c r="D1095" s="80"/>
      <c r="E1095" s="80"/>
      <c r="F1095" s="80"/>
      <c r="G1095" s="79"/>
      <c r="H1095" s="80"/>
      <c r="I1095" s="80"/>
      <c r="J1095" s="82"/>
      <c r="K1095" s="82"/>
      <c r="L1095" s="82"/>
      <c r="M1095" s="80"/>
      <c r="N1095" s="80"/>
      <c r="O1095" s="80"/>
      <c r="P1095" s="80"/>
      <c r="Q1095" s="80"/>
      <c r="R1095" s="80"/>
      <c r="S1095" s="2"/>
      <c r="T1095" s="2"/>
      <c r="U1095" s="2"/>
      <c r="V1095" s="2"/>
      <c r="W1095" s="2"/>
      <c r="X1095" s="1"/>
      <c r="Y1095" s="2"/>
      <c r="Z1095" s="1"/>
      <c r="AA1095" s="1"/>
      <c r="AB1095" s="1"/>
      <c r="AC1095" s="1"/>
      <c r="AD1095" s="2"/>
      <c r="AE1095" s="1"/>
      <c r="AF1095" s="1"/>
      <c r="AG1095" s="1"/>
      <c r="AH1095" s="1"/>
      <c r="AI1095" s="1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1"/>
      <c r="AY1095" s="2"/>
      <c r="AZ1095" s="2"/>
      <c r="BA1095" s="1"/>
      <c r="BB1095" s="1"/>
      <c r="BC1095" s="1"/>
      <c r="BD1095" s="2"/>
      <c r="IW1095">
        <v>0</v>
      </c>
    </row>
    <row r="1096" spans="1:260" x14ac:dyDescent="0.25">
      <c r="A1096" s="2"/>
      <c r="B1096" s="80"/>
      <c r="C1096" s="80"/>
      <c r="D1096" s="80"/>
      <c r="E1096" s="80"/>
      <c r="F1096" s="80"/>
      <c r="G1096" s="79"/>
      <c r="H1096" s="80"/>
      <c r="I1096" s="80"/>
      <c r="J1096" s="82"/>
      <c r="K1096" s="82"/>
      <c r="L1096" s="82"/>
      <c r="M1096" s="80"/>
      <c r="N1096" s="80"/>
      <c r="O1096" s="80"/>
      <c r="P1096" s="80"/>
      <c r="Q1096" s="80"/>
      <c r="R1096" s="80"/>
      <c r="S1096" s="2"/>
      <c r="T1096" s="2"/>
      <c r="U1096" s="2"/>
      <c r="V1096" s="2"/>
      <c r="W1096" s="2"/>
      <c r="X1096" s="1"/>
      <c r="Y1096" s="2"/>
      <c r="Z1096" s="1"/>
      <c r="AA1096" s="1"/>
      <c r="AB1096" s="1"/>
      <c r="AC1096" s="1"/>
      <c r="AD1096" s="2"/>
      <c r="AE1096" s="1"/>
      <c r="AF1096" s="1"/>
      <c r="AG1096" s="1"/>
      <c r="AH1096" s="1"/>
      <c r="AI1096" s="1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1"/>
      <c r="AY1096" s="2"/>
      <c r="AZ1096" s="2"/>
      <c r="BA1096" s="1"/>
      <c r="BB1096" s="1"/>
      <c r="BC1096" s="1"/>
      <c r="BD1096" s="2"/>
      <c r="IX1096">
        <v>0</v>
      </c>
    </row>
    <row r="1097" spans="1:260" x14ac:dyDescent="0.25">
      <c r="A1097" s="2"/>
      <c r="B1097" s="80"/>
      <c r="C1097" s="80"/>
      <c r="D1097" s="80"/>
      <c r="E1097" s="80"/>
      <c r="F1097" s="80"/>
      <c r="G1097" s="79"/>
      <c r="H1097" s="80"/>
      <c r="I1097" s="80"/>
      <c r="J1097" s="82"/>
      <c r="K1097" s="82"/>
      <c r="L1097" s="82"/>
      <c r="M1097" s="80"/>
      <c r="N1097" s="80"/>
      <c r="O1097" s="80"/>
      <c r="P1097" s="80"/>
      <c r="Q1097" s="80"/>
      <c r="R1097" s="80"/>
      <c r="S1097" s="2"/>
      <c r="T1097" s="2"/>
      <c r="U1097" s="2"/>
      <c r="V1097" s="2"/>
      <c r="W1097" s="2"/>
      <c r="X1097" s="1"/>
      <c r="Y1097" s="2"/>
      <c r="Z1097" s="1"/>
      <c r="AA1097" s="1"/>
      <c r="AB1097" s="1"/>
      <c r="AC1097" s="1"/>
      <c r="AD1097" s="2"/>
      <c r="AE1097" s="1"/>
      <c r="AF1097" s="1"/>
      <c r="AG1097" s="1"/>
      <c r="AH1097" s="1"/>
      <c r="AI1097" s="1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1"/>
      <c r="AY1097" s="2"/>
      <c r="AZ1097" s="2"/>
      <c r="BA1097" s="1"/>
      <c r="BB1097" s="1"/>
      <c r="BC1097" s="1"/>
      <c r="BD1097" s="2"/>
      <c r="IY1097">
        <v>0</v>
      </c>
    </row>
    <row r="1098" spans="1:260" x14ac:dyDescent="0.25">
      <c r="A1098" s="2"/>
      <c r="B1098" s="80"/>
      <c r="C1098" s="80"/>
      <c r="D1098" s="80"/>
      <c r="E1098" s="80"/>
      <c r="F1098" s="80"/>
      <c r="G1098" s="79"/>
      <c r="H1098" s="80"/>
      <c r="I1098" s="80"/>
      <c r="J1098" s="82"/>
      <c r="K1098" s="82"/>
      <c r="L1098" s="82"/>
      <c r="M1098" s="80"/>
      <c r="N1098" s="80"/>
      <c r="O1098" s="80"/>
      <c r="P1098" s="80"/>
      <c r="Q1098" s="80"/>
      <c r="R1098" s="80"/>
      <c r="S1098" s="2"/>
      <c r="T1098" s="2"/>
      <c r="U1098" s="2"/>
      <c r="V1098" s="2"/>
      <c r="W1098" s="2"/>
      <c r="X1098" s="1"/>
      <c r="Y1098" s="2"/>
      <c r="Z1098" s="1"/>
      <c r="AA1098" s="1"/>
      <c r="AB1098" s="1"/>
      <c r="AC1098" s="1"/>
      <c r="AD1098" s="2"/>
      <c r="AE1098" s="1"/>
      <c r="AF1098" s="1"/>
      <c r="AG1098" s="1"/>
      <c r="AH1098" s="1"/>
      <c r="AI1098" s="1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1"/>
      <c r="AY1098" s="2"/>
      <c r="AZ1098" s="2"/>
      <c r="BA1098" s="1"/>
      <c r="BB1098" s="1"/>
      <c r="BC1098" s="1"/>
      <c r="BD1098" s="2"/>
      <c r="IZ1098">
        <v>0</v>
      </c>
    </row>
  </sheetData>
  <autoFilter ref="A2:BD1091">
    <sortState ref="A3:AV1085">
      <sortCondition ref="D2:D1085"/>
    </sortState>
  </autoFilter>
  <pageMargins left="0.25" right="0.25" top="0.75" bottom="0.75" header="0.3" footer="0.3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S2984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6.7109375" customWidth="1"/>
    <col min="2" max="2" width="20.140625" customWidth="1"/>
    <col min="3" max="3" width="11.5703125" customWidth="1"/>
    <col min="4" max="4" width="25.7109375" customWidth="1"/>
    <col min="5" max="5" width="13.7109375" customWidth="1"/>
    <col min="6" max="6" width="25.85546875" customWidth="1"/>
    <col min="7" max="7" width="17" customWidth="1"/>
    <col min="8" max="8" width="15.28515625" customWidth="1"/>
    <col min="9" max="10" width="15.7109375" customWidth="1"/>
    <col min="11" max="11" width="13.5703125" customWidth="1"/>
    <col min="12" max="12" width="19" customWidth="1"/>
    <col min="13" max="13" width="29.28515625" customWidth="1"/>
    <col min="14" max="15" width="18.140625" customWidth="1"/>
    <col min="16" max="17" width="12.42578125" customWidth="1"/>
    <col min="18" max="18" width="14.42578125" customWidth="1"/>
    <col min="19" max="19" width="14.140625" customWidth="1"/>
    <col min="20" max="22" width="15.42578125" customWidth="1"/>
    <col min="23" max="27" width="14.140625" customWidth="1"/>
    <col min="28" max="29" width="13.140625" customWidth="1"/>
    <col min="30" max="31" width="14" customWidth="1"/>
    <col min="32" max="32" width="15.85546875" customWidth="1"/>
    <col min="33" max="33" width="13.7109375" customWidth="1"/>
    <col min="35" max="35" width="11.5703125" customWidth="1"/>
    <col min="37" max="38" width="17.140625" customWidth="1"/>
    <col min="39" max="40" width="15.28515625" customWidth="1"/>
    <col min="41" max="41" width="11.7109375" customWidth="1"/>
    <col min="42" max="42" width="16.140625" customWidth="1"/>
    <col min="43" max="43" width="14.42578125" customWidth="1"/>
    <col min="44" max="45" width="14.7109375" customWidth="1"/>
    <col min="46" max="46" width="13.7109375" customWidth="1"/>
    <col min="47" max="49" width="18.140625" customWidth="1"/>
    <col min="50" max="50" width="21.140625" customWidth="1"/>
    <col min="51" max="51" width="17.42578125" customWidth="1"/>
    <col min="52" max="53" width="13.7109375" customWidth="1"/>
    <col min="54" max="54" width="15.28515625" customWidth="1"/>
    <col min="55" max="55" width="17.28515625" customWidth="1"/>
    <col min="56" max="56" width="17.140625" customWidth="1"/>
    <col min="57" max="58" width="15.5703125" customWidth="1"/>
    <col min="59" max="59" width="19.42578125" customWidth="1"/>
  </cols>
  <sheetData>
    <row r="1" spans="1:61" ht="93" thickBot="1" x14ac:dyDescent="0.3">
      <c r="A1" s="8"/>
      <c r="B1" s="65"/>
      <c r="C1" s="65"/>
      <c r="D1" s="66"/>
      <c r="E1" s="66"/>
      <c r="F1" s="67" t="s">
        <v>5638</v>
      </c>
      <c r="G1" s="68"/>
      <c r="H1" s="67"/>
      <c r="I1" s="67"/>
      <c r="J1" s="67"/>
      <c r="K1" s="69"/>
      <c r="L1" s="69"/>
      <c r="M1" s="69"/>
      <c r="N1" s="70"/>
      <c r="O1" s="70"/>
      <c r="P1" s="8"/>
      <c r="Q1" s="8"/>
      <c r="R1" s="8"/>
      <c r="S1" s="9"/>
      <c r="T1" s="9"/>
      <c r="U1" s="9"/>
      <c r="V1" s="9"/>
      <c r="W1" s="9"/>
      <c r="X1" s="9"/>
      <c r="Y1" s="9"/>
      <c r="Z1" s="9"/>
      <c r="AA1" s="9"/>
      <c r="AB1" s="8"/>
      <c r="AC1" s="8"/>
      <c r="AD1" s="9"/>
      <c r="AE1" s="9"/>
      <c r="AF1" s="9"/>
      <c r="AG1" s="9"/>
      <c r="AH1" s="8"/>
      <c r="AI1" s="9"/>
      <c r="AJ1" s="9"/>
      <c r="AK1" s="9"/>
      <c r="AL1" s="9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9"/>
      <c r="BC1" s="8"/>
      <c r="BD1" s="8"/>
      <c r="BE1" s="9"/>
      <c r="BF1" s="9"/>
      <c r="BG1" s="9"/>
      <c r="BH1" s="9"/>
      <c r="BI1" s="8"/>
    </row>
    <row r="2" spans="1:61" ht="89.25" customHeight="1" thickBot="1" x14ac:dyDescent="0.3">
      <c r="A2" s="48" t="s">
        <v>453</v>
      </c>
      <c r="B2" s="71" t="s">
        <v>397</v>
      </c>
      <c r="C2" s="49" t="s">
        <v>398</v>
      </c>
      <c r="D2" s="50" t="s">
        <v>493</v>
      </c>
      <c r="E2" s="49" t="s">
        <v>399</v>
      </c>
      <c r="F2" s="106" t="s">
        <v>400</v>
      </c>
      <c r="G2" s="50" t="s">
        <v>401</v>
      </c>
      <c r="H2" s="49" t="s">
        <v>402</v>
      </c>
      <c r="I2" s="49" t="s">
        <v>543</v>
      </c>
      <c r="J2" s="49" t="s">
        <v>15321</v>
      </c>
      <c r="K2" s="51" t="s">
        <v>403</v>
      </c>
      <c r="L2" s="51" t="s">
        <v>17060</v>
      </c>
      <c r="M2" s="51" t="s">
        <v>17059</v>
      </c>
      <c r="N2" s="49" t="s">
        <v>404</v>
      </c>
      <c r="O2" s="49" t="s">
        <v>13454</v>
      </c>
      <c r="P2" s="49" t="s">
        <v>405</v>
      </c>
      <c r="Q2" s="49" t="s">
        <v>13532</v>
      </c>
      <c r="R2" s="52" t="s">
        <v>6718</v>
      </c>
      <c r="S2" s="49" t="s">
        <v>998</v>
      </c>
      <c r="T2" s="49" t="s">
        <v>14719</v>
      </c>
      <c r="U2" s="49" t="s">
        <v>13293</v>
      </c>
      <c r="V2" s="49" t="s">
        <v>20401</v>
      </c>
      <c r="W2" s="49" t="s">
        <v>14808</v>
      </c>
      <c r="X2" s="49" t="s">
        <v>13943</v>
      </c>
      <c r="Y2" s="49" t="s">
        <v>12694</v>
      </c>
      <c r="Z2" s="49" t="s">
        <v>6441</v>
      </c>
      <c r="AA2" s="49" t="s">
        <v>22595</v>
      </c>
      <c r="AB2" s="49" t="s">
        <v>16089</v>
      </c>
      <c r="AC2" s="50" t="s">
        <v>1359</v>
      </c>
      <c r="AD2" s="49" t="s">
        <v>4210</v>
      </c>
      <c r="AE2" s="49" t="s">
        <v>13074</v>
      </c>
      <c r="AF2" s="49" t="s">
        <v>8818</v>
      </c>
      <c r="AG2" s="158" t="s">
        <v>8819</v>
      </c>
      <c r="AH2" s="49" t="s">
        <v>454</v>
      </c>
      <c r="AI2" s="49" t="s">
        <v>455</v>
      </c>
      <c r="AJ2" s="53" t="s">
        <v>2002</v>
      </c>
      <c r="AK2" s="53" t="s">
        <v>4437</v>
      </c>
      <c r="AL2" s="53" t="s">
        <v>22550</v>
      </c>
      <c r="AM2" s="53" t="s">
        <v>1420</v>
      </c>
      <c r="AN2" s="147" t="s">
        <v>18876</v>
      </c>
      <c r="AO2" s="53" t="s">
        <v>1421</v>
      </c>
      <c r="AP2" s="49" t="s">
        <v>18762</v>
      </c>
      <c r="AQ2" s="53" t="s">
        <v>6918</v>
      </c>
      <c r="AR2" s="53" t="s">
        <v>6917</v>
      </c>
      <c r="AS2" s="53" t="s">
        <v>13742</v>
      </c>
      <c r="AT2" s="148" t="s">
        <v>14243</v>
      </c>
      <c r="AU2" s="148" t="s">
        <v>15372</v>
      </c>
      <c r="AV2" s="49" t="s">
        <v>15782</v>
      </c>
      <c r="AW2" s="53" t="s">
        <v>22377</v>
      </c>
      <c r="AX2" s="148" t="s">
        <v>13410</v>
      </c>
      <c r="AY2" s="148" t="s">
        <v>13040</v>
      </c>
      <c r="AZ2" s="148" t="s">
        <v>9087</v>
      </c>
      <c r="BA2" s="148" t="s">
        <v>9086</v>
      </c>
      <c r="BB2" s="53" t="s">
        <v>3657</v>
      </c>
      <c r="BC2" s="53" t="s">
        <v>3656</v>
      </c>
      <c r="BD2" s="53" t="s">
        <v>14464</v>
      </c>
      <c r="BE2" s="53" t="s">
        <v>15295</v>
      </c>
      <c r="BF2" s="53" t="s">
        <v>4885</v>
      </c>
      <c r="BG2" s="53" t="s">
        <v>407</v>
      </c>
      <c r="BH2" s="53" t="s">
        <v>10479</v>
      </c>
      <c r="BI2" s="112" t="s">
        <v>3575</v>
      </c>
    </row>
    <row r="3" spans="1:61" ht="15" customHeight="1" x14ac:dyDescent="0.25">
      <c r="A3" s="2">
        <v>316</v>
      </c>
      <c r="B3" s="1" t="s">
        <v>6660</v>
      </c>
      <c r="C3" s="1" t="s">
        <v>6654</v>
      </c>
      <c r="D3" s="1" t="s">
        <v>6661</v>
      </c>
      <c r="E3" s="154" t="s">
        <v>7445</v>
      </c>
      <c r="F3" s="1" t="s">
        <v>14807</v>
      </c>
      <c r="G3" s="1" t="s">
        <v>2243</v>
      </c>
      <c r="H3" s="1"/>
      <c r="I3" s="1"/>
      <c r="J3" s="1"/>
      <c r="K3" s="1" t="s">
        <v>1673</v>
      </c>
      <c r="L3" s="1" t="s">
        <v>16110</v>
      </c>
      <c r="M3" s="1" t="str">
        <f>CONCATENATE(L3,0,K3)</f>
        <v>P-71914059-07437-1</v>
      </c>
      <c r="N3" s="1" t="s">
        <v>678</v>
      </c>
      <c r="O3" s="1"/>
      <c r="P3" s="1"/>
      <c r="Q3" s="1"/>
      <c r="R3" s="1"/>
      <c r="S3" s="1" t="s">
        <v>9573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pans="1:61" ht="15" customHeight="1" x14ac:dyDescent="0.25">
      <c r="A4" s="1">
        <v>1325</v>
      </c>
      <c r="B4" s="154" t="s">
        <v>9987</v>
      </c>
      <c r="C4" s="154" t="s">
        <v>9946</v>
      </c>
      <c r="D4" s="1" t="s">
        <v>9988</v>
      </c>
      <c r="E4" s="154" t="s">
        <v>10760</v>
      </c>
      <c r="F4" s="1" t="s">
        <v>14807</v>
      </c>
      <c r="G4" s="1" t="s">
        <v>640</v>
      </c>
      <c r="H4" s="154"/>
      <c r="I4" s="1"/>
      <c r="J4" s="1"/>
      <c r="K4" s="1" t="s">
        <v>9989</v>
      </c>
      <c r="L4" s="1" t="s">
        <v>16110</v>
      </c>
      <c r="M4" s="1" t="str">
        <f t="shared" ref="M4:M6" si="0">CONCATENATE(L4,0,K4)</f>
        <v>P-71914059-03110-0</v>
      </c>
      <c r="N4" s="1" t="s">
        <v>678</v>
      </c>
      <c r="O4" s="1"/>
      <c r="P4" s="154"/>
      <c r="Q4" s="154"/>
      <c r="R4" s="154"/>
      <c r="S4" s="1" t="s">
        <v>14437</v>
      </c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pans="1:61" ht="15" customHeight="1" x14ac:dyDescent="0.25">
      <c r="A5" s="1">
        <v>759</v>
      </c>
      <c r="B5" s="1" t="s">
        <v>8143</v>
      </c>
      <c r="C5" s="1" t="s">
        <v>8106</v>
      </c>
      <c r="D5" s="1" t="s">
        <v>8144</v>
      </c>
      <c r="E5" s="154" t="s">
        <v>8366</v>
      </c>
      <c r="F5" s="1" t="s">
        <v>14807</v>
      </c>
      <c r="G5" s="1" t="s">
        <v>683</v>
      </c>
      <c r="H5" s="1"/>
      <c r="I5" s="1"/>
      <c r="J5" s="1"/>
      <c r="K5" s="1" t="s">
        <v>8013</v>
      </c>
      <c r="L5" s="1" t="s">
        <v>16110</v>
      </c>
      <c r="M5" s="1" t="str">
        <f t="shared" si="0"/>
        <v>P-71914059-01630-0</v>
      </c>
      <c r="N5" s="1" t="s">
        <v>678</v>
      </c>
      <c r="O5" s="1"/>
      <c r="P5" s="1"/>
      <c r="Q5" s="1"/>
      <c r="R5" s="1"/>
      <c r="S5" s="1" t="s">
        <v>10760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>
        <v>1343</v>
      </c>
      <c r="B6" s="154" t="s">
        <v>10038</v>
      </c>
      <c r="C6" s="154" t="s">
        <v>9955</v>
      </c>
      <c r="D6" s="1" t="s">
        <v>10039</v>
      </c>
      <c r="E6" s="154" t="s">
        <v>10760</v>
      </c>
      <c r="F6" s="1" t="s">
        <v>14807</v>
      </c>
      <c r="G6" s="1" t="s">
        <v>629</v>
      </c>
      <c r="H6" s="154"/>
      <c r="I6" s="1"/>
      <c r="J6" s="1"/>
      <c r="K6" s="1" t="s">
        <v>10040</v>
      </c>
      <c r="L6" s="1" t="s">
        <v>16110</v>
      </c>
      <c r="M6" s="1" t="str">
        <f t="shared" si="0"/>
        <v>P-71914059-07588-20</v>
      </c>
      <c r="N6" s="1" t="s">
        <v>678</v>
      </c>
      <c r="O6" s="1"/>
      <c r="P6" s="154"/>
      <c r="Q6" s="154"/>
      <c r="R6" s="154"/>
      <c r="S6" s="1" t="s">
        <v>15239</v>
      </c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61" ht="15" customHeight="1" x14ac:dyDescent="0.25">
      <c r="A7" s="1">
        <v>2474</v>
      </c>
      <c r="B7" s="2" t="s">
        <v>13006</v>
      </c>
      <c r="C7" s="2" t="s">
        <v>12982</v>
      </c>
      <c r="D7" s="1" t="s">
        <v>13007</v>
      </c>
      <c r="E7" s="154" t="s">
        <v>13073</v>
      </c>
      <c r="F7" s="1" t="s">
        <v>14807</v>
      </c>
      <c r="G7" s="1" t="s">
        <v>2243</v>
      </c>
      <c r="H7" s="2"/>
      <c r="I7" s="2"/>
      <c r="J7" s="2"/>
      <c r="K7" s="1" t="s">
        <v>9601</v>
      </c>
      <c r="L7" s="1" t="s">
        <v>17015</v>
      </c>
      <c r="M7" s="1" t="str">
        <f>CONCATENATE(L7,0,0,K7)</f>
        <v>P-71914034-00842-0</v>
      </c>
      <c r="N7" s="1" t="s">
        <v>1327</v>
      </c>
      <c r="O7" s="1"/>
      <c r="P7" s="2"/>
      <c r="Q7" s="2"/>
      <c r="R7" s="2"/>
      <c r="S7" s="1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1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1"/>
      <c r="BC7" s="2"/>
      <c r="BD7" s="2"/>
      <c r="BE7" s="2"/>
      <c r="BF7" s="2"/>
      <c r="BG7" s="2"/>
      <c r="BH7" s="2"/>
      <c r="BI7" s="2"/>
    </row>
    <row r="8" spans="1:61" ht="15" customHeight="1" x14ac:dyDescent="0.25">
      <c r="A8" s="1">
        <v>975</v>
      </c>
      <c r="B8" s="1" t="s">
        <v>9007</v>
      </c>
      <c r="C8" s="1" t="s">
        <v>9004</v>
      </c>
      <c r="D8" s="1" t="s">
        <v>9008</v>
      </c>
      <c r="E8" s="154" t="s">
        <v>9952</v>
      </c>
      <c r="F8" s="1" t="s">
        <v>14807</v>
      </c>
      <c r="G8" s="1" t="s">
        <v>2243</v>
      </c>
      <c r="H8" s="1"/>
      <c r="I8" s="1" t="s">
        <v>14646</v>
      </c>
      <c r="J8" s="1"/>
      <c r="K8" s="1" t="s">
        <v>9009</v>
      </c>
      <c r="L8" s="1" t="s">
        <v>16919</v>
      </c>
      <c r="M8" s="1" t="str">
        <f>CONCATENATE(L8,0,0,K8)</f>
        <v>P-71914013-00432-4</v>
      </c>
      <c r="N8" s="1" t="s">
        <v>740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 t="s">
        <v>15037</v>
      </c>
      <c r="AE8" s="1"/>
      <c r="AF8" s="1"/>
      <c r="AG8" s="1" t="s">
        <v>18825</v>
      </c>
      <c r="AH8" s="1"/>
      <c r="AI8" s="1" t="s">
        <v>14818</v>
      </c>
      <c r="AJ8" s="1">
        <v>216.7</v>
      </c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54" t="s">
        <v>14996</v>
      </c>
      <c r="BC8" s="1"/>
      <c r="BD8" s="1"/>
      <c r="BE8" s="1" t="s">
        <v>18832</v>
      </c>
      <c r="BF8" s="1"/>
      <c r="BG8" s="1"/>
      <c r="BH8" s="1"/>
      <c r="BI8" s="1"/>
    </row>
    <row r="9" spans="1:61" ht="15" customHeight="1" x14ac:dyDescent="0.25">
      <c r="A9" s="1">
        <v>987</v>
      </c>
      <c r="B9" s="1" t="s">
        <v>9040</v>
      </c>
      <c r="C9" s="1" t="s">
        <v>9036</v>
      </c>
      <c r="D9" s="1" t="s">
        <v>9041</v>
      </c>
      <c r="E9" s="154" t="s">
        <v>9952</v>
      </c>
      <c r="F9" s="1" t="s">
        <v>14807</v>
      </c>
      <c r="G9" s="1" t="s">
        <v>652</v>
      </c>
      <c r="H9" s="1"/>
      <c r="I9" s="1"/>
      <c r="J9" s="1"/>
      <c r="K9" s="1" t="s">
        <v>9042</v>
      </c>
      <c r="L9" s="1" t="s">
        <v>16110</v>
      </c>
      <c r="M9" s="1" t="str">
        <f t="shared" ref="M9:M12" si="1">CONCATENATE(L9,0,K9)</f>
        <v>P-71914059-0556-33</v>
      </c>
      <c r="N9" s="1" t="s">
        <v>678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</row>
    <row r="10" spans="1:61" x14ac:dyDescent="0.25">
      <c r="A10" s="1">
        <v>2592</v>
      </c>
      <c r="B10" s="2" t="s">
        <v>13340</v>
      </c>
      <c r="C10" s="2" t="s">
        <v>12979</v>
      </c>
      <c r="D10" s="1" t="s">
        <v>13341</v>
      </c>
      <c r="E10" s="154" t="s">
        <v>13437</v>
      </c>
      <c r="F10" s="1" t="s">
        <v>14807</v>
      </c>
      <c r="G10" s="1" t="s">
        <v>680</v>
      </c>
      <c r="H10" s="2"/>
      <c r="I10" s="2"/>
      <c r="J10" s="2"/>
      <c r="K10" s="1" t="s">
        <v>13342</v>
      </c>
      <c r="L10" s="1" t="s">
        <v>16110</v>
      </c>
      <c r="M10" s="1" t="str">
        <f t="shared" si="1"/>
        <v>P-71914059-02157-2</v>
      </c>
      <c r="N10" s="1" t="s">
        <v>678</v>
      </c>
      <c r="O10" s="1"/>
      <c r="P10" s="2"/>
      <c r="Q10" s="2"/>
      <c r="R10" s="2"/>
      <c r="S10" s="1" t="s">
        <v>17882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pans="1:61" ht="15" customHeight="1" x14ac:dyDescent="0.25">
      <c r="A11" s="1">
        <v>1733</v>
      </c>
      <c r="B11" s="2" t="s">
        <v>11089</v>
      </c>
      <c r="C11" s="2" t="s">
        <v>11042</v>
      </c>
      <c r="D11" s="1" t="s">
        <v>11090</v>
      </c>
      <c r="E11" s="154" t="s">
        <v>11850</v>
      </c>
      <c r="F11" s="1" t="s">
        <v>14807</v>
      </c>
      <c r="G11" s="1" t="s">
        <v>3367</v>
      </c>
      <c r="I11" s="2"/>
      <c r="J11" s="2"/>
      <c r="K11" s="1" t="s">
        <v>11091</v>
      </c>
      <c r="L11" s="1" t="s">
        <v>16110</v>
      </c>
      <c r="M11" s="1" t="str">
        <f t="shared" si="1"/>
        <v>P-71914059-06476-0</v>
      </c>
      <c r="N11" s="1" t="s">
        <v>678</v>
      </c>
      <c r="O11" s="1"/>
      <c r="P11" s="2"/>
      <c r="Q11" s="2"/>
      <c r="R11" s="2"/>
      <c r="S11" s="1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pans="1:61" ht="15" customHeight="1" x14ac:dyDescent="0.25">
      <c r="A12" s="1">
        <v>953</v>
      </c>
      <c r="B12" s="1" t="s">
        <v>8941</v>
      </c>
      <c r="C12" s="1" t="s">
        <v>8879</v>
      </c>
      <c r="D12" s="1" t="s">
        <v>8942</v>
      </c>
      <c r="E12" s="154" t="s">
        <v>9952</v>
      </c>
      <c r="F12" s="1" t="s">
        <v>14807</v>
      </c>
      <c r="G12" s="1" t="s">
        <v>684</v>
      </c>
      <c r="H12" s="1"/>
      <c r="I12" s="1"/>
      <c r="J12" s="1"/>
      <c r="K12" s="1" t="s">
        <v>8943</v>
      </c>
      <c r="L12" s="1" t="s">
        <v>16110</v>
      </c>
      <c r="M12" s="1" t="str">
        <f t="shared" si="1"/>
        <v>P-71914059-04136-0</v>
      </c>
      <c r="N12" s="1" t="s">
        <v>678</v>
      </c>
      <c r="O12" s="1"/>
      <c r="P12" s="1"/>
      <c r="Q12" s="1"/>
      <c r="R12" s="1"/>
      <c r="S12" s="1" t="s">
        <v>14269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5">
      <c r="A13" s="1">
        <v>2586</v>
      </c>
      <c r="B13" s="2" t="s">
        <v>13351</v>
      </c>
      <c r="C13" s="2" t="s">
        <v>13329</v>
      </c>
      <c r="D13" s="1" t="s">
        <v>13352</v>
      </c>
      <c r="E13" s="154" t="s">
        <v>13437</v>
      </c>
      <c r="F13" s="1" t="s">
        <v>14807</v>
      </c>
      <c r="G13" s="1" t="s">
        <v>684</v>
      </c>
      <c r="H13" s="2"/>
      <c r="I13" s="2" t="s">
        <v>15357</v>
      </c>
      <c r="J13" s="2"/>
      <c r="K13" s="1" t="s">
        <v>13353</v>
      </c>
      <c r="L13" s="1" t="s">
        <v>16918</v>
      </c>
      <c r="M13" s="1" t="str">
        <f>CONCATENATE(L13,0,0,K13)</f>
        <v>P-71914002-00606-0</v>
      </c>
      <c r="N13" s="1" t="s">
        <v>823</v>
      </c>
      <c r="O13" s="1"/>
      <c r="P13" s="2"/>
      <c r="Q13" s="2"/>
      <c r="R13" s="2"/>
      <c r="S13" s="1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 t="s">
        <v>18106</v>
      </c>
      <c r="AE13" s="2"/>
      <c r="AF13" s="2"/>
      <c r="AG13" s="2" t="s">
        <v>20889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 t="s">
        <v>16018</v>
      </c>
      <c r="BC13" s="2"/>
      <c r="BD13" s="2"/>
      <c r="BE13" s="2" t="s">
        <v>21041</v>
      </c>
      <c r="BF13" s="2"/>
      <c r="BG13" s="2"/>
      <c r="BH13" s="2"/>
      <c r="BI13" s="2"/>
    </row>
    <row r="14" spans="1:61" ht="15" customHeight="1" x14ac:dyDescent="0.25">
      <c r="A14" s="1">
        <v>1671</v>
      </c>
      <c r="B14" s="2" t="s">
        <v>10924</v>
      </c>
      <c r="C14" s="2" t="s">
        <v>10760</v>
      </c>
      <c r="D14" s="1" t="s">
        <v>10925</v>
      </c>
      <c r="E14" s="154" t="s">
        <v>12267</v>
      </c>
      <c r="F14" s="1" t="s">
        <v>14807</v>
      </c>
      <c r="G14" s="1" t="s">
        <v>652</v>
      </c>
      <c r="H14" s="2"/>
      <c r="I14" s="2"/>
      <c r="J14" s="2"/>
      <c r="K14" s="1" t="s">
        <v>6192</v>
      </c>
      <c r="L14" s="80" t="s">
        <v>16600</v>
      </c>
      <c r="M14" s="1" t="str">
        <f>CONCATENATE(L14,0,0,K14)</f>
        <v>P-71914075-00584-2</v>
      </c>
      <c r="N14" s="1" t="s">
        <v>698</v>
      </c>
      <c r="O14" s="1"/>
      <c r="P14" s="2"/>
      <c r="Q14" s="2"/>
      <c r="R14" s="2"/>
      <c r="S14" s="1" t="s">
        <v>17386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pans="1:61" ht="15" customHeight="1" x14ac:dyDescent="0.25">
      <c r="A15" s="1">
        <v>1248</v>
      </c>
      <c r="B15" s="154" t="s">
        <v>18829</v>
      </c>
      <c r="C15" s="154" t="s">
        <v>9621</v>
      </c>
      <c r="D15" s="1" t="s">
        <v>9791</v>
      </c>
      <c r="E15" s="154" t="s">
        <v>10321</v>
      </c>
      <c r="F15" s="1" t="s">
        <v>5348</v>
      </c>
      <c r="G15" s="1" t="s">
        <v>640</v>
      </c>
      <c r="H15" s="2"/>
      <c r="I15" s="154"/>
      <c r="J15" s="154"/>
      <c r="K15" s="1" t="s">
        <v>9792</v>
      </c>
      <c r="L15" s="80" t="s">
        <v>16600</v>
      </c>
      <c r="M15" s="1" t="str">
        <f t="shared" ref="M15:M16" si="2">CONCATENATE(L15,0,0,K15)</f>
        <v>P-71914075-00765-5</v>
      </c>
      <c r="N15" s="1" t="s">
        <v>698</v>
      </c>
      <c r="O15" s="1"/>
      <c r="P15" s="154"/>
      <c r="Q15" s="154"/>
      <c r="R15" s="154" t="s">
        <v>18824</v>
      </c>
      <c r="S15" s="1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pans="1:61" ht="15" customHeight="1" x14ac:dyDescent="0.25">
      <c r="A16" s="154">
        <v>726</v>
      </c>
      <c r="B16" s="1" t="s">
        <v>8045</v>
      </c>
      <c r="C16" s="1" t="s">
        <v>8016</v>
      </c>
      <c r="D16" s="1" t="s">
        <v>8046</v>
      </c>
      <c r="E16" s="154" t="s">
        <v>8366</v>
      </c>
      <c r="F16" s="1" t="s">
        <v>14807</v>
      </c>
      <c r="G16" s="1" t="s">
        <v>680</v>
      </c>
      <c r="H16" s="1"/>
      <c r="I16" s="1" t="s">
        <v>14493</v>
      </c>
      <c r="J16" s="1"/>
      <c r="K16" s="1" t="s">
        <v>8047</v>
      </c>
      <c r="L16" s="80" t="s">
        <v>16600</v>
      </c>
      <c r="M16" s="1" t="str">
        <f t="shared" si="2"/>
        <v>P-71914075-00771-3</v>
      </c>
      <c r="N16" s="1" t="s">
        <v>698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 t="s">
        <v>15377</v>
      </c>
      <c r="AE16" s="1"/>
      <c r="AF16" s="1"/>
      <c r="AG16" s="1" t="s">
        <v>20001</v>
      </c>
      <c r="AH16" s="1"/>
      <c r="AI16" s="1" t="s">
        <v>14645</v>
      </c>
      <c r="AJ16" s="1">
        <v>277.18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 t="s">
        <v>15094</v>
      </c>
      <c r="BC16" s="1"/>
      <c r="BD16" s="1"/>
      <c r="BE16" s="1" t="s">
        <v>20089</v>
      </c>
      <c r="BF16" s="1"/>
      <c r="BG16" s="1"/>
      <c r="BH16" s="1"/>
      <c r="BI16" s="1"/>
    </row>
    <row r="17" spans="1:61" ht="15" customHeight="1" x14ac:dyDescent="0.25">
      <c r="A17" s="1">
        <v>835</v>
      </c>
      <c r="B17" s="1" t="s">
        <v>8635</v>
      </c>
      <c r="C17" s="1" t="s">
        <v>8518</v>
      </c>
      <c r="D17" s="1" t="s">
        <v>8636</v>
      </c>
      <c r="E17" s="154" t="s">
        <v>9189</v>
      </c>
      <c r="F17" s="1" t="s">
        <v>14807</v>
      </c>
      <c r="G17" s="1" t="s">
        <v>3367</v>
      </c>
      <c r="H17" s="1"/>
      <c r="I17" s="1"/>
      <c r="J17" s="1"/>
      <c r="K17" s="1" t="s">
        <v>8637</v>
      </c>
      <c r="L17" s="1" t="s">
        <v>16110</v>
      </c>
      <c r="M17" s="1" t="str">
        <f>CONCATENATE(L17,0,K17)</f>
        <v>P-71914059-03818-0</v>
      </c>
      <c r="N17" s="1" t="s">
        <v>678</v>
      </c>
      <c r="O17" s="1"/>
      <c r="P17" s="1"/>
      <c r="Q17" s="1"/>
      <c r="R17" s="1"/>
      <c r="S17" s="1" t="s">
        <v>13307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5">
      <c r="A18" s="2">
        <v>604</v>
      </c>
      <c r="B18" s="1" t="s">
        <v>7640</v>
      </c>
      <c r="C18" s="1" t="s">
        <v>7634</v>
      </c>
      <c r="D18" s="1" t="s">
        <v>7641</v>
      </c>
      <c r="E18" s="154" t="s">
        <v>8366</v>
      </c>
      <c r="F18" s="1" t="s">
        <v>14807</v>
      </c>
      <c r="G18" s="1" t="s">
        <v>684</v>
      </c>
      <c r="H18" s="1"/>
      <c r="I18" s="1"/>
      <c r="J18" s="1"/>
      <c r="K18" s="1" t="s">
        <v>7642</v>
      </c>
      <c r="L18" s="1" t="s">
        <v>16460</v>
      </c>
      <c r="M18" s="1" t="str">
        <f>CONCATENATE(L18,0,0,K18)</f>
        <v>P-71914066-00781-1</v>
      </c>
      <c r="N18" s="1" t="s">
        <v>552</v>
      </c>
      <c r="O18" s="1"/>
      <c r="P18" s="1"/>
      <c r="Q18" s="1"/>
      <c r="R18" s="1"/>
      <c r="S18" s="1" t="s">
        <v>9472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</row>
    <row r="19" spans="1:61" ht="15" customHeight="1" x14ac:dyDescent="0.25">
      <c r="A19" s="1">
        <v>1152</v>
      </c>
      <c r="B19" s="154" t="s">
        <v>9543</v>
      </c>
      <c r="C19" s="1" t="s">
        <v>9542</v>
      </c>
      <c r="D19" s="1" t="s">
        <v>9544</v>
      </c>
      <c r="E19" s="154" t="s">
        <v>9952</v>
      </c>
      <c r="F19" s="1" t="s">
        <v>14807</v>
      </c>
      <c r="G19" s="1" t="s">
        <v>3367</v>
      </c>
      <c r="H19" s="154"/>
      <c r="I19" s="154"/>
      <c r="J19" s="154" t="s">
        <v>22233</v>
      </c>
      <c r="K19" s="1" t="s">
        <v>9545</v>
      </c>
      <c r="L19" s="1" t="s">
        <v>16110</v>
      </c>
      <c r="M19" s="1" t="str">
        <f>CONCATENATE(L19,0,0,K19)</f>
        <v>P-71914059-00235-30</v>
      </c>
      <c r="N19" s="1" t="s">
        <v>8074</v>
      </c>
      <c r="O19" s="1"/>
      <c r="P19" s="154"/>
      <c r="Q19" s="154"/>
      <c r="R19" s="154"/>
      <c r="S19" s="1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pans="1:61" ht="15" customHeight="1" x14ac:dyDescent="0.25">
      <c r="A20" s="2">
        <v>317</v>
      </c>
      <c r="B20" s="1" t="s">
        <v>6662</v>
      </c>
      <c r="C20" s="1" t="s">
        <v>6654</v>
      </c>
      <c r="D20" s="1" t="s">
        <v>6663</v>
      </c>
      <c r="E20" s="154" t="s">
        <v>7445</v>
      </c>
      <c r="F20" s="1" t="s">
        <v>14807</v>
      </c>
      <c r="G20" s="1" t="s">
        <v>6303</v>
      </c>
      <c r="H20" s="1"/>
      <c r="I20" s="1"/>
      <c r="K20" s="1" t="s">
        <v>6664</v>
      </c>
      <c r="L20" s="1" t="s">
        <v>16110</v>
      </c>
      <c r="M20" s="1" t="str">
        <f>CONCATENATE(L20,K20)</f>
        <v>P-71914059-06188-15</v>
      </c>
      <c r="N20" s="1" t="s">
        <v>678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pans="1:61" ht="15" customHeight="1" x14ac:dyDescent="0.25">
      <c r="A21" s="2">
        <v>493</v>
      </c>
      <c r="B21" s="1" t="s">
        <v>7183</v>
      </c>
      <c r="C21" s="1" t="s">
        <v>7174</v>
      </c>
      <c r="D21" s="1" t="s">
        <v>7184</v>
      </c>
      <c r="E21" s="154" t="s">
        <v>7445</v>
      </c>
      <c r="F21" s="1" t="s">
        <v>14807</v>
      </c>
      <c r="G21" s="1" t="s">
        <v>686</v>
      </c>
      <c r="H21" s="1"/>
      <c r="I21" s="1"/>
      <c r="J21" s="1"/>
      <c r="K21" s="1" t="s">
        <v>7185</v>
      </c>
      <c r="L21" s="1" t="s">
        <v>16110</v>
      </c>
      <c r="M21" s="1" t="str">
        <f t="shared" ref="M21:M24" si="3">CONCATENATE(L21,0,K21)</f>
        <v>P-71914059-01615-0</v>
      </c>
      <c r="N21" s="1" t="s">
        <v>678</v>
      </c>
      <c r="O21" s="1"/>
      <c r="P21" s="1"/>
      <c r="Q21" s="1"/>
      <c r="R21" s="1"/>
      <c r="S21" s="1" t="s">
        <v>8509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pans="1:61" x14ac:dyDescent="0.25">
      <c r="A22" s="2">
        <v>368</v>
      </c>
      <c r="B22" s="1" t="s">
        <v>6822</v>
      </c>
      <c r="C22" s="1" t="s">
        <v>6801</v>
      </c>
      <c r="D22" s="1" t="s">
        <v>6823</v>
      </c>
      <c r="E22" s="154" t="s">
        <v>7445</v>
      </c>
      <c r="F22" s="1" t="s">
        <v>14807</v>
      </c>
      <c r="G22" s="1" t="s">
        <v>640</v>
      </c>
      <c r="H22" s="1"/>
      <c r="I22" s="1"/>
      <c r="J22" s="1"/>
      <c r="K22" s="1" t="s">
        <v>6824</v>
      </c>
      <c r="L22" s="1" t="s">
        <v>16110</v>
      </c>
      <c r="M22" s="1" t="str">
        <f t="shared" si="3"/>
        <v>P-71914059-01996-1</v>
      </c>
      <c r="N22" s="1" t="s">
        <v>678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pans="1:61" ht="15" customHeight="1" x14ac:dyDescent="0.25">
      <c r="A23" s="2">
        <v>369</v>
      </c>
      <c r="B23" s="1" t="s">
        <v>6825</v>
      </c>
      <c r="C23" s="1" t="s">
        <v>6801</v>
      </c>
      <c r="D23" s="1" t="s">
        <v>6823</v>
      </c>
      <c r="E23" s="154" t="s">
        <v>7445</v>
      </c>
      <c r="F23" s="1" t="s">
        <v>14807</v>
      </c>
      <c r="G23" s="1" t="s">
        <v>684</v>
      </c>
      <c r="H23" s="1"/>
      <c r="I23" s="1"/>
      <c r="J23" s="1"/>
      <c r="K23" s="1" t="s">
        <v>6826</v>
      </c>
      <c r="L23" s="1" t="s">
        <v>16110</v>
      </c>
      <c r="M23" s="1" t="str">
        <f>CONCATENATE(L23,0,0,K23)</f>
        <v>P-71914059-00780-5</v>
      </c>
      <c r="N23" s="1" t="s">
        <v>678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 t="s">
        <v>12755</v>
      </c>
      <c r="AE23" s="1"/>
      <c r="AF23" s="1"/>
      <c r="AG23" s="2" t="s">
        <v>13329</v>
      </c>
      <c r="AH23" s="2"/>
      <c r="AI23" s="2" t="s">
        <v>11350</v>
      </c>
      <c r="AJ23" s="2">
        <v>43.01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1" t="s">
        <v>12746</v>
      </c>
      <c r="BC23" s="2"/>
      <c r="BD23" s="2"/>
      <c r="BE23" s="2" t="s">
        <v>13339</v>
      </c>
      <c r="BF23" s="2"/>
      <c r="BG23" s="2"/>
      <c r="BH23" s="2"/>
      <c r="BI23" s="2"/>
    </row>
    <row r="24" spans="1:61" ht="15" customHeight="1" x14ac:dyDescent="0.25">
      <c r="A24" s="1">
        <v>1167</v>
      </c>
      <c r="B24" s="154" t="s">
        <v>9585</v>
      </c>
      <c r="C24" s="154" t="s">
        <v>9573</v>
      </c>
      <c r="D24" s="1" t="s">
        <v>9586</v>
      </c>
      <c r="E24" s="154" t="s">
        <v>9952</v>
      </c>
      <c r="F24" s="1" t="s">
        <v>14807</v>
      </c>
      <c r="G24" s="1" t="s">
        <v>647</v>
      </c>
      <c r="H24" s="154"/>
      <c r="I24" s="154"/>
      <c r="J24" s="154"/>
      <c r="K24" s="1" t="s">
        <v>1673</v>
      </c>
      <c r="L24" s="1" t="s">
        <v>16110</v>
      </c>
      <c r="M24" s="1" t="str">
        <f t="shared" si="3"/>
        <v>P-71914059-07437-1</v>
      </c>
      <c r="N24" s="1" t="s">
        <v>678</v>
      </c>
      <c r="O24" s="1"/>
      <c r="P24" s="154"/>
      <c r="Q24" s="154"/>
      <c r="R24" s="154"/>
      <c r="S24" s="1" t="s">
        <v>11521</v>
      </c>
      <c r="T24" s="1"/>
      <c r="U24" s="1"/>
      <c r="V24" s="1"/>
      <c r="W24" s="1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pans="1:61" ht="15" customHeight="1" x14ac:dyDescent="0.25">
      <c r="A25" s="1">
        <v>1227</v>
      </c>
      <c r="B25" s="154" t="s">
        <v>9745</v>
      </c>
      <c r="C25" s="154" t="s">
        <v>9679</v>
      </c>
      <c r="D25" s="1" t="s">
        <v>9746</v>
      </c>
      <c r="E25" s="154" t="s">
        <v>9952</v>
      </c>
      <c r="F25" s="1" t="s">
        <v>14807</v>
      </c>
      <c r="G25" s="1" t="s">
        <v>3367</v>
      </c>
      <c r="H25" s="154"/>
      <c r="I25" s="154" t="s">
        <v>14162</v>
      </c>
      <c r="J25" s="154"/>
      <c r="K25" s="1" t="s">
        <v>9731</v>
      </c>
      <c r="L25" s="1" t="s">
        <v>17015</v>
      </c>
      <c r="M25" s="1" t="str">
        <f>CONCATENATE(L25,0,0,K25)</f>
        <v>P-71914034-00880-5</v>
      </c>
      <c r="N25" s="1" t="s">
        <v>1327</v>
      </c>
      <c r="O25" s="1"/>
      <c r="P25" s="154"/>
      <c r="Q25" s="154"/>
      <c r="R25" s="154"/>
      <c r="S25" s="1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pans="1:61" ht="23.25" customHeight="1" x14ac:dyDescent="0.25">
      <c r="A26" s="2">
        <v>466</v>
      </c>
      <c r="B26" s="1" t="s">
        <v>7105</v>
      </c>
      <c r="C26" s="1" t="s">
        <v>7072</v>
      </c>
      <c r="D26" s="1" t="s">
        <v>7106</v>
      </c>
      <c r="E26" s="154" t="s">
        <v>7445</v>
      </c>
      <c r="F26" s="1" t="s">
        <v>14807</v>
      </c>
      <c r="G26" s="1" t="s">
        <v>6303</v>
      </c>
      <c r="H26" s="1"/>
      <c r="I26" s="1"/>
      <c r="J26" s="1"/>
      <c r="K26" s="1" t="s">
        <v>7107</v>
      </c>
      <c r="L26" s="1" t="s">
        <v>16919</v>
      </c>
      <c r="M26" s="1" t="str">
        <f>CONCATENATE(L26,0,K26)</f>
        <v>P-71914013-01139-0</v>
      </c>
      <c r="N26" s="154" t="s">
        <v>740</v>
      </c>
      <c r="O26" s="15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 t="s">
        <v>13685</v>
      </c>
      <c r="AE26" s="1"/>
      <c r="AF26" s="1"/>
      <c r="AG26" s="2" t="s">
        <v>14255</v>
      </c>
      <c r="AH26" s="2"/>
      <c r="AI26" s="2" t="s">
        <v>11744</v>
      </c>
      <c r="AJ26" s="2">
        <v>592.98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 t="s">
        <v>13550</v>
      </c>
      <c r="BC26" s="2"/>
      <c r="BD26" s="2"/>
      <c r="BE26" s="1" t="s">
        <v>14269</v>
      </c>
      <c r="BF26" s="2"/>
      <c r="BG26" s="2"/>
      <c r="BH26" s="2"/>
      <c r="BI26" s="2"/>
    </row>
    <row r="27" spans="1:61" ht="40.5" customHeight="1" x14ac:dyDescent="0.25">
      <c r="A27" s="1">
        <v>1576</v>
      </c>
      <c r="B27" s="154" t="s">
        <v>10672</v>
      </c>
      <c r="C27" s="154" t="s">
        <v>10657</v>
      </c>
      <c r="D27" s="1" t="s">
        <v>10673</v>
      </c>
      <c r="E27" s="154" t="s">
        <v>10760</v>
      </c>
      <c r="F27" s="1" t="s">
        <v>14807</v>
      </c>
      <c r="G27" s="1" t="s">
        <v>683</v>
      </c>
      <c r="H27" s="154"/>
      <c r="I27" s="154" t="s">
        <v>18985</v>
      </c>
      <c r="J27" s="154"/>
      <c r="K27" s="1" t="s">
        <v>10674</v>
      </c>
      <c r="L27" s="1" t="s">
        <v>16110</v>
      </c>
      <c r="M27" s="1" t="str">
        <f>CONCATENATE(L27,0,K27)</f>
        <v>P-71914059-01289-12</v>
      </c>
      <c r="N27" s="1" t="s">
        <v>678</v>
      </c>
      <c r="O27" s="1"/>
      <c r="P27" s="154"/>
      <c r="Q27" s="154"/>
      <c r="R27" s="154"/>
      <c r="S27" s="1" t="s">
        <v>15924</v>
      </c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pans="1:61" ht="39" customHeight="1" x14ac:dyDescent="0.25">
      <c r="A28" s="2">
        <v>690</v>
      </c>
      <c r="B28" s="1" t="s">
        <v>7948</v>
      </c>
      <c r="C28" s="1" t="s">
        <v>7935</v>
      </c>
      <c r="D28" s="1" t="s">
        <v>7949</v>
      </c>
      <c r="E28" s="154" t="s">
        <v>8366</v>
      </c>
      <c r="F28" s="1" t="s">
        <v>14807</v>
      </c>
      <c r="G28" s="1" t="s">
        <v>652</v>
      </c>
      <c r="H28" s="1"/>
      <c r="I28" s="1"/>
      <c r="J28" s="1"/>
      <c r="K28" s="1" t="s">
        <v>7950</v>
      </c>
      <c r="L28" s="80" t="s">
        <v>16600</v>
      </c>
      <c r="M28" s="1" t="str">
        <f>CONCATENATE(L28,0,0,0,K28)</f>
        <v>P-71914075-00017-41</v>
      </c>
      <c r="N28" s="1" t="s">
        <v>698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 t="s">
        <v>22342</v>
      </c>
      <c r="AE28" s="1"/>
      <c r="AF28" s="1"/>
      <c r="AG28" s="1" t="s">
        <v>22468</v>
      </c>
      <c r="AH28" s="2"/>
      <c r="AI28" s="2" t="s">
        <v>17122</v>
      </c>
      <c r="AJ28" s="2">
        <v>137.01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 t="s">
        <v>18836</v>
      </c>
      <c r="BC28" s="2"/>
      <c r="BD28" s="2"/>
      <c r="BE28" s="2"/>
      <c r="BF28" s="2"/>
      <c r="BG28" s="2"/>
      <c r="BH28" s="2"/>
      <c r="BI28" s="2"/>
    </row>
    <row r="29" spans="1:61" ht="15" customHeight="1" x14ac:dyDescent="0.25">
      <c r="A29" s="1">
        <v>1633</v>
      </c>
      <c r="B29" s="2" t="s">
        <v>10819</v>
      </c>
      <c r="C29" s="2" t="s">
        <v>10763</v>
      </c>
      <c r="D29" s="1" t="s">
        <v>10820</v>
      </c>
      <c r="E29" s="154" t="s">
        <v>10760</v>
      </c>
      <c r="F29" s="1" t="s">
        <v>14807</v>
      </c>
      <c r="G29" s="1" t="s">
        <v>684</v>
      </c>
      <c r="H29" s="2"/>
      <c r="I29" s="2"/>
      <c r="J29" s="2"/>
      <c r="K29" s="1" t="s">
        <v>10821</v>
      </c>
      <c r="L29" s="1" t="s">
        <v>16919</v>
      </c>
      <c r="M29" s="1" t="str">
        <f>CONCATENATE(L29,0,0,K29)</f>
        <v>P-71914013-00309-10</v>
      </c>
      <c r="N29" s="1" t="s">
        <v>740</v>
      </c>
      <c r="O29" s="1"/>
      <c r="P29" s="2"/>
      <c r="Q29" s="2"/>
      <c r="R29" s="2"/>
      <c r="S29" s="1" t="s">
        <v>14852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pans="1:61" ht="15" customHeight="1" x14ac:dyDescent="0.25">
      <c r="A30" s="2">
        <v>236</v>
      </c>
      <c r="B30" s="1" t="s">
        <v>6434</v>
      </c>
      <c r="C30" s="1" t="s">
        <v>6417</v>
      </c>
      <c r="D30" s="1" t="s">
        <v>6846</v>
      </c>
      <c r="E30" s="154" t="s">
        <v>6621</v>
      </c>
      <c r="F30" s="1" t="s">
        <v>14807</v>
      </c>
      <c r="G30" s="1" t="s">
        <v>9288</v>
      </c>
      <c r="H30" s="1"/>
      <c r="I30" s="1"/>
      <c r="J30" s="1"/>
      <c r="K30" s="1" t="s">
        <v>6435</v>
      </c>
      <c r="L30" s="1" t="s">
        <v>17046</v>
      </c>
      <c r="M30" s="1" t="str">
        <f>CONCATENATE(L30,0,0,K30)</f>
        <v>P-71914060-00605-5</v>
      </c>
      <c r="N30" s="1" t="s">
        <v>6179</v>
      </c>
      <c r="O30" s="1"/>
      <c r="P30" s="1"/>
      <c r="Q30" s="1"/>
      <c r="R30" s="1"/>
      <c r="S30" s="1" t="s">
        <v>7445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</row>
    <row r="31" spans="1:61" s="230" customFormat="1" ht="15" customHeight="1" x14ac:dyDescent="0.25">
      <c r="A31" s="226">
        <v>711</v>
      </c>
      <c r="B31" s="61" t="s">
        <v>8003</v>
      </c>
      <c r="C31" s="61" t="s">
        <v>7989</v>
      </c>
      <c r="D31" s="61" t="s">
        <v>8004</v>
      </c>
      <c r="E31" s="238" t="s">
        <v>8366</v>
      </c>
      <c r="F31" s="61" t="s">
        <v>5747</v>
      </c>
      <c r="G31" s="61" t="s">
        <v>629</v>
      </c>
      <c r="H31" s="61"/>
      <c r="I31" s="61"/>
      <c r="J31" s="61"/>
      <c r="K31" s="61" t="s">
        <v>8005</v>
      </c>
      <c r="L31" s="61" t="s">
        <v>16110</v>
      </c>
      <c r="M31" s="61" t="str">
        <f t="shared" ref="M31:M33" si="4">CONCATENATE(L31,0,K31)</f>
        <v>P-71914059-07090-17,46-0</v>
      </c>
      <c r="N31" s="61" t="s">
        <v>678</v>
      </c>
      <c r="O31" s="61"/>
      <c r="P31" s="61"/>
      <c r="Q31" s="61"/>
      <c r="R31" s="61" t="s">
        <v>13661</v>
      </c>
      <c r="S31" s="61" t="s">
        <v>9679</v>
      </c>
      <c r="T31" s="61"/>
      <c r="U31" s="61"/>
      <c r="V31" s="61"/>
      <c r="W31" s="61"/>
      <c r="X31" s="61" t="s">
        <v>14552</v>
      </c>
      <c r="Y31" s="61"/>
      <c r="Z31" s="61"/>
      <c r="AA31" s="61"/>
      <c r="AB31" s="61"/>
      <c r="AC31" s="61" t="s">
        <v>13637</v>
      </c>
      <c r="AD31" s="61"/>
      <c r="AE31" s="61"/>
      <c r="AF31" s="61"/>
      <c r="AG31" s="61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 t="s">
        <v>5747</v>
      </c>
      <c r="BH31" s="226"/>
      <c r="BI31" s="226"/>
    </row>
    <row r="32" spans="1:61" s="230" customFormat="1" ht="15" customHeight="1" x14ac:dyDescent="0.25">
      <c r="A32" s="61">
        <v>1993</v>
      </c>
      <c r="B32" s="226" t="s">
        <v>11740</v>
      </c>
      <c r="C32" s="226" t="s">
        <v>11518</v>
      </c>
      <c r="D32" s="61" t="s">
        <v>11741</v>
      </c>
      <c r="E32" s="238" t="s">
        <v>15915</v>
      </c>
      <c r="F32" s="1" t="s">
        <v>5348</v>
      </c>
      <c r="G32" s="61" t="s">
        <v>15914</v>
      </c>
      <c r="H32" s="226"/>
      <c r="I32" s="226"/>
      <c r="J32" s="226"/>
      <c r="K32" s="61" t="s">
        <v>11742</v>
      </c>
      <c r="L32" s="61" t="s">
        <v>16110</v>
      </c>
      <c r="M32" s="61" t="str">
        <f t="shared" si="4"/>
        <v>P-71914059-01861-8,1841-23</v>
      </c>
      <c r="N32" s="61" t="s">
        <v>678</v>
      </c>
      <c r="O32" s="61"/>
      <c r="P32" s="226"/>
      <c r="Q32" s="226"/>
      <c r="R32" s="226" t="s">
        <v>18824</v>
      </c>
      <c r="S32" s="61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 t="s">
        <v>22625</v>
      </c>
      <c r="AJ32" s="226">
        <v>8243.5400000000009</v>
      </c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</row>
    <row r="33" spans="1:61" ht="15" customHeight="1" x14ac:dyDescent="0.25">
      <c r="A33" s="1">
        <v>2237</v>
      </c>
      <c r="B33" s="2" t="s">
        <v>12351</v>
      </c>
      <c r="C33" s="1" t="s">
        <v>12057</v>
      </c>
      <c r="D33" s="1" t="s">
        <v>12352</v>
      </c>
      <c r="E33" s="154" t="s">
        <v>12749</v>
      </c>
      <c r="F33" s="1" t="s">
        <v>14807</v>
      </c>
      <c r="G33" s="1" t="s">
        <v>652</v>
      </c>
      <c r="H33" s="2"/>
      <c r="I33" s="2"/>
      <c r="J33" s="2"/>
      <c r="K33" s="1" t="s">
        <v>12353</v>
      </c>
      <c r="L33" s="1" t="s">
        <v>16110</v>
      </c>
      <c r="M33" s="1" t="str">
        <f t="shared" si="4"/>
        <v>P-71914059-01268-25</v>
      </c>
      <c r="N33" s="1" t="s">
        <v>678</v>
      </c>
      <c r="O33" s="1"/>
      <c r="P33" s="2"/>
      <c r="Q33" s="2"/>
      <c r="R33" s="2"/>
      <c r="S33" s="1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 t="s">
        <v>22436</v>
      </c>
      <c r="AE33" s="2"/>
      <c r="AF33" s="2"/>
      <c r="AG33" s="2" t="s">
        <v>22565</v>
      </c>
      <c r="AH33" s="2"/>
      <c r="AI33" s="2" t="s">
        <v>18818</v>
      </c>
      <c r="AJ33" s="2">
        <v>275.63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 t="s">
        <v>21864</v>
      </c>
      <c r="BC33" s="2"/>
      <c r="BD33" s="2"/>
      <c r="BE33" s="2"/>
      <c r="BF33" s="2"/>
      <c r="BG33" s="2"/>
      <c r="BH33" s="2"/>
      <c r="BI33" s="2"/>
    </row>
    <row r="34" spans="1:61" ht="15" customHeight="1" x14ac:dyDescent="0.25">
      <c r="A34" s="1">
        <v>989</v>
      </c>
      <c r="B34" s="1" t="s">
        <v>9046</v>
      </c>
      <c r="C34" s="1" t="s">
        <v>9036</v>
      </c>
      <c r="D34" s="1" t="s">
        <v>9047</v>
      </c>
      <c r="E34" s="154" t="s">
        <v>9952</v>
      </c>
      <c r="F34" s="1" t="s">
        <v>14807</v>
      </c>
      <c r="G34" s="1" t="s">
        <v>5811</v>
      </c>
      <c r="H34" s="1"/>
      <c r="I34" s="1"/>
      <c r="J34" s="1"/>
      <c r="K34" s="1" t="s">
        <v>9048</v>
      </c>
      <c r="L34" s="1" t="s">
        <v>16110</v>
      </c>
      <c r="M34" s="1" t="str">
        <f>CONCATENATE(L34,,,K34)</f>
        <v>P-71914059-789-14</v>
      </c>
      <c r="N34" s="1" t="s">
        <v>678</v>
      </c>
      <c r="O34" s="1"/>
      <c r="P34" s="1"/>
      <c r="Q34" s="1"/>
      <c r="R34" s="1"/>
      <c r="S34" s="1" t="s">
        <v>13307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</row>
    <row r="35" spans="1:61" ht="15" customHeight="1" x14ac:dyDescent="0.25">
      <c r="A35" s="154">
        <v>821</v>
      </c>
      <c r="B35" s="1" t="s">
        <v>8321</v>
      </c>
      <c r="C35" s="1" t="s">
        <v>8313</v>
      </c>
      <c r="D35" s="1" t="s">
        <v>8322</v>
      </c>
      <c r="E35" s="154" t="s">
        <v>9189</v>
      </c>
      <c r="F35" s="1" t="s">
        <v>14807</v>
      </c>
      <c r="G35" s="1" t="s">
        <v>3367</v>
      </c>
      <c r="H35" s="1"/>
      <c r="I35" s="1" t="s">
        <v>18856</v>
      </c>
      <c r="J35" s="1"/>
      <c r="K35" s="1" t="s">
        <v>8323</v>
      </c>
      <c r="L35" s="80" t="s">
        <v>16600</v>
      </c>
      <c r="M35" s="1" t="str">
        <f t="shared" ref="M35:M37" si="5">CONCATENATE(L35,0,0,K35)</f>
        <v>P-71914075-00273-6</v>
      </c>
      <c r="N35" s="1" t="s">
        <v>698</v>
      </c>
      <c r="O35" s="1"/>
      <c r="P35" s="1"/>
      <c r="Q35" s="1"/>
      <c r="R35" s="1"/>
      <c r="S35" s="1" t="s">
        <v>18031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 t="s">
        <v>21682</v>
      </c>
      <c r="AJ35" s="1">
        <v>458.46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</row>
    <row r="36" spans="1:61" ht="15" customHeight="1" x14ac:dyDescent="0.25">
      <c r="A36" s="1">
        <v>2221</v>
      </c>
      <c r="B36" s="2" t="s">
        <v>12310</v>
      </c>
      <c r="C36" s="2" t="s">
        <v>12057</v>
      </c>
      <c r="D36" s="1" t="s">
        <v>12311</v>
      </c>
      <c r="E36" s="154" t="s">
        <v>12746</v>
      </c>
      <c r="F36" s="1" t="s">
        <v>14807</v>
      </c>
      <c r="G36" s="1" t="s">
        <v>2243</v>
      </c>
      <c r="H36" s="2" t="s">
        <v>22596</v>
      </c>
      <c r="I36" s="2"/>
      <c r="J36" s="2"/>
      <c r="K36" s="1" t="s">
        <v>12312</v>
      </c>
      <c r="L36" s="80" t="s">
        <v>16600</v>
      </c>
      <c r="M36" s="1" t="str">
        <f t="shared" si="5"/>
        <v>P-71914075-00630-14</v>
      </c>
      <c r="N36" s="1" t="s">
        <v>698</v>
      </c>
      <c r="O36" s="1"/>
      <c r="P36" s="2"/>
      <c r="Q36" s="2"/>
      <c r="R36" s="2"/>
      <c r="S36" s="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</row>
    <row r="37" spans="1:61" ht="15" customHeight="1" x14ac:dyDescent="0.25">
      <c r="A37" s="154">
        <v>852</v>
      </c>
      <c r="B37" s="1" t="s">
        <v>8417</v>
      </c>
      <c r="C37" s="1" t="s">
        <v>8373</v>
      </c>
      <c r="D37" s="1" t="s">
        <v>8418</v>
      </c>
      <c r="E37" s="154" t="s">
        <v>9189</v>
      </c>
      <c r="F37" s="1" t="s">
        <v>14807</v>
      </c>
      <c r="G37" s="1" t="s">
        <v>628</v>
      </c>
      <c r="H37" s="1"/>
      <c r="I37" s="1" t="s">
        <v>14862</v>
      </c>
      <c r="J37" s="1"/>
      <c r="K37" s="1" t="s">
        <v>8419</v>
      </c>
      <c r="L37" s="80" t="s">
        <v>16600</v>
      </c>
      <c r="M37" s="1" t="str">
        <f t="shared" si="5"/>
        <v>P-71914075-00241-8</v>
      </c>
      <c r="N37" s="1" t="s">
        <v>698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 t="s">
        <v>15037</v>
      </c>
      <c r="AE37" s="1"/>
      <c r="AF37" s="1"/>
      <c r="AG37" s="1" t="s">
        <v>15371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54" t="s">
        <v>14864</v>
      </c>
      <c r="BC37" s="1"/>
      <c r="BD37" s="1"/>
      <c r="BE37" s="1" t="s">
        <v>15770</v>
      </c>
      <c r="BF37" s="1"/>
      <c r="BG37" s="1"/>
      <c r="BH37" s="1"/>
      <c r="BI37" s="1"/>
    </row>
    <row r="38" spans="1:61" ht="15" customHeight="1" x14ac:dyDescent="0.25">
      <c r="A38" s="2">
        <v>553</v>
      </c>
      <c r="B38" s="1" t="s">
        <v>7359</v>
      </c>
      <c r="C38" s="1" t="s">
        <v>7348</v>
      </c>
      <c r="D38" s="1" t="s">
        <v>7360</v>
      </c>
      <c r="E38" s="154" t="s">
        <v>7445</v>
      </c>
      <c r="F38" s="1" t="s">
        <v>14807</v>
      </c>
      <c r="G38" s="1" t="s">
        <v>3367</v>
      </c>
      <c r="H38" s="1"/>
      <c r="I38" s="1" t="s">
        <v>22249</v>
      </c>
      <c r="J38" s="1"/>
      <c r="K38" s="1" t="s">
        <v>7361</v>
      </c>
      <c r="L38" s="1" t="s">
        <v>16171</v>
      </c>
      <c r="M38" s="1" t="str">
        <f>CONCATENATE(L38,0,0,0,K38)</f>
        <v>P-71914050-00059-1</v>
      </c>
      <c r="N38" s="1" t="s">
        <v>704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</row>
    <row r="39" spans="1:61" ht="15" customHeight="1" x14ac:dyDescent="0.25">
      <c r="A39" s="1">
        <v>1084</v>
      </c>
      <c r="B39" s="1" t="s">
        <v>9356</v>
      </c>
      <c r="C39" s="1" t="s">
        <v>9316</v>
      </c>
      <c r="D39" s="1" t="s">
        <v>9357</v>
      </c>
      <c r="E39" s="154" t="s">
        <v>9952</v>
      </c>
      <c r="F39" s="1" t="s">
        <v>14807</v>
      </c>
      <c r="G39" s="1" t="s">
        <v>6303</v>
      </c>
      <c r="H39" s="1"/>
      <c r="I39" s="1" t="s">
        <v>15087</v>
      </c>
      <c r="J39" s="1"/>
      <c r="K39" s="1" t="s">
        <v>9358</v>
      </c>
      <c r="L39" s="1" t="s">
        <v>16110</v>
      </c>
      <c r="M39" s="1" t="str">
        <f>CONCATENATE(L39,0,0,K39)</f>
        <v>P-71914059-00004-6</v>
      </c>
      <c r="N39" s="1" t="s">
        <v>678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 t="s">
        <v>18818</v>
      </c>
      <c r="AE39" s="1"/>
      <c r="AF39" s="1"/>
      <c r="AG39" s="1" t="s">
        <v>20889</v>
      </c>
      <c r="AH39" s="1"/>
      <c r="AI39" s="1" t="s">
        <v>15408</v>
      </c>
      <c r="AJ39" s="1">
        <v>180.84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 t="s">
        <v>15371</v>
      </c>
      <c r="BC39" s="1"/>
      <c r="BD39" s="1"/>
      <c r="BE39" s="1" t="s">
        <v>22263</v>
      </c>
      <c r="BF39" s="1"/>
      <c r="BG39" s="1"/>
      <c r="BH39" s="1"/>
      <c r="BI39" s="1"/>
    </row>
    <row r="40" spans="1:61" s="230" customFormat="1" ht="15" customHeight="1" x14ac:dyDescent="0.25">
      <c r="A40" s="226">
        <v>206</v>
      </c>
      <c r="B40" s="61" t="s">
        <v>6335</v>
      </c>
      <c r="C40" s="61" t="s">
        <v>6332</v>
      </c>
      <c r="D40" s="61" t="s">
        <v>6336</v>
      </c>
      <c r="E40" s="238" t="s">
        <v>6417</v>
      </c>
      <c r="F40" s="1" t="s">
        <v>5348</v>
      </c>
      <c r="G40" s="61" t="s">
        <v>652</v>
      </c>
      <c r="H40" s="61"/>
      <c r="I40" s="61"/>
      <c r="J40" s="61"/>
      <c r="K40" s="61" t="s">
        <v>6337</v>
      </c>
      <c r="L40" s="61" t="s">
        <v>16110</v>
      </c>
      <c r="M40" s="61" t="str">
        <f t="shared" ref="M40:M51" si="6">CONCATENATE(L40,0,K40)</f>
        <v>P-71914059-01409-12,1409-0</v>
      </c>
      <c r="N40" s="61" t="s">
        <v>678</v>
      </c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</row>
    <row r="41" spans="1:61" ht="15" customHeight="1" x14ac:dyDescent="0.25">
      <c r="A41" s="1">
        <v>781</v>
      </c>
      <c r="B41" s="1" t="s">
        <v>8209</v>
      </c>
      <c r="C41" s="1" t="s">
        <v>8187</v>
      </c>
      <c r="D41" s="1" t="s">
        <v>8210</v>
      </c>
      <c r="E41" s="154" t="s">
        <v>8366</v>
      </c>
      <c r="F41" s="1" t="s">
        <v>14807</v>
      </c>
      <c r="G41" s="1" t="s">
        <v>652</v>
      </c>
      <c r="H41" s="1"/>
      <c r="I41" s="1"/>
      <c r="J41" s="1"/>
      <c r="K41" s="1" t="s">
        <v>8211</v>
      </c>
      <c r="L41" s="1" t="s">
        <v>16110</v>
      </c>
      <c r="M41" s="1" t="str">
        <f>CONCATENATE(L41,0,0,K41)</f>
        <v>P-71914059-00101-3</v>
      </c>
      <c r="N41" s="1" t="s">
        <v>678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 t="s">
        <v>14542</v>
      </c>
      <c r="AE41" s="1"/>
      <c r="AF41" s="1"/>
      <c r="AG41" s="1" t="s">
        <v>14916</v>
      </c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54" t="s">
        <v>14437</v>
      </c>
      <c r="BC41" s="1"/>
      <c r="BD41" s="1"/>
      <c r="BE41" s="1" t="s">
        <v>14919</v>
      </c>
      <c r="BF41" s="1"/>
      <c r="BG41" s="1"/>
      <c r="BH41" s="1"/>
      <c r="BI41" s="1"/>
    </row>
    <row r="42" spans="1:61" ht="15" customHeight="1" x14ac:dyDescent="0.25">
      <c r="A42" s="1">
        <v>783</v>
      </c>
      <c r="B42" s="1" t="s">
        <v>8215</v>
      </c>
      <c r="C42" s="1" t="s">
        <v>8187</v>
      </c>
      <c r="D42" s="1" t="s">
        <v>8210</v>
      </c>
      <c r="E42" s="154" t="s">
        <v>14875</v>
      </c>
      <c r="F42" s="1" t="s">
        <v>14807</v>
      </c>
      <c r="G42" s="1" t="s">
        <v>14635</v>
      </c>
      <c r="H42" s="1"/>
      <c r="I42" s="1"/>
      <c r="J42" s="1"/>
      <c r="K42" s="1" t="s">
        <v>8211</v>
      </c>
      <c r="L42" s="1" t="s">
        <v>16110</v>
      </c>
      <c r="M42" s="1" t="str">
        <f t="shared" ref="M42:M44" si="7">CONCATENATE(L42,0,0,K42)</f>
        <v>P-71914059-00101-3</v>
      </c>
      <c r="N42" s="1" t="s">
        <v>678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 t="s">
        <v>14542</v>
      </c>
      <c r="AE42" s="1"/>
      <c r="AF42" s="1"/>
      <c r="AG42" s="1" t="s">
        <v>18106</v>
      </c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54" t="s">
        <v>14437</v>
      </c>
      <c r="BC42" s="1"/>
      <c r="BD42" s="1"/>
      <c r="BE42" s="1" t="s">
        <v>18164</v>
      </c>
      <c r="BF42" s="1"/>
      <c r="BG42" s="1"/>
      <c r="BH42" s="1"/>
      <c r="BI42" s="1"/>
    </row>
    <row r="43" spans="1:61" ht="15" customHeight="1" x14ac:dyDescent="0.25">
      <c r="A43" s="1">
        <v>784</v>
      </c>
      <c r="B43" s="1" t="s">
        <v>8216</v>
      </c>
      <c r="C43" s="1" t="s">
        <v>8187</v>
      </c>
      <c r="D43" s="1" t="s">
        <v>17491</v>
      </c>
      <c r="E43" s="154" t="s">
        <v>14876</v>
      </c>
      <c r="F43" s="1" t="s">
        <v>14807</v>
      </c>
      <c r="G43" s="1" t="s">
        <v>14635</v>
      </c>
      <c r="H43" s="1"/>
      <c r="I43" s="1"/>
      <c r="J43" s="1"/>
      <c r="K43" s="1" t="s">
        <v>8211</v>
      </c>
      <c r="L43" s="1" t="s">
        <v>16110</v>
      </c>
      <c r="M43" s="1" t="str">
        <f t="shared" si="7"/>
        <v>P-71914059-00101-3</v>
      </c>
      <c r="N43" s="1" t="s">
        <v>678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 t="s">
        <v>17490</v>
      </c>
      <c r="AE43" s="1"/>
      <c r="AF43" s="1"/>
      <c r="AG43" s="1" t="s">
        <v>20889</v>
      </c>
      <c r="AH43" s="1"/>
      <c r="AI43" s="1" t="s">
        <v>14776</v>
      </c>
      <c r="AJ43" s="1">
        <v>41.04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 t="s">
        <v>15476</v>
      </c>
      <c r="BC43" s="1"/>
      <c r="BD43" s="1"/>
      <c r="BE43" s="1" t="s">
        <v>22263</v>
      </c>
      <c r="BF43" s="1"/>
      <c r="BG43" s="1"/>
      <c r="BH43" s="1"/>
      <c r="BI43" s="1"/>
    </row>
    <row r="44" spans="1:61" ht="15" customHeight="1" x14ac:dyDescent="0.25">
      <c r="A44" s="1">
        <v>785</v>
      </c>
      <c r="B44" s="1" t="s">
        <v>8217</v>
      </c>
      <c r="C44" s="1" t="s">
        <v>8187</v>
      </c>
      <c r="D44" s="1" t="s">
        <v>8210</v>
      </c>
      <c r="E44" s="154" t="s">
        <v>14875</v>
      </c>
      <c r="F44" s="1" t="s">
        <v>14807</v>
      </c>
      <c r="G44" s="1" t="s">
        <v>14635</v>
      </c>
      <c r="H44" s="1"/>
      <c r="I44" s="1"/>
      <c r="J44" s="1"/>
      <c r="K44" s="1" t="s">
        <v>8211</v>
      </c>
      <c r="L44" s="1" t="s">
        <v>16110</v>
      </c>
      <c r="M44" s="1" t="str">
        <f t="shared" si="7"/>
        <v>P-71914059-00101-3</v>
      </c>
      <c r="N44" s="1" t="s">
        <v>678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 t="s">
        <v>14542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54" t="s">
        <v>14437</v>
      </c>
      <c r="BC44" s="1"/>
      <c r="BD44" s="1"/>
      <c r="BE44" s="1"/>
      <c r="BF44" s="1"/>
      <c r="BG44" s="1"/>
      <c r="BH44" s="1"/>
      <c r="BI44" s="1"/>
    </row>
    <row r="45" spans="1:61" ht="15" customHeight="1" x14ac:dyDescent="0.25">
      <c r="A45" s="1">
        <v>1580</v>
      </c>
      <c r="B45" s="2" t="s">
        <v>10683</v>
      </c>
      <c r="C45" s="2" t="s">
        <v>10657</v>
      </c>
      <c r="D45" s="1" t="s">
        <v>10684</v>
      </c>
      <c r="E45" s="154" t="s">
        <v>10760</v>
      </c>
      <c r="F45" s="1" t="s">
        <v>14807</v>
      </c>
      <c r="G45" s="1" t="s">
        <v>3367</v>
      </c>
      <c r="H45" s="2"/>
      <c r="I45" s="2"/>
      <c r="J45" s="2"/>
      <c r="K45" s="1" t="s">
        <v>10685</v>
      </c>
      <c r="L45" s="1" t="s">
        <v>16110</v>
      </c>
      <c r="M45" s="1" t="str">
        <f t="shared" si="6"/>
        <v>P-71914059-03248-1</v>
      </c>
      <c r="N45" s="1" t="s">
        <v>678</v>
      </c>
      <c r="O45" s="1"/>
      <c r="P45" s="2"/>
      <c r="Q45" s="2"/>
      <c r="R45" s="2"/>
      <c r="S45" s="1" t="s">
        <v>20292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</row>
    <row r="46" spans="1:61" s="139" customFormat="1" ht="15" customHeight="1" x14ac:dyDescent="0.25">
      <c r="A46" s="1">
        <v>1823</v>
      </c>
      <c r="B46" s="2" t="s">
        <v>11306</v>
      </c>
      <c r="C46" s="2" t="s">
        <v>10921</v>
      </c>
      <c r="D46" s="1" t="s">
        <v>11307</v>
      </c>
      <c r="E46" s="154" t="s">
        <v>12422</v>
      </c>
      <c r="F46" s="1" t="s">
        <v>14807</v>
      </c>
      <c r="G46" s="1" t="s">
        <v>652</v>
      </c>
      <c r="H46" s="2"/>
      <c r="I46" s="2"/>
      <c r="J46" s="2"/>
      <c r="K46" s="1" t="s">
        <v>11308</v>
      </c>
      <c r="L46" s="1" t="s">
        <v>16110</v>
      </c>
      <c r="M46" s="1" t="str">
        <f>CONCATENATE(L46,0,0,K46)</f>
        <v>P-71914059-00833-0</v>
      </c>
      <c r="N46" s="1" t="s">
        <v>678</v>
      </c>
      <c r="O46" s="1"/>
      <c r="P46" s="2"/>
      <c r="Q46" s="2"/>
      <c r="R46" s="2"/>
      <c r="S46" s="1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</row>
    <row r="47" spans="1:61" ht="15" customHeight="1" x14ac:dyDescent="0.25">
      <c r="A47" s="1">
        <v>1377</v>
      </c>
      <c r="B47" s="154" t="s">
        <v>10130</v>
      </c>
      <c r="C47" s="154" t="s">
        <v>10089</v>
      </c>
      <c r="D47" s="1" t="s">
        <v>10131</v>
      </c>
      <c r="E47" s="154" t="s">
        <v>10760</v>
      </c>
      <c r="F47" s="1" t="s">
        <v>14807</v>
      </c>
      <c r="G47" s="1" t="s">
        <v>682</v>
      </c>
      <c r="H47" s="154" t="s">
        <v>22295</v>
      </c>
      <c r="I47" s="1" t="s">
        <v>22376</v>
      </c>
      <c r="J47" s="1"/>
      <c r="K47" s="1" t="s">
        <v>10132</v>
      </c>
      <c r="L47" s="1" t="s">
        <v>16110</v>
      </c>
      <c r="M47" s="1" t="str">
        <f t="shared" si="6"/>
        <v>P-71914059-03579-0</v>
      </c>
      <c r="N47" s="1" t="s">
        <v>678</v>
      </c>
      <c r="O47" s="1"/>
      <c r="P47" s="154"/>
      <c r="Q47" s="154"/>
      <c r="R47" s="154"/>
      <c r="S47" s="1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 t="s">
        <v>22387</v>
      </c>
      <c r="AJ47" s="154">
        <v>382.42</v>
      </c>
      <c r="AK47" s="154"/>
      <c r="AL47" s="154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</row>
    <row r="48" spans="1:61" ht="15" customHeight="1" x14ac:dyDescent="0.25">
      <c r="A48" s="1">
        <v>1834</v>
      </c>
      <c r="B48" s="2" t="s">
        <v>11336</v>
      </c>
      <c r="C48" s="2" t="s">
        <v>10921</v>
      </c>
      <c r="D48" s="1" t="s">
        <v>11337</v>
      </c>
      <c r="E48" s="154" t="s">
        <v>12422</v>
      </c>
      <c r="F48" s="1" t="s">
        <v>14807</v>
      </c>
      <c r="G48" s="1" t="s">
        <v>682</v>
      </c>
      <c r="H48" s="2"/>
      <c r="I48" s="2"/>
      <c r="J48" s="2"/>
      <c r="K48" s="1" t="s">
        <v>11338</v>
      </c>
      <c r="L48" s="1" t="s">
        <v>16110</v>
      </c>
      <c r="M48" s="1" t="str">
        <f t="shared" si="6"/>
        <v>P-71914059-01268-33</v>
      </c>
      <c r="N48" s="1" t="s">
        <v>678</v>
      </c>
      <c r="O48" s="1"/>
      <c r="P48" s="2"/>
      <c r="Q48" s="2"/>
      <c r="R48" s="2"/>
      <c r="S48" s="1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</row>
    <row r="49" spans="1:61" ht="15" customHeight="1" x14ac:dyDescent="0.25">
      <c r="A49" s="1">
        <v>2806</v>
      </c>
      <c r="B49" s="2" t="s">
        <v>14027</v>
      </c>
      <c r="C49" s="2" t="s">
        <v>13972</v>
      </c>
      <c r="D49" s="1" t="s">
        <v>14028</v>
      </c>
      <c r="E49" s="154" t="s">
        <v>14394</v>
      </c>
      <c r="F49" s="1" t="s">
        <v>5348</v>
      </c>
      <c r="G49" s="1" t="s">
        <v>4160</v>
      </c>
      <c r="H49" s="2"/>
      <c r="I49" s="2" t="s">
        <v>15138</v>
      </c>
      <c r="J49" s="2"/>
      <c r="K49" s="1" t="s">
        <v>14029</v>
      </c>
      <c r="L49" s="1" t="s">
        <v>16110</v>
      </c>
      <c r="M49" s="1" t="str">
        <f t="shared" si="6"/>
        <v>P-71914059-07485-0</v>
      </c>
      <c r="N49" s="1" t="s">
        <v>678</v>
      </c>
      <c r="O49" s="2"/>
      <c r="P49" s="2"/>
      <c r="Q49" s="2"/>
      <c r="R49" s="2" t="s">
        <v>14980</v>
      </c>
      <c r="S49" s="1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 t="s">
        <v>15924</v>
      </c>
      <c r="AE49" s="2"/>
      <c r="AF49" s="2"/>
      <c r="AG49" s="2"/>
      <c r="AH49" s="2"/>
      <c r="AI49" s="2" t="s">
        <v>15570</v>
      </c>
      <c r="AJ49" s="2">
        <v>463.76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1"/>
      <c r="BC49" s="2" t="s">
        <v>15015</v>
      </c>
      <c r="BD49" s="2"/>
      <c r="BE49" s="2"/>
      <c r="BF49" s="2"/>
      <c r="BG49" s="2"/>
      <c r="BH49" s="2"/>
      <c r="BI49" s="2"/>
    </row>
    <row r="50" spans="1:61" ht="15" customHeight="1" x14ac:dyDescent="0.25">
      <c r="A50" s="1">
        <v>2114</v>
      </c>
      <c r="B50" s="2" t="s">
        <v>12039</v>
      </c>
      <c r="C50" s="2" t="s">
        <v>11744</v>
      </c>
      <c r="D50" s="1" t="s">
        <v>12040</v>
      </c>
      <c r="E50" s="154" t="s">
        <v>12467</v>
      </c>
      <c r="F50" s="1" t="s">
        <v>14807</v>
      </c>
      <c r="G50" s="1" t="s">
        <v>5811</v>
      </c>
      <c r="H50" s="2"/>
      <c r="I50" s="2"/>
      <c r="J50" s="2"/>
      <c r="K50" s="1" t="s">
        <v>3281</v>
      </c>
      <c r="L50" s="1" t="s">
        <v>16110</v>
      </c>
      <c r="M50" s="1" t="str">
        <f t="shared" si="6"/>
        <v>P-71914059-06172-14</v>
      </c>
      <c r="N50" s="1" t="s">
        <v>678</v>
      </c>
      <c r="O50" s="1"/>
      <c r="P50" s="2"/>
      <c r="Q50" s="2"/>
      <c r="R50" s="2"/>
      <c r="S50" s="1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</row>
    <row r="51" spans="1:61" ht="15" customHeight="1" x14ac:dyDescent="0.25">
      <c r="A51" s="1">
        <v>936</v>
      </c>
      <c r="B51" s="1" t="s">
        <v>8898</v>
      </c>
      <c r="C51" s="1" t="s">
        <v>8879</v>
      </c>
      <c r="D51" s="1" t="s">
        <v>8899</v>
      </c>
      <c r="E51" s="154" t="s">
        <v>9952</v>
      </c>
      <c r="F51" s="1" t="s">
        <v>5348</v>
      </c>
      <c r="G51" s="1" t="s">
        <v>640</v>
      </c>
      <c r="H51" s="1"/>
      <c r="I51" s="1"/>
      <c r="J51" s="1"/>
      <c r="K51" s="1" t="s">
        <v>8900</v>
      </c>
      <c r="L51" s="1" t="s">
        <v>16110</v>
      </c>
      <c r="M51" s="1" t="str">
        <f t="shared" si="6"/>
        <v>P-71914059-06417-0</v>
      </c>
      <c r="N51" s="1" t="s">
        <v>678</v>
      </c>
      <c r="O51" s="1"/>
      <c r="P51" s="1"/>
      <c r="Q51" s="1"/>
      <c r="R51" s="1"/>
      <c r="S51" s="1" t="s">
        <v>13544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</row>
    <row r="52" spans="1:61" ht="15" customHeight="1" x14ac:dyDescent="0.25">
      <c r="A52" s="2">
        <v>486</v>
      </c>
      <c r="B52" s="1" t="s">
        <v>7164</v>
      </c>
      <c r="C52" s="1" t="s">
        <v>7162</v>
      </c>
      <c r="D52" s="1" t="s">
        <v>7165</v>
      </c>
      <c r="E52" s="154" t="s">
        <v>7445</v>
      </c>
      <c r="F52" s="1" t="s">
        <v>14807</v>
      </c>
      <c r="G52" s="1" t="s">
        <v>682</v>
      </c>
      <c r="H52" s="1"/>
      <c r="I52" s="1" t="s">
        <v>22374</v>
      </c>
      <c r="J52" s="1"/>
      <c r="K52" s="1" t="s">
        <v>7166</v>
      </c>
      <c r="L52" s="1" t="s">
        <v>17015</v>
      </c>
      <c r="M52" s="1" t="str">
        <f>CONCATENATE(L52,0,0,K52)</f>
        <v>P-71914034-00750-2</v>
      </c>
      <c r="N52" s="1" t="s">
        <v>1327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</row>
    <row r="53" spans="1:61" ht="15" customHeight="1" x14ac:dyDescent="0.25">
      <c r="A53" s="1">
        <v>937</v>
      </c>
      <c r="B53" s="1" t="s">
        <v>22232</v>
      </c>
      <c r="C53" s="1" t="s">
        <v>8879</v>
      </c>
      <c r="D53" s="1" t="s">
        <v>8901</v>
      </c>
      <c r="E53" s="154" t="s">
        <v>9952</v>
      </c>
      <c r="F53" s="1" t="s">
        <v>5348</v>
      </c>
      <c r="G53" s="1" t="s">
        <v>640</v>
      </c>
      <c r="H53" s="1" t="s">
        <v>18818</v>
      </c>
      <c r="I53" s="1" t="s">
        <v>22231</v>
      </c>
      <c r="J53" s="1"/>
      <c r="K53" s="1" t="s">
        <v>8900</v>
      </c>
      <c r="L53" s="1" t="s">
        <v>16110</v>
      </c>
      <c r="M53" s="1" t="str">
        <f>CONCATENATE(L53,0,K53)</f>
        <v>P-71914059-06417-0</v>
      </c>
      <c r="N53" s="1" t="s">
        <v>678</v>
      </c>
      <c r="O53" s="1"/>
      <c r="P53" s="1"/>
      <c r="Q53" s="1"/>
      <c r="R53" s="1" t="s">
        <v>22300</v>
      </c>
      <c r="S53" s="1" t="s">
        <v>13544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 t="s">
        <v>22414</v>
      </c>
      <c r="AJ53" s="1">
        <v>2960.16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</row>
    <row r="54" spans="1:61" ht="15" customHeight="1" x14ac:dyDescent="0.25">
      <c r="A54" s="1">
        <v>879</v>
      </c>
      <c r="B54" s="1" t="s">
        <v>8746</v>
      </c>
      <c r="C54" s="1" t="s">
        <v>8737</v>
      </c>
      <c r="D54" s="1" t="s">
        <v>8747</v>
      </c>
      <c r="E54" s="154" t="s">
        <v>9189</v>
      </c>
      <c r="F54" s="1" t="s">
        <v>14807</v>
      </c>
      <c r="G54" s="1" t="s">
        <v>682</v>
      </c>
      <c r="H54" s="1"/>
      <c r="I54" s="1"/>
      <c r="J54" s="1"/>
      <c r="K54" s="1" t="s">
        <v>8748</v>
      </c>
      <c r="L54" s="1" t="s">
        <v>16171</v>
      </c>
      <c r="M54" s="1" t="str">
        <f>CONCATENATE(L54,0,0,K54)</f>
        <v>P-71914050-00700-1</v>
      </c>
      <c r="N54" s="1" t="s">
        <v>704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 t="s">
        <v>15396</v>
      </c>
      <c r="AE54" s="1"/>
      <c r="AF54" s="1"/>
      <c r="AG54" s="1" t="s">
        <v>18834</v>
      </c>
      <c r="AH54" s="1"/>
      <c r="AI54" s="1" t="s">
        <v>14920</v>
      </c>
      <c r="AJ54" s="1">
        <v>398.62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 t="s">
        <v>15165</v>
      </c>
      <c r="BC54" s="1"/>
      <c r="BD54" s="1"/>
      <c r="BE54" s="1" t="s">
        <v>18836</v>
      </c>
      <c r="BF54" s="1"/>
      <c r="BG54" s="1"/>
      <c r="BH54" s="1"/>
      <c r="BI54" s="1"/>
    </row>
    <row r="55" spans="1:61" ht="30" customHeight="1" x14ac:dyDescent="0.25">
      <c r="A55" s="1">
        <v>1483</v>
      </c>
      <c r="B55" s="154" t="s">
        <v>10430</v>
      </c>
      <c r="C55" s="154" t="s">
        <v>10321</v>
      </c>
      <c r="D55" s="1" t="s">
        <v>10431</v>
      </c>
      <c r="E55" s="154" t="s">
        <v>10760</v>
      </c>
      <c r="F55" s="1" t="s">
        <v>14807</v>
      </c>
      <c r="G55" s="1" t="s">
        <v>629</v>
      </c>
      <c r="H55" s="154"/>
      <c r="I55" s="154"/>
      <c r="J55" s="154"/>
      <c r="K55" s="1" t="s">
        <v>10432</v>
      </c>
      <c r="L55" s="1" t="s">
        <v>16110</v>
      </c>
      <c r="M55" s="1" t="str">
        <f t="shared" ref="M55" si="8">CONCATENATE(L55,0,K55)</f>
        <v>P-71914059-02677-2</v>
      </c>
      <c r="N55" s="1" t="s">
        <v>678</v>
      </c>
      <c r="O55" s="1"/>
      <c r="P55" s="154"/>
      <c r="Q55" s="154"/>
      <c r="R55" s="154"/>
      <c r="S55" s="1" t="s">
        <v>15258</v>
      </c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</row>
    <row r="56" spans="1:61" ht="15" customHeight="1" x14ac:dyDescent="0.25">
      <c r="A56" s="1">
        <v>1814</v>
      </c>
      <c r="B56" s="2" t="s">
        <v>11280</v>
      </c>
      <c r="C56" s="2" t="s">
        <v>10921</v>
      </c>
      <c r="D56" s="1" t="s">
        <v>11281</v>
      </c>
      <c r="E56" s="154" t="s">
        <v>12467</v>
      </c>
      <c r="F56" s="1" t="s">
        <v>14807</v>
      </c>
      <c r="G56" s="1" t="s">
        <v>640</v>
      </c>
      <c r="H56" s="2"/>
      <c r="I56" s="2"/>
      <c r="J56" s="2"/>
      <c r="K56" s="1" t="s">
        <v>11282</v>
      </c>
      <c r="L56" s="1" t="s">
        <v>16110</v>
      </c>
      <c r="M56" s="1" t="str">
        <f>CONCATENATE(L56,0,0,0,K56)</f>
        <v>P-71914059-00098-0</v>
      </c>
      <c r="N56" s="1" t="s">
        <v>678</v>
      </c>
      <c r="O56" s="1"/>
      <c r="P56" s="2"/>
      <c r="Q56" s="2"/>
      <c r="R56" s="2"/>
      <c r="S56" s="1" t="s">
        <v>14919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</row>
    <row r="57" spans="1:61" ht="15" customHeight="1" x14ac:dyDescent="0.25">
      <c r="A57" s="2">
        <v>463</v>
      </c>
      <c r="B57" s="1" t="s">
        <v>9470</v>
      </c>
      <c r="C57" s="1" t="s">
        <v>7069</v>
      </c>
      <c r="D57" s="1" t="s">
        <v>7095</v>
      </c>
      <c r="E57" s="154" t="s">
        <v>7445</v>
      </c>
      <c r="F57" s="1" t="s">
        <v>14807</v>
      </c>
      <c r="G57" s="1" t="s">
        <v>628</v>
      </c>
      <c r="H57" s="1"/>
      <c r="I57" s="1"/>
      <c r="J57" s="1"/>
      <c r="K57" s="1" t="s">
        <v>7096</v>
      </c>
      <c r="L57" s="80" t="s">
        <v>16600</v>
      </c>
      <c r="M57" s="1" t="str">
        <f>CONCATENATE(L57,0,K57)</f>
        <v>P-71914075-01243-17</v>
      </c>
      <c r="N57" s="1" t="s">
        <v>698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 t="s">
        <v>14919</v>
      </c>
      <c r="AE57" s="1"/>
      <c r="AF57" s="1"/>
      <c r="AG57" s="2" t="s">
        <v>20288</v>
      </c>
      <c r="AH57" s="2"/>
      <c r="AI57" s="2" t="s">
        <v>14269</v>
      </c>
      <c r="AJ57" s="2">
        <v>240.59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154" t="s">
        <v>14645</v>
      </c>
      <c r="BC57" s="2"/>
      <c r="BD57" s="2"/>
      <c r="BE57" s="2" t="s">
        <v>20288</v>
      </c>
      <c r="BF57" s="2" t="s">
        <v>14503</v>
      </c>
      <c r="BG57" s="2"/>
      <c r="BH57" s="2"/>
      <c r="BI57" s="2"/>
    </row>
    <row r="58" spans="1:61" ht="15" customHeight="1" x14ac:dyDescent="0.25">
      <c r="A58" s="1">
        <v>1134</v>
      </c>
      <c r="B58" s="1" t="s">
        <v>9493</v>
      </c>
      <c r="C58" s="1" t="s">
        <v>9472</v>
      </c>
      <c r="D58" s="1" t="s">
        <v>9494</v>
      </c>
      <c r="E58" s="154" t="s">
        <v>9952</v>
      </c>
      <c r="F58" s="1" t="s">
        <v>14807</v>
      </c>
      <c r="G58" s="1" t="s">
        <v>684</v>
      </c>
      <c r="H58" s="1"/>
      <c r="I58" s="1" t="s">
        <v>15940</v>
      </c>
      <c r="J58" s="1"/>
      <c r="K58" s="1" t="s">
        <v>9495</v>
      </c>
      <c r="L58" s="80" t="s">
        <v>16600</v>
      </c>
      <c r="M58" s="1" t="str">
        <f>CONCATENATE(L58,0,K58)</f>
        <v>P-71914075-01238-36</v>
      </c>
      <c r="N58" s="1" t="s">
        <v>698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 t="s">
        <v>22279</v>
      </c>
      <c r="AJ58" s="1">
        <v>403.62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</row>
    <row r="59" spans="1:61" ht="15" customHeight="1" x14ac:dyDescent="0.25">
      <c r="A59" s="1">
        <v>2757</v>
      </c>
      <c r="B59" s="2" t="s">
        <v>13868</v>
      </c>
      <c r="C59" s="2" t="s">
        <v>13863</v>
      </c>
      <c r="D59" s="1" t="s">
        <v>13869</v>
      </c>
      <c r="E59" s="154" t="s">
        <v>13962</v>
      </c>
      <c r="F59" s="1" t="s">
        <v>14807</v>
      </c>
      <c r="G59" s="1" t="s">
        <v>629</v>
      </c>
      <c r="H59" s="2"/>
      <c r="I59" s="2"/>
      <c r="J59" s="2"/>
      <c r="K59" s="1" t="s">
        <v>13870</v>
      </c>
      <c r="L59" s="1" t="s">
        <v>16110</v>
      </c>
      <c r="M59" s="1" t="str">
        <f>CONCATENATE(L59,0,0,0,K59)</f>
        <v>P-71914059-00090-0</v>
      </c>
      <c r="N59" s="1" t="s">
        <v>678</v>
      </c>
      <c r="O59" s="2"/>
      <c r="P59" s="2"/>
      <c r="Q59" s="2"/>
      <c r="R59" s="2"/>
      <c r="S59" s="1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</row>
    <row r="60" spans="1:61" ht="15" customHeight="1" x14ac:dyDescent="0.25">
      <c r="A60" s="1">
        <v>811</v>
      </c>
      <c r="B60" s="1" t="s">
        <v>8575</v>
      </c>
      <c r="C60" s="1" t="s">
        <v>8572</v>
      </c>
      <c r="D60" s="1" t="s">
        <v>8576</v>
      </c>
      <c r="E60" s="154" t="s">
        <v>9189</v>
      </c>
      <c r="F60" s="1" t="s">
        <v>14807</v>
      </c>
      <c r="G60" s="1" t="s">
        <v>3367</v>
      </c>
      <c r="H60" s="1"/>
      <c r="I60" s="1" t="s">
        <v>14920</v>
      </c>
      <c r="J60" s="1"/>
      <c r="K60" s="1" t="s">
        <v>8577</v>
      </c>
      <c r="L60" s="1" t="s">
        <v>16110</v>
      </c>
      <c r="M60" s="1" t="str">
        <f t="shared" ref="M60" si="9">CONCATENATE(L60,0,K60)</f>
        <v>P-71914059-01289-2</v>
      </c>
      <c r="N60" s="1" t="s">
        <v>678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 t="s">
        <v>15377</v>
      </c>
      <c r="AE60" s="1"/>
      <c r="AF60" s="1"/>
      <c r="AG60" s="1" t="s">
        <v>18825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 t="s">
        <v>15258</v>
      </c>
      <c r="BC60" s="1"/>
      <c r="BD60" s="1"/>
      <c r="BE60" s="1" t="s">
        <v>18832</v>
      </c>
      <c r="BF60" s="1" t="s">
        <v>14319</v>
      </c>
      <c r="BG60" s="1"/>
      <c r="BH60" s="1"/>
      <c r="BI60" s="1"/>
    </row>
    <row r="61" spans="1:61" ht="15" customHeight="1" x14ac:dyDescent="0.25">
      <c r="A61" s="1">
        <v>1089</v>
      </c>
      <c r="B61" s="1" t="s">
        <v>9365</v>
      </c>
      <c r="C61" s="1" t="s">
        <v>9316</v>
      </c>
      <c r="D61" s="1" t="s">
        <v>9366</v>
      </c>
      <c r="E61" s="154" t="s">
        <v>9952</v>
      </c>
      <c r="F61" s="1" t="s">
        <v>14807</v>
      </c>
      <c r="G61" s="1" t="s">
        <v>680</v>
      </c>
      <c r="H61" s="1"/>
      <c r="I61" s="1"/>
      <c r="J61" s="1"/>
      <c r="K61" s="1" t="s">
        <v>9367</v>
      </c>
      <c r="L61" s="1" t="s">
        <v>16110</v>
      </c>
      <c r="M61" s="1" t="str">
        <f>CONCATENATE(L61,0,0,K61)</f>
        <v>P-71914059-00795-11</v>
      </c>
      <c r="N61" s="1" t="s">
        <v>678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 t="s">
        <v>14679</v>
      </c>
      <c r="AE61" s="1"/>
      <c r="AF61" s="1"/>
      <c r="AG61" s="1" t="s">
        <v>15544</v>
      </c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54" t="s">
        <v>14303</v>
      </c>
      <c r="BC61" s="1"/>
      <c r="BD61" s="1"/>
      <c r="BE61" s="1" t="s">
        <v>15570</v>
      </c>
      <c r="BF61" s="1"/>
      <c r="BG61" s="1"/>
      <c r="BH61" s="1"/>
      <c r="BI61" s="1"/>
    </row>
    <row r="62" spans="1:61" ht="15" customHeight="1" x14ac:dyDescent="0.25">
      <c r="A62" s="1">
        <v>791</v>
      </c>
      <c r="B62" s="1" t="s">
        <v>8234</v>
      </c>
      <c r="C62" s="1" t="s">
        <v>8227</v>
      </c>
      <c r="D62" s="1" t="s">
        <v>8371</v>
      </c>
      <c r="E62" s="154" t="s">
        <v>8366</v>
      </c>
      <c r="F62" s="1" t="s">
        <v>14807</v>
      </c>
      <c r="G62" s="1" t="s">
        <v>4160</v>
      </c>
      <c r="H62" s="1"/>
      <c r="I62" s="1"/>
      <c r="J62" s="1"/>
      <c r="K62" s="1" t="s">
        <v>8233</v>
      </c>
      <c r="L62" s="1" t="s">
        <v>16171</v>
      </c>
      <c r="M62" s="1" t="str">
        <f>CONCATENATE(L62,0,0,K62)</f>
        <v>P-71914050-00160-1</v>
      </c>
      <c r="N62" s="1" t="s">
        <v>704</v>
      </c>
      <c r="O62" s="1"/>
      <c r="P62" s="1"/>
      <c r="Q62" s="1"/>
      <c r="R62" s="1"/>
      <c r="S62" s="1" t="s">
        <v>13455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</row>
    <row r="63" spans="1:61" ht="15" customHeight="1" x14ac:dyDescent="0.25">
      <c r="A63" s="1">
        <v>1562</v>
      </c>
      <c r="B63" s="154" t="s">
        <v>10637</v>
      </c>
      <c r="C63" s="154" t="s">
        <v>10480</v>
      </c>
      <c r="D63" s="1" t="s">
        <v>10638</v>
      </c>
      <c r="E63" s="154" t="s">
        <v>10760</v>
      </c>
      <c r="F63" s="1" t="s">
        <v>14807</v>
      </c>
      <c r="G63" s="1" t="s">
        <v>5811</v>
      </c>
      <c r="H63" s="154" t="s">
        <v>18818</v>
      </c>
      <c r="I63" s="154"/>
      <c r="J63" s="154"/>
      <c r="K63" s="1" t="s">
        <v>10639</v>
      </c>
      <c r="L63" s="1" t="s">
        <v>16110</v>
      </c>
      <c r="M63" s="1" t="str">
        <f>CONCATENATE(L63,0,0,K63)</f>
        <v>P-71914059-00227-14</v>
      </c>
      <c r="N63" s="1" t="s">
        <v>678</v>
      </c>
      <c r="O63" s="1"/>
      <c r="P63" s="154"/>
      <c r="Q63" s="154"/>
      <c r="R63" s="154"/>
      <c r="S63" s="1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61" ht="15" customHeight="1" x14ac:dyDescent="0.25">
      <c r="A64" s="1">
        <v>1133</v>
      </c>
      <c r="B64" s="1" t="s">
        <v>9489</v>
      </c>
      <c r="C64" s="1" t="s">
        <v>9472</v>
      </c>
      <c r="D64" s="1" t="s">
        <v>9490</v>
      </c>
      <c r="E64" s="154" t="s">
        <v>9952</v>
      </c>
      <c r="F64" s="1" t="s">
        <v>14807</v>
      </c>
      <c r="G64" s="1" t="s">
        <v>644</v>
      </c>
      <c r="H64" s="1"/>
      <c r="I64" s="1"/>
      <c r="J64" s="1"/>
      <c r="K64" s="1" t="s">
        <v>9491</v>
      </c>
      <c r="L64" s="80" t="s">
        <v>16600</v>
      </c>
      <c r="M64" s="1" t="str">
        <f>CONCATENATE(L64,0,0,K64)</f>
        <v>P-71914075-00268-5</v>
      </c>
      <c r="N64" s="1" t="s">
        <v>698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</row>
    <row r="65" spans="1:61" x14ac:dyDescent="0.25">
      <c r="A65" s="1">
        <v>1244</v>
      </c>
      <c r="B65" s="154" t="s">
        <v>9781</v>
      </c>
      <c r="C65" s="154" t="s">
        <v>9621</v>
      </c>
      <c r="D65" s="1" t="s">
        <v>9782</v>
      </c>
      <c r="E65" s="154" t="s">
        <v>10760</v>
      </c>
      <c r="F65" s="1" t="s">
        <v>14807</v>
      </c>
      <c r="G65" s="1" t="s">
        <v>647</v>
      </c>
      <c r="H65" s="154"/>
      <c r="I65" s="154"/>
      <c r="J65" s="154"/>
      <c r="K65" s="1" t="s">
        <v>9783</v>
      </c>
      <c r="L65" s="1" t="s">
        <v>16110</v>
      </c>
      <c r="M65" s="1" t="str">
        <f t="shared" ref="M65:M66" si="10">CONCATENATE(L65,0,K65)</f>
        <v>P-71914059-02729-0</v>
      </c>
      <c r="N65" s="1" t="s">
        <v>678</v>
      </c>
      <c r="O65" s="1"/>
      <c r="P65" s="154"/>
      <c r="Q65" s="154"/>
      <c r="R65" s="154"/>
      <c r="S65" s="1" t="s">
        <v>13129</v>
      </c>
      <c r="T65" s="1"/>
      <c r="U65" s="1"/>
      <c r="V65" s="1"/>
      <c r="W65" s="1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  <row r="66" spans="1:61" ht="15" customHeight="1" x14ac:dyDescent="0.25">
      <c r="A66" s="1">
        <v>1065</v>
      </c>
      <c r="B66" s="1" t="s">
        <v>9285</v>
      </c>
      <c r="C66" s="1" t="s">
        <v>9189</v>
      </c>
      <c r="D66" s="1" t="s">
        <v>9286</v>
      </c>
      <c r="E66" s="154" t="s">
        <v>9952</v>
      </c>
      <c r="F66" s="1" t="s">
        <v>14807</v>
      </c>
      <c r="G66" s="1" t="s">
        <v>3367</v>
      </c>
      <c r="H66" s="1"/>
      <c r="I66" s="1"/>
      <c r="J66" s="1"/>
      <c r="K66" s="1" t="s">
        <v>9287</v>
      </c>
      <c r="L66" s="1" t="s">
        <v>16110</v>
      </c>
      <c r="M66" s="1" t="str">
        <f t="shared" si="10"/>
        <v>P-71914059-05146-0</v>
      </c>
      <c r="N66" s="1" t="s">
        <v>678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5" customHeight="1" x14ac:dyDescent="0.25">
      <c r="A67" s="2">
        <v>595</v>
      </c>
      <c r="B67" s="1" t="s">
        <v>7615</v>
      </c>
      <c r="C67" s="1" t="s">
        <v>7529</v>
      </c>
      <c r="D67" s="1" t="s">
        <v>7616</v>
      </c>
      <c r="E67" s="154" t="s">
        <v>8366</v>
      </c>
      <c r="F67" s="1" t="s">
        <v>14807</v>
      </c>
      <c r="G67" s="1" t="s">
        <v>625</v>
      </c>
      <c r="H67" s="1"/>
      <c r="I67" s="1"/>
      <c r="J67" s="1"/>
      <c r="K67" s="1" t="s">
        <v>7617</v>
      </c>
      <c r="L67" s="80" t="s">
        <v>16600</v>
      </c>
      <c r="M67" s="1" t="str">
        <f>CONCATENATE(L67,0,K67)</f>
        <v>P-71914075-01261-5</v>
      </c>
      <c r="N67" s="1" t="s">
        <v>698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 t="s">
        <v>9395</v>
      </c>
      <c r="AE67" s="1"/>
      <c r="AF67" s="1"/>
      <c r="AG67" s="1" t="s">
        <v>13661</v>
      </c>
      <c r="AH67" s="1"/>
      <c r="AI67" s="1" t="s">
        <v>8948</v>
      </c>
      <c r="AJ67" s="1">
        <v>324.39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 t="s">
        <v>9198</v>
      </c>
      <c r="BC67" s="1"/>
      <c r="BD67" s="1"/>
      <c r="BE67" s="1" t="s">
        <v>13661</v>
      </c>
      <c r="BF67" s="1"/>
      <c r="BG67" s="1"/>
      <c r="BH67" s="1"/>
      <c r="BI67" s="1"/>
    </row>
    <row r="68" spans="1:61" ht="15" customHeight="1" x14ac:dyDescent="0.25">
      <c r="A68" s="1">
        <v>2440</v>
      </c>
      <c r="B68" s="2" t="s">
        <v>15293</v>
      </c>
      <c r="C68" s="1" t="s">
        <v>12902</v>
      </c>
      <c r="D68" s="1" t="s">
        <v>12915</v>
      </c>
      <c r="E68" s="154" t="s">
        <v>13073</v>
      </c>
      <c r="F68" s="1" t="s">
        <v>14807</v>
      </c>
      <c r="G68" s="1" t="s">
        <v>3367</v>
      </c>
      <c r="H68" s="2"/>
      <c r="I68" s="2" t="s">
        <v>15286</v>
      </c>
      <c r="J68" s="2"/>
      <c r="K68" s="1" t="s">
        <v>12916</v>
      </c>
      <c r="L68" s="80" t="s">
        <v>16600</v>
      </c>
      <c r="M68" s="1" t="str">
        <f t="shared" ref="M68" si="11">CONCATENATE(L68,0,0,K68)</f>
        <v>P-71914075-00417-10</v>
      </c>
      <c r="N68" s="1" t="s">
        <v>698</v>
      </c>
      <c r="O68" s="1"/>
      <c r="P68" s="2"/>
      <c r="Q68" s="2"/>
      <c r="R68" s="2"/>
      <c r="S68" s="1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 t="s">
        <v>15973</v>
      </c>
      <c r="AE68" s="2"/>
      <c r="AF68" s="2"/>
      <c r="AG68" s="2" t="s">
        <v>18825</v>
      </c>
      <c r="AH68" s="2"/>
      <c r="AI68" s="2" t="s">
        <v>15353</v>
      </c>
      <c r="AJ68" s="2">
        <v>308.23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 t="s">
        <v>15696</v>
      </c>
      <c r="BC68" s="2"/>
      <c r="BD68" s="2"/>
      <c r="BE68" s="2" t="s">
        <v>18833</v>
      </c>
      <c r="BF68" s="2"/>
      <c r="BG68" s="2"/>
      <c r="BH68" s="2"/>
      <c r="BI68" s="2"/>
    </row>
    <row r="69" spans="1:61" ht="28.5" customHeight="1" x14ac:dyDescent="0.25">
      <c r="A69" s="1">
        <v>2079</v>
      </c>
      <c r="B69" s="2" t="s">
        <v>11955</v>
      </c>
      <c r="C69" s="2" t="s">
        <v>11744</v>
      </c>
      <c r="D69" s="1" t="s">
        <v>11956</v>
      </c>
      <c r="E69" s="154" t="s">
        <v>12467</v>
      </c>
      <c r="F69" s="1" t="s">
        <v>14807</v>
      </c>
      <c r="G69" s="1" t="s">
        <v>652</v>
      </c>
      <c r="H69" s="2"/>
      <c r="I69" s="2"/>
      <c r="J69" s="2"/>
      <c r="K69" s="1" t="s">
        <v>875</v>
      </c>
      <c r="L69" s="1" t="s">
        <v>16110</v>
      </c>
      <c r="M69" s="1" t="str">
        <f>CONCATENATE(L69,0,K69)</f>
        <v>P-71914059-06454-0</v>
      </c>
      <c r="N69" s="1" t="s">
        <v>678</v>
      </c>
      <c r="O69" s="1"/>
      <c r="P69" s="2"/>
      <c r="Q69" s="2"/>
      <c r="R69" s="2"/>
      <c r="S69" s="1" t="s">
        <v>21904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</row>
    <row r="70" spans="1:61" ht="15" customHeight="1" x14ac:dyDescent="0.25">
      <c r="A70" s="2">
        <v>698</v>
      </c>
      <c r="B70" s="1" t="s">
        <v>7970</v>
      </c>
      <c r="C70" s="1" t="s">
        <v>7935</v>
      </c>
      <c r="D70" s="1" t="s">
        <v>8368</v>
      </c>
      <c r="E70" s="154" t="s">
        <v>8366</v>
      </c>
      <c r="F70" s="1" t="s">
        <v>14807</v>
      </c>
      <c r="G70" s="1" t="s">
        <v>14633</v>
      </c>
      <c r="H70" s="1"/>
      <c r="I70" s="1" t="s">
        <v>13661</v>
      </c>
      <c r="J70" s="1"/>
      <c r="K70" s="1" t="s">
        <v>7969</v>
      </c>
      <c r="L70" s="80" t="s">
        <v>16600</v>
      </c>
      <c r="M70" s="1" t="str">
        <f>CONCATENATE(L70,0,K70)</f>
        <v>P-71914075-01261-14</v>
      </c>
      <c r="N70" s="1" t="s">
        <v>698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 t="s">
        <v>14466</v>
      </c>
      <c r="AE70" s="1"/>
      <c r="AF70" s="1"/>
      <c r="AG70" s="1" t="s">
        <v>15015</v>
      </c>
      <c r="AH70" s="2"/>
      <c r="AI70" s="2" t="s">
        <v>13710</v>
      </c>
      <c r="AJ70" s="2">
        <v>445.33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154" t="s">
        <v>14255</v>
      </c>
      <c r="BC70" s="2"/>
      <c r="BD70" s="2"/>
      <c r="BE70" s="2" t="s">
        <v>15092</v>
      </c>
      <c r="BF70" s="2"/>
      <c r="BG70" s="2"/>
      <c r="BH70" s="2"/>
      <c r="BI70" s="2"/>
    </row>
    <row r="71" spans="1:61" ht="15" customHeight="1" x14ac:dyDescent="0.25">
      <c r="A71" s="1">
        <v>1208</v>
      </c>
      <c r="B71" s="154" t="s">
        <v>9697</v>
      </c>
      <c r="C71" s="154" t="s">
        <v>9679</v>
      </c>
      <c r="D71" s="1" t="s">
        <v>9698</v>
      </c>
      <c r="E71" s="154" t="s">
        <v>9952</v>
      </c>
      <c r="F71" s="1" t="s">
        <v>5348</v>
      </c>
      <c r="G71" s="1" t="s">
        <v>644</v>
      </c>
      <c r="H71" s="154"/>
      <c r="I71" s="154"/>
      <c r="J71" s="154"/>
      <c r="K71" s="1" t="s">
        <v>9699</v>
      </c>
      <c r="L71" s="1" t="s">
        <v>16110</v>
      </c>
      <c r="M71" s="1" t="str">
        <f>CONCATENATE(L71,0,0,K71)</f>
        <v>P-71914059-00459-1</v>
      </c>
      <c r="N71" s="1" t="s">
        <v>678</v>
      </c>
      <c r="O71" s="1"/>
      <c r="P71" s="154"/>
      <c r="Q71" s="154"/>
      <c r="R71" s="154"/>
      <c r="S71" s="1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</row>
    <row r="72" spans="1:61" ht="15" customHeight="1" x14ac:dyDescent="0.25">
      <c r="A72" s="1">
        <v>1024</v>
      </c>
      <c r="B72" s="1" t="s">
        <v>9159</v>
      </c>
      <c r="C72" s="1" t="s">
        <v>9081</v>
      </c>
      <c r="D72" s="1" t="s">
        <v>9160</v>
      </c>
      <c r="E72" s="154" t="s">
        <v>9952</v>
      </c>
      <c r="F72" s="1" t="s">
        <v>14807</v>
      </c>
      <c r="G72" s="1" t="s">
        <v>682</v>
      </c>
      <c r="H72" s="1"/>
      <c r="I72" s="1"/>
      <c r="J72" s="1"/>
      <c r="K72" s="1" t="s">
        <v>9161</v>
      </c>
      <c r="L72" s="1" t="s">
        <v>16171</v>
      </c>
      <c r="M72" s="1" t="str">
        <f>CONCATENATE(L72,0,0,K72)</f>
        <v>P-71914050-00216-12</v>
      </c>
      <c r="N72" s="1" t="s">
        <v>704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 t="s">
        <v>15377</v>
      </c>
      <c r="AJ72" s="1">
        <v>37.29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</row>
    <row r="73" spans="1:61" ht="15" customHeight="1" x14ac:dyDescent="0.25">
      <c r="A73" s="2">
        <v>427</v>
      </c>
      <c r="B73" s="1" t="s">
        <v>7005</v>
      </c>
      <c r="C73" s="1" t="s">
        <v>6998</v>
      </c>
      <c r="D73" s="1" t="s">
        <v>13121</v>
      </c>
      <c r="E73" s="154" t="s">
        <v>7445</v>
      </c>
      <c r="F73" s="1" t="s">
        <v>14807</v>
      </c>
      <c r="G73" s="1" t="s">
        <v>5811</v>
      </c>
      <c r="H73" s="1"/>
      <c r="I73" s="1"/>
      <c r="J73" s="1"/>
      <c r="K73" s="1" t="s">
        <v>7006</v>
      </c>
      <c r="L73" s="1" t="s">
        <v>16110</v>
      </c>
      <c r="M73" s="1" t="str">
        <f>CONCATENATE(L73,0,0,0,K73)</f>
        <v>P-71914059-00017-3</v>
      </c>
      <c r="N73" s="1" t="s">
        <v>678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 t="s">
        <v>12755</v>
      </c>
      <c r="AE73" s="1"/>
      <c r="AF73" s="1"/>
      <c r="AG73" s="2" t="s">
        <v>13661</v>
      </c>
      <c r="AH73" s="2"/>
      <c r="AI73" s="2" t="s">
        <v>8509</v>
      </c>
      <c r="AJ73" s="2">
        <v>418.36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1" t="s">
        <v>12746</v>
      </c>
      <c r="BC73" s="2"/>
      <c r="BD73" s="2"/>
      <c r="BE73" s="2" t="s">
        <v>13722</v>
      </c>
      <c r="BF73" s="2"/>
      <c r="BG73" s="2"/>
      <c r="BH73" s="2"/>
      <c r="BI73" s="2"/>
    </row>
    <row r="74" spans="1:61" ht="15" customHeight="1" x14ac:dyDescent="0.25">
      <c r="A74" s="1">
        <v>1884</v>
      </c>
      <c r="B74" s="2" t="s">
        <v>11463</v>
      </c>
      <c r="C74" s="2" t="s">
        <v>11350</v>
      </c>
      <c r="D74" s="1" t="s">
        <v>11464</v>
      </c>
      <c r="E74" s="154" t="s">
        <v>12267</v>
      </c>
      <c r="F74" s="1" t="s">
        <v>14807</v>
      </c>
      <c r="G74" s="1" t="s">
        <v>2243</v>
      </c>
      <c r="H74" s="2"/>
      <c r="I74" s="2"/>
      <c r="J74" s="2"/>
      <c r="K74" s="1" t="s">
        <v>11465</v>
      </c>
      <c r="L74" s="1" t="s">
        <v>16110</v>
      </c>
      <c r="M74" s="1" t="str">
        <f>CONCATENATE(L74,0,0,K74)</f>
        <v>P-71914059-00197-11</v>
      </c>
      <c r="N74" s="1" t="s">
        <v>678</v>
      </c>
      <c r="O74" s="1"/>
      <c r="P74" s="2"/>
      <c r="Q74" s="2"/>
      <c r="R74" s="2"/>
      <c r="S74" s="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</row>
    <row r="75" spans="1:61" ht="15" customHeight="1" x14ac:dyDescent="0.25">
      <c r="A75" s="1">
        <v>1023</v>
      </c>
      <c r="B75" s="1" t="s">
        <v>9156</v>
      </c>
      <c r="C75" s="1" t="s">
        <v>9081</v>
      </c>
      <c r="D75" s="1" t="s">
        <v>9157</v>
      </c>
      <c r="E75" s="154" t="s">
        <v>9952</v>
      </c>
      <c r="F75" s="1" t="s">
        <v>14807</v>
      </c>
      <c r="G75" s="1" t="s">
        <v>682</v>
      </c>
      <c r="H75" s="1" t="s">
        <v>21041</v>
      </c>
      <c r="I75" s="1" t="s">
        <v>19694</v>
      </c>
      <c r="J75" s="1"/>
      <c r="K75" s="1" t="s">
        <v>9158</v>
      </c>
      <c r="L75" s="1" t="s">
        <v>16171</v>
      </c>
      <c r="M75" s="1" t="str">
        <f>CONCATENATE(L75,0,0,K75)</f>
        <v>P-71914050-00224-3</v>
      </c>
      <c r="N75" s="1" t="s">
        <v>704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</row>
    <row r="76" spans="1:61" ht="15" customHeight="1" x14ac:dyDescent="0.25">
      <c r="A76" s="2">
        <v>469</v>
      </c>
      <c r="B76" s="108" t="s">
        <v>7116</v>
      </c>
      <c r="C76" s="1" t="s">
        <v>7072</v>
      </c>
      <c r="D76" s="1" t="s">
        <v>7114</v>
      </c>
      <c r="E76" s="154" t="s">
        <v>7445</v>
      </c>
      <c r="F76" s="1"/>
      <c r="G76" s="1" t="s">
        <v>680</v>
      </c>
      <c r="H76" s="1"/>
      <c r="I76" s="1"/>
      <c r="J76" s="1"/>
      <c r="K76" s="1"/>
      <c r="L76" s="1" t="s">
        <v>16110</v>
      </c>
      <c r="M76" s="1" t="str">
        <f t="shared" ref="M76:M78" si="12">CONCATENATE(L76,0,K76)</f>
        <v>P-71914059-0</v>
      </c>
      <c r="N76" s="1" t="s">
        <v>678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123" t="s">
        <v>7115</v>
      </c>
      <c r="BH76" s="2"/>
      <c r="BI76" s="2"/>
    </row>
    <row r="77" spans="1:61" ht="15" customHeight="1" x14ac:dyDescent="0.25">
      <c r="A77" s="2">
        <v>404</v>
      </c>
      <c r="B77" s="1" t="s">
        <v>15900</v>
      </c>
      <c r="C77" s="1" t="s">
        <v>6939</v>
      </c>
      <c r="D77" s="1" t="s">
        <v>6940</v>
      </c>
      <c r="E77" s="154" t="s">
        <v>7445</v>
      </c>
      <c r="F77" s="1" t="s">
        <v>5348</v>
      </c>
      <c r="G77" s="1" t="s">
        <v>640</v>
      </c>
      <c r="H77" s="1"/>
      <c r="I77" s="1" t="s">
        <v>15889</v>
      </c>
      <c r="J77" s="1"/>
      <c r="K77" s="1" t="s">
        <v>6941</v>
      </c>
      <c r="L77" s="1" t="s">
        <v>16110</v>
      </c>
      <c r="M77" s="1" t="str">
        <f t="shared" si="12"/>
        <v>P-71914059-01536-25</v>
      </c>
      <c r="N77" s="1" t="s">
        <v>678</v>
      </c>
      <c r="O77" s="1"/>
      <c r="P77" s="1"/>
      <c r="Q77" s="1"/>
      <c r="R77" s="1" t="s">
        <v>18824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2"/>
      <c r="AH77" s="2"/>
      <c r="AI77" s="2" t="s">
        <v>21990</v>
      </c>
      <c r="AJ77" s="2">
        <v>1613.48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 t="s">
        <v>14524</v>
      </c>
      <c r="BG77" s="2"/>
      <c r="BH77" s="2"/>
      <c r="BI77" s="2"/>
    </row>
    <row r="78" spans="1:61" ht="15" customHeight="1" x14ac:dyDescent="0.25">
      <c r="A78" s="1">
        <v>764</v>
      </c>
      <c r="B78" s="1" t="s">
        <v>8157</v>
      </c>
      <c r="C78" s="1" t="s">
        <v>8158</v>
      </c>
      <c r="D78" s="1" t="s">
        <v>8159</v>
      </c>
      <c r="E78" s="154" t="s">
        <v>8366</v>
      </c>
      <c r="F78" s="1" t="s">
        <v>5348</v>
      </c>
      <c r="G78" s="1" t="s">
        <v>629</v>
      </c>
      <c r="H78" s="1"/>
      <c r="I78" s="1" t="s">
        <v>15086</v>
      </c>
      <c r="J78" s="1"/>
      <c r="K78" s="1" t="s">
        <v>8160</v>
      </c>
      <c r="L78" s="1" t="s">
        <v>16110</v>
      </c>
      <c r="M78" s="1" t="str">
        <f t="shared" si="12"/>
        <v>P-71914059-07477-1</v>
      </c>
      <c r="N78" s="1" t="s">
        <v>678</v>
      </c>
      <c r="O78" s="1"/>
      <c r="P78" s="1" t="s">
        <v>14255</v>
      </c>
      <c r="Q78" s="1"/>
      <c r="R78" s="1" t="s">
        <v>14522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 t="s">
        <v>14552</v>
      </c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08" t="s">
        <v>14349</v>
      </c>
      <c r="BG78" s="108" t="s">
        <v>14572</v>
      </c>
      <c r="BH78" s="1"/>
      <c r="BI78" s="1"/>
    </row>
    <row r="79" spans="1:61" ht="15" customHeight="1" x14ac:dyDescent="0.25">
      <c r="A79" s="1">
        <v>1090</v>
      </c>
      <c r="B79" s="1" t="s">
        <v>9368</v>
      </c>
      <c r="C79" s="1" t="s">
        <v>9316</v>
      </c>
      <c r="D79" s="1" t="s">
        <v>9369</v>
      </c>
      <c r="E79" s="154" t="s">
        <v>9952</v>
      </c>
      <c r="F79" s="1" t="s">
        <v>14807</v>
      </c>
      <c r="G79" s="1" t="s">
        <v>680</v>
      </c>
      <c r="H79" s="1"/>
      <c r="I79" s="1"/>
      <c r="J79" s="1"/>
      <c r="K79" s="1" t="s">
        <v>9370</v>
      </c>
      <c r="L79" s="80" t="s">
        <v>16600</v>
      </c>
      <c r="M79" s="1" t="str">
        <f>CONCATENATE(L79,0,0,K79)</f>
        <v>P-71914075-00764-8</v>
      </c>
      <c r="N79" s="1" t="s">
        <v>698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 t="s">
        <v>15396</v>
      </c>
      <c r="AE79" s="1"/>
      <c r="AF79" s="1"/>
      <c r="AG79" s="1" t="s">
        <v>18825</v>
      </c>
      <c r="AH79" s="1"/>
      <c r="AI79" s="1" t="s">
        <v>14269</v>
      </c>
      <c r="AJ79" s="1">
        <v>362.29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 t="s">
        <v>15258</v>
      </c>
      <c r="BC79" s="1"/>
      <c r="BD79" s="1"/>
      <c r="BE79" s="1" t="s">
        <v>18832</v>
      </c>
      <c r="BF79" s="1"/>
      <c r="BG79" s="1"/>
      <c r="BH79" s="1"/>
      <c r="BI79" s="1"/>
    </row>
    <row r="80" spans="1:61" ht="15" customHeight="1" x14ac:dyDescent="0.25">
      <c r="A80" s="2">
        <v>592</v>
      </c>
      <c r="B80" s="1" t="s">
        <v>7607</v>
      </c>
      <c r="C80" s="1" t="s">
        <v>7529</v>
      </c>
      <c r="D80" s="1" t="s">
        <v>7608</v>
      </c>
      <c r="E80" s="154" t="s">
        <v>8366</v>
      </c>
      <c r="F80" s="1" t="s">
        <v>14807</v>
      </c>
      <c r="G80" s="1" t="s">
        <v>625</v>
      </c>
      <c r="H80" s="1"/>
      <c r="I80" s="1"/>
      <c r="J80" s="1"/>
      <c r="K80" s="1" t="s">
        <v>7609</v>
      </c>
      <c r="L80" s="1" t="s">
        <v>16918</v>
      </c>
      <c r="M80" s="1" t="str">
        <f>CONCATENATE(L80,0,0,K80)</f>
        <v>P-71914002-00608-51</v>
      </c>
      <c r="N80" s="1" t="s">
        <v>823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 t="s">
        <v>12749</v>
      </c>
      <c r="AE80" s="1"/>
      <c r="AF80" s="1"/>
      <c r="AG80" s="1" t="s">
        <v>13329</v>
      </c>
      <c r="AH80" s="1"/>
      <c r="AI80" s="1" t="s">
        <v>10169</v>
      </c>
      <c r="AJ80" s="1">
        <v>393.83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 t="s">
        <v>11744</v>
      </c>
      <c r="BC80" s="1"/>
      <c r="BD80" s="1"/>
      <c r="BE80" s="1" t="s">
        <v>13437</v>
      </c>
      <c r="BF80" s="1"/>
      <c r="BG80" s="1"/>
      <c r="BH80" s="1"/>
      <c r="BI80" s="1"/>
    </row>
    <row r="81" spans="1:61" ht="15" customHeight="1" x14ac:dyDescent="0.25">
      <c r="A81" s="2">
        <v>200</v>
      </c>
      <c r="B81" s="1" t="s">
        <v>6315</v>
      </c>
      <c r="C81" s="1" t="s">
        <v>6307</v>
      </c>
      <c r="D81" s="1" t="s">
        <v>6316</v>
      </c>
      <c r="E81" s="154" t="s">
        <v>6417</v>
      </c>
      <c r="F81" s="1" t="s">
        <v>14807</v>
      </c>
      <c r="G81" s="1" t="s">
        <v>2243</v>
      </c>
      <c r="H81" s="1"/>
      <c r="I81" s="1"/>
      <c r="J81" s="1"/>
      <c r="K81" s="1" t="s">
        <v>6317</v>
      </c>
      <c r="L81" s="1" t="s">
        <v>16110</v>
      </c>
      <c r="M81" s="1" t="str">
        <f>CONCATENATE(L81,0,K81)</f>
        <v>P-71914059-01896-16</v>
      </c>
      <c r="N81" s="1" t="s">
        <v>678</v>
      </c>
      <c r="O81" s="1"/>
      <c r="P81" s="1"/>
      <c r="Q81" s="1"/>
      <c r="R81" s="1"/>
      <c r="S81" s="1" t="s">
        <v>8712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</row>
    <row r="82" spans="1:61" ht="15" customHeight="1" x14ac:dyDescent="0.25">
      <c r="A82" s="1">
        <v>1479</v>
      </c>
      <c r="B82" s="154" t="s">
        <v>10417</v>
      </c>
      <c r="C82" s="154" t="s">
        <v>10321</v>
      </c>
      <c r="D82" s="1" t="s">
        <v>10418</v>
      </c>
      <c r="E82" s="154" t="s">
        <v>10760</v>
      </c>
      <c r="F82" s="1" t="s">
        <v>14807</v>
      </c>
      <c r="G82" s="1" t="s">
        <v>5811</v>
      </c>
      <c r="H82" s="154"/>
      <c r="I82" s="154"/>
      <c r="J82" s="154"/>
      <c r="K82" s="1" t="s">
        <v>10419</v>
      </c>
      <c r="L82" s="80" t="s">
        <v>16600</v>
      </c>
      <c r="M82" s="1" t="str">
        <f t="shared" ref="M82:M89" si="13">CONCATENATE(L82,0,0,K82)</f>
        <v>P-71914075-00253-8</v>
      </c>
      <c r="N82" s="1" t="s">
        <v>698</v>
      </c>
      <c r="O82" s="1"/>
      <c r="P82" s="154"/>
      <c r="Q82" s="154"/>
      <c r="R82" s="154"/>
      <c r="S82" s="1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 t="s">
        <v>15836</v>
      </c>
      <c r="AE82" s="154"/>
      <c r="AF82" s="154"/>
      <c r="AG82" s="154" t="s">
        <v>18825</v>
      </c>
      <c r="AH82" s="154"/>
      <c r="AI82" s="154" t="s">
        <v>15270</v>
      </c>
      <c r="AJ82" s="154">
        <v>328.17</v>
      </c>
      <c r="AK82" s="154"/>
      <c r="AL82" s="154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 t="s">
        <v>15477</v>
      </c>
      <c r="BC82" s="2"/>
      <c r="BD82" s="2"/>
      <c r="BE82" s="2" t="s">
        <v>18832</v>
      </c>
      <c r="BF82" s="2"/>
      <c r="BG82" s="2"/>
      <c r="BH82" s="2"/>
      <c r="BI82" s="2"/>
    </row>
    <row r="83" spans="1:61" ht="15" customHeight="1" x14ac:dyDescent="0.25">
      <c r="A83" s="2">
        <v>18</v>
      </c>
      <c r="B83" s="1" t="s">
        <v>5698</v>
      </c>
      <c r="C83" s="1" t="s">
        <v>5699</v>
      </c>
      <c r="D83" s="1" t="s">
        <v>5700</v>
      </c>
      <c r="E83" s="154" t="s">
        <v>5810</v>
      </c>
      <c r="F83" s="1" t="s">
        <v>14807</v>
      </c>
      <c r="G83" s="1" t="s">
        <v>2243</v>
      </c>
      <c r="H83" s="1"/>
      <c r="I83" s="1" t="s">
        <v>6287</v>
      </c>
      <c r="J83" s="1"/>
      <c r="K83" s="1" t="s">
        <v>5701</v>
      </c>
      <c r="L83" s="1" t="s">
        <v>17009</v>
      </c>
      <c r="M83" s="1" t="str">
        <f t="shared" si="13"/>
        <v>P-71914021-00771-2</v>
      </c>
      <c r="N83" s="1" t="s">
        <v>2272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 t="s">
        <v>15037</v>
      </c>
      <c r="AE83" s="1"/>
      <c r="AF83" s="1"/>
      <c r="AG83" s="1" t="s">
        <v>15544</v>
      </c>
      <c r="AH83" s="1"/>
      <c r="AI83" s="1" t="s">
        <v>14552</v>
      </c>
      <c r="AJ83" s="1">
        <v>243.14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54" t="s">
        <v>14864</v>
      </c>
      <c r="BC83" s="2"/>
      <c r="BD83" s="2"/>
      <c r="BE83" s="2" t="s">
        <v>15586</v>
      </c>
      <c r="BF83" s="2"/>
      <c r="BG83" s="2"/>
      <c r="BH83" s="2"/>
      <c r="BI83" s="2"/>
    </row>
    <row r="84" spans="1:61" x14ac:dyDescent="0.25">
      <c r="A84" s="1">
        <v>872</v>
      </c>
      <c r="B84" s="1" t="s">
        <v>8725</v>
      </c>
      <c r="C84" s="1" t="s">
        <v>8712</v>
      </c>
      <c r="D84" s="1" t="s">
        <v>8726</v>
      </c>
      <c r="E84" s="154" t="s">
        <v>9189</v>
      </c>
      <c r="F84" s="1" t="s">
        <v>14807</v>
      </c>
      <c r="G84" s="1" t="s">
        <v>628</v>
      </c>
      <c r="H84" s="1"/>
      <c r="I84" s="1"/>
      <c r="J84" s="1"/>
      <c r="K84" s="1" t="s">
        <v>8727</v>
      </c>
      <c r="L84" s="1" t="s">
        <v>17009</v>
      </c>
      <c r="M84" s="1" t="str">
        <f t="shared" si="13"/>
        <v>P-71914021-00696-24</v>
      </c>
      <c r="N84" s="1" t="s">
        <v>2272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 t="s">
        <v>14884</v>
      </c>
      <c r="AE84" s="1"/>
      <c r="AF84" s="1"/>
      <c r="AG84" s="1" t="s">
        <v>15227</v>
      </c>
      <c r="AH84" s="1"/>
      <c r="AI84" s="1" t="s">
        <v>14509</v>
      </c>
      <c r="AJ84" s="1">
        <v>139.5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54" t="s">
        <v>14806</v>
      </c>
      <c r="BC84" s="1"/>
      <c r="BD84" s="1"/>
      <c r="BE84" s="1" t="s">
        <v>15239</v>
      </c>
      <c r="BF84" s="1" t="s">
        <v>15257</v>
      </c>
      <c r="BG84" s="1"/>
      <c r="BH84" s="1"/>
      <c r="BI84" s="1"/>
    </row>
    <row r="85" spans="1:61" x14ac:dyDescent="0.25">
      <c r="A85" s="2">
        <v>24</v>
      </c>
      <c r="B85" s="1" t="s">
        <v>5714</v>
      </c>
      <c r="C85" s="1" t="s">
        <v>5699</v>
      </c>
      <c r="D85" s="1" t="s">
        <v>5715</v>
      </c>
      <c r="E85" s="154" t="s">
        <v>5810</v>
      </c>
      <c r="F85" s="1" t="s">
        <v>14807</v>
      </c>
      <c r="G85" s="1" t="s">
        <v>686</v>
      </c>
      <c r="H85" s="1"/>
      <c r="I85" s="1" t="s">
        <v>7684</v>
      </c>
      <c r="J85" s="1"/>
      <c r="K85" s="1"/>
      <c r="L85" s="1" t="s">
        <v>16171</v>
      </c>
      <c r="M85" s="1" t="str">
        <f t="shared" si="13"/>
        <v>P-71914050-00</v>
      </c>
      <c r="N85" s="1" t="s">
        <v>704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 t="s">
        <v>9395</v>
      </c>
      <c r="AE85" s="1"/>
      <c r="AF85" s="1"/>
      <c r="AG85" s="1" t="s">
        <v>12057</v>
      </c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 t="s">
        <v>8509</v>
      </c>
      <c r="BC85" s="2"/>
      <c r="BD85" s="2"/>
      <c r="BE85" s="1" t="s">
        <v>12754</v>
      </c>
      <c r="BF85" s="1"/>
      <c r="BG85" s="2"/>
      <c r="BH85" s="2"/>
      <c r="BI85" s="2"/>
    </row>
    <row r="86" spans="1:61" ht="15" customHeight="1" x14ac:dyDescent="0.25">
      <c r="A86" s="1">
        <v>1275</v>
      </c>
      <c r="B86" s="154" t="s">
        <v>9862</v>
      </c>
      <c r="C86" s="154" t="s">
        <v>9657</v>
      </c>
      <c r="D86" s="1" t="s">
        <v>9863</v>
      </c>
      <c r="E86" s="154" t="s">
        <v>10760</v>
      </c>
      <c r="F86" s="1" t="s">
        <v>14807</v>
      </c>
      <c r="G86" s="1" t="s">
        <v>3367</v>
      </c>
      <c r="H86" s="154"/>
      <c r="I86" s="154"/>
      <c r="J86" s="154"/>
      <c r="K86" s="1" t="s">
        <v>9864</v>
      </c>
      <c r="L86" s="1" t="s">
        <v>16110</v>
      </c>
      <c r="M86" s="1" t="str">
        <f t="shared" si="13"/>
        <v>P-71914059-00707-11</v>
      </c>
      <c r="N86" s="1" t="s">
        <v>678</v>
      </c>
      <c r="O86" s="1"/>
      <c r="P86" s="154"/>
      <c r="Q86" s="154"/>
      <c r="R86" s="154"/>
      <c r="S86" s="1" t="s">
        <v>15618</v>
      </c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</row>
    <row r="87" spans="1:61" ht="15" customHeight="1" x14ac:dyDescent="0.25">
      <c r="A87" s="1">
        <v>2744</v>
      </c>
      <c r="B87" s="2" t="s">
        <v>13825</v>
      </c>
      <c r="C87" s="2" t="s">
        <v>13822</v>
      </c>
      <c r="D87" s="1" t="s">
        <v>13826</v>
      </c>
      <c r="E87" s="154" t="s">
        <v>13962</v>
      </c>
      <c r="F87" s="1" t="s">
        <v>14807</v>
      </c>
      <c r="G87" s="1" t="s">
        <v>640</v>
      </c>
      <c r="H87" s="2"/>
      <c r="I87" s="2"/>
      <c r="J87" s="2"/>
      <c r="K87" s="145" t="s">
        <v>13829</v>
      </c>
      <c r="L87" s="145" t="s">
        <v>17065</v>
      </c>
      <c r="M87" s="145" t="str">
        <f t="shared" si="13"/>
        <v>P-71914063-00011-0</v>
      </c>
      <c r="N87" s="1" t="s">
        <v>9165</v>
      </c>
      <c r="O87" s="2"/>
      <c r="P87" s="2"/>
      <c r="Q87" s="2"/>
      <c r="R87" s="2"/>
      <c r="S87" s="1" t="s">
        <v>15959</v>
      </c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</row>
    <row r="88" spans="1:61" ht="15" customHeight="1" x14ac:dyDescent="0.25">
      <c r="A88" s="1">
        <v>1468</v>
      </c>
      <c r="B88" s="154" t="s">
        <v>10387</v>
      </c>
      <c r="C88" s="154" t="s">
        <v>10320</v>
      </c>
      <c r="D88" s="1" t="s">
        <v>10388</v>
      </c>
      <c r="E88" s="154" t="s">
        <v>10760</v>
      </c>
      <c r="F88" s="1" t="s">
        <v>14807</v>
      </c>
      <c r="G88" s="1" t="s">
        <v>3367</v>
      </c>
      <c r="H88" s="154"/>
      <c r="I88" s="154"/>
      <c r="J88" s="154"/>
      <c r="K88" s="1" t="s">
        <v>10389</v>
      </c>
      <c r="L88" s="1" t="s">
        <v>16918</v>
      </c>
      <c r="M88" s="1" t="str">
        <f t="shared" si="13"/>
        <v>P-71914002-00522-43</v>
      </c>
      <c r="N88" s="1" t="s">
        <v>823</v>
      </c>
      <c r="O88" s="1"/>
      <c r="P88" s="154"/>
      <c r="Q88" s="154"/>
      <c r="R88" s="154"/>
      <c r="S88" s="1" t="s">
        <v>17490</v>
      </c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</row>
    <row r="89" spans="1:61" ht="15" customHeight="1" x14ac:dyDescent="0.25">
      <c r="A89" s="1">
        <v>2017</v>
      </c>
      <c r="B89" s="2" t="s">
        <v>11806</v>
      </c>
      <c r="C89" s="2" t="s">
        <v>11518</v>
      </c>
      <c r="D89" s="1" t="s">
        <v>22417</v>
      </c>
      <c r="E89" s="154" t="s">
        <v>12467</v>
      </c>
      <c r="F89" s="1" t="s">
        <v>14807</v>
      </c>
      <c r="G89" s="1" t="s">
        <v>640</v>
      </c>
      <c r="H89" s="2"/>
      <c r="I89" s="2" t="s">
        <v>16029</v>
      </c>
      <c r="J89" s="2"/>
      <c r="K89" s="1" t="s">
        <v>11807</v>
      </c>
      <c r="L89" s="80" t="s">
        <v>16600</v>
      </c>
      <c r="M89" s="1" t="str">
        <f t="shared" si="13"/>
        <v>P-71914075-00408-3</v>
      </c>
      <c r="N89" s="1" t="s">
        <v>698</v>
      </c>
      <c r="O89" s="1"/>
      <c r="P89" s="2"/>
      <c r="Q89" s="2"/>
      <c r="R89" s="2"/>
      <c r="S89" s="1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 t="s">
        <v>22342</v>
      </c>
      <c r="AE89" s="2"/>
      <c r="AF89" s="2"/>
      <c r="AG89" s="2" t="s">
        <v>22414</v>
      </c>
      <c r="AH89" s="2"/>
      <c r="AI89" s="2" t="s">
        <v>17169</v>
      </c>
      <c r="AJ89" s="2">
        <v>227.74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 t="s">
        <v>18832</v>
      </c>
      <c r="BC89" s="2"/>
      <c r="BD89" s="2"/>
      <c r="BE89" s="2" t="s">
        <v>22443</v>
      </c>
      <c r="BF89" s="2"/>
      <c r="BG89" s="2"/>
      <c r="BH89" s="2"/>
      <c r="BI89" s="2"/>
    </row>
    <row r="90" spans="1:61" ht="30.75" customHeight="1" x14ac:dyDescent="0.25">
      <c r="A90" s="2">
        <v>709</v>
      </c>
      <c r="B90" s="1" t="s">
        <v>7997</v>
      </c>
      <c r="C90" s="1" t="s">
        <v>7989</v>
      </c>
      <c r="D90" s="1" t="s">
        <v>7998</v>
      </c>
      <c r="E90" s="154" t="s">
        <v>8366</v>
      </c>
      <c r="F90" s="1" t="s">
        <v>14807</v>
      </c>
      <c r="G90" s="1" t="s">
        <v>5811</v>
      </c>
      <c r="H90" s="1"/>
      <c r="I90" s="1"/>
      <c r="J90" s="1"/>
      <c r="K90" s="1" t="s">
        <v>7999</v>
      </c>
      <c r="L90" s="1" t="s">
        <v>16110</v>
      </c>
      <c r="M90" s="1" t="str">
        <f t="shared" ref="M90:M91" si="14">CONCATENATE(L90,0,K90)</f>
        <v>P-71914059-02789-2</v>
      </c>
      <c r="N90" s="1" t="s">
        <v>678</v>
      </c>
      <c r="O90" s="1"/>
      <c r="P90" s="1"/>
      <c r="Q90" s="1"/>
      <c r="R90" s="1"/>
      <c r="S90" s="1" t="s">
        <v>14269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</row>
    <row r="91" spans="1:61" ht="15" customHeight="1" x14ac:dyDescent="0.25">
      <c r="A91" s="1">
        <v>891</v>
      </c>
      <c r="B91" s="1" t="s">
        <v>8775</v>
      </c>
      <c r="C91" s="1" t="s">
        <v>8762</v>
      </c>
      <c r="D91" s="1" t="s">
        <v>8776</v>
      </c>
      <c r="E91" s="154" t="s">
        <v>9189</v>
      </c>
      <c r="F91" s="1" t="s">
        <v>5747</v>
      </c>
      <c r="G91" s="1" t="s">
        <v>6303</v>
      </c>
      <c r="H91" s="1"/>
      <c r="I91" s="1" t="s">
        <v>8948</v>
      </c>
      <c r="J91" s="1"/>
      <c r="K91" s="1">
        <v>10015</v>
      </c>
      <c r="L91" s="1" t="s">
        <v>16110</v>
      </c>
      <c r="M91" s="1" t="str">
        <f t="shared" si="14"/>
        <v>P-71914059-010015</v>
      </c>
      <c r="N91" s="1" t="s">
        <v>678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226" t="s">
        <v>5747</v>
      </c>
      <c r="BH91" s="1"/>
      <c r="BI91" s="1"/>
    </row>
    <row r="92" spans="1:61" ht="15" customHeight="1" x14ac:dyDescent="0.25">
      <c r="A92" s="1">
        <v>1327</v>
      </c>
      <c r="B92" s="154" t="s">
        <v>9993</v>
      </c>
      <c r="C92" s="154" t="s">
        <v>9946</v>
      </c>
      <c r="D92" s="1" t="s">
        <v>14451</v>
      </c>
      <c r="E92" s="154" t="s">
        <v>10760</v>
      </c>
      <c r="F92" s="1" t="s">
        <v>14807</v>
      </c>
      <c r="G92" s="1" t="s">
        <v>625</v>
      </c>
      <c r="H92" s="154"/>
      <c r="I92" s="1"/>
      <c r="J92" s="1"/>
      <c r="K92" s="1" t="s">
        <v>14450</v>
      </c>
      <c r="L92" s="1" t="s">
        <v>17046</v>
      </c>
      <c r="M92" s="1" t="str">
        <f>CONCATENATE(L92,0,0,K92)</f>
        <v>P-71914060-00626-4</v>
      </c>
      <c r="N92" s="1" t="s">
        <v>6179</v>
      </c>
      <c r="O92" s="1"/>
      <c r="P92" s="154"/>
      <c r="Q92" s="154"/>
      <c r="R92" s="154"/>
      <c r="S92" s="1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 t="s">
        <v>14552</v>
      </c>
      <c r="AE92" s="154"/>
      <c r="AF92" s="154"/>
      <c r="AG92" s="154" t="s">
        <v>15544</v>
      </c>
      <c r="AH92" s="154"/>
      <c r="AI92" s="154" t="s">
        <v>14258</v>
      </c>
      <c r="AJ92" s="154">
        <v>40.76</v>
      </c>
      <c r="AK92" s="154"/>
      <c r="AL92" s="154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154" t="s">
        <v>14493</v>
      </c>
      <c r="BC92" s="2"/>
      <c r="BD92" s="2"/>
      <c r="BE92" s="2" t="s">
        <v>15570</v>
      </c>
      <c r="BF92" s="2" t="s">
        <v>14455</v>
      </c>
      <c r="BG92" s="2"/>
      <c r="BH92" s="2"/>
      <c r="BI92" s="2"/>
    </row>
    <row r="93" spans="1:61" ht="15" customHeight="1" x14ac:dyDescent="0.25">
      <c r="A93" s="1">
        <v>951</v>
      </c>
      <c r="B93" s="1" t="s">
        <v>8936</v>
      </c>
      <c r="C93" s="1" t="s">
        <v>8879</v>
      </c>
      <c r="D93" s="1" t="s">
        <v>8937</v>
      </c>
      <c r="E93" s="154" t="s">
        <v>9952</v>
      </c>
      <c r="F93" s="1" t="s">
        <v>14807</v>
      </c>
      <c r="G93" s="1" t="s">
        <v>686</v>
      </c>
      <c r="H93" s="1"/>
      <c r="I93" s="1"/>
      <c r="J93" s="1"/>
      <c r="K93" s="1" t="s">
        <v>8938</v>
      </c>
      <c r="L93" s="1" t="s">
        <v>16171</v>
      </c>
      <c r="M93" s="1" t="str">
        <f>CONCATENATE(L93,0,K93)</f>
        <v>P-71914050-01199-4</v>
      </c>
      <c r="N93" s="1" t="s">
        <v>704</v>
      </c>
      <c r="O93" s="1"/>
      <c r="P93" s="1"/>
      <c r="Q93" s="1"/>
      <c r="R93" s="1"/>
      <c r="S93" s="1" t="s">
        <v>14258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</row>
    <row r="94" spans="1:61" ht="15" customHeight="1" x14ac:dyDescent="0.25">
      <c r="A94" s="1">
        <v>2000</v>
      </c>
      <c r="B94" s="2" t="s">
        <v>11760</v>
      </c>
      <c r="C94" s="2" t="s">
        <v>11518</v>
      </c>
      <c r="D94" s="1" t="s">
        <v>17296</v>
      </c>
      <c r="E94" s="154" t="s">
        <v>12467</v>
      </c>
      <c r="F94" s="1" t="s">
        <v>14807</v>
      </c>
      <c r="G94" s="1" t="s">
        <v>652</v>
      </c>
      <c r="H94" s="1" t="s">
        <v>17169</v>
      </c>
      <c r="I94" s="2" t="s">
        <v>17344</v>
      </c>
      <c r="J94" s="2"/>
      <c r="K94" s="1" t="s">
        <v>11761</v>
      </c>
      <c r="L94" s="1" t="s">
        <v>16171</v>
      </c>
      <c r="M94" s="1" t="str">
        <f t="shared" ref="M94" si="15">CONCATENATE(L94,0,0,K94)</f>
        <v>P-71914050-00910-7</v>
      </c>
      <c r="N94" s="1" t="s">
        <v>704</v>
      </c>
      <c r="O94" s="1"/>
      <c r="P94" s="2"/>
      <c r="Q94" s="2"/>
      <c r="R94" s="2"/>
      <c r="S94" s="1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 t="s">
        <v>18833</v>
      </c>
      <c r="AJ94" s="2">
        <v>256.17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</row>
    <row r="95" spans="1:61" ht="15" customHeight="1" x14ac:dyDescent="0.25">
      <c r="A95" s="1">
        <v>2467</v>
      </c>
      <c r="B95" s="2" t="s">
        <v>12992</v>
      </c>
      <c r="C95" s="2" t="s">
        <v>12982</v>
      </c>
      <c r="D95" s="1" t="s">
        <v>12993</v>
      </c>
      <c r="E95" s="154" t="s">
        <v>13073</v>
      </c>
      <c r="F95" s="1" t="s">
        <v>14807</v>
      </c>
      <c r="G95" s="1" t="s">
        <v>625</v>
      </c>
      <c r="H95" s="2"/>
      <c r="I95" s="2"/>
      <c r="J95" s="2"/>
      <c r="K95" s="1" t="s">
        <v>12987</v>
      </c>
      <c r="L95" s="1" t="s">
        <v>16110</v>
      </c>
      <c r="M95" s="1" t="str">
        <f>CONCATENATE(L95,0,K95)</f>
        <v>P-71914059-07206-7</v>
      </c>
      <c r="N95" s="1" t="s">
        <v>678</v>
      </c>
      <c r="O95" s="1"/>
      <c r="P95" s="2"/>
      <c r="Q95" s="2"/>
      <c r="R95" s="2"/>
      <c r="S95" s="1" t="s">
        <v>14538</v>
      </c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</row>
    <row r="96" spans="1:61" ht="15" customHeight="1" x14ac:dyDescent="0.25">
      <c r="A96" s="1">
        <v>1920</v>
      </c>
      <c r="B96" s="2" t="s">
        <v>17395</v>
      </c>
      <c r="C96" s="2" t="s">
        <v>11521</v>
      </c>
      <c r="D96" s="1" t="s">
        <v>17383</v>
      </c>
      <c r="E96" s="154" t="s">
        <v>12467</v>
      </c>
      <c r="F96" s="1" t="s">
        <v>14807</v>
      </c>
      <c r="G96" s="1" t="s">
        <v>684</v>
      </c>
      <c r="H96" s="1" t="s">
        <v>15869</v>
      </c>
      <c r="I96" s="2" t="s">
        <v>17386</v>
      </c>
      <c r="J96" s="2"/>
      <c r="K96" s="1" t="s">
        <v>11554</v>
      </c>
      <c r="L96" s="80" t="s">
        <v>16600</v>
      </c>
      <c r="M96" s="1" t="str">
        <f>CONCATENATE(L96,0,0,K96)</f>
        <v>P-71914075-00778-9</v>
      </c>
      <c r="N96" s="1" t="s">
        <v>698</v>
      </c>
      <c r="O96" s="1"/>
      <c r="P96" s="2"/>
      <c r="Q96" s="2"/>
      <c r="R96" s="2"/>
      <c r="S96" s="1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 t="s">
        <v>22342</v>
      </c>
      <c r="AE96" s="2"/>
      <c r="AF96" s="2"/>
      <c r="AG96" s="2" t="s">
        <v>22414</v>
      </c>
      <c r="AH96" s="2"/>
      <c r="AI96" s="2" t="s">
        <v>17492</v>
      </c>
      <c r="AJ96" s="2">
        <v>302.63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 t="s">
        <v>18958</v>
      </c>
      <c r="BC96" s="2"/>
      <c r="BD96" s="2"/>
      <c r="BE96" s="2" t="s">
        <v>22414</v>
      </c>
      <c r="BF96" s="2"/>
      <c r="BG96" s="2" t="s">
        <v>17384</v>
      </c>
      <c r="BH96" s="2"/>
      <c r="BI96" s="2"/>
    </row>
    <row r="97" spans="1:67" ht="15" customHeight="1" x14ac:dyDescent="0.25">
      <c r="A97" s="1">
        <v>1496</v>
      </c>
      <c r="B97" s="154" t="s">
        <v>10467</v>
      </c>
      <c r="C97" s="154" t="s">
        <v>10446</v>
      </c>
      <c r="D97" s="1" t="s">
        <v>10468</v>
      </c>
      <c r="E97" s="154" t="s">
        <v>10760</v>
      </c>
      <c r="F97" s="1" t="s">
        <v>14807</v>
      </c>
      <c r="G97" s="1" t="s">
        <v>20122</v>
      </c>
      <c r="H97" s="154"/>
      <c r="I97" s="154"/>
      <c r="J97" s="154"/>
      <c r="K97" s="1" t="s">
        <v>10469</v>
      </c>
      <c r="L97" s="1" t="s">
        <v>16919</v>
      </c>
      <c r="M97" s="1" t="str">
        <f t="shared" ref="M97:M104" si="16">CONCATENATE(L97,0,K97)</f>
        <v>P-71914013-01093-29</v>
      </c>
      <c r="N97" s="1" t="s">
        <v>740</v>
      </c>
      <c r="O97" s="1"/>
      <c r="P97" s="154"/>
      <c r="Q97" s="154"/>
      <c r="R97" s="154"/>
      <c r="S97" s="1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 t="s">
        <v>15377</v>
      </c>
      <c r="AE97" s="154"/>
      <c r="AF97" s="2"/>
      <c r="AG97" s="2" t="s">
        <v>20001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 t="s">
        <v>15080</v>
      </c>
      <c r="BC97" s="2"/>
      <c r="BD97" s="2"/>
      <c r="BE97" s="2" t="s">
        <v>20288</v>
      </c>
      <c r="BF97" s="2"/>
      <c r="BG97" s="2"/>
      <c r="BH97" s="2"/>
      <c r="BI97" s="2"/>
      <c r="BJ97" s="4"/>
      <c r="BK97" s="4"/>
      <c r="BL97" s="4"/>
      <c r="BM97" s="4"/>
      <c r="BN97" s="4"/>
      <c r="BO97" s="4"/>
    </row>
    <row r="98" spans="1:67" ht="15" customHeight="1" x14ac:dyDescent="0.25">
      <c r="A98" s="1">
        <v>1497</v>
      </c>
      <c r="B98" s="154" t="s">
        <v>10470</v>
      </c>
      <c r="C98" s="154" t="s">
        <v>10446</v>
      </c>
      <c r="D98" s="1" t="s">
        <v>10468</v>
      </c>
      <c r="E98" s="154" t="s">
        <v>10760</v>
      </c>
      <c r="F98" s="1" t="s">
        <v>14807</v>
      </c>
      <c r="G98" s="1" t="s">
        <v>686</v>
      </c>
      <c r="H98" s="154"/>
      <c r="I98" s="154" t="s">
        <v>15433</v>
      </c>
      <c r="J98" s="154"/>
      <c r="K98" s="1" t="s">
        <v>10471</v>
      </c>
      <c r="L98" s="1" t="s">
        <v>16919</v>
      </c>
      <c r="M98" s="1" t="str">
        <f t="shared" si="16"/>
        <v>P-71914013-01093-28</v>
      </c>
      <c r="N98" s="1" t="s">
        <v>740</v>
      </c>
      <c r="O98" s="1"/>
      <c r="P98" s="154"/>
      <c r="Q98" s="154"/>
      <c r="R98" s="154"/>
      <c r="S98" s="1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2"/>
      <c r="AG98" s="2"/>
      <c r="AH98" s="2"/>
      <c r="AI98" s="2" t="s">
        <v>15654</v>
      </c>
      <c r="AJ98" s="2">
        <v>250.86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4"/>
      <c r="BK98" s="4"/>
      <c r="BL98" s="4"/>
      <c r="BM98" s="4"/>
      <c r="BN98" s="4"/>
      <c r="BO98" s="4"/>
    </row>
    <row r="99" spans="1:67" ht="23.25" customHeight="1" x14ac:dyDescent="0.25">
      <c r="A99" s="2">
        <v>267</v>
      </c>
      <c r="B99" s="1" t="s">
        <v>6521</v>
      </c>
      <c r="C99" s="1" t="s">
        <v>6522</v>
      </c>
      <c r="D99" s="1" t="s">
        <v>6523</v>
      </c>
      <c r="E99" s="154" t="s">
        <v>6621</v>
      </c>
      <c r="F99" s="1" t="s">
        <v>14807</v>
      </c>
      <c r="G99" s="1" t="s">
        <v>628</v>
      </c>
      <c r="H99" s="1"/>
      <c r="I99" s="1" t="s">
        <v>8509</v>
      </c>
      <c r="J99" s="1"/>
      <c r="K99" s="1" t="s">
        <v>6524</v>
      </c>
      <c r="L99" s="80" t="s">
        <v>16600</v>
      </c>
      <c r="M99" s="1" t="str">
        <f t="shared" si="16"/>
        <v>P-71914075-01871-0</v>
      </c>
      <c r="N99" s="1" t="s">
        <v>698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 t="s">
        <v>12755</v>
      </c>
      <c r="AE99" s="1"/>
      <c r="AF99" s="1"/>
      <c r="AG99" s="2" t="s">
        <v>13661</v>
      </c>
      <c r="AH99" s="2"/>
      <c r="AI99" s="2" t="s">
        <v>8642</v>
      </c>
      <c r="AJ99" s="2">
        <v>536.29999999999995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1" t="s">
        <v>9542</v>
      </c>
      <c r="BC99" s="2"/>
      <c r="BD99" s="2"/>
      <c r="BE99" s="2" t="s">
        <v>13710</v>
      </c>
      <c r="BF99" s="2"/>
      <c r="BG99" s="2"/>
      <c r="BH99" s="2"/>
      <c r="BI99" s="2"/>
      <c r="BJ99" s="4"/>
      <c r="BK99" s="4"/>
      <c r="BL99" s="4"/>
      <c r="BM99" s="4"/>
      <c r="BN99" s="4"/>
      <c r="BO99" s="4"/>
    </row>
    <row r="100" spans="1:67" ht="15" customHeight="1" x14ac:dyDescent="0.25">
      <c r="A100" s="1">
        <v>2194</v>
      </c>
      <c r="B100" s="2" t="s">
        <v>12241</v>
      </c>
      <c r="C100" s="2" t="s">
        <v>11850</v>
      </c>
      <c r="D100" s="1" t="s">
        <v>12242</v>
      </c>
      <c r="E100" s="154" t="s">
        <v>12467</v>
      </c>
      <c r="F100" s="1" t="s">
        <v>14807</v>
      </c>
      <c r="G100" s="1" t="s">
        <v>4160</v>
      </c>
      <c r="H100" s="2"/>
      <c r="I100" s="2"/>
      <c r="J100" s="2"/>
      <c r="K100" s="1" t="s">
        <v>12243</v>
      </c>
      <c r="L100" s="1" t="s">
        <v>16110</v>
      </c>
      <c r="M100" s="1" t="str">
        <f t="shared" si="16"/>
        <v>P-71914059-02099-12</v>
      </c>
      <c r="N100" s="1" t="s">
        <v>678</v>
      </c>
      <c r="O100" s="1"/>
      <c r="P100" s="2"/>
      <c r="Q100" s="2"/>
      <c r="R100" s="2"/>
      <c r="S100" s="1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4"/>
      <c r="BK100" s="4"/>
      <c r="BL100" s="4"/>
      <c r="BM100" s="4"/>
      <c r="BN100" s="4"/>
      <c r="BO100" s="4"/>
    </row>
    <row r="101" spans="1:67" ht="15" customHeight="1" x14ac:dyDescent="0.25">
      <c r="A101" s="1">
        <v>1933</v>
      </c>
      <c r="B101" s="2" t="s">
        <v>11585</v>
      </c>
      <c r="C101" s="2" t="s">
        <v>11521</v>
      </c>
      <c r="D101" s="1" t="s">
        <v>11586</v>
      </c>
      <c r="E101" s="154" t="s">
        <v>12603</v>
      </c>
      <c r="F101" s="1" t="s">
        <v>14807</v>
      </c>
      <c r="G101" s="1" t="s">
        <v>2243</v>
      </c>
      <c r="H101" s="2" t="s">
        <v>22570</v>
      </c>
      <c r="I101" s="2"/>
      <c r="J101" s="2"/>
      <c r="K101" s="1" t="s">
        <v>11587</v>
      </c>
      <c r="L101" s="1" t="s">
        <v>16918</v>
      </c>
      <c r="M101" s="1" t="str">
        <f t="shared" si="16"/>
        <v>P-71914002-01064-36</v>
      </c>
      <c r="N101" s="1" t="s">
        <v>823</v>
      </c>
      <c r="O101" s="1"/>
      <c r="P101" s="2"/>
      <c r="Q101" s="2"/>
      <c r="R101" s="2"/>
      <c r="S101" s="1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4"/>
      <c r="BK101" s="4"/>
      <c r="BL101" s="4"/>
      <c r="BM101" s="4"/>
      <c r="BN101" s="4"/>
      <c r="BO101" s="4"/>
    </row>
    <row r="102" spans="1:67" ht="15" customHeight="1" x14ac:dyDescent="0.25">
      <c r="A102" s="1">
        <v>1934</v>
      </c>
      <c r="B102" s="2" t="s">
        <v>11588</v>
      </c>
      <c r="C102" s="2" t="s">
        <v>11521</v>
      </c>
      <c r="D102" s="1" t="s">
        <v>11586</v>
      </c>
      <c r="E102" s="154" t="s">
        <v>12603</v>
      </c>
      <c r="F102" s="1" t="s">
        <v>14807</v>
      </c>
      <c r="G102" s="1" t="s">
        <v>12906</v>
      </c>
      <c r="H102" s="1" t="s">
        <v>16076</v>
      </c>
      <c r="I102" s="2"/>
      <c r="J102" s="2"/>
      <c r="K102" s="1" t="s">
        <v>11587</v>
      </c>
      <c r="L102" s="1" t="s">
        <v>16918</v>
      </c>
      <c r="M102" s="1" t="str">
        <f t="shared" si="16"/>
        <v>P-71914002-01064-36</v>
      </c>
      <c r="N102" s="1" t="s">
        <v>823</v>
      </c>
      <c r="O102" s="1"/>
      <c r="P102" s="2"/>
      <c r="Q102" s="2"/>
      <c r="R102" s="2"/>
      <c r="S102" s="1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4"/>
      <c r="BK102" s="4"/>
      <c r="BL102" s="4"/>
      <c r="BM102" s="4"/>
      <c r="BN102" s="4"/>
      <c r="BO102" s="4"/>
    </row>
    <row r="103" spans="1:67" ht="15" customHeight="1" x14ac:dyDescent="0.25">
      <c r="A103" s="1">
        <v>2046</v>
      </c>
      <c r="B103" s="2" t="s">
        <v>11879</v>
      </c>
      <c r="C103" s="2" t="s">
        <v>11744</v>
      </c>
      <c r="D103" s="1" t="s">
        <v>11586</v>
      </c>
      <c r="E103" s="154" t="s">
        <v>12422</v>
      </c>
      <c r="F103" s="1" t="s">
        <v>14807</v>
      </c>
      <c r="G103" s="1" t="s">
        <v>628</v>
      </c>
      <c r="H103" s="2"/>
      <c r="I103" s="2"/>
      <c r="J103" s="2"/>
      <c r="K103" s="1" t="s">
        <v>11880</v>
      </c>
      <c r="L103" s="1" t="s">
        <v>16918</v>
      </c>
      <c r="M103" s="1" t="str">
        <f t="shared" si="16"/>
        <v>P-71914002-01388-3</v>
      </c>
      <c r="N103" s="1" t="s">
        <v>823</v>
      </c>
      <c r="O103" s="1"/>
      <c r="P103" s="2"/>
      <c r="Q103" s="2"/>
      <c r="R103" s="2"/>
      <c r="S103" s="1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4"/>
      <c r="BK103" s="4"/>
      <c r="BL103" s="4"/>
      <c r="BM103" s="4"/>
      <c r="BN103" s="4"/>
      <c r="BO103" s="4"/>
    </row>
    <row r="104" spans="1:67" ht="15" customHeight="1" x14ac:dyDescent="0.25">
      <c r="A104" s="1">
        <v>2073</v>
      </c>
      <c r="B104" s="2" t="s">
        <v>11940</v>
      </c>
      <c r="C104" s="2" t="s">
        <v>11744</v>
      </c>
      <c r="D104" s="1" t="s">
        <v>11586</v>
      </c>
      <c r="E104" s="154" t="s">
        <v>12422</v>
      </c>
      <c r="F104" s="1" t="s">
        <v>14807</v>
      </c>
      <c r="G104" s="1" t="s">
        <v>682</v>
      </c>
      <c r="H104" s="2"/>
      <c r="I104" s="2"/>
      <c r="J104" s="2"/>
      <c r="K104" s="1" t="s">
        <v>11941</v>
      </c>
      <c r="L104" s="1" t="s">
        <v>16918</v>
      </c>
      <c r="M104" s="1" t="str">
        <f t="shared" si="16"/>
        <v>P-71914002-01388-4</v>
      </c>
      <c r="N104" s="1" t="s">
        <v>823</v>
      </c>
      <c r="O104" s="1"/>
      <c r="P104" s="2"/>
      <c r="Q104" s="2"/>
      <c r="R104" s="2"/>
      <c r="S104" s="1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4"/>
      <c r="BK104" s="4"/>
      <c r="BL104" s="4"/>
      <c r="BM104" s="4"/>
      <c r="BN104" s="4"/>
      <c r="BO104" s="4"/>
    </row>
    <row r="105" spans="1:67" ht="15" customHeight="1" x14ac:dyDescent="0.25">
      <c r="A105" s="2">
        <v>567</v>
      </c>
      <c r="B105" s="1" t="s">
        <v>7469</v>
      </c>
      <c r="C105" s="1" t="s">
        <v>7445</v>
      </c>
      <c r="D105" s="1" t="s">
        <v>7470</v>
      </c>
      <c r="E105" s="154" t="s">
        <v>8366</v>
      </c>
      <c r="F105" s="1" t="s">
        <v>14807</v>
      </c>
      <c r="G105" s="1" t="s">
        <v>4160</v>
      </c>
      <c r="H105" s="1"/>
      <c r="I105" s="1"/>
      <c r="J105" s="1"/>
      <c r="K105" s="1" t="s">
        <v>7471</v>
      </c>
      <c r="L105" s="1" t="s">
        <v>17015</v>
      </c>
      <c r="M105" s="1" t="str">
        <f>CONCATENATE(L105,0,0,K105)</f>
        <v>P-71914034-00830-0</v>
      </c>
      <c r="N105" s="1" t="s">
        <v>1327</v>
      </c>
      <c r="O105" s="1"/>
      <c r="P105" s="1"/>
      <c r="Q105" s="1"/>
      <c r="R105" s="1"/>
      <c r="S105" s="1" t="s">
        <v>13326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4"/>
      <c r="BK105" s="4"/>
      <c r="BL105" s="4"/>
      <c r="BM105" s="4"/>
      <c r="BN105" s="4"/>
      <c r="BO105" s="4"/>
    </row>
    <row r="106" spans="1:67" ht="15" customHeight="1" x14ac:dyDescent="0.25">
      <c r="A106" s="1">
        <v>2345</v>
      </c>
      <c r="B106" s="2" t="s">
        <v>12643</v>
      </c>
      <c r="C106" s="2" t="s">
        <v>12625</v>
      </c>
      <c r="D106" s="1" t="s">
        <v>12644</v>
      </c>
      <c r="E106" s="154" t="s">
        <v>12749</v>
      </c>
      <c r="F106" s="1" t="s">
        <v>14807</v>
      </c>
      <c r="G106" s="1" t="s">
        <v>4160</v>
      </c>
      <c r="H106" s="2"/>
      <c r="I106" s="2"/>
      <c r="J106" s="2"/>
      <c r="K106" s="1" t="s">
        <v>12645</v>
      </c>
      <c r="L106" s="1" t="s">
        <v>16918</v>
      </c>
      <c r="M106" s="1" t="str">
        <f>CONCATENATE(L106,0,K106)</f>
        <v>P-71914002-01012-12</v>
      </c>
      <c r="N106" s="1" t="s">
        <v>823</v>
      </c>
      <c r="O106" s="1"/>
      <c r="P106" s="2"/>
      <c r="Q106" s="2"/>
      <c r="R106" s="2"/>
      <c r="S106" s="1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4"/>
      <c r="BK106" s="4"/>
      <c r="BL106" s="4"/>
      <c r="BM106" s="4"/>
      <c r="BN106" s="4"/>
      <c r="BO106" s="4"/>
    </row>
    <row r="107" spans="1:67" ht="33.75" customHeight="1" x14ac:dyDescent="0.25">
      <c r="A107" s="2">
        <v>418</v>
      </c>
      <c r="B107" s="1" t="s">
        <v>6978</v>
      </c>
      <c r="C107" s="1" t="s">
        <v>4254</v>
      </c>
      <c r="D107" s="1" t="s">
        <v>6979</v>
      </c>
      <c r="E107" s="154" t="s">
        <v>7445</v>
      </c>
      <c r="F107" s="1" t="s">
        <v>14807</v>
      </c>
      <c r="G107" s="1" t="s">
        <v>3367</v>
      </c>
      <c r="H107" s="1"/>
      <c r="I107" s="1" t="s">
        <v>7759</v>
      </c>
      <c r="J107" s="1"/>
      <c r="K107" s="1" t="s">
        <v>6980</v>
      </c>
      <c r="L107" s="1" t="s">
        <v>16110</v>
      </c>
      <c r="M107" s="1" t="str">
        <f t="shared" ref="M107:M110" si="17">CONCATENATE(L107,0,K107)</f>
        <v>P-71914059-04410-7</v>
      </c>
      <c r="N107" s="1" t="s">
        <v>678</v>
      </c>
      <c r="O107" s="1"/>
      <c r="P107" s="1"/>
      <c r="Q107" s="1"/>
      <c r="R107" s="1"/>
      <c r="S107" s="1" t="s">
        <v>12755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4"/>
      <c r="BK107" s="4"/>
      <c r="BL107" s="4"/>
      <c r="BM107" s="4"/>
      <c r="BN107" s="4"/>
      <c r="BO107" s="4"/>
    </row>
    <row r="108" spans="1:67" ht="15" customHeight="1" x14ac:dyDescent="0.25">
      <c r="A108" s="2">
        <v>640</v>
      </c>
      <c r="B108" s="1" t="s">
        <v>7800</v>
      </c>
      <c r="C108" s="1" t="s">
        <v>7759</v>
      </c>
      <c r="D108" s="1" t="s">
        <v>7801</v>
      </c>
      <c r="E108" s="154" t="s">
        <v>8366</v>
      </c>
      <c r="F108" s="1" t="s">
        <v>14807</v>
      </c>
      <c r="G108" s="1" t="s">
        <v>628</v>
      </c>
      <c r="H108" s="1"/>
      <c r="I108" s="1"/>
      <c r="J108" s="1"/>
      <c r="K108" s="1" t="s">
        <v>7802</v>
      </c>
      <c r="L108" s="1" t="s">
        <v>16110</v>
      </c>
      <c r="M108" s="1" t="str">
        <f t="shared" si="17"/>
        <v>P-71914059-03075-1,2</v>
      </c>
      <c r="N108" s="1" t="s">
        <v>678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4"/>
      <c r="BK108" s="4"/>
      <c r="BL108" s="4"/>
      <c r="BM108" s="4"/>
      <c r="BN108" s="4"/>
      <c r="BO108" s="4"/>
    </row>
    <row r="109" spans="1:67" s="230" customFormat="1" ht="15" customHeight="1" x14ac:dyDescent="0.25">
      <c r="A109" s="61">
        <v>2795</v>
      </c>
      <c r="B109" s="226" t="s">
        <v>13996</v>
      </c>
      <c r="C109" s="226" t="s">
        <v>13972</v>
      </c>
      <c r="D109" s="61" t="s">
        <v>13997</v>
      </c>
      <c r="E109" s="238" t="s">
        <v>14196</v>
      </c>
      <c r="F109" s="61" t="s">
        <v>14807</v>
      </c>
      <c r="G109" s="61" t="s">
        <v>13964</v>
      </c>
      <c r="H109" s="226"/>
      <c r="I109" s="226"/>
      <c r="J109" s="226"/>
      <c r="K109" s="61" t="s">
        <v>13998</v>
      </c>
      <c r="L109" s="61" t="s">
        <v>16110</v>
      </c>
      <c r="M109" s="61" t="str">
        <f>CONCATENATE(L109,0,0,K109)</f>
        <v>P-71914059-00221-0,222-1</v>
      </c>
      <c r="N109" s="61" t="s">
        <v>678</v>
      </c>
      <c r="O109" s="226"/>
      <c r="P109" s="226"/>
      <c r="Q109" s="226"/>
      <c r="R109" s="226"/>
      <c r="S109" s="61" t="s">
        <v>14208</v>
      </c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61"/>
      <c r="BC109" s="226"/>
      <c r="BD109" s="226"/>
      <c r="BE109" s="226"/>
      <c r="BF109" s="226"/>
      <c r="BG109" s="226"/>
      <c r="BH109" s="226"/>
      <c r="BI109" s="226"/>
      <c r="BJ109" s="244"/>
      <c r="BK109" s="244"/>
      <c r="BL109" s="244"/>
      <c r="BM109" s="244"/>
      <c r="BN109" s="244"/>
      <c r="BO109" s="244"/>
    </row>
    <row r="110" spans="1:67" x14ac:dyDescent="0.25">
      <c r="A110" s="1">
        <v>1263</v>
      </c>
      <c r="B110" s="154" t="s">
        <v>9835</v>
      </c>
      <c r="C110" s="154" t="s">
        <v>9793</v>
      </c>
      <c r="D110" s="1" t="s">
        <v>9836</v>
      </c>
      <c r="E110" s="154" t="s">
        <v>10760</v>
      </c>
      <c r="F110" s="1" t="s">
        <v>14807</v>
      </c>
      <c r="G110" s="1" t="s">
        <v>628</v>
      </c>
      <c r="H110" s="154"/>
      <c r="I110" s="154"/>
      <c r="J110" s="154"/>
      <c r="K110" s="1" t="s">
        <v>9837</v>
      </c>
      <c r="L110" s="1" t="s">
        <v>16110</v>
      </c>
      <c r="M110" s="1" t="str">
        <f t="shared" si="17"/>
        <v>P-71914059-06745-0</v>
      </c>
      <c r="N110" s="1" t="s">
        <v>678</v>
      </c>
      <c r="O110" s="1"/>
      <c r="P110" s="154"/>
      <c r="Q110" s="154"/>
      <c r="R110" s="154"/>
      <c r="S110" s="1" t="s">
        <v>15655</v>
      </c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4"/>
      <c r="BK110" s="4"/>
      <c r="BL110" s="4"/>
      <c r="BM110" s="4"/>
      <c r="BN110" s="4"/>
      <c r="BO110" s="4"/>
    </row>
    <row r="111" spans="1:67" ht="15" customHeight="1" x14ac:dyDescent="0.25">
      <c r="A111" s="1">
        <v>1838</v>
      </c>
      <c r="B111" s="2" t="s">
        <v>11347</v>
      </c>
      <c r="C111" s="2" t="s">
        <v>10921</v>
      </c>
      <c r="D111" s="1" t="s">
        <v>11348</v>
      </c>
      <c r="E111" s="154" t="s">
        <v>12422</v>
      </c>
      <c r="F111" s="1" t="s">
        <v>14807</v>
      </c>
      <c r="G111" s="1" t="s">
        <v>684</v>
      </c>
      <c r="H111" s="2"/>
      <c r="I111" s="2"/>
      <c r="J111" s="2"/>
      <c r="K111" s="1" t="s">
        <v>11349</v>
      </c>
      <c r="L111" s="1" t="s">
        <v>17009</v>
      </c>
      <c r="M111" s="1" t="str">
        <f>CONCATENATE(L111,0,0,K111)</f>
        <v>P-71914021-00772-5</v>
      </c>
      <c r="N111" s="1" t="s">
        <v>2272</v>
      </c>
      <c r="O111" s="1"/>
      <c r="P111" s="2"/>
      <c r="Q111" s="2"/>
      <c r="R111" s="2"/>
      <c r="S111" s="1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4"/>
      <c r="BK111" s="4"/>
      <c r="BL111" s="4"/>
      <c r="BM111" s="4"/>
      <c r="BN111" s="4"/>
      <c r="BO111" s="4"/>
    </row>
    <row r="112" spans="1:67" ht="15" customHeight="1" x14ac:dyDescent="0.25">
      <c r="A112" s="2">
        <v>455</v>
      </c>
      <c r="B112" s="1" t="s">
        <v>7083</v>
      </c>
      <c r="C112" s="1" t="s">
        <v>7069</v>
      </c>
      <c r="D112" s="1" t="s">
        <v>7084</v>
      </c>
      <c r="E112" s="154" t="s">
        <v>7445</v>
      </c>
      <c r="F112" s="1" t="s">
        <v>5348</v>
      </c>
      <c r="G112" s="1" t="s">
        <v>629</v>
      </c>
      <c r="H112" s="1"/>
      <c r="I112" s="1" t="s">
        <v>18823</v>
      </c>
      <c r="J112" s="1"/>
      <c r="K112" s="1"/>
      <c r="L112" s="1" t="s">
        <v>16110</v>
      </c>
      <c r="M112" s="1" t="str">
        <f>CONCATENATE(L112,0,K112)</f>
        <v>P-71914059-0</v>
      </c>
      <c r="N112" s="1" t="s">
        <v>678</v>
      </c>
      <c r="O112" s="1"/>
      <c r="P112" s="1"/>
      <c r="Q112" s="1"/>
      <c r="R112" s="1" t="s">
        <v>18824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 t="s">
        <v>22570</v>
      </c>
      <c r="AE112" s="1"/>
      <c r="AF112" s="1"/>
      <c r="AG112" s="2"/>
      <c r="AH112" s="2"/>
      <c r="AI112" s="2" t="s">
        <v>18879</v>
      </c>
      <c r="AJ112" s="2">
        <v>1798.86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 t="s">
        <v>19170</v>
      </c>
      <c r="BD112" s="2"/>
      <c r="BE112" s="2"/>
      <c r="BF112" s="2" t="s">
        <v>14590</v>
      </c>
      <c r="BG112" s="2"/>
      <c r="BH112" s="2"/>
      <c r="BI112" s="2"/>
      <c r="BJ112" s="4"/>
      <c r="BK112" s="4"/>
      <c r="BL112" s="4"/>
      <c r="BM112" s="4"/>
      <c r="BN112" s="4"/>
      <c r="BO112" s="4"/>
    </row>
    <row r="113" spans="1:67" ht="15" customHeight="1" x14ac:dyDescent="0.25">
      <c r="A113" s="1">
        <v>2176</v>
      </c>
      <c r="B113" s="2" t="s">
        <v>12197</v>
      </c>
      <c r="C113" s="2" t="s">
        <v>11850</v>
      </c>
      <c r="D113" s="1" t="s">
        <v>12198</v>
      </c>
      <c r="E113" s="154" t="s">
        <v>12422</v>
      </c>
      <c r="F113" s="1" t="s">
        <v>14807</v>
      </c>
      <c r="G113" s="1" t="s">
        <v>2243</v>
      </c>
      <c r="H113" s="2"/>
      <c r="I113" s="2"/>
      <c r="J113" s="2"/>
      <c r="K113" s="1" t="s">
        <v>12199</v>
      </c>
      <c r="L113" s="1" t="s">
        <v>16171</v>
      </c>
      <c r="M113" s="1" t="str">
        <f>CONCATENATE(L113,0,0,0,K113)</f>
        <v>P-71914050-00022-13</v>
      </c>
      <c r="N113" s="1" t="s">
        <v>704</v>
      </c>
      <c r="O113" s="1"/>
      <c r="P113" s="2"/>
      <c r="Q113" s="2"/>
      <c r="R113" s="2"/>
      <c r="S113" s="1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4"/>
      <c r="BK113" s="4"/>
      <c r="BL113" s="4"/>
      <c r="BM113" s="4"/>
      <c r="BN113" s="4"/>
      <c r="BO113" s="4"/>
    </row>
    <row r="114" spans="1:67" ht="15" customHeight="1" x14ac:dyDescent="0.25">
      <c r="A114" s="1">
        <v>2177</v>
      </c>
      <c r="B114" s="2" t="s">
        <v>12200</v>
      </c>
      <c r="C114" s="2" t="s">
        <v>11850</v>
      </c>
      <c r="D114" s="1" t="s">
        <v>12198</v>
      </c>
      <c r="E114" s="154" t="s">
        <v>12422</v>
      </c>
      <c r="F114" s="1" t="s">
        <v>5348</v>
      </c>
      <c r="G114" s="1" t="s">
        <v>628</v>
      </c>
      <c r="H114" s="2" t="s">
        <v>22463</v>
      </c>
      <c r="I114" s="2"/>
      <c r="J114" s="2"/>
      <c r="K114" s="1" t="s">
        <v>12199</v>
      </c>
      <c r="L114" s="1" t="s">
        <v>16171</v>
      </c>
      <c r="M114" s="1" t="str">
        <f>CONCATENATE(L114,0,0,0,K114)</f>
        <v>P-71914050-00022-13</v>
      </c>
      <c r="N114" s="1" t="s">
        <v>704</v>
      </c>
      <c r="O114" s="1"/>
      <c r="P114" s="2"/>
      <c r="Q114" s="2"/>
      <c r="R114" s="2"/>
      <c r="S114" s="1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4"/>
      <c r="BK114" s="4"/>
      <c r="BL114" s="4"/>
      <c r="BM114" s="4"/>
      <c r="BN114" s="4"/>
      <c r="BO114" s="4"/>
    </row>
    <row r="115" spans="1:67" ht="29.25" customHeight="1" x14ac:dyDescent="0.25">
      <c r="A115" s="1">
        <v>2178</v>
      </c>
      <c r="B115" s="2" t="s">
        <v>12201</v>
      </c>
      <c r="C115" s="2" t="s">
        <v>11850</v>
      </c>
      <c r="D115" s="1" t="s">
        <v>12198</v>
      </c>
      <c r="E115" s="154" t="s">
        <v>12422</v>
      </c>
      <c r="F115" s="1" t="s">
        <v>14807</v>
      </c>
      <c r="G115" s="1" t="s">
        <v>2243</v>
      </c>
      <c r="H115" s="2" t="s">
        <v>22596</v>
      </c>
      <c r="I115" s="2"/>
      <c r="J115" s="2"/>
      <c r="K115" s="1" t="s">
        <v>12199</v>
      </c>
      <c r="L115" s="1" t="s">
        <v>16171</v>
      </c>
      <c r="M115" s="1" t="str">
        <f>CONCATENATE(L115,0,0,0,K115)</f>
        <v>P-71914050-00022-13</v>
      </c>
      <c r="N115" s="1" t="s">
        <v>704</v>
      </c>
      <c r="O115" s="1"/>
      <c r="P115" s="2"/>
      <c r="Q115" s="2"/>
      <c r="R115" s="2"/>
      <c r="S115" s="1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4"/>
      <c r="BK115" s="4"/>
      <c r="BL115" s="4"/>
      <c r="BM115" s="4"/>
      <c r="BN115" s="4"/>
      <c r="BO115" s="4"/>
    </row>
    <row r="116" spans="1:67" ht="15" customHeight="1" x14ac:dyDescent="0.25">
      <c r="A116" s="2">
        <v>39</v>
      </c>
      <c r="B116" s="1" t="s">
        <v>5761</v>
      </c>
      <c r="C116" s="1" t="s">
        <v>5762</v>
      </c>
      <c r="D116" s="1" t="s">
        <v>5763</v>
      </c>
      <c r="E116" s="154" t="s">
        <v>6307</v>
      </c>
      <c r="F116" s="1" t="s">
        <v>14807</v>
      </c>
      <c r="G116" s="1" t="s">
        <v>684</v>
      </c>
      <c r="H116" s="1"/>
      <c r="I116" s="1" t="s">
        <v>8313</v>
      </c>
      <c r="J116" s="1"/>
      <c r="K116" s="1" t="s">
        <v>5764</v>
      </c>
      <c r="L116" s="1" t="s">
        <v>16110</v>
      </c>
      <c r="M116" s="1" t="str">
        <f>CONCATENATE(L116,0,K116)</f>
        <v>P-71914059-01903-5</v>
      </c>
      <c r="N116" s="1" t="s">
        <v>678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 t="s">
        <v>9395</v>
      </c>
      <c r="AE116" s="1"/>
      <c r="AF116" s="1"/>
      <c r="AG116" s="1" t="s">
        <v>8106</v>
      </c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 t="s">
        <v>6692</v>
      </c>
      <c r="BC116" s="2"/>
      <c r="BD116" s="2"/>
      <c r="BE116" s="1" t="s">
        <v>8106</v>
      </c>
      <c r="BF116" s="1"/>
      <c r="BG116" s="2"/>
      <c r="BH116" s="2"/>
      <c r="BI116" s="2"/>
      <c r="BJ116" s="4"/>
      <c r="BK116" s="4"/>
      <c r="BL116" s="4"/>
      <c r="BM116" s="4"/>
      <c r="BN116" s="4"/>
      <c r="BO116" s="4"/>
    </row>
    <row r="117" spans="1:67" ht="15" customHeight="1" x14ac:dyDescent="0.25">
      <c r="A117" s="1">
        <v>2155</v>
      </c>
      <c r="B117" s="2" t="s">
        <v>12145</v>
      </c>
      <c r="C117" s="2" t="s">
        <v>11718</v>
      </c>
      <c r="D117" s="1" t="s">
        <v>12146</v>
      </c>
      <c r="E117" s="154" t="s">
        <v>12467</v>
      </c>
      <c r="F117" s="1" t="s">
        <v>14807</v>
      </c>
      <c r="G117" s="1" t="s">
        <v>5811</v>
      </c>
      <c r="H117" s="2"/>
      <c r="I117" s="2"/>
      <c r="J117" s="2"/>
      <c r="K117" s="1" t="s">
        <v>12147</v>
      </c>
      <c r="L117" s="1" t="s">
        <v>16171</v>
      </c>
      <c r="M117" s="1" t="str">
        <f>CONCATENATE(L117,0,0,K117)</f>
        <v>P-71914050-00208-0</v>
      </c>
      <c r="N117" s="1" t="s">
        <v>704</v>
      </c>
      <c r="O117" s="1"/>
      <c r="P117" s="2"/>
      <c r="Q117" s="2"/>
      <c r="R117" s="2"/>
      <c r="S117" s="1" t="s">
        <v>14599</v>
      </c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4"/>
      <c r="BK117" s="4"/>
      <c r="BL117" s="4"/>
      <c r="BM117" s="4"/>
      <c r="BN117" s="4"/>
      <c r="BO117" s="4"/>
    </row>
    <row r="118" spans="1:67" ht="15" customHeight="1" x14ac:dyDescent="0.25">
      <c r="A118" s="1">
        <v>1948</v>
      </c>
      <c r="B118" s="2" t="s">
        <v>11619</v>
      </c>
      <c r="C118" s="2" t="s">
        <v>11521</v>
      </c>
      <c r="D118" s="1" t="s">
        <v>11620</v>
      </c>
      <c r="E118" s="154" t="s">
        <v>12467</v>
      </c>
      <c r="F118" s="1" t="s">
        <v>14807</v>
      </c>
      <c r="G118" s="1" t="s">
        <v>682</v>
      </c>
      <c r="H118" s="2"/>
      <c r="I118" s="2" t="s">
        <v>11518</v>
      </c>
      <c r="J118" s="2"/>
      <c r="K118" s="1" t="s">
        <v>11621</v>
      </c>
      <c r="L118" s="1" t="s">
        <v>16110</v>
      </c>
      <c r="M118" s="1" t="str">
        <f>CONCATENATE(L118,0,K118)</f>
        <v>P-71914059-02760-4</v>
      </c>
      <c r="N118" s="1" t="s">
        <v>678</v>
      </c>
      <c r="O118" s="1"/>
      <c r="P118" s="2"/>
      <c r="Q118" s="2"/>
      <c r="R118" s="2"/>
      <c r="S118" s="1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4"/>
      <c r="BK118" s="4"/>
      <c r="BL118" s="4"/>
      <c r="BM118" s="4"/>
      <c r="BN118" s="4"/>
      <c r="BO118" s="4"/>
    </row>
    <row r="119" spans="1:67" ht="15" customHeight="1" x14ac:dyDescent="0.25">
      <c r="A119" s="2">
        <v>71</v>
      </c>
      <c r="B119" s="1" t="s">
        <v>5880</v>
      </c>
      <c r="C119" s="1" t="s">
        <v>5858</v>
      </c>
      <c r="D119" s="1" t="s">
        <v>5881</v>
      </c>
      <c r="E119" s="154" t="s">
        <v>6287</v>
      </c>
      <c r="F119" s="1" t="s">
        <v>14807</v>
      </c>
      <c r="G119" s="1" t="s">
        <v>684</v>
      </c>
      <c r="H119" s="1"/>
      <c r="I119" s="1" t="s">
        <v>7935</v>
      </c>
      <c r="J119" s="1"/>
      <c r="K119" s="1" t="s">
        <v>5882</v>
      </c>
      <c r="L119" s="1" t="s">
        <v>16918</v>
      </c>
      <c r="M119" s="1" t="str">
        <f>CONCATENATE(L119,0,0,K119)</f>
        <v>P-71914002-00721-1</v>
      </c>
      <c r="N119" s="1" t="s">
        <v>823</v>
      </c>
      <c r="O119" s="1"/>
      <c r="P119" s="1"/>
      <c r="Q119" s="1"/>
      <c r="R119" s="1"/>
      <c r="S119" s="1" t="s">
        <v>9573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4"/>
      <c r="BK119" s="4"/>
      <c r="BL119" s="4"/>
      <c r="BM119" s="4"/>
      <c r="BN119" s="4"/>
      <c r="BO119" s="4"/>
    </row>
    <row r="120" spans="1:67" ht="15" customHeight="1" x14ac:dyDescent="0.25">
      <c r="A120" s="1">
        <v>2776</v>
      </c>
      <c r="B120" s="2" t="s">
        <v>13906</v>
      </c>
      <c r="C120" s="2" t="s">
        <v>13887</v>
      </c>
      <c r="D120" s="1" t="s">
        <v>13907</v>
      </c>
      <c r="E120" s="154" t="s">
        <v>13962</v>
      </c>
      <c r="F120" s="1" t="s">
        <v>14807</v>
      </c>
      <c r="G120" s="1" t="s">
        <v>684</v>
      </c>
      <c r="H120" s="2"/>
      <c r="I120" s="2"/>
      <c r="J120" s="2"/>
      <c r="K120" s="1" t="s">
        <v>13908</v>
      </c>
      <c r="L120" s="1" t="s">
        <v>16110</v>
      </c>
      <c r="M120" s="1" t="str">
        <f>CONCATENATE(L120,0,K120)</f>
        <v>P-71914059-0383-10</v>
      </c>
      <c r="N120" s="1" t="s">
        <v>678</v>
      </c>
      <c r="O120" s="2"/>
      <c r="P120" s="2"/>
      <c r="Q120" s="2"/>
      <c r="R120" s="2"/>
      <c r="S120" s="1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1"/>
      <c r="BC120" s="2"/>
      <c r="BD120" s="2"/>
      <c r="BE120" s="2"/>
      <c r="BF120" s="2"/>
      <c r="BG120" s="2"/>
      <c r="BH120" s="2"/>
      <c r="BI120" s="2"/>
      <c r="BJ120" s="4"/>
      <c r="BK120" s="4"/>
      <c r="BL120" s="4"/>
      <c r="BM120" s="4"/>
      <c r="BN120" s="4"/>
      <c r="BO120" s="4"/>
    </row>
    <row r="121" spans="1:67" ht="15" customHeight="1" x14ac:dyDescent="0.25">
      <c r="A121" s="2">
        <v>673</v>
      </c>
      <c r="B121" s="1" t="s">
        <v>7901</v>
      </c>
      <c r="C121" s="1" t="s">
        <v>7862</v>
      </c>
      <c r="D121" s="1" t="s">
        <v>7902</v>
      </c>
      <c r="E121" s="154" t="s">
        <v>8366</v>
      </c>
      <c r="F121" s="1" t="s">
        <v>14807</v>
      </c>
      <c r="G121" s="1" t="s">
        <v>3367</v>
      </c>
      <c r="H121" s="1"/>
      <c r="I121" s="1" t="s">
        <v>12942</v>
      </c>
      <c r="J121" s="1"/>
      <c r="K121" s="1" t="s">
        <v>7903</v>
      </c>
      <c r="L121" s="1" t="s">
        <v>16171</v>
      </c>
      <c r="M121" s="1" t="str">
        <f>CONCATENATE(L121,0,K121)</f>
        <v>P-71914050-01487-1</v>
      </c>
      <c r="N121" s="1" t="s">
        <v>704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 t="s">
        <v>12979</v>
      </c>
      <c r="AE121" s="1"/>
      <c r="AF121" s="1" t="s">
        <v>13962</v>
      </c>
      <c r="AG121" s="1" t="s">
        <v>20889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 t="s">
        <v>13163</v>
      </c>
      <c r="BC121" s="2"/>
      <c r="BD121" s="2" t="s">
        <v>14269</v>
      </c>
      <c r="BE121" s="2" t="s">
        <v>21041</v>
      </c>
      <c r="BF121" s="2"/>
      <c r="BG121" s="2"/>
      <c r="BH121" s="2"/>
      <c r="BI121" s="2"/>
      <c r="BJ121" s="4"/>
      <c r="BK121" s="4"/>
      <c r="BL121" s="4"/>
      <c r="BM121" s="4"/>
      <c r="BN121" s="4"/>
      <c r="BO121" s="4"/>
    </row>
    <row r="122" spans="1:67" ht="15" customHeight="1" x14ac:dyDescent="0.25">
      <c r="A122" s="2">
        <v>674</v>
      </c>
      <c r="B122" s="1" t="s">
        <v>7904</v>
      </c>
      <c r="C122" s="1" t="s">
        <v>7846</v>
      </c>
      <c r="D122" s="1" t="s">
        <v>7902</v>
      </c>
      <c r="E122" s="154" t="s">
        <v>8366</v>
      </c>
      <c r="F122" s="1" t="s">
        <v>14807</v>
      </c>
      <c r="G122" s="1" t="s">
        <v>3367</v>
      </c>
      <c r="H122" s="1"/>
      <c r="I122" s="1"/>
      <c r="J122" s="1"/>
      <c r="K122" s="1" t="s">
        <v>7903</v>
      </c>
      <c r="L122" s="1" t="s">
        <v>16171</v>
      </c>
      <c r="M122" s="1" t="str">
        <f>CONCATENATE(L122,0,K122)</f>
        <v>P-71914050-01487-1</v>
      </c>
      <c r="N122" s="1" t="s">
        <v>704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 t="s">
        <v>12979</v>
      </c>
      <c r="AE122" s="1"/>
      <c r="AF122" s="1"/>
      <c r="AG122" s="1" t="s">
        <v>13962</v>
      </c>
      <c r="AH122" s="2"/>
      <c r="AI122" s="2" t="s">
        <v>12755</v>
      </c>
      <c r="AJ122" s="2">
        <v>324.88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 t="s">
        <v>13025</v>
      </c>
      <c r="BD122" s="2"/>
      <c r="BE122" s="1" t="s">
        <v>14255</v>
      </c>
      <c r="BF122" s="2" t="s">
        <v>14309</v>
      </c>
      <c r="BG122" s="2"/>
      <c r="BH122" s="2"/>
      <c r="BI122" s="2"/>
      <c r="BJ122" s="4"/>
      <c r="BK122" s="4"/>
      <c r="BL122" s="4"/>
      <c r="BM122" s="4"/>
      <c r="BN122" s="4"/>
      <c r="BO122" s="4"/>
    </row>
    <row r="123" spans="1:67" ht="15" customHeight="1" x14ac:dyDescent="0.25">
      <c r="A123" s="1">
        <v>883</v>
      </c>
      <c r="B123" s="1" t="s">
        <v>8503</v>
      </c>
      <c r="C123" s="1" t="s">
        <v>8472</v>
      </c>
      <c r="D123" s="1" t="s">
        <v>8504</v>
      </c>
      <c r="E123" s="154" t="s">
        <v>9189</v>
      </c>
      <c r="F123" s="1" t="s">
        <v>14807</v>
      </c>
      <c r="G123" s="1" t="s">
        <v>2243</v>
      </c>
      <c r="H123" s="1"/>
      <c r="I123" s="1"/>
      <c r="J123" s="1"/>
      <c r="K123" s="1" t="s">
        <v>8505</v>
      </c>
      <c r="L123" s="1" t="s">
        <v>17044</v>
      </c>
      <c r="M123" s="1" t="str">
        <f>CONCATENATE(L123,0,0,K123)</f>
        <v>P-71914056-00141-2</v>
      </c>
      <c r="N123" s="1" t="s">
        <v>2646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 t="s">
        <v>15037</v>
      </c>
      <c r="AE123" s="1"/>
      <c r="AF123" s="1"/>
      <c r="AG123" s="1" t="s">
        <v>18825</v>
      </c>
      <c r="AH123" s="1"/>
      <c r="AI123" s="1" t="s">
        <v>14748</v>
      </c>
      <c r="AJ123" s="1">
        <v>214.36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54" t="s">
        <v>14996</v>
      </c>
      <c r="BC123" s="1"/>
      <c r="BD123" s="1"/>
      <c r="BE123" s="1" t="s">
        <v>18832</v>
      </c>
      <c r="BF123" s="1"/>
      <c r="BG123" s="1"/>
      <c r="BH123" s="1"/>
      <c r="BI123" s="1"/>
      <c r="BJ123" s="4"/>
      <c r="BK123" s="4"/>
      <c r="BL123" s="4"/>
      <c r="BM123" s="4"/>
      <c r="BN123" s="4"/>
      <c r="BO123" s="4"/>
    </row>
    <row r="124" spans="1:67" ht="15" customHeight="1" x14ac:dyDescent="0.25">
      <c r="A124" s="1">
        <v>897</v>
      </c>
      <c r="B124" s="1" t="s">
        <v>8545</v>
      </c>
      <c r="C124" s="1" t="s">
        <v>8509</v>
      </c>
      <c r="D124" s="1" t="s">
        <v>8504</v>
      </c>
      <c r="E124" s="154" t="s">
        <v>9189</v>
      </c>
      <c r="F124" s="1" t="s">
        <v>14807</v>
      </c>
      <c r="G124" s="1" t="s">
        <v>644</v>
      </c>
      <c r="H124" s="1"/>
      <c r="I124" s="1"/>
      <c r="J124" s="1"/>
      <c r="K124" s="1" t="s">
        <v>8547</v>
      </c>
      <c r="L124" s="1" t="s">
        <v>17044</v>
      </c>
      <c r="M124" s="1" t="str">
        <f t="shared" ref="M124:M126" si="18">CONCATENATE(L124,0,0,K124)</f>
        <v>P-71914056-00139-0</v>
      </c>
      <c r="N124" s="1" t="s">
        <v>2646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4"/>
      <c r="BK124" s="4"/>
      <c r="BL124" s="4"/>
      <c r="BM124" s="4"/>
      <c r="BN124" s="4"/>
      <c r="BO124" s="4"/>
    </row>
    <row r="125" spans="1:67" ht="15" customHeight="1" x14ac:dyDescent="0.25">
      <c r="A125" s="1">
        <v>900</v>
      </c>
      <c r="B125" s="1" t="s">
        <v>8553</v>
      </c>
      <c r="C125" s="1" t="s">
        <v>8509</v>
      </c>
      <c r="D125" s="1" t="s">
        <v>8504</v>
      </c>
      <c r="E125" s="154" t="s">
        <v>9189</v>
      </c>
      <c r="F125" s="1" t="s">
        <v>14807</v>
      </c>
      <c r="G125" s="1" t="s">
        <v>628</v>
      </c>
      <c r="H125" s="1"/>
      <c r="I125" s="1"/>
      <c r="J125" s="1"/>
      <c r="K125" s="1" t="s">
        <v>8505</v>
      </c>
      <c r="L125" s="1" t="s">
        <v>17044</v>
      </c>
      <c r="M125" s="1" t="str">
        <f t="shared" si="18"/>
        <v>P-71914056-00141-2</v>
      </c>
      <c r="N125" s="1" t="s">
        <v>2646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 t="s">
        <v>15396</v>
      </c>
      <c r="AE125" s="1"/>
      <c r="AF125" s="1"/>
      <c r="AG125" s="1" t="s">
        <v>18825</v>
      </c>
      <c r="AH125" s="1"/>
      <c r="AI125" s="1" t="s">
        <v>14885</v>
      </c>
      <c r="AJ125" s="1">
        <v>214.36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 t="s">
        <v>15138</v>
      </c>
      <c r="BC125" s="1"/>
      <c r="BD125" s="1"/>
      <c r="BE125" s="1" t="s">
        <v>18832</v>
      </c>
      <c r="BF125" s="1"/>
      <c r="BG125" s="1"/>
      <c r="BH125" s="1"/>
      <c r="BI125" s="1"/>
      <c r="BJ125" s="4"/>
      <c r="BK125" s="4"/>
      <c r="BL125" s="4"/>
      <c r="BM125" s="4"/>
      <c r="BN125" s="4"/>
      <c r="BO125" s="4"/>
    </row>
    <row r="126" spans="1:67" ht="15" customHeight="1" x14ac:dyDescent="0.25">
      <c r="A126" s="1">
        <v>902</v>
      </c>
      <c r="B126" s="1" t="s">
        <v>8557</v>
      </c>
      <c r="C126" s="1" t="s">
        <v>8509</v>
      </c>
      <c r="D126" s="1" t="s">
        <v>8504</v>
      </c>
      <c r="E126" s="154" t="s">
        <v>9189</v>
      </c>
      <c r="F126" s="1" t="s">
        <v>14807</v>
      </c>
      <c r="G126" s="1" t="s">
        <v>3367</v>
      </c>
      <c r="H126" s="1"/>
      <c r="I126" s="1"/>
      <c r="J126" s="1"/>
      <c r="K126" s="1" t="s">
        <v>8505</v>
      </c>
      <c r="L126" s="1" t="s">
        <v>17044</v>
      </c>
      <c r="M126" s="1" t="str">
        <f t="shared" si="18"/>
        <v>P-71914056-00141-2</v>
      </c>
      <c r="N126" s="1" t="s">
        <v>2646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 t="s">
        <v>15781</v>
      </c>
      <c r="AE126" s="1"/>
      <c r="AF126" s="1"/>
      <c r="AG126" s="1" t="s">
        <v>18825</v>
      </c>
      <c r="AH126" s="1"/>
      <c r="AI126" s="1" t="s">
        <v>15239</v>
      </c>
      <c r="AJ126" s="1">
        <v>214.36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 t="s">
        <v>15477</v>
      </c>
      <c r="BC126" s="1"/>
      <c r="BD126" s="1"/>
      <c r="BE126" s="1" t="s">
        <v>18833</v>
      </c>
      <c r="BF126" s="1"/>
      <c r="BG126" s="1"/>
      <c r="BH126" s="1"/>
      <c r="BI126" s="1"/>
      <c r="BJ126" s="4"/>
      <c r="BK126" s="4"/>
      <c r="BL126" s="4"/>
      <c r="BM126" s="4"/>
      <c r="BN126" s="4"/>
      <c r="BO126" s="4"/>
    </row>
    <row r="127" spans="1:67" ht="15" customHeight="1" x14ac:dyDescent="0.25">
      <c r="A127" s="1">
        <v>2369</v>
      </c>
      <c r="B127" s="2" t="s">
        <v>22400</v>
      </c>
      <c r="C127" s="2" t="s">
        <v>12697</v>
      </c>
      <c r="D127" s="1" t="s">
        <v>12708</v>
      </c>
      <c r="E127" s="154" t="s">
        <v>12978</v>
      </c>
      <c r="F127" s="1" t="s">
        <v>14807</v>
      </c>
      <c r="G127" s="1" t="s">
        <v>628</v>
      </c>
      <c r="H127" s="2" t="s">
        <v>17608</v>
      </c>
      <c r="I127" s="2" t="s">
        <v>20089</v>
      </c>
      <c r="J127" s="2"/>
      <c r="K127" s="1" t="s">
        <v>12709</v>
      </c>
      <c r="L127" s="1" t="s">
        <v>16110</v>
      </c>
      <c r="M127" s="1" t="str">
        <f>CONCATENATE(L127,0,K127)</f>
        <v>P-71914059-01109-2</v>
      </c>
      <c r="N127" s="1" t="s">
        <v>678</v>
      </c>
      <c r="O127" s="1"/>
      <c r="P127" s="2"/>
      <c r="Q127" s="2"/>
      <c r="R127" s="2"/>
      <c r="S127" s="1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 t="s">
        <v>22263</v>
      </c>
      <c r="AJ127" s="2">
        <v>367.2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4"/>
      <c r="BK127" s="4"/>
      <c r="BL127" s="4"/>
      <c r="BM127" s="4"/>
      <c r="BN127" s="4"/>
      <c r="BO127" s="4"/>
    </row>
    <row r="128" spans="1:67" ht="29.25" customHeight="1" x14ac:dyDescent="0.25">
      <c r="A128" s="1">
        <v>1518</v>
      </c>
      <c r="B128" s="154" t="s">
        <v>10529</v>
      </c>
      <c r="C128" s="154" t="s">
        <v>10446</v>
      </c>
      <c r="D128" s="1" t="s">
        <v>10530</v>
      </c>
      <c r="E128" s="154" t="s">
        <v>10760</v>
      </c>
      <c r="F128" s="1" t="s">
        <v>14807</v>
      </c>
      <c r="G128" s="1" t="s">
        <v>683</v>
      </c>
      <c r="H128" s="154"/>
      <c r="I128" s="154" t="s">
        <v>15018</v>
      </c>
      <c r="J128" s="154"/>
      <c r="K128" s="1" t="s">
        <v>10531</v>
      </c>
      <c r="L128" s="1" t="s">
        <v>17015</v>
      </c>
      <c r="M128" s="1" t="str">
        <f>CONCATENATE(L128,0,K128)</f>
        <v>P-71914034-01388-0</v>
      </c>
      <c r="N128" s="1" t="s">
        <v>1327</v>
      </c>
      <c r="O128" s="1"/>
      <c r="P128" s="154"/>
      <c r="Q128" s="154"/>
      <c r="R128" s="154"/>
      <c r="S128" s="1" t="s">
        <v>15258</v>
      </c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4"/>
      <c r="BK128" s="4"/>
      <c r="BL128" s="4"/>
      <c r="BM128" s="4"/>
      <c r="BN128" s="4"/>
      <c r="BO128" s="4"/>
    </row>
    <row r="129" spans="1:67" s="230" customFormat="1" ht="15" customHeight="1" x14ac:dyDescent="0.25">
      <c r="A129" s="61">
        <v>871</v>
      </c>
      <c r="B129" s="61" t="s">
        <v>8722</v>
      </c>
      <c r="C129" s="61" t="s">
        <v>8712</v>
      </c>
      <c r="D129" s="61" t="s">
        <v>8723</v>
      </c>
      <c r="E129" s="238" t="s">
        <v>9189</v>
      </c>
      <c r="F129" s="1" t="s">
        <v>5348</v>
      </c>
      <c r="G129" s="61" t="s">
        <v>640</v>
      </c>
      <c r="H129" s="61"/>
      <c r="I129" s="61" t="s">
        <v>12467</v>
      </c>
      <c r="J129" s="61"/>
      <c r="K129" s="61" t="s">
        <v>8724</v>
      </c>
      <c r="L129" s="61" t="s">
        <v>16110</v>
      </c>
      <c r="M129" s="61" t="str">
        <f>CONCATENATE(L129,0,0,K129)</f>
        <v>P-71914059-00405-2-2-0</v>
      </c>
      <c r="N129" s="61" t="s">
        <v>678</v>
      </c>
      <c r="O129" s="61"/>
      <c r="P129" s="61"/>
      <c r="Q129" s="61"/>
      <c r="R129" s="61"/>
      <c r="S129" s="61" t="s">
        <v>17295</v>
      </c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244"/>
      <c r="BK129" s="244"/>
      <c r="BL129" s="244"/>
      <c r="BM129" s="244"/>
      <c r="BN129" s="244"/>
      <c r="BO129" s="244"/>
    </row>
    <row r="130" spans="1:67" ht="33" customHeight="1" x14ac:dyDescent="0.25">
      <c r="A130" s="1">
        <v>1196</v>
      </c>
      <c r="B130" s="154" t="s">
        <v>9663</v>
      </c>
      <c r="C130" s="154" t="s">
        <v>9472</v>
      </c>
      <c r="D130" s="1" t="s">
        <v>9664</v>
      </c>
      <c r="E130" s="154" t="s">
        <v>9952</v>
      </c>
      <c r="F130" s="1" t="s">
        <v>14807</v>
      </c>
      <c r="G130" s="1" t="s">
        <v>652</v>
      </c>
      <c r="H130" s="154"/>
      <c r="I130" s="154"/>
      <c r="J130" s="154"/>
      <c r="K130" s="1" t="s">
        <v>9665</v>
      </c>
      <c r="L130" s="1" t="s">
        <v>16110</v>
      </c>
      <c r="M130" s="1" t="str">
        <f t="shared" ref="M130:M132" si="19">CONCATENATE(L130,0,K130)</f>
        <v>P-71914059-07588-21</v>
      </c>
      <c r="N130" s="1" t="s">
        <v>678</v>
      </c>
      <c r="O130" s="1"/>
      <c r="P130" s="154"/>
      <c r="Q130" s="154"/>
      <c r="R130" s="154"/>
      <c r="S130" s="1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4"/>
      <c r="BK130" s="4"/>
      <c r="BL130" s="4"/>
      <c r="BM130" s="4"/>
      <c r="BN130" s="4"/>
      <c r="BO130" s="4"/>
    </row>
    <row r="131" spans="1:67" ht="15" customHeight="1" x14ac:dyDescent="0.25">
      <c r="A131" s="1">
        <v>980</v>
      </c>
      <c r="B131" s="1" t="s">
        <v>9019</v>
      </c>
      <c r="C131" s="1" t="s">
        <v>9004</v>
      </c>
      <c r="D131" s="1" t="s">
        <v>9020</v>
      </c>
      <c r="E131" s="154" t="s">
        <v>9952</v>
      </c>
      <c r="F131" s="1" t="s">
        <v>14807</v>
      </c>
      <c r="G131" s="1" t="s">
        <v>3367</v>
      </c>
      <c r="H131" s="1"/>
      <c r="I131" s="1"/>
      <c r="J131" s="1"/>
      <c r="K131" s="1" t="s">
        <v>3472</v>
      </c>
      <c r="L131" s="1" t="s">
        <v>16110</v>
      </c>
      <c r="M131" s="1" t="str">
        <f t="shared" si="19"/>
        <v>P-71914059-01794-21</v>
      </c>
      <c r="N131" s="1" t="s">
        <v>678</v>
      </c>
      <c r="O131" s="1"/>
      <c r="P131" s="1"/>
      <c r="Q131" s="1"/>
      <c r="R131" s="1"/>
      <c r="S131" s="1" t="s">
        <v>2789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4"/>
      <c r="BK131" s="4"/>
      <c r="BL131" s="4"/>
      <c r="BM131" s="4"/>
      <c r="BN131" s="4"/>
      <c r="BO131" s="4"/>
    </row>
    <row r="132" spans="1:67" ht="15" customHeight="1" x14ac:dyDescent="0.25">
      <c r="A132" s="1">
        <v>1161</v>
      </c>
      <c r="B132" s="1" t="s">
        <v>9569</v>
      </c>
      <c r="C132" s="1" t="s">
        <v>9542</v>
      </c>
      <c r="D132" s="1" t="s">
        <v>9570</v>
      </c>
      <c r="E132" s="154" t="s">
        <v>9952</v>
      </c>
      <c r="F132" s="1" t="s">
        <v>14807</v>
      </c>
      <c r="G132" s="1" t="s">
        <v>629</v>
      </c>
      <c r="H132" s="154"/>
      <c r="I132" s="154"/>
      <c r="J132" s="154"/>
      <c r="K132" s="1" t="s">
        <v>9571</v>
      </c>
      <c r="L132" s="1" t="s">
        <v>16110</v>
      </c>
      <c r="M132" s="1" t="str">
        <f t="shared" si="19"/>
        <v>P-71914059-02780-0</v>
      </c>
      <c r="N132" s="1" t="s">
        <v>678</v>
      </c>
      <c r="O132" s="1"/>
      <c r="P132" s="154"/>
      <c r="Q132" s="154"/>
      <c r="R132" s="154"/>
      <c r="S132" s="1" t="s">
        <v>13268</v>
      </c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4"/>
      <c r="BK132" s="4"/>
      <c r="BL132" s="4"/>
      <c r="BM132" s="4"/>
      <c r="BN132" s="4"/>
      <c r="BO132" s="4"/>
    </row>
    <row r="133" spans="1:67" ht="15" customHeight="1" x14ac:dyDescent="0.25">
      <c r="A133" s="2">
        <v>69</v>
      </c>
      <c r="B133" s="1" t="s">
        <v>5874</v>
      </c>
      <c r="C133" s="1" t="s">
        <v>5858</v>
      </c>
      <c r="D133" s="1" t="s">
        <v>5875</v>
      </c>
      <c r="E133" s="154" t="s">
        <v>6287</v>
      </c>
      <c r="F133" s="1" t="s">
        <v>14807</v>
      </c>
      <c r="G133" s="1" t="s">
        <v>686</v>
      </c>
      <c r="H133" s="1"/>
      <c r="I133" s="1"/>
      <c r="J133" s="1"/>
      <c r="K133" s="1" t="s">
        <v>5876</v>
      </c>
      <c r="L133" s="1" t="s">
        <v>16171</v>
      </c>
      <c r="M133" s="1" t="str">
        <f>CONCATENATE(L133,0,0,K133)</f>
        <v>P-71914050-00801-4</v>
      </c>
      <c r="N133" s="1" t="s">
        <v>704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 t="s">
        <v>14710</v>
      </c>
      <c r="AE133" s="1"/>
      <c r="AF133" s="1"/>
      <c r="AG133" s="1" t="s">
        <v>15544</v>
      </c>
      <c r="AH133" s="1"/>
      <c r="AI133" s="1" t="s">
        <v>7348</v>
      </c>
      <c r="AJ133" s="1">
        <v>657.29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54" t="s">
        <v>14596</v>
      </c>
      <c r="BC133" s="1"/>
      <c r="BD133" s="1"/>
      <c r="BE133" s="1" t="s">
        <v>15654</v>
      </c>
      <c r="BF133" s="108" t="s">
        <v>14478</v>
      </c>
      <c r="BG133" s="1"/>
      <c r="BH133" s="1"/>
      <c r="BI133" s="1"/>
      <c r="BJ133" s="4"/>
      <c r="BK133" s="4"/>
      <c r="BL133" s="4"/>
      <c r="BM133" s="4"/>
      <c r="BN133" s="4"/>
      <c r="BO133" s="4"/>
    </row>
    <row r="134" spans="1:67" ht="15" customHeight="1" x14ac:dyDescent="0.25">
      <c r="A134" s="1">
        <v>1231</v>
      </c>
      <c r="B134" s="154" t="s">
        <v>22504</v>
      </c>
      <c r="C134" s="154" t="s">
        <v>9679</v>
      </c>
      <c r="D134" s="1" t="s">
        <v>9752</v>
      </c>
      <c r="E134" s="154" t="s">
        <v>9952</v>
      </c>
      <c r="F134" s="1" t="s">
        <v>14807</v>
      </c>
      <c r="G134" s="1" t="s">
        <v>3367</v>
      </c>
      <c r="H134" s="154"/>
      <c r="I134" s="154" t="s">
        <v>22491</v>
      </c>
      <c r="J134" s="154"/>
      <c r="K134" s="1" t="s">
        <v>9740</v>
      </c>
      <c r="L134" s="1" t="s">
        <v>16110</v>
      </c>
      <c r="M134" s="1" t="str">
        <f t="shared" ref="M134:M135" si="20">CONCATENATE(L134,0,K134)</f>
        <v>P-71914059-03433-0</v>
      </c>
      <c r="N134" s="1" t="s">
        <v>678</v>
      </c>
      <c r="O134" s="1"/>
      <c r="P134" s="154"/>
      <c r="Q134" s="154"/>
      <c r="R134" s="154"/>
      <c r="S134" s="1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4"/>
      <c r="BK134" s="4"/>
      <c r="BL134" s="4"/>
      <c r="BM134" s="4"/>
      <c r="BN134" s="4"/>
      <c r="BO134" s="4"/>
    </row>
    <row r="135" spans="1:67" ht="15" customHeight="1" x14ac:dyDescent="0.25">
      <c r="A135" s="1">
        <v>1990</v>
      </c>
      <c r="B135" s="2" t="s">
        <v>11731</v>
      </c>
      <c r="C135" s="2" t="s">
        <v>11518</v>
      </c>
      <c r="D135" s="1" t="s">
        <v>11732</v>
      </c>
      <c r="E135" s="154" t="s">
        <v>12467</v>
      </c>
      <c r="F135" s="1" t="s">
        <v>14807</v>
      </c>
      <c r="G135" s="1" t="s">
        <v>2243</v>
      </c>
      <c r="H135" s="2"/>
      <c r="I135" s="2"/>
      <c r="J135" s="2"/>
      <c r="K135" s="1" t="s">
        <v>11733</v>
      </c>
      <c r="L135" s="1" t="s">
        <v>16110</v>
      </c>
      <c r="M135" s="1" t="str">
        <f t="shared" si="20"/>
        <v>P-71914059-03166-0</v>
      </c>
      <c r="N135" s="1" t="s">
        <v>678</v>
      </c>
      <c r="O135" s="1"/>
      <c r="P135" s="2"/>
      <c r="Q135" s="2"/>
      <c r="R135" s="2"/>
      <c r="S135" s="1" t="s">
        <v>15258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4"/>
      <c r="BK135" s="4"/>
      <c r="BL135" s="4"/>
      <c r="BM135" s="4"/>
      <c r="BN135" s="4"/>
      <c r="BO135" s="4"/>
    </row>
    <row r="136" spans="1:67" ht="15" customHeight="1" x14ac:dyDescent="0.25">
      <c r="A136" s="1">
        <v>1166</v>
      </c>
      <c r="B136" s="154" t="s">
        <v>9582</v>
      </c>
      <c r="C136" s="154" t="s">
        <v>9573</v>
      </c>
      <c r="D136" s="1" t="s">
        <v>9583</v>
      </c>
      <c r="E136" s="154" t="s">
        <v>9952</v>
      </c>
      <c r="F136" s="1" t="s">
        <v>14807</v>
      </c>
      <c r="G136" s="1" t="s">
        <v>14635</v>
      </c>
      <c r="H136" s="154"/>
      <c r="I136" s="154" t="s">
        <v>15586</v>
      </c>
      <c r="J136" s="154"/>
      <c r="K136" s="1" t="s">
        <v>9584</v>
      </c>
      <c r="L136" s="80" t="s">
        <v>16600</v>
      </c>
      <c r="M136" s="1" t="str">
        <f>CONCATENATE(L136,0,0,K136)</f>
        <v>P-71914075-00249-5</v>
      </c>
      <c r="N136" s="1" t="s">
        <v>698</v>
      </c>
      <c r="O136" s="1"/>
      <c r="P136" s="154"/>
      <c r="Q136" s="154"/>
      <c r="R136" s="154"/>
      <c r="S136" s="1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 t="s">
        <v>22342</v>
      </c>
      <c r="AE136" s="154"/>
      <c r="AF136" s="154"/>
      <c r="AG136" s="154" t="s">
        <v>22414</v>
      </c>
      <c r="AH136" s="154"/>
      <c r="AI136" s="154" t="s">
        <v>15896</v>
      </c>
      <c r="AJ136" s="154">
        <v>850.38</v>
      </c>
      <c r="AK136" s="154"/>
      <c r="AL136" s="154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 t="s">
        <v>18834</v>
      </c>
      <c r="BC136" s="2"/>
      <c r="BD136" s="2"/>
      <c r="BE136" s="2"/>
      <c r="BF136" s="2"/>
      <c r="BG136" s="2"/>
      <c r="BH136" s="2"/>
      <c r="BI136" s="2"/>
      <c r="BJ136" s="4"/>
      <c r="BK136" s="4"/>
      <c r="BL136" s="4"/>
      <c r="BM136" s="4"/>
      <c r="BN136" s="4"/>
      <c r="BO136" s="4"/>
    </row>
    <row r="137" spans="1:67" ht="15" customHeight="1" x14ac:dyDescent="0.25">
      <c r="A137" s="1">
        <v>1963</v>
      </c>
      <c r="B137" s="2" t="s">
        <v>11657</v>
      </c>
      <c r="C137" s="2" t="s">
        <v>11521</v>
      </c>
      <c r="D137" s="1" t="s">
        <v>11658</v>
      </c>
      <c r="E137" s="154" t="s">
        <v>12603</v>
      </c>
      <c r="F137" s="1" t="s">
        <v>14807</v>
      </c>
      <c r="G137" s="1" t="s">
        <v>682</v>
      </c>
      <c r="H137" s="2"/>
      <c r="I137" s="2"/>
      <c r="J137" s="2"/>
      <c r="K137" s="1" t="s">
        <v>11659</v>
      </c>
      <c r="L137" s="1" t="s">
        <v>16918</v>
      </c>
      <c r="M137" s="1" t="str">
        <f>CONCATENATE(L137,0,0,K137)</f>
        <v>P-71914002-00845-0</v>
      </c>
      <c r="N137" s="1" t="s">
        <v>823</v>
      </c>
      <c r="O137" s="1"/>
      <c r="P137" s="2"/>
      <c r="Q137" s="2"/>
      <c r="R137" s="2"/>
      <c r="S137" s="1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4"/>
      <c r="BK137" s="4"/>
      <c r="BL137" s="4"/>
      <c r="BM137" s="4"/>
      <c r="BN137" s="4"/>
      <c r="BO137" s="4"/>
    </row>
    <row r="138" spans="1:67" ht="15" customHeight="1" x14ac:dyDescent="0.25">
      <c r="A138" s="2">
        <v>309</v>
      </c>
      <c r="B138" s="1" t="s">
        <v>6642</v>
      </c>
      <c r="C138" s="1" t="s">
        <v>6621</v>
      </c>
      <c r="D138" s="1" t="s">
        <v>6643</v>
      </c>
      <c r="E138" s="154" t="s">
        <v>7441</v>
      </c>
      <c r="F138" s="1" t="s">
        <v>14807</v>
      </c>
      <c r="G138" s="1" t="s">
        <v>683</v>
      </c>
      <c r="H138" s="1"/>
      <c r="I138" s="1" t="s">
        <v>9946</v>
      </c>
      <c r="J138" s="1"/>
      <c r="K138" s="1" t="s">
        <v>6644</v>
      </c>
      <c r="L138" s="80" t="s">
        <v>16600</v>
      </c>
      <c r="M138" s="1" t="str">
        <f>CONCATENATE(L138,0,0,K138)</f>
        <v>P-71914075-00119-20</v>
      </c>
      <c r="N138" s="1" t="s">
        <v>698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 t="s">
        <v>14679</v>
      </c>
      <c r="AE138" s="1"/>
      <c r="AF138" s="1"/>
      <c r="AG138" s="2" t="s">
        <v>18822</v>
      </c>
      <c r="AH138" s="2"/>
      <c r="AI138" s="2" t="s">
        <v>14269</v>
      </c>
      <c r="AJ138" s="2">
        <v>232.25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154" t="s">
        <v>14538</v>
      </c>
      <c r="BC138" s="2"/>
      <c r="BD138" s="2"/>
      <c r="BE138" s="2" t="s">
        <v>18830</v>
      </c>
      <c r="BF138" s="2"/>
      <c r="BG138" s="2"/>
      <c r="BH138" s="2"/>
      <c r="BI138" s="2"/>
      <c r="BJ138" s="4"/>
      <c r="BK138" s="4"/>
      <c r="BL138" s="4"/>
      <c r="BM138" s="4"/>
      <c r="BN138" s="4"/>
      <c r="BO138" s="4"/>
    </row>
    <row r="139" spans="1:67" ht="15" customHeight="1" x14ac:dyDescent="0.25">
      <c r="A139" s="1">
        <v>1930</v>
      </c>
      <c r="B139" s="2" t="s">
        <v>11578</v>
      </c>
      <c r="C139" s="2" t="s">
        <v>11521</v>
      </c>
      <c r="D139" s="1" t="s">
        <v>11579</v>
      </c>
      <c r="E139" s="154" t="s">
        <v>12467</v>
      </c>
      <c r="F139" s="1" t="s">
        <v>14807</v>
      </c>
      <c r="G139" s="1" t="s">
        <v>628</v>
      </c>
      <c r="H139" s="2"/>
      <c r="I139" s="2"/>
      <c r="J139" s="2"/>
      <c r="K139" s="1" t="s">
        <v>11580</v>
      </c>
      <c r="L139" s="1" t="s">
        <v>17015</v>
      </c>
      <c r="M139" s="1" t="str">
        <f>CONCATENATE(L139,0,0,K139)</f>
        <v>P-71914034-00657-4</v>
      </c>
      <c r="N139" s="1" t="s">
        <v>1327</v>
      </c>
      <c r="O139" s="1"/>
      <c r="P139" s="2"/>
      <c r="Q139" s="2"/>
      <c r="R139" s="2"/>
      <c r="S139" s="1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4"/>
      <c r="BK139" s="4"/>
      <c r="BL139" s="4"/>
      <c r="BM139" s="4"/>
      <c r="BN139" s="4"/>
      <c r="BO139" s="4"/>
    </row>
    <row r="140" spans="1:67" ht="15" customHeight="1" x14ac:dyDescent="0.25">
      <c r="A140" s="1">
        <v>2157</v>
      </c>
      <c r="B140" s="2" t="s">
        <v>12150</v>
      </c>
      <c r="C140" s="2" t="s">
        <v>11718</v>
      </c>
      <c r="D140" s="1" t="s">
        <v>12151</v>
      </c>
      <c r="E140" s="154" t="s">
        <v>12467</v>
      </c>
      <c r="F140" s="1" t="s">
        <v>5747</v>
      </c>
      <c r="G140" s="1" t="s">
        <v>5811</v>
      </c>
      <c r="H140" s="2"/>
      <c r="I140" s="2"/>
      <c r="J140" s="2"/>
      <c r="K140" s="1"/>
      <c r="L140" s="1" t="s">
        <v>16110</v>
      </c>
      <c r="M140" s="1" t="str">
        <f>CONCATENATE(L140,0,K140)</f>
        <v>P-71914059-0</v>
      </c>
      <c r="N140" s="1" t="s">
        <v>678</v>
      </c>
      <c r="O140" s="1"/>
      <c r="P140" s="2"/>
      <c r="Q140" s="2"/>
      <c r="R140" s="2"/>
      <c r="S140" s="1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26" t="s">
        <v>5747</v>
      </c>
      <c r="BH140" s="2"/>
      <c r="BI140" s="2"/>
      <c r="BJ140" s="4"/>
      <c r="BK140" s="4"/>
      <c r="BL140" s="4"/>
      <c r="BM140" s="4"/>
      <c r="BN140" s="4"/>
      <c r="BO140" s="4"/>
    </row>
    <row r="141" spans="1:67" ht="15" customHeight="1" x14ac:dyDescent="0.25">
      <c r="A141" s="2">
        <v>563</v>
      </c>
      <c r="B141" s="1" t="s">
        <v>7459</v>
      </c>
      <c r="C141" s="1" t="s">
        <v>7445</v>
      </c>
      <c r="D141" s="1" t="s">
        <v>7457</v>
      </c>
      <c r="E141" s="154" t="s">
        <v>8366</v>
      </c>
      <c r="F141" s="1" t="s">
        <v>14807</v>
      </c>
      <c r="G141" s="1" t="s">
        <v>680</v>
      </c>
      <c r="H141" s="1"/>
      <c r="I141" s="1"/>
      <c r="J141" s="1"/>
      <c r="K141" s="1" t="s">
        <v>7458</v>
      </c>
      <c r="L141" s="1" t="s">
        <v>17015</v>
      </c>
      <c r="M141" s="1" t="str">
        <f>CONCATENATE(L141,0,0,K141)</f>
        <v>P-71914034-00564-2</v>
      </c>
      <c r="N141" s="1" t="s">
        <v>1327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4"/>
      <c r="BK141" s="4"/>
      <c r="BL141" s="4"/>
      <c r="BM141" s="4"/>
      <c r="BN141" s="4"/>
      <c r="BO141" s="4"/>
    </row>
    <row r="142" spans="1:67" ht="15" customHeight="1" x14ac:dyDescent="0.25">
      <c r="A142" s="1">
        <v>2388</v>
      </c>
      <c r="B142" s="2" t="s">
        <v>12771</v>
      </c>
      <c r="C142" s="2" t="s">
        <v>12747</v>
      </c>
      <c r="D142" s="1" t="s">
        <v>12772</v>
      </c>
      <c r="E142" s="154" t="s">
        <v>12978</v>
      </c>
      <c r="F142" s="1" t="s">
        <v>14807</v>
      </c>
      <c r="G142" s="1" t="s">
        <v>14633</v>
      </c>
      <c r="H142" s="2"/>
      <c r="I142" s="2"/>
      <c r="J142" s="2"/>
      <c r="K142" s="1" t="s">
        <v>12773</v>
      </c>
      <c r="L142" s="1" t="s">
        <v>16171</v>
      </c>
      <c r="M142" s="1" t="str">
        <f>CONCATENATE(L142,0,0,K142)</f>
        <v>P-71914050-00586-3</v>
      </c>
      <c r="N142" s="1" t="s">
        <v>704</v>
      </c>
      <c r="O142" s="1"/>
      <c r="P142" s="2"/>
      <c r="Q142" s="2"/>
      <c r="R142" s="2"/>
      <c r="S142" s="1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4"/>
      <c r="BK142" s="4"/>
      <c r="BL142" s="4"/>
      <c r="BM142" s="4"/>
      <c r="BN142" s="4"/>
      <c r="BO142" s="4"/>
    </row>
    <row r="143" spans="1:67" ht="15" customHeight="1" x14ac:dyDescent="0.25">
      <c r="A143" s="1">
        <v>2789</v>
      </c>
      <c r="B143" s="2" t="s">
        <v>22527</v>
      </c>
      <c r="C143" s="2" t="s">
        <v>13962</v>
      </c>
      <c r="D143" s="1" t="s">
        <v>13966</v>
      </c>
      <c r="E143" s="154" t="s">
        <v>14196</v>
      </c>
      <c r="F143" s="1" t="s">
        <v>5348</v>
      </c>
      <c r="G143" s="1" t="s">
        <v>6303</v>
      </c>
      <c r="H143" s="2" t="s">
        <v>22466</v>
      </c>
      <c r="I143" s="2" t="s">
        <v>22524</v>
      </c>
      <c r="J143" s="2"/>
      <c r="K143" s="1" t="s">
        <v>13967</v>
      </c>
      <c r="L143" s="1" t="s">
        <v>16110</v>
      </c>
      <c r="M143" s="1" t="str">
        <f t="shared" ref="M143:M146" si="21">CONCATENATE(L143,0,K143)</f>
        <v>P-71914059-010154-0</v>
      </c>
      <c r="N143" s="1" t="s">
        <v>678</v>
      </c>
      <c r="O143" s="2"/>
      <c r="P143" s="2"/>
      <c r="Q143" s="2"/>
      <c r="R143" s="2" t="s">
        <v>22436</v>
      </c>
      <c r="S143" s="1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1"/>
      <c r="BC143" s="2"/>
      <c r="BD143" s="2"/>
      <c r="BE143" s="2"/>
      <c r="BF143" s="2"/>
      <c r="BG143" s="2"/>
      <c r="BH143" s="2"/>
      <c r="BI143" s="2"/>
      <c r="BJ143" s="4"/>
      <c r="BK143" s="4"/>
      <c r="BL143" s="4"/>
      <c r="BM143" s="4"/>
      <c r="BN143" s="4"/>
      <c r="BO143" s="4"/>
    </row>
    <row r="144" spans="1:67" ht="15" customHeight="1" x14ac:dyDescent="0.25">
      <c r="A144" s="1">
        <v>910</v>
      </c>
      <c r="B144" s="1" t="s">
        <v>8836</v>
      </c>
      <c r="C144" s="1" t="s">
        <v>8794</v>
      </c>
      <c r="D144" s="1" t="s">
        <v>8837</v>
      </c>
      <c r="E144" s="154" t="s">
        <v>9952</v>
      </c>
      <c r="F144" s="1" t="s">
        <v>14807</v>
      </c>
      <c r="G144" s="1" t="s">
        <v>4160</v>
      </c>
      <c r="H144" s="1"/>
      <c r="I144" s="1"/>
      <c r="J144" s="1"/>
      <c r="K144" s="1" t="s">
        <v>8838</v>
      </c>
      <c r="L144" s="1" t="s">
        <v>16110</v>
      </c>
      <c r="M144" s="1" t="str">
        <f t="shared" si="21"/>
        <v>P-71914059-01629-0</v>
      </c>
      <c r="N144" s="1" t="s">
        <v>678</v>
      </c>
      <c r="O144" s="1"/>
      <c r="P144" s="1"/>
      <c r="Q144" s="1"/>
      <c r="R144" s="1"/>
      <c r="S144" s="1" t="s">
        <v>13296</v>
      </c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4"/>
      <c r="BK144" s="4"/>
      <c r="BL144" s="4"/>
      <c r="BM144" s="4"/>
      <c r="BN144" s="4"/>
      <c r="BO144" s="4"/>
    </row>
    <row r="145" spans="1:67" ht="15" customHeight="1" x14ac:dyDescent="0.25">
      <c r="A145" s="1">
        <v>1178</v>
      </c>
      <c r="B145" s="154" t="s">
        <v>9614</v>
      </c>
      <c r="C145" s="154" t="s">
        <v>9542</v>
      </c>
      <c r="D145" s="1" t="s">
        <v>9615</v>
      </c>
      <c r="E145" s="154" t="s">
        <v>9952</v>
      </c>
      <c r="F145" s="1" t="s">
        <v>14807</v>
      </c>
      <c r="G145" s="1" t="s">
        <v>680</v>
      </c>
      <c r="H145" s="154"/>
      <c r="I145" s="154" t="s">
        <v>13824</v>
      </c>
      <c r="J145" s="154"/>
      <c r="K145" s="1" t="s">
        <v>9616</v>
      </c>
      <c r="L145" s="1" t="s">
        <v>16110</v>
      </c>
      <c r="M145" s="1" t="str">
        <f t="shared" si="21"/>
        <v>P-71914059-07278-0</v>
      </c>
      <c r="N145" s="1" t="s">
        <v>678</v>
      </c>
      <c r="O145" s="1"/>
      <c r="P145" s="154"/>
      <c r="Q145" s="154"/>
      <c r="R145" s="154"/>
      <c r="S145" s="1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 t="s">
        <v>14542</v>
      </c>
      <c r="AE145" s="154"/>
      <c r="AF145" s="154"/>
      <c r="AG145" s="154" t="s">
        <v>14916</v>
      </c>
      <c r="AH145" s="154"/>
      <c r="AI145" s="154"/>
      <c r="AJ145" s="154"/>
      <c r="AK145" s="154"/>
      <c r="AL145" s="154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154" t="s">
        <v>14269</v>
      </c>
      <c r="BC145" s="2"/>
      <c r="BD145" s="2"/>
      <c r="BE145" s="1" t="s">
        <v>14919</v>
      </c>
      <c r="BF145" s="2"/>
      <c r="BG145" s="2"/>
      <c r="BH145" s="2"/>
      <c r="BI145" s="2"/>
      <c r="BJ145" s="4"/>
      <c r="BK145" s="4"/>
      <c r="BL145" s="4"/>
      <c r="BM145" s="4"/>
      <c r="BN145" s="4"/>
      <c r="BO145" s="4"/>
    </row>
    <row r="146" spans="1:67" ht="15" customHeight="1" x14ac:dyDescent="0.25">
      <c r="A146" s="1">
        <v>1179</v>
      </c>
      <c r="B146" s="154" t="s">
        <v>9617</v>
      </c>
      <c r="C146" s="154" t="s">
        <v>9542</v>
      </c>
      <c r="D146" s="1" t="s">
        <v>9615</v>
      </c>
      <c r="E146" s="154" t="s">
        <v>9952</v>
      </c>
      <c r="F146" s="1" t="s">
        <v>14807</v>
      </c>
      <c r="G146" s="1" t="s">
        <v>680</v>
      </c>
      <c r="H146" s="154"/>
      <c r="I146" s="154" t="s">
        <v>14338</v>
      </c>
      <c r="J146" s="154"/>
      <c r="K146" s="1" t="s">
        <v>9618</v>
      </c>
      <c r="L146" s="1" t="s">
        <v>16110</v>
      </c>
      <c r="M146" s="1" t="str">
        <f t="shared" si="21"/>
        <v>P-71914059-07279-2</v>
      </c>
      <c r="N146" s="1" t="s">
        <v>678</v>
      </c>
      <c r="O146" s="1"/>
      <c r="P146" s="154"/>
      <c r="Q146" s="154"/>
      <c r="R146" s="154"/>
      <c r="S146" s="1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 t="s">
        <v>14919</v>
      </c>
      <c r="AE146" s="154"/>
      <c r="AF146" s="154"/>
      <c r="AG146" s="154" t="s">
        <v>15353</v>
      </c>
      <c r="AH146" s="154"/>
      <c r="AI146" s="154" t="s">
        <v>14394</v>
      </c>
      <c r="AJ146" s="154">
        <v>348.54</v>
      </c>
      <c r="AK146" s="154"/>
      <c r="AL146" s="154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154" t="s">
        <v>14806</v>
      </c>
      <c r="BC146" s="2"/>
      <c r="BD146" s="2"/>
      <c r="BE146" s="2" t="s">
        <v>15353</v>
      </c>
      <c r="BF146" s="2" t="s">
        <v>14316</v>
      </c>
      <c r="BG146" s="2"/>
      <c r="BH146" s="2"/>
      <c r="BI146" s="2"/>
      <c r="BJ146" s="4"/>
      <c r="BK146" s="4"/>
      <c r="BL146" s="4"/>
      <c r="BM146" s="4"/>
      <c r="BN146" s="4"/>
      <c r="BO146" s="4"/>
    </row>
    <row r="147" spans="1:67" ht="15" customHeight="1" x14ac:dyDescent="0.25">
      <c r="A147" s="2">
        <v>346</v>
      </c>
      <c r="B147" s="1" t="s">
        <v>6757</v>
      </c>
      <c r="C147" s="1" t="s">
        <v>6717</v>
      </c>
      <c r="D147" s="1" t="s">
        <v>6758</v>
      </c>
      <c r="E147" s="154" t="s">
        <v>7441</v>
      </c>
      <c r="F147" s="1" t="s">
        <v>14807</v>
      </c>
      <c r="G147" s="1" t="s">
        <v>2243</v>
      </c>
      <c r="H147" s="1"/>
      <c r="I147" s="1"/>
      <c r="J147" s="1"/>
      <c r="K147" s="1" t="s">
        <v>6759</v>
      </c>
      <c r="L147" s="1" t="s">
        <v>16918</v>
      </c>
      <c r="M147" s="1" t="str">
        <f>CONCATENATE(L147,0,K147)</f>
        <v>P-71914002-01322-3</v>
      </c>
      <c r="N147" s="1" t="s">
        <v>823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2"/>
      <c r="AH147" s="2"/>
      <c r="AI147" s="2" t="s">
        <v>8642</v>
      </c>
      <c r="AJ147" s="2">
        <v>229.76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4"/>
      <c r="BK147" s="4"/>
      <c r="BL147" s="4"/>
      <c r="BM147" s="4"/>
      <c r="BN147" s="4"/>
      <c r="BO147" s="4"/>
    </row>
    <row r="148" spans="1:67" ht="15" customHeight="1" x14ac:dyDescent="0.25">
      <c r="A148" s="1">
        <v>1824</v>
      </c>
      <c r="B148" s="2" t="s">
        <v>11309</v>
      </c>
      <c r="C148" s="2" t="s">
        <v>10921</v>
      </c>
      <c r="D148" s="1" t="s">
        <v>13686</v>
      </c>
      <c r="E148" s="154" t="s">
        <v>12422</v>
      </c>
      <c r="F148" s="1" t="s">
        <v>5348</v>
      </c>
      <c r="G148" s="1" t="s">
        <v>6303</v>
      </c>
      <c r="H148" s="2"/>
      <c r="I148" s="2" t="s">
        <v>13685</v>
      </c>
      <c r="J148" s="2"/>
      <c r="K148" s="1" t="s">
        <v>11310</v>
      </c>
      <c r="L148" s="1" t="s">
        <v>16110</v>
      </c>
      <c r="M148" s="1" t="str">
        <f t="shared" ref="M148" si="22">CONCATENATE(L148,0,K148)</f>
        <v>P-71914059-01559-27</v>
      </c>
      <c r="N148" s="1" t="s">
        <v>678</v>
      </c>
      <c r="O148" s="1"/>
      <c r="P148" s="2"/>
      <c r="Q148" s="2"/>
      <c r="R148" s="2"/>
      <c r="S148" s="1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4"/>
      <c r="BK148" s="4"/>
      <c r="BL148" s="4"/>
      <c r="BM148" s="4"/>
      <c r="BN148" s="4"/>
      <c r="BO148" s="4"/>
    </row>
    <row r="149" spans="1:67" ht="15" customHeight="1" x14ac:dyDescent="0.25">
      <c r="A149" s="2">
        <v>635</v>
      </c>
      <c r="B149" s="1" t="s">
        <v>7788</v>
      </c>
      <c r="C149" s="2" t="s">
        <v>7759</v>
      </c>
      <c r="D149" s="1" t="s">
        <v>7789</v>
      </c>
      <c r="E149" s="205" t="s">
        <v>8373</v>
      </c>
      <c r="F149" s="1" t="s">
        <v>14807</v>
      </c>
      <c r="G149" s="1" t="s">
        <v>14633</v>
      </c>
      <c r="H149" s="2"/>
      <c r="I149" s="2" t="s">
        <v>13200</v>
      </c>
      <c r="J149" s="2"/>
      <c r="K149" s="1" t="s">
        <v>7790</v>
      </c>
      <c r="L149" s="1" t="s">
        <v>16110</v>
      </c>
      <c r="M149" s="1" t="str">
        <f>CONCATENATE(L149,0,0,K149)</f>
        <v>P-71914059-00558-7</v>
      </c>
      <c r="N149" s="1" t="s">
        <v>678</v>
      </c>
      <c r="O149" s="1"/>
      <c r="P149" s="2"/>
      <c r="Q149" s="2"/>
      <c r="R149" s="2"/>
      <c r="S149" s="1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 t="s">
        <v>13778</v>
      </c>
      <c r="AE149" s="2"/>
      <c r="AF149" s="2"/>
      <c r="AG149" s="2" t="s">
        <v>15227</v>
      </c>
      <c r="AH149" s="2"/>
      <c r="AI149" s="2" t="s">
        <v>13268</v>
      </c>
      <c r="AJ149" s="2">
        <v>175.17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 t="s">
        <v>13437</v>
      </c>
      <c r="BC149" s="2"/>
      <c r="BD149" s="2"/>
      <c r="BE149" s="2" t="s">
        <v>15238</v>
      </c>
      <c r="BF149" s="2"/>
      <c r="BG149" s="2"/>
      <c r="BH149" s="2"/>
      <c r="BI149" s="2"/>
      <c r="BJ149" s="4"/>
      <c r="BK149" s="4"/>
      <c r="BL149" s="4"/>
      <c r="BM149" s="4"/>
      <c r="BN149" s="4"/>
      <c r="BO149" s="4"/>
    </row>
    <row r="150" spans="1:67" s="230" customFormat="1" ht="15" customHeight="1" x14ac:dyDescent="0.25">
      <c r="A150" s="61">
        <v>2652</v>
      </c>
      <c r="B150" s="226" t="s">
        <v>13543</v>
      </c>
      <c r="C150" s="226" t="s">
        <v>13544</v>
      </c>
      <c r="D150" s="61" t="s">
        <v>13545</v>
      </c>
      <c r="E150" s="238" t="s">
        <v>13637</v>
      </c>
      <c r="F150" s="61" t="s">
        <v>14807</v>
      </c>
      <c r="G150" s="61" t="s">
        <v>684</v>
      </c>
      <c r="H150" s="226"/>
      <c r="I150" s="226"/>
      <c r="J150" s="226"/>
      <c r="K150" s="61" t="s">
        <v>13546</v>
      </c>
      <c r="L150" s="242" t="s">
        <v>16600</v>
      </c>
      <c r="M150" s="61" t="str">
        <f>CONCATENATE(L150,0,0,K150)</f>
        <v>P-71914075-00584-2,1669-2</v>
      </c>
      <c r="N150" s="61" t="s">
        <v>698</v>
      </c>
      <c r="O150" s="226"/>
      <c r="P150" s="226"/>
      <c r="Q150" s="226"/>
      <c r="R150" s="226"/>
      <c r="S150" s="61" t="s">
        <v>17423</v>
      </c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44"/>
      <c r="BK150" s="244"/>
      <c r="BL150" s="244"/>
      <c r="BM150" s="244"/>
      <c r="BN150" s="244"/>
      <c r="BO150" s="244"/>
    </row>
    <row r="151" spans="1:67" ht="29.25" customHeight="1" x14ac:dyDescent="0.25">
      <c r="A151" s="1">
        <v>1843</v>
      </c>
      <c r="B151" s="2" t="s">
        <v>11359</v>
      </c>
      <c r="C151" s="2" t="s">
        <v>11350</v>
      </c>
      <c r="D151" s="1" t="s">
        <v>11360</v>
      </c>
      <c r="E151" s="154" t="s">
        <v>12267</v>
      </c>
      <c r="F151" s="1" t="s">
        <v>5348</v>
      </c>
      <c r="G151" s="1" t="s">
        <v>14597</v>
      </c>
      <c r="H151" s="2"/>
      <c r="I151" s="2"/>
      <c r="J151" s="2"/>
      <c r="K151" s="1" t="s">
        <v>11361</v>
      </c>
      <c r="L151" s="1" t="s">
        <v>16110</v>
      </c>
      <c r="M151" s="1" t="str">
        <f>CONCATENATE(L151,0,K151)</f>
        <v>P-71914059-04017-0</v>
      </c>
      <c r="N151" s="1" t="s">
        <v>678</v>
      </c>
      <c r="O151" s="1"/>
      <c r="P151" s="2"/>
      <c r="Q151" s="2"/>
      <c r="R151" s="2"/>
      <c r="S151" s="1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 t="s">
        <v>17455</v>
      </c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4"/>
      <c r="BK151" s="4"/>
      <c r="BL151" s="4"/>
      <c r="BM151" s="4"/>
      <c r="BN151" s="4"/>
      <c r="BO151" s="4"/>
    </row>
    <row r="152" spans="1:67" s="134" customFormat="1" ht="15" customHeight="1" x14ac:dyDescent="0.25">
      <c r="A152" s="1">
        <v>1277</v>
      </c>
      <c r="B152" s="154" t="s">
        <v>9868</v>
      </c>
      <c r="C152" s="154" t="s">
        <v>9657</v>
      </c>
      <c r="D152" s="1" t="s">
        <v>9869</v>
      </c>
      <c r="E152" s="154" t="s">
        <v>10760</v>
      </c>
      <c r="F152" s="1" t="s">
        <v>14807</v>
      </c>
      <c r="G152" s="1" t="s">
        <v>644</v>
      </c>
      <c r="H152" s="154"/>
      <c r="I152" s="154"/>
      <c r="J152" s="154"/>
      <c r="K152" s="1" t="s">
        <v>1900</v>
      </c>
      <c r="L152" s="1" t="s">
        <v>16460</v>
      </c>
      <c r="M152" s="1" t="str">
        <f>CONCATENATE(L152,0,0,K152)</f>
        <v>P-71914066-00773-7</v>
      </c>
      <c r="N152" s="1" t="s">
        <v>552</v>
      </c>
      <c r="O152" s="1"/>
      <c r="P152" s="154"/>
      <c r="Q152" s="154"/>
      <c r="R152" s="154"/>
      <c r="S152" s="1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</row>
    <row r="153" spans="1:67" s="134" customFormat="1" ht="15" customHeight="1" x14ac:dyDescent="0.25">
      <c r="A153" s="1">
        <v>1017</v>
      </c>
      <c r="B153" s="1" t="s">
        <v>9138</v>
      </c>
      <c r="C153" s="1" t="s">
        <v>9081</v>
      </c>
      <c r="D153" s="1" t="s">
        <v>9139</v>
      </c>
      <c r="E153" s="154" t="s">
        <v>9952</v>
      </c>
      <c r="F153" s="1" t="s">
        <v>14807</v>
      </c>
      <c r="G153" s="1" t="s">
        <v>5811</v>
      </c>
      <c r="H153" s="1"/>
      <c r="I153" s="1"/>
      <c r="J153" s="1"/>
      <c r="K153" s="1" t="s">
        <v>9140</v>
      </c>
      <c r="L153" s="80" t="s">
        <v>16600</v>
      </c>
      <c r="M153" s="1" t="str">
        <f>CONCATENATE(L153,0,0,K153)</f>
        <v>P-71914075-00516-37</v>
      </c>
      <c r="N153" s="1" t="s">
        <v>698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 t="s">
        <v>15377</v>
      </c>
      <c r="AE153" s="1"/>
      <c r="AF153" s="1"/>
      <c r="AG153" s="1" t="s">
        <v>18825</v>
      </c>
      <c r="AH153" s="1"/>
      <c r="AI153" s="1" t="s">
        <v>14986</v>
      </c>
      <c r="AJ153" s="1">
        <v>265.19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 t="s">
        <v>15094</v>
      </c>
      <c r="BC153" s="1"/>
      <c r="BD153" s="1"/>
      <c r="BE153" s="1" t="s">
        <v>18832</v>
      </c>
      <c r="BF153" s="1"/>
      <c r="BG153" s="1"/>
      <c r="BH153" s="1"/>
      <c r="BI153" s="1"/>
    </row>
    <row r="154" spans="1:67" ht="15" customHeight="1" x14ac:dyDescent="0.25">
      <c r="A154" s="2">
        <v>344</v>
      </c>
      <c r="B154" s="1" t="s">
        <v>6752</v>
      </c>
      <c r="C154" s="1" t="s">
        <v>6717</v>
      </c>
      <c r="D154" s="1" t="s">
        <v>6751</v>
      </c>
      <c r="E154" s="154" t="s">
        <v>7441</v>
      </c>
      <c r="F154" s="1" t="s">
        <v>14807</v>
      </c>
      <c r="G154" s="1" t="s">
        <v>682</v>
      </c>
      <c r="H154" s="1"/>
      <c r="I154" s="1"/>
      <c r="J154" s="1"/>
      <c r="K154" s="1" t="s">
        <v>6753</v>
      </c>
      <c r="L154" s="1" t="s">
        <v>16918</v>
      </c>
      <c r="M154" s="1" t="str">
        <f>CONCATENATE(L154,0,K154)</f>
        <v>P-71914002-01322-1</v>
      </c>
      <c r="N154" s="1" t="s">
        <v>823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4"/>
      <c r="BK154" s="4"/>
      <c r="BL154" s="4"/>
      <c r="BM154" s="4"/>
      <c r="BN154" s="4"/>
      <c r="BO154" s="4"/>
    </row>
    <row r="155" spans="1:67" ht="15" customHeight="1" x14ac:dyDescent="0.25">
      <c r="A155" s="1">
        <v>773</v>
      </c>
      <c r="B155" s="1" t="s">
        <v>8186</v>
      </c>
      <c r="C155" s="1" t="s">
        <v>8187</v>
      </c>
      <c r="D155" s="1" t="s">
        <v>8188</v>
      </c>
      <c r="E155" s="154" t="s">
        <v>8366</v>
      </c>
      <c r="F155" s="1" t="s">
        <v>14807</v>
      </c>
      <c r="G155" s="1" t="s">
        <v>3367</v>
      </c>
      <c r="H155" s="1"/>
      <c r="I155" s="1"/>
      <c r="J155" s="1"/>
      <c r="K155" s="1" t="s">
        <v>8191</v>
      </c>
      <c r="L155" s="1" t="s">
        <v>16110</v>
      </c>
      <c r="M155" s="1" t="str">
        <f>CONCATENATE(L155,K155)</f>
        <v>P-71914059-02902-0</v>
      </c>
      <c r="N155" s="1" t="s">
        <v>678</v>
      </c>
      <c r="O155" s="1"/>
      <c r="P155" s="1"/>
      <c r="Q155" s="1"/>
      <c r="R155" s="1"/>
      <c r="S155" s="1" t="s">
        <v>13296</v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4"/>
      <c r="BK155" s="4"/>
      <c r="BL155" s="4"/>
      <c r="BM155" s="4"/>
      <c r="BN155" s="4"/>
      <c r="BO155" s="4"/>
    </row>
    <row r="156" spans="1:67" ht="15" customHeight="1" x14ac:dyDescent="0.25">
      <c r="A156" s="2">
        <v>679</v>
      </c>
      <c r="B156" s="1" t="s">
        <v>7918</v>
      </c>
      <c r="C156" s="1" t="s">
        <v>7857</v>
      </c>
      <c r="D156" s="1" t="s">
        <v>15234</v>
      </c>
      <c r="E156" s="154" t="s">
        <v>8366</v>
      </c>
      <c r="F156" s="1" t="s">
        <v>14807</v>
      </c>
      <c r="G156" s="1" t="s">
        <v>640</v>
      </c>
      <c r="H156" s="1"/>
      <c r="I156" s="1" t="s">
        <v>13329</v>
      </c>
      <c r="J156" s="1"/>
      <c r="K156" s="1" t="s">
        <v>7919</v>
      </c>
      <c r="L156" s="80" t="s">
        <v>16600</v>
      </c>
      <c r="M156" s="1" t="str">
        <f>CONCATENATE(L156,0,K156)</f>
        <v>P-71914075-01261-19</v>
      </c>
      <c r="N156" s="1" t="s">
        <v>698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 t="s">
        <v>13778</v>
      </c>
      <c r="AE156" s="1"/>
      <c r="AF156" s="1"/>
      <c r="AG156" s="1" t="s">
        <v>15227</v>
      </c>
      <c r="AH156" s="2"/>
      <c r="AI156" s="2" t="s">
        <v>13339</v>
      </c>
      <c r="AJ156" s="2">
        <v>264.29000000000002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 t="s">
        <v>13501</v>
      </c>
      <c r="BC156" s="2"/>
      <c r="BD156" s="2"/>
      <c r="BE156" s="2" t="s">
        <v>15238</v>
      </c>
      <c r="BF156" s="2"/>
      <c r="BG156" s="2"/>
      <c r="BH156" s="2"/>
      <c r="BI156" s="2"/>
      <c r="BJ156" s="4"/>
      <c r="BK156" s="4"/>
      <c r="BL156" s="4"/>
      <c r="BM156" s="4"/>
      <c r="BN156" s="4"/>
      <c r="BO156" s="4"/>
    </row>
    <row r="157" spans="1:67" ht="15" customHeight="1" x14ac:dyDescent="0.25">
      <c r="A157" s="1">
        <v>775</v>
      </c>
      <c r="B157" s="1" t="s">
        <v>8192</v>
      </c>
      <c r="C157" s="1" t="s">
        <v>8187</v>
      </c>
      <c r="D157" s="1" t="s">
        <v>8193</v>
      </c>
      <c r="E157" s="154" t="s">
        <v>8366</v>
      </c>
      <c r="F157" s="1" t="s">
        <v>14807</v>
      </c>
      <c r="G157" s="1" t="s">
        <v>629</v>
      </c>
      <c r="H157" s="1"/>
      <c r="I157" s="1"/>
      <c r="J157" s="1"/>
      <c r="K157" s="1" t="s">
        <v>8194</v>
      </c>
      <c r="L157" s="1" t="s">
        <v>16110</v>
      </c>
      <c r="M157" s="1" t="str">
        <f>CONCATENATE(L157,0,K157)</f>
        <v>P-71914059-06188-6</v>
      </c>
      <c r="N157" s="1" t="s">
        <v>678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 t="s">
        <v>15037</v>
      </c>
      <c r="AE157" s="1"/>
      <c r="AF157" s="1"/>
      <c r="AG157" s="1" t="s">
        <v>17727</v>
      </c>
      <c r="AH157" s="1"/>
      <c r="AI157" s="1" t="s">
        <v>14367</v>
      </c>
      <c r="AJ157" s="1">
        <v>207.23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54" t="s">
        <v>14776</v>
      </c>
      <c r="BC157" s="1"/>
      <c r="BD157" s="1"/>
      <c r="BE157" s="1" t="s">
        <v>17727</v>
      </c>
      <c r="BF157" s="1"/>
      <c r="BG157" s="1"/>
      <c r="BH157" s="1"/>
      <c r="BI157" s="1"/>
      <c r="BJ157" s="4"/>
      <c r="BK157" s="4"/>
      <c r="BL157" s="4"/>
      <c r="BM157" s="4"/>
      <c r="BN157" s="4"/>
      <c r="BO157" s="4"/>
    </row>
    <row r="158" spans="1:67" ht="15" customHeight="1" x14ac:dyDescent="0.25">
      <c r="A158" s="2">
        <v>77</v>
      </c>
      <c r="B158" s="1" t="s">
        <v>5893</v>
      </c>
      <c r="C158" s="1" t="s">
        <v>5858</v>
      </c>
      <c r="D158" s="1" t="s">
        <v>5894</v>
      </c>
      <c r="E158" s="154" t="s">
        <v>6287</v>
      </c>
      <c r="F158" s="1" t="s">
        <v>14807</v>
      </c>
      <c r="G158" s="1" t="s">
        <v>6303</v>
      </c>
      <c r="H158" s="1"/>
      <c r="I158" s="1"/>
      <c r="J158" s="1"/>
      <c r="K158" s="1" t="s">
        <v>5895</v>
      </c>
      <c r="L158" s="1" t="s">
        <v>16460</v>
      </c>
      <c r="M158" s="1" t="str">
        <f>CONCATENATE(L158,0,0,K158)</f>
        <v>P-71914066-00770-2</v>
      </c>
      <c r="N158" s="1" t="s">
        <v>552</v>
      </c>
      <c r="O158" s="1"/>
      <c r="P158" s="1"/>
      <c r="Q158" s="1"/>
      <c r="R158" s="1"/>
      <c r="S158" s="1" t="s">
        <v>7174</v>
      </c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4"/>
      <c r="BK158" s="4"/>
      <c r="BL158" s="4"/>
      <c r="BM158" s="4"/>
      <c r="BN158" s="4"/>
      <c r="BO158" s="4"/>
    </row>
    <row r="159" spans="1:67" ht="15" customHeight="1" x14ac:dyDescent="0.25">
      <c r="A159" s="1">
        <v>2605</v>
      </c>
      <c r="B159" s="2" t="s">
        <v>13396</v>
      </c>
      <c r="C159" s="2" t="s">
        <v>13385</v>
      </c>
      <c r="D159" s="1" t="s">
        <v>13397</v>
      </c>
      <c r="E159" s="154" t="s">
        <v>13437</v>
      </c>
      <c r="F159" s="1" t="s">
        <v>14807</v>
      </c>
      <c r="G159" s="1" t="s">
        <v>628</v>
      </c>
      <c r="H159" s="2"/>
      <c r="I159" s="2"/>
      <c r="J159" s="2"/>
      <c r="K159" s="1" t="s">
        <v>13398</v>
      </c>
      <c r="L159" s="1" t="s">
        <v>17064</v>
      </c>
      <c r="M159" s="1" t="str">
        <f>CONCATENATE(L159,0,0,K159)</f>
        <v>P-71912066-00217-0</v>
      </c>
      <c r="N159" s="1" t="s">
        <v>894</v>
      </c>
      <c r="O159" s="1"/>
      <c r="P159" s="2"/>
      <c r="Q159" s="2"/>
      <c r="R159" s="2"/>
      <c r="S159" s="1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4"/>
      <c r="BK159" s="4"/>
      <c r="BL159" s="4"/>
      <c r="BM159" s="4"/>
      <c r="BN159" s="4"/>
      <c r="BO159" s="4"/>
    </row>
    <row r="160" spans="1:67" ht="15" customHeight="1" x14ac:dyDescent="0.25">
      <c r="A160" s="1">
        <v>2033</v>
      </c>
      <c r="B160" s="2" t="s">
        <v>11844</v>
      </c>
      <c r="C160" s="2" t="s">
        <v>11518</v>
      </c>
      <c r="D160" s="1" t="s">
        <v>11845</v>
      </c>
      <c r="E160" s="154" t="s">
        <v>12467</v>
      </c>
      <c r="F160" s="1" t="s">
        <v>5348</v>
      </c>
      <c r="G160" s="1" t="s">
        <v>640</v>
      </c>
      <c r="H160" s="2"/>
      <c r="I160" s="2" t="s">
        <v>13823</v>
      </c>
      <c r="J160" s="2"/>
      <c r="K160" s="1" t="s">
        <v>11846</v>
      </c>
      <c r="L160" s="1" t="s">
        <v>16110</v>
      </c>
      <c r="M160" s="1" t="str">
        <f>CONCATENATE(L160,0,K160)</f>
        <v>P-71914059-05885-4</v>
      </c>
      <c r="N160" s="1" t="s">
        <v>678</v>
      </c>
      <c r="O160" s="1"/>
      <c r="P160" s="2"/>
      <c r="Q160" s="2"/>
      <c r="R160" s="2"/>
      <c r="S160" s="1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4"/>
      <c r="BK160" s="4"/>
      <c r="BL160" s="4"/>
      <c r="BM160" s="4"/>
      <c r="BN160" s="4"/>
      <c r="BO160" s="4"/>
    </row>
    <row r="161" spans="1:67" ht="15" customHeight="1" x14ac:dyDescent="0.25">
      <c r="A161" s="2">
        <v>121</v>
      </c>
      <c r="B161" s="1" t="s">
        <v>6049</v>
      </c>
      <c r="C161" s="1" t="s">
        <v>6042</v>
      </c>
      <c r="D161" s="1" t="s">
        <v>6050</v>
      </c>
      <c r="E161" s="154" t="s">
        <v>6287</v>
      </c>
      <c r="F161" s="1" t="s">
        <v>14807</v>
      </c>
      <c r="G161" s="1" t="s">
        <v>628</v>
      </c>
      <c r="H161" s="1"/>
      <c r="I161" s="1" t="s">
        <v>6653</v>
      </c>
      <c r="J161" s="1"/>
      <c r="K161" s="1" t="s">
        <v>6051</v>
      </c>
      <c r="L161" s="80" t="s">
        <v>16600</v>
      </c>
      <c r="M161" s="1" t="str">
        <f>CONCATENATE(L161,K161)</f>
        <v>P-71914075-00181-16</v>
      </c>
      <c r="N161" s="1" t="s">
        <v>698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 t="s">
        <v>7174</v>
      </c>
      <c r="AE161" s="1"/>
      <c r="AF161" s="1"/>
      <c r="AG161" s="1" t="s">
        <v>8518</v>
      </c>
      <c r="AH161" s="1"/>
      <c r="AI161" s="1" t="s">
        <v>6692</v>
      </c>
      <c r="AJ161" s="1">
        <v>233.29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 t="s">
        <v>6738</v>
      </c>
      <c r="BC161" s="1"/>
      <c r="BD161" s="1"/>
      <c r="BE161" s="1" t="s">
        <v>8642</v>
      </c>
      <c r="BF161" s="1"/>
      <c r="BG161" s="1"/>
      <c r="BH161" s="1"/>
      <c r="BI161" s="1"/>
      <c r="BJ161" s="4"/>
      <c r="BK161" s="4"/>
      <c r="BL161" s="4"/>
      <c r="BM161" s="4"/>
      <c r="BN161" s="4"/>
      <c r="BO161" s="4"/>
    </row>
    <row r="162" spans="1:67" ht="15" customHeight="1" x14ac:dyDescent="0.25">
      <c r="A162" s="1">
        <v>867</v>
      </c>
      <c r="B162" s="1" t="s">
        <v>8713</v>
      </c>
      <c r="C162" s="1" t="s">
        <v>8712</v>
      </c>
      <c r="D162" s="1" t="s">
        <v>8714</v>
      </c>
      <c r="E162" s="154" t="s">
        <v>9189</v>
      </c>
      <c r="F162" s="1" t="s">
        <v>14807</v>
      </c>
      <c r="G162" s="1" t="s">
        <v>686</v>
      </c>
      <c r="H162" s="1"/>
      <c r="I162" s="1"/>
      <c r="J162" s="1"/>
      <c r="K162" s="1" t="s">
        <v>8715</v>
      </c>
      <c r="L162" s="1" t="s">
        <v>16110</v>
      </c>
      <c r="M162" s="1" t="str">
        <f t="shared" ref="M162:M163" si="23">CONCATENATE(L162,0,K162)</f>
        <v>P-71914059-01797-5</v>
      </c>
      <c r="N162" s="1" t="s">
        <v>678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 t="s">
        <v>12979</v>
      </c>
      <c r="AE162" s="1"/>
      <c r="AF162" s="1"/>
      <c r="AG162" s="1" t="s">
        <v>13962</v>
      </c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 t="s">
        <v>13056</v>
      </c>
      <c r="BC162" s="1"/>
      <c r="BD162" s="1"/>
      <c r="BE162" s="1" t="s">
        <v>14258</v>
      </c>
      <c r="BF162" s="1"/>
      <c r="BG162" s="1"/>
      <c r="BH162" s="1"/>
      <c r="BI162" s="1"/>
      <c r="BJ162" s="4"/>
      <c r="BK162" s="4"/>
      <c r="BL162" s="4"/>
      <c r="BM162" s="4"/>
      <c r="BN162" s="4"/>
      <c r="BO162" s="4"/>
    </row>
    <row r="163" spans="1:67" ht="15" customHeight="1" x14ac:dyDescent="0.25">
      <c r="A163" s="1">
        <v>1657</v>
      </c>
      <c r="B163" s="2" t="s">
        <v>15170</v>
      </c>
      <c r="C163" s="2" t="s">
        <v>10855</v>
      </c>
      <c r="D163" s="1" t="s">
        <v>10876</v>
      </c>
      <c r="E163" s="154" t="s">
        <v>10760</v>
      </c>
      <c r="F163" s="1" t="s">
        <v>14807</v>
      </c>
      <c r="G163" s="1" t="s">
        <v>680</v>
      </c>
      <c r="H163" s="2"/>
      <c r="I163" s="2"/>
      <c r="J163" s="2"/>
      <c r="K163" s="1" t="s">
        <v>1928</v>
      </c>
      <c r="L163" s="1" t="s">
        <v>16110</v>
      </c>
      <c r="M163" s="1" t="str">
        <f t="shared" si="23"/>
        <v>P-71914059-05423-0</v>
      </c>
      <c r="N163" s="1" t="s">
        <v>678</v>
      </c>
      <c r="O163" s="1"/>
      <c r="P163" s="2"/>
      <c r="Q163" s="2"/>
      <c r="R163" s="2"/>
      <c r="S163" s="1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4"/>
      <c r="BK163" s="4"/>
      <c r="BL163" s="4"/>
      <c r="BM163" s="4"/>
      <c r="BN163" s="4"/>
      <c r="BO163" s="4"/>
    </row>
    <row r="164" spans="1:67" ht="15" customHeight="1" x14ac:dyDescent="0.25">
      <c r="A164" s="1">
        <v>2541</v>
      </c>
      <c r="B164" s="2" t="s">
        <v>13194</v>
      </c>
      <c r="C164" s="2" t="s">
        <v>13185</v>
      </c>
      <c r="D164" s="1" t="s">
        <v>13195</v>
      </c>
      <c r="E164" s="154" t="s">
        <v>13200</v>
      </c>
      <c r="F164" s="1" t="s">
        <v>14807</v>
      </c>
      <c r="G164" s="1" t="s">
        <v>628</v>
      </c>
      <c r="H164" s="2" t="s">
        <v>22551</v>
      </c>
      <c r="I164" s="2"/>
      <c r="J164" s="2"/>
      <c r="K164" s="1" t="s">
        <v>13196</v>
      </c>
      <c r="L164" s="1" t="s">
        <v>17015</v>
      </c>
      <c r="M164" s="1" t="str">
        <f>CONCATENATE(L164,0,K164)</f>
        <v>P-71914034-01098-0</v>
      </c>
      <c r="N164" s="1" t="s">
        <v>1327</v>
      </c>
      <c r="O164" s="1"/>
      <c r="P164" s="2"/>
      <c r="Q164" s="2"/>
      <c r="R164" s="2"/>
      <c r="S164" s="1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4"/>
      <c r="BK164" s="4"/>
      <c r="BL164" s="4"/>
      <c r="BM164" s="4"/>
      <c r="BN164" s="4"/>
      <c r="BO164" s="4"/>
    </row>
    <row r="165" spans="1:67" ht="15" customHeight="1" x14ac:dyDescent="0.25">
      <c r="A165" s="2">
        <v>478</v>
      </c>
      <c r="B165" s="1" t="s">
        <v>7133</v>
      </c>
      <c r="C165" s="1" t="s">
        <v>7118</v>
      </c>
      <c r="D165" s="1" t="s">
        <v>7134</v>
      </c>
      <c r="E165" s="154" t="s">
        <v>7445</v>
      </c>
      <c r="F165" s="1" t="s">
        <v>14807</v>
      </c>
      <c r="G165" s="1" t="s">
        <v>9303</v>
      </c>
      <c r="H165" s="1"/>
      <c r="I165" s="1"/>
      <c r="J165" s="1"/>
      <c r="K165" s="1" t="s">
        <v>7135</v>
      </c>
      <c r="L165" s="1" t="s">
        <v>16110</v>
      </c>
      <c r="M165" s="1" t="str">
        <f>CONCATENATE(L165,0,0,K165)</f>
        <v>P-71914059-00611-5</v>
      </c>
      <c r="N165" s="1" t="s">
        <v>678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 t="s">
        <v>12755</v>
      </c>
      <c r="AE165" s="1"/>
      <c r="AF165" s="1"/>
      <c r="AG165" s="2" t="s">
        <v>13661</v>
      </c>
      <c r="AH165" s="2"/>
      <c r="AI165" s="2" t="s">
        <v>10763</v>
      </c>
      <c r="AJ165" s="2">
        <v>120.33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1" t="s">
        <v>12625</v>
      </c>
      <c r="BC165" s="2"/>
      <c r="BD165" s="2"/>
      <c r="BE165" s="2" t="s">
        <v>13740</v>
      </c>
      <c r="BF165" s="2"/>
      <c r="BG165" s="2"/>
      <c r="BH165" s="2"/>
      <c r="BI165" s="2"/>
      <c r="BJ165" s="4"/>
      <c r="BK165" s="4"/>
      <c r="BL165" s="4"/>
      <c r="BM165" s="4"/>
      <c r="BN165" s="4"/>
      <c r="BO165" s="4"/>
    </row>
    <row r="166" spans="1:67" ht="15" customHeight="1" x14ac:dyDescent="0.25">
      <c r="A166" s="1">
        <v>2794</v>
      </c>
      <c r="B166" s="2" t="s">
        <v>13980</v>
      </c>
      <c r="C166" s="2" t="s">
        <v>13962</v>
      </c>
      <c r="D166" s="1" t="s">
        <v>13981</v>
      </c>
      <c r="E166" s="154" t="s">
        <v>14196</v>
      </c>
      <c r="F166" s="1" t="s">
        <v>14807</v>
      </c>
      <c r="G166" s="1" t="s">
        <v>13964</v>
      </c>
      <c r="H166" s="2"/>
      <c r="I166" s="2"/>
      <c r="J166" s="2"/>
      <c r="K166" s="1" t="s">
        <v>13982</v>
      </c>
      <c r="L166" s="1"/>
      <c r="M166" s="1"/>
      <c r="N166" s="1" t="s">
        <v>6271</v>
      </c>
      <c r="O166" s="2"/>
      <c r="P166" s="2"/>
      <c r="Q166" s="2"/>
      <c r="R166" s="2"/>
      <c r="S166" s="1" t="s">
        <v>14688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1"/>
      <c r="BC166" s="2"/>
      <c r="BD166" s="2"/>
      <c r="BE166" s="2"/>
      <c r="BF166" s="2"/>
      <c r="BG166" s="2"/>
      <c r="BH166" s="2"/>
      <c r="BI166" s="2"/>
      <c r="BJ166" s="4"/>
      <c r="BK166" s="4"/>
      <c r="BL166" s="4"/>
      <c r="BM166" s="4"/>
      <c r="BN166" s="4"/>
      <c r="BO166" s="4"/>
    </row>
    <row r="167" spans="1:67" ht="15" customHeight="1" x14ac:dyDescent="0.25">
      <c r="A167" s="1">
        <v>2795</v>
      </c>
      <c r="B167" s="2" t="s">
        <v>13983</v>
      </c>
      <c r="C167" s="2" t="s">
        <v>13962</v>
      </c>
      <c r="D167" s="1" t="s">
        <v>13981</v>
      </c>
      <c r="E167" s="154" t="s">
        <v>14196</v>
      </c>
      <c r="F167" s="1" t="s">
        <v>14807</v>
      </c>
      <c r="G167" s="1" t="s">
        <v>13964</v>
      </c>
      <c r="H167" s="2"/>
      <c r="I167" s="2"/>
      <c r="J167" s="2"/>
      <c r="K167" s="1" t="s">
        <v>13982</v>
      </c>
      <c r="L167" s="1"/>
      <c r="M167" s="1"/>
      <c r="N167" s="1" t="s">
        <v>6271</v>
      </c>
      <c r="O167" s="2"/>
      <c r="P167" s="2"/>
      <c r="Q167" s="2"/>
      <c r="R167" s="2"/>
      <c r="S167" s="1" t="s">
        <v>14463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1"/>
      <c r="BC167" s="2"/>
      <c r="BD167" s="2"/>
      <c r="BE167" s="2"/>
      <c r="BF167" s="2"/>
      <c r="BG167" s="2"/>
      <c r="BH167" s="2"/>
      <c r="BI167" s="2"/>
      <c r="BJ167" s="4"/>
      <c r="BK167" s="4"/>
      <c r="BL167" s="4"/>
      <c r="BM167" s="4"/>
      <c r="BN167" s="4"/>
      <c r="BO167" s="4"/>
    </row>
    <row r="168" spans="1:67" ht="39" customHeight="1" x14ac:dyDescent="0.25">
      <c r="A168" s="2">
        <v>556</v>
      </c>
      <c r="B168" s="1" t="s">
        <v>7367</v>
      </c>
      <c r="C168" s="1" t="s">
        <v>7368</v>
      </c>
      <c r="D168" s="1" t="s">
        <v>7369</v>
      </c>
      <c r="E168" s="154" t="s">
        <v>7445</v>
      </c>
      <c r="F168" s="1" t="s">
        <v>14807</v>
      </c>
      <c r="G168" s="1" t="s">
        <v>2243</v>
      </c>
      <c r="H168" s="1"/>
      <c r="I168" s="1" t="s">
        <v>7368</v>
      </c>
      <c r="J168" s="1"/>
      <c r="K168" s="1" t="s">
        <v>7370</v>
      </c>
      <c r="L168" s="1" t="s">
        <v>16110</v>
      </c>
      <c r="M168" s="1" t="str">
        <f>CONCATENATE(L168,0,K168)</f>
        <v>P-71914059-04342-8</v>
      </c>
      <c r="N168" s="1" t="s">
        <v>678</v>
      </c>
      <c r="O168" s="1"/>
      <c r="P168" s="1"/>
      <c r="Q168" s="1"/>
      <c r="R168" s="1"/>
      <c r="S168" s="1" t="s">
        <v>12982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4"/>
      <c r="BK168" s="4"/>
      <c r="BL168" s="4"/>
      <c r="BM168" s="4"/>
      <c r="BN168" s="4"/>
      <c r="BO168" s="4"/>
    </row>
    <row r="169" spans="1:67" s="134" customFormat="1" ht="26.25" customHeight="1" x14ac:dyDescent="0.25">
      <c r="A169" s="1">
        <v>2327</v>
      </c>
      <c r="B169" s="2" t="s">
        <v>12590</v>
      </c>
      <c r="C169" s="2" t="s">
        <v>12559</v>
      </c>
      <c r="D169" s="1" t="s">
        <v>12591</v>
      </c>
      <c r="E169" s="154" t="s">
        <v>12749</v>
      </c>
      <c r="F169" s="1" t="s">
        <v>14807</v>
      </c>
      <c r="G169" s="1" t="s">
        <v>18983</v>
      </c>
      <c r="H169" s="2"/>
      <c r="I169" s="2"/>
      <c r="J169" s="2"/>
      <c r="K169" s="1" t="s">
        <v>12592</v>
      </c>
      <c r="L169" s="1" t="s">
        <v>16171</v>
      </c>
      <c r="M169" s="1" t="str">
        <f>CONCATENATE(L169,0,0,K169)</f>
        <v>P-71914050-00814-3</v>
      </c>
      <c r="N169" s="1" t="s">
        <v>704</v>
      </c>
      <c r="O169" s="1"/>
      <c r="P169" s="2"/>
      <c r="Q169" s="2"/>
      <c r="R169" s="2"/>
      <c r="S169" s="1" t="s">
        <v>21990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</row>
    <row r="170" spans="1:67" ht="15" customHeight="1" x14ac:dyDescent="0.25">
      <c r="A170" s="2">
        <v>564</v>
      </c>
      <c r="B170" s="1" t="s">
        <v>7387</v>
      </c>
      <c r="C170" s="1" t="s">
        <v>7368</v>
      </c>
      <c r="D170" s="1" t="s">
        <v>7388</v>
      </c>
      <c r="E170" s="154" t="s">
        <v>7445</v>
      </c>
      <c r="F170" s="1" t="s">
        <v>14807</v>
      </c>
      <c r="G170" s="1" t="s">
        <v>629</v>
      </c>
      <c r="H170" s="1"/>
      <c r="I170" s="1"/>
      <c r="J170" s="1"/>
      <c r="K170" s="1" t="s">
        <v>7389</v>
      </c>
      <c r="L170" s="1" t="s">
        <v>16110</v>
      </c>
      <c r="M170" s="1" t="str">
        <f>CONCATENATE(L170,0,0,K170)</f>
        <v>P-71914059-00393-4</v>
      </c>
      <c r="N170" s="1" t="s">
        <v>678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 t="s">
        <v>14919</v>
      </c>
      <c r="AE170" s="1"/>
      <c r="AF170" s="1"/>
      <c r="AG170" s="2" t="s">
        <v>15353</v>
      </c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154" t="s">
        <v>14596</v>
      </c>
      <c r="BC170" s="2"/>
      <c r="BD170" s="2"/>
      <c r="BE170" s="2" t="s">
        <v>15353</v>
      </c>
      <c r="BF170" s="2"/>
      <c r="BG170" s="2"/>
      <c r="BH170" s="2"/>
      <c r="BI170" s="2"/>
      <c r="BJ170" s="4"/>
      <c r="BK170" s="4"/>
      <c r="BL170" s="4"/>
      <c r="BM170" s="4"/>
      <c r="BN170" s="4"/>
      <c r="BO170" s="4"/>
    </row>
    <row r="171" spans="1:67" ht="18" customHeight="1" x14ac:dyDescent="0.25">
      <c r="A171" s="2">
        <v>570</v>
      </c>
      <c r="B171" s="1" t="s">
        <v>7405</v>
      </c>
      <c r="C171" s="1" t="s">
        <v>7368</v>
      </c>
      <c r="D171" s="1" t="s">
        <v>7388</v>
      </c>
      <c r="E171" s="154" t="s">
        <v>7445</v>
      </c>
      <c r="F171" s="1" t="s">
        <v>14807</v>
      </c>
      <c r="G171" s="1" t="s">
        <v>652</v>
      </c>
      <c r="H171" s="1"/>
      <c r="I171" s="1"/>
      <c r="J171" s="1"/>
      <c r="K171" s="1" t="s">
        <v>7406</v>
      </c>
      <c r="L171" s="1" t="s">
        <v>16110</v>
      </c>
      <c r="M171" s="1" t="str">
        <f t="shared" ref="M171" si="24">CONCATENATE(L171,0,K171)</f>
        <v>P-71914059-01995-1</v>
      </c>
      <c r="N171" s="1" t="s">
        <v>678</v>
      </c>
      <c r="O171" s="1"/>
      <c r="P171" s="1"/>
      <c r="Q171" s="1"/>
      <c r="R171" s="1"/>
      <c r="S171" s="1" t="s">
        <v>12422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</row>
    <row r="172" spans="1:67" ht="15" customHeight="1" x14ac:dyDescent="0.25">
      <c r="A172" s="2">
        <v>663</v>
      </c>
      <c r="B172" s="1" t="s">
        <v>7871</v>
      </c>
      <c r="C172" s="1" t="s">
        <v>7862</v>
      </c>
      <c r="D172" s="1" t="s">
        <v>7872</v>
      </c>
      <c r="E172" s="154" t="s">
        <v>8366</v>
      </c>
      <c r="F172" s="1" t="s">
        <v>14807</v>
      </c>
      <c r="G172" s="1" t="s">
        <v>683</v>
      </c>
      <c r="H172" s="1"/>
      <c r="I172" s="1" t="s">
        <v>14919</v>
      </c>
      <c r="J172" s="1"/>
      <c r="K172" s="1" t="s">
        <v>7873</v>
      </c>
      <c r="L172" s="80" t="s">
        <v>16600</v>
      </c>
      <c r="M172" s="1" t="str">
        <f>CONCATENATE(L172,0,0,K172)</f>
        <v>P-71914075-00274-4,275-4</v>
      </c>
      <c r="N172" s="1" t="s">
        <v>698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 t="s">
        <v>15889</v>
      </c>
      <c r="AE172" s="1"/>
      <c r="AF172" s="1"/>
      <c r="AG172" s="1" t="s">
        <v>18825</v>
      </c>
      <c r="AH172" s="2"/>
      <c r="AI172" s="2" t="s">
        <v>15092</v>
      </c>
      <c r="AJ172" s="2">
        <v>325.25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 t="s">
        <v>15476</v>
      </c>
      <c r="BC172" s="2"/>
      <c r="BD172" s="2"/>
      <c r="BE172" s="2" t="s">
        <v>18832</v>
      </c>
      <c r="BF172" s="2"/>
      <c r="BG172" s="2"/>
      <c r="BH172" s="2"/>
      <c r="BI172" s="2"/>
    </row>
    <row r="173" spans="1:67" s="230" customFormat="1" ht="15" customHeight="1" x14ac:dyDescent="0.25">
      <c r="A173" s="61">
        <v>1875</v>
      </c>
      <c r="B173" s="226" t="s">
        <v>11444</v>
      </c>
      <c r="C173" s="226" t="s">
        <v>11350</v>
      </c>
      <c r="D173" s="61" t="s">
        <v>11445</v>
      </c>
      <c r="E173" s="238" t="s">
        <v>12267</v>
      </c>
      <c r="F173" s="61" t="s">
        <v>14807</v>
      </c>
      <c r="G173" s="61" t="s">
        <v>4160</v>
      </c>
      <c r="H173" s="226"/>
      <c r="I173" s="226"/>
      <c r="J173" s="226"/>
      <c r="K173" s="61" t="s">
        <v>11446</v>
      </c>
      <c r="L173" s="61" t="s">
        <v>17002</v>
      </c>
      <c r="M173" s="61" t="str">
        <f>CONCATENATE(L173,0,0,K173)</f>
        <v>P-71914045-00989-2,988-2</v>
      </c>
      <c r="N173" s="61" t="s">
        <v>4016</v>
      </c>
      <c r="O173" s="61"/>
      <c r="P173" s="226"/>
      <c r="Q173" s="226"/>
      <c r="R173" s="226"/>
      <c r="S173" s="61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</row>
    <row r="174" spans="1:67" ht="15" customHeight="1" x14ac:dyDescent="0.25">
      <c r="A174" s="1">
        <v>1415</v>
      </c>
      <c r="B174" s="154" t="s">
        <v>10239</v>
      </c>
      <c r="C174" s="154" t="s">
        <v>9952</v>
      </c>
      <c r="D174" s="1" t="s">
        <v>10240</v>
      </c>
      <c r="E174" s="154" t="s">
        <v>10760</v>
      </c>
      <c r="F174" s="1" t="s">
        <v>14807</v>
      </c>
      <c r="G174" s="1" t="s">
        <v>686</v>
      </c>
      <c r="H174" s="154"/>
      <c r="I174" s="154" t="s">
        <v>15570</v>
      </c>
      <c r="J174" s="154"/>
      <c r="K174" s="1" t="s">
        <v>10241</v>
      </c>
      <c r="L174" s="1" t="s">
        <v>17014</v>
      </c>
      <c r="M174" s="1" t="str">
        <f>CONCATENATE(L174,0,K174)</f>
        <v>P-71902004-01851-1</v>
      </c>
      <c r="N174" s="1" t="s">
        <v>9172</v>
      </c>
      <c r="O174" s="1"/>
      <c r="P174" s="154"/>
      <c r="Q174" s="154"/>
      <c r="R174" s="154"/>
      <c r="S174" s="1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 t="s">
        <v>18106</v>
      </c>
      <c r="AE174" s="154"/>
      <c r="AF174" s="154"/>
      <c r="AG174" s="154" t="s">
        <v>20889</v>
      </c>
      <c r="AH174" s="154"/>
      <c r="AI174" s="154" t="s">
        <v>15718</v>
      </c>
      <c r="AJ174" s="154">
        <v>183.07</v>
      </c>
      <c r="AK174" s="154"/>
      <c r="AL174" s="154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 t="s">
        <v>17122</v>
      </c>
      <c r="BC174" s="2"/>
      <c r="BD174" s="2"/>
      <c r="BE174" s="2" t="s">
        <v>22570</v>
      </c>
      <c r="BF174" s="2"/>
      <c r="BG174" s="2"/>
      <c r="BH174" s="2"/>
      <c r="BI174" s="2"/>
    </row>
    <row r="175" spans="1:67" ht="26.25" customHeight="1" x14ac:dyDescent="0.25">
      <c r="A175" s="2">
        <v>197</v>
      </c>
      <c r="B175" s="1" t="s">
        <v>6299</v>
      </c>
      <c r="C175" s="1" t="s">
        <v>6287</v>
      </c>
      <c r="D175" s="1" t="s">
        <v>6300</v>
      </c>
      <c r="E175" s="154" t="s">
        <v>6417</v>
      </c>
      <c r="F175" s="1" t="s">
        <v>14807</v>
      </c>
      <c r="G175" s="1" t="s">
        <v>682</v>
      </c>
      <c r="H175" s="1"/>
      <c r="I175" s="1"/>
      <c r="J175" s="1"/>
      <c r="K175" s="1" t="s">
        <v>6301</v>
      </c>
      <c r="L175" s="80" t="s">
        <v>16600</v>
      </c>
      <c r="M175" s="1" t="str">
        <f>CONCATENATE(L175,0,0,K175)</f>
        <v>P-71914075-00305-0</v>
      </c>
      <c r="N175" s="1" t="s">
        <v>698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 t="s">
        <v>6621</v>
      </c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</row>
    <row r="176" spans="1:67" s="230" customFormat="1" ht="15" customHeight="1" x14ac:dyDescent="0.25">
      <c r="A176" s="226">
        <v>144</v>
      </c>
      <c r="B176" s="61" t="s">
        <v>6117</v>
      </c>
      <c r="C176" s="61" t="s">
        <v>6104</v>
      </c>
      <c r="D176" s="61" t="s">
        <v>6118</v>
      </c>
      <c r="E176" s="238" t="s">
        <v>6307</v>
      </c>
      <c r="F176" s="1" t="s">
        <v>5348</v>
      </c>
      <c r="G176" s="61" t="s">
        <v>3367</v>
      </c>
      <c r="H176" s="61"/>
      <c r="I176" s="61" t="s">
        <v>11042</v>
      </c>
      <c r="J176" s="61"/>
      <c r="K176" s="61" t="s">
        <v>6119</v>
      </c>
      <c r="L176" s="61" t="s">
        <v>16110</v>
      </c>
      <c r="M176" s="61" t="str">
        <f>CONCATENATE(L176,0,0,K176)</f>
        <v>P-71914059-00440-4-3-0</v>
      </c>
      <c r="N176" s="61" t="s">
        <v>678</v>
      </c>
      <c r="O176" s="61"/>
      <c r="P176" s="61"/>
      <c r="Q176" s="61"/>
      <c r="R176" s="61"/>
      <c r="S176" s="61" t="s">
        <v>12057</v>
      </c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</row>
    <row r="177" spans="1:61" ht="15" customHeight="1" x14ac:dyDescent="0.25">
      <c r="A177" s="1">
        <v>2168</v>
      </c>
      <c r="B177" s="2" t="s">
        <v>12176</v>
      </c>
      <c r="C177" s="2" t="s">
        <v>11850</v>
      </c>
      <c r="D177" s="1" t="s">
        <v>12177</v>
      </c>
      <c r="E177" s="154" t="s">
        <v>12467</v>
      </c>
      <c r="F177" s="1" t="s">
        <v>5348</v>
      </c>
      <c r="G177" s="1" t="s">
        <v>640</v>
      </c>
      <c r="H177" s="2"/>
      <c r="I177" s="2"/>
      <c r="J177" s="2"/>
      <c r="K177" s="1" t="s">
        <v>12178</v>
      </c>
      <c r="L177" s="1" t="s">
        <v>16171</v>
      </c>
      <c r="M177" s="1" t="str">
        <f>CONCATENATE(L177,0,K177)</f>
        <v>P-71914050-01741-1</v>
      </c>
      <c r="N177" s="1" t="s">
        <v>704</v>
      </c>
      <c r="O177" s="1"/>
      <c r="P177" s="2"/>
      <c r="Q177" s="2"/>
      <c r="R177" s="2"/>
      <c r="S177" s="1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</row>
    <row r="178" spans="1:61" ht="15" customHeight="1" x14ac:dyDescent="0.25">
      <c r="A178" s="1">
        <v>2021</v>
      </c>
      <c r="B178" s="2" t="s">
        <v>11815</v>
      </c>
      <c r="C178" s="2" t="s">
        <v>11518</v>
      </c>
      <c r="D178" s="1" t="s">
        <v>11816</v>
      </c>
      <c r="E178" s="154" t="s">
        <v>12422</v>
      </c>
      <c r="F178" s="1" t="s">
        <v>14807</v>
      </c>
      <c r="G178" s="1" t="s">
        <v>2243</v>
      </c>
      <c r="H178" s="2"/>
      <c r="I178" s="2"/>
      <c r="J178" s="2"/>
      <c r="K178" s="1" t="s">
        <v>10872</v>
      </c>
      <c r="L178" s="1" t="s">
        <v>16110</v>
      </c>
      <c r="M178" s="1" t="str">
        <f t="shared" ref="M178:M180" si="25">CONCATENATE(L178,0,K178)</f>
        <v>P-71914059-02126-0</v>
      </c>
      <c r="N178" s="1" t="s">
        <v>678</v>
      </c>
      <c r="O178" s="1"/>
      <c r="P178" s="2"/>
      <c r="Q178" s="2"/>
      <c r="R178" s="2"/>
      <c r="S178" s="1" t="s">
        <v>15433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</row>
    <row r="179" spans="1:61" ht="15" customHeight="1" x14ac:dyDescent="0.25">
      <c r="A179" s="2">
        <v>439</v>
      </c>
      <c r="B179" s="1" t="s">
        <v>7036</v>
      </c>
      <c r="C179" s="1" t="s">
        <v>7032</v>
      </c>
      <c r="D179" s="1" t="s">
        <v>7037</v>
      </c>
      <c r="E179" s="154" t="s">
        <v>7445</v>
      </c>
      <c r="F179" s="1" t="s">
        <v>14807</v>
      </c>
      <c r="G179" s="1" t="s">
        <v>14629</v>
      </c>
      <c r="H179" s="1"/>
      <c r="I179" s="1" t="s">
        <v>13314</v>
      </c>
      <c r="J179" s="1"/>
      <c r="K179" s="1" t="s">
        <v>7038</v>
      </c>
      <c r="L179" s="1" t="s">
        <v>16110</v>
      </c>
      <c r="M179" s="1" t="str">
        <f t="shared" si="25"/>
        <v>P-71914059-010350-3</v>
      </c>
      <c r="N179" s="1" t="s">
        <v>678</v>
      </c>
      <c r="O179" s="1"/>
      <c r="P179" s="1"/>
      <c r="Q179" s="1"/>
      <c r="R179" s="1" t="s">
        <v>13533</v>
      </c>
      <c r="S179" s="1" t="s">
        <v>10320</v>
      </c>
      <c r="T179" s="1"/>
      <c r="U179" s="1"/>
      <c r="V179" s="1"/>
      <c r="W179" s="1" t="s">
        <v>14980</v>
      </c>
      <c r="X179" s="1" t="s">
        <v>14552</v>
      </c>
      <c r="Y179" s="1"/>
      <c r="Z179" s="1"/>
      <c r="AA179" s="1"/>
      <c r="AB179" s="1"/>
      <c r="AC179" s="1" t="s">
        <v>13314</v>
      </c>
      <c r="AD179" s="1"/>
      <c r="AE179" s="1"/>
      <c r="AF179" s="1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</row>
    <row r="180" spans="1:61" ht="15" customHeight="1" x14ac:dyDescent="0.25">
      <c r="A180" s="1">
        <v>1087</v>
      </c>
      <c r="B180" s="1" t="s">
        <v>9361</v>
      </c>
      <c r="C180" s="1" t="s">
        <v>9243</v>
      </c>
      <c r="D180" s="1" t="s">
        <v>9362</v>
      </c>
      <c r="E180" s="154" t="s">
        <v>9952</v>
      </c>
      <c r="F180" s="1" t="s">
        <v>14807</v>
      </c>
      <c r="G180" s="1" t="s">
        <v>6303</v>
      </c>
      <c r="H180" s="1"/>
      <c r="I180" s="1"/>
      <c r="J180" s="1"/>
      <c r="K180" s="1" t="s">
        <v>9363</v>
      </c>
      <c r="L180" s="1" t="s">
        <v>16110</v>
      </c>
      <c r="M180" s="1" t="str">
        <f t="shared" si="25"/>
        <v>P-71914059-03239-4</v>
      </c>
      <c r="N180" s="1" t="s">
        <v>678</v>
      </c>
      <c r="O180" s="1"/>
      <c r="P180" s="1"/>
      <c r="Q180" s="1"/>
      <c r="R180" s="1"/>
      <c r="S180" s="1" t="s">
        <v>13326</v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</row>
    <row r="181" spans="1:61" ht="15" customHeight="1" x14ac:dyDescent="0.25">
      <c r="A181" s="1">
        <v>2583</v>
      </c>
      <c r="B181" s="2" t="s">
        <v>13319</v>
      </c>
      <c r="C181" s="2" t="s">
        <v>13314</v>
      </c>
      <c r="D181" s="1" t="s">
        <v>13320</v>
      </c>
      <c r="E181" s="154" t="s">
        <v>13437</v>
      </c>
      <c r="F181" s="1" t="s">
        <v>14807</v>
      </c>
      <c r="G181" s="1" t="s">
        <v>5811</v>
      </c>
      <c r="H181" s="2"/>
      <c r="I181" s="2"/>
      <c r="J181" s="2"/>
      <c r="K181" s="1" t="s">
        <v>13321</v>
      </c>
      <c r="L181" s="1" t="s">
        <v>16919</v>
      </c>
      <c r="M181" s="1" t="str">
        <f>CONCATENATE(L181,0,K181)</f>
        <v>P-71914013-01431-3</v>
      </c>
      <c r="N181" s="1" t="s">
        <v>740</v>
      </c>
      <c r="O181" s="1"/>
      <c r="P181" s="2"/>
      <c r="Q181" s="2"/>
      <c r="R181" s="2"/>
      <c r="S181" s="1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</row>
    <row r="182" spans="1:61" ht="15" customHeight="1" x14ac:dyDescent="0.25">
      <c r="A182" s="2">
        <v>110</v>
      </c>
      <c r="B182" s="1" t="s">
        <v>6014</v>
      </c>
      <c r="C182" s="1" t="s">
        <v>6011</v>
      </c>
      <c r="D182" s="1" t="s">
        <v>6015</v>
      </c>
      <c r="E182" s="154" t="s">
        <v>7560</v>
      </c>
      <c r="F182" s="1" t="s">
        <v>14807</v>
      </c>
      <c r="G182" s="1" t="s">
        <v>7581</v>
      </c>
      <c r="H182" s="1"/>
      <c r="I182" s="1" t="s">
        <v>13307</v>
      </c>
      <c r="J182" s="1"/>
      <c r="K182" s="1" t="s">
        <v>6016</v>
      </c>
      <c r="L182" s="1" t="s">
        <v>16110</v>
      </c>
      <c r="M182" s="1" t="str">
        <f>CONCATENATE(L182,K182)</f>
        <v>P-71914059-00754-3</v>
      </c>
      <c r="N182" s="1" t="s">
        <v>678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 t="s">
        <v>13778</v>
      </c>
      <c r="AE182" s="1"/>
      <c r="AF182" s="1"/>
      <c r="AG182" s="1" t="s">
        <v>14720</v>
      </c>
      <c r="AH182" s="1"/>
      <c r="AI182" s="1" t="s">
        <v>13646</v>
      </c>
      <c r="AJ182" s="1">
        <v>354.25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 t="s">
        <v>13722</v>
      </c>
      <c r="BC182" s="1"/>
      <c r="BD182" s="1"/>
      <c r="BE182" s="1" t="s">
        <v>14776</v>
      </c>
      <c r="BF182" s="1"/>
      <c r="BG182" s="1"/>
      <c r="BH182" s="1"/>
      <c r="BI182" s="1"/>
    </row>
    <row r="183" spans="1:61" ht="15" customHeight="1" x14ac:dyDescent="0.25">
      <c r="A183" s="1">
        <v>1524</v>
      </c>
      <c r="B183" s="154" t="s">
        <v>10541</v>
      </c>
      <c r="C183" s="154" t="s">
        <v>10446</v>
      </c>
      <c r="D183" s="1" t="s">
        <v>10542</v>
      </c>
      <c r="E183" s="154" t="s">
        <v>10760</v>
      </c>
      <c r="F183" s="1" t="s">
        <v>14807</v>
      </c>
      <c r="G183" s="1" t="s">
        <v>684</v>
      </c>
      <c r="H183" s="154"/>
      <c r="I183" s="154"/>
      <c r="J183" s="154"/>
      <c r="K183" s="1" t="s">
        <v>10543</v>
      </c>
      <c r="L183" s="1" t="s">
        <v>16919</v>
      </c>
      <c r="M183" s="1" t="str">
        <f>CONCATENATE(L183,0,K183)</f>
        <v>P-71914013-01557-4</v>
      </c>
      <c r="N183" s="1" t="s">
        <v>740</v>
      </c>
      <c r="O183" s="1"/>
      <c r="P183" s="154"/>
      <c r="Q183" s="154"/>
      <c r="R183" s="154"/>
      <c r="S183" s="1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 t="s">
        <v>18818</v>
      </c>
      <c r="AE183" s="154"/>
      <c r="AF183" s="2"/>
      <c r="AG183" s="2" t="s">
        <v>20288</v>
      </c>
      <c r="AH183" s="2"/>
      <c r="AI183" s="2" t="s">
        <v>15655</v>
      </c>
      <c r="AJ183" s="2">
        <v>187.59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 t="s">
        <v>15921</v>
      </c>
      <c r="BC183" s="2"/>
      <c r="BD183" s="2"/>
      <c r="BE183" s="2" t="s">
        <v>20288</v>
      </c>
      <c r="BF183" s="2"/>
      <c r="BG183" s="2"/>
      <c r="BH183" s="2"/>
      <c r="BI183" s="2"/>
    </row>
    <row r="184" spans="1:61" ht="15" customHeight="1" x14ac:dyDescent="0.25">
      <c r="A184" s="1">
        <v>813</v>
      </c>
      <c r="B184" s="1" t="s">
        <v>8581</v>
      </c>
      <c r="C184" s="1" t="s">
        <v>8572</v>
      </c>
      <c r="D184" s="1" t="s">
        <v>8582</v>
      </c>
      <c r="E184" s="154" t="s">
        <v>9189</v>
      </c>
      <c r="F184" s="1" t="s">
        <v>14807</v>
      </c>
      <c r="G184" s="1" t="s">
        <v>684</v>
      </c>
      <c r="H184" s="1"/>
      <c r="I184" s="1"/>
      <c r="J184" s="1"/>
      <c r="K184" s="1" t="s">
        <v>8583</v>
      </c>
      <c r="L184" s="1" t="s">
        <v>16110</v>
      </c>
      <c r="M184" s="1" t="str">
        <f t="shared" ref="M184:M185" si="26">CONCATENATE(L184,0,K184)</f>
        <v>P-71914059-02532-0</v>
      </c>
      <c r="N184" s="1" t="s">
        <v>678</v>
      </c>
      <c r="O184" s="1"/>
      <c r="P184" s="1"/>
      <c r="Q184" s="1"/>
      <c r="R184" s="1"/>
      <c r="S184" s="1" t="s">
        <v>10480</v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</row>
    <row r="185" spans="1:61" ht="15" customHeight="1" x14ac:dyDescent="0.25">
      <c r="A185" s="1">
        <v>1345</v>
      </c>
      <c r="B185" s="154" t="s">
        <v>10044</v>
      </c>
      <c r="C185" s="154" t="s">
        <v>9955</v>
      </c>
      <c r="D185" s="1" t="s">
        <v>10045</v>
      </c>
      <c r="E185" s="154" t="s">
        <v>8572</v>
      </c>
      <c r="F185" s="1" t="s">
        <v>14807</v>
      </c>
      <c r="G185" s="1" t="s">
        <v>680</v>
      </c>
      <c r="H185" s="154"/>
      <c r="I185" s="1"/>
      <c r="J185" s="1"/>
      <c r="K185" s="1" t="s">
        <v>10046</v>
      </c>
      <c r="L185" s="1" t="s">
        <v>16110</v>
      </c>
      <c r="M185" s="1" t="str">
        <f t="shared" si="26"/>
        <v>P-71914059-05002-0</v>
      </c>
      <c r="N185" s="1" t="s">
        <v>678</v>
      </c>
      <c r="O185" s="1"/>
      <c r="P185" s="154"/>
      <c r="Q185" s="154"/>
      <c r="R185" s="154"/>
      <c r="S185" s="1" t="s">
        <v>13548</v>
      </c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</row>
    <row r="186" spans="1:61" ht="15" customHeight="1" x14ac:dyDescent="0.25">
      <c r="A186" s="2">
        <v>389</v>
      </c>
      <c r="B186" s="1" t="s">
        <v>6888</v>
      </c>
      <c r="C186" s="1" t="s">
        <v>6854</v>
      </c>
      <c r="D186" s="1" t="s">
        <v>6889</v>
      </c>
      <c r="E186" s="154" t="s">
        <v>7441</v>
      </c>
      <c r="F186" s="1" t="s">
        <v>14807</v>
      </c>
      <c r="G186" s="1" t="s">
        <v>686</v>
      </c>
      <c r="H186" s="1"/>
      <c r="I186" s="1"/>
      <c r="J186" s="1"/>
      <c r="K186" s="1" t="s">
        <v>6890</v>
      </c>
      <c r="L186" s="1" t="s">
        <v>16110</v>
      </c>
      <c r="M186" s="1" t="str">
        <f>CONCATENATE(L186,K186)</f>
        <v>P-71914059-01819-12</v>
      </c>
      <c r="N186" s="1" t="s">
        <v>678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 t="s">
        <v>12755</v>
      </c>
      <c r="AE186" s="1"/>
      <c r="AF186" s="1"/>
      <c r="AG186" s="2" t="s">
        <v>13329</v>
      </c>
      <c r="AH186" s="2"/>
      <c r="AI186" s="2" t="s">
        <v>8373</v>
      </c>
      <c r="AJ186" s="2">
        <v>414.2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1" t="s">
        <v>9075</v>
      </c>
      <c r="BC186" s="2"/>
      <c r="BD186" s="2"/>
      <c r="BE186" s="2" t="s">
        <v>12979</v>
      </c>
      <c r="BF186" s="2"/>
      <c r="BG186" s="2"/>
      <c r="BH186" s="2"/>
      <c r="BI186" s="2"/>
    </row>
    <row r="187" spans="1:61" ht="15" customHeight="1" x14ac:dyDescent="0.25">
      <c r="A187" s="1">
        <v>2476</v>
      </c>
      <c r="B187" s="2" t="s">
        <v>13011</v>
      </c>
      <c r="C187" s="2" t="s">
        <v>12982</v>
      </c>
      <c r="D187" s="1" t="s">
        <v>13012</v>
      </c>
      <c r="E187" s="154" t="s">
        <v>13073</v>
      </c>
      <c r="F187" s="1" t="s">
        <v>14807</v>
      </c>
      <c r="G187" s="1" t="s">
        <v>684</v>
      </c>
      <c r="H187" s="2"/>
      <c r="I187" s="2"/>
      <c r="J187" s="2"/>
      <c r="K187" s="1" t="s">
        <v>13013</v>
      </c>
      <c r="L187" s="1" t="s">
        <v>16919</v>
      </c>
      <c r="M187" s="1" t="str">
        <f>CONCATENATE(L187,0,K187)</f>
        <v>P-71914013-01113-6</v>
      </c>
      <c r="N187" s="1" t="s">
        <v>740</v>
      </c>
      <c r="O187" s="1"/>
      <c r="P187" s="2"/>
      <c r="Q187" s="2"/>
      <c r="R187" s="2"/>
      <c r="S187" s="1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1"/>
      <c r="AH187" s="2"/>
      <c r="AI187" s="2" t="s">
        <v>22497</v>
      </c>
      <c r="AJ187" s="2">
        <v>460.25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1"/>
      <c r="BC187" s="2"/>
      <c r="BD187" s="2"/>
      <c r="BE187" s="2"/>
      <c r="BF187" s="2"/>
      <c r="BG187" s="2"/>
      <c r="BH187" s="2"/>
      <c r="BI187" s="2"/>
    </row>
    <row r="188" spans="1:61" ht="15" customHeight="1" x14ac:dyDescent="0.25">
      <c r="A188" s="2">
        <v>186</v>
      </c>
      <c r="B188" s="1" t="s">
        <v>6264</v>
      </c>
      <c r="C188" s="1" t="s">
        <v>6255</v>
      </c>
      <c r="D188" s="1" t="s">
        <v>6265</v>
      </c>
      <c r="E188" s="154" t="s">
        <v>7750</v>
      </c>
      <c r="F188" s="1" t="s">
        <v>14807</v>
      </c>
      <c r="G188" s="1" t="s">
        <v>7700</v>
      </c>
      <c r="H188" s="1"/>
      <c r="I188" s="1" t="s">
        <v>8472</v>
      </c>
      <c r="J188" s="1"/>
      <c r="K188" s="1" t="s">
        <v>6266</v>
      </c>
      <c r="L188" s="80" t="s">
        <v>16600</v>
      </c>
      <c r="M188" s="1" t="str">
        <f>CONCATENATE(L188,K188)</f>
        <v>P-71914075-01273-22</v>
      </c>
      <c r="N188" s="1" t="s">
        <v>698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 t="s">
        <v>12755</v>
      </c>
      <c r="AE188" s="1"/>
      <c r="AF188" s="1"/>
      <c r="AG188" s="2" t="s">
        <v>13329</v>
      </c>
      <c r="AH188" s="2"/>
      <c r="AI188" s="2" t="s">
        <v>10089</v>
      </c>
      <c r="AJ188" s="2">
        <v>255.58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1" t="s">
        <v>12747</v>
      </c>
      <c r="BC188" s="2"/>
      <c r="BD188" s="2"/>
      <c r="BE188" s="2" t="s">
        <v>13437</v>
      </c>
      <c r="BF188" s="2"/>
      <c r="BG188" s="2"/>
      <c r="BH188" s="2"/>
      <c r="BI188" s="2"/>
    </row>
    <row r="189" spans="1:61" ht="28.5" customHeight="1" x14ac:dyDescent="0.25">
      <c r="A189" s="1">
        <v>1530</v>
      </c>
      <c r="B189" s="154" t="s">
        <v>10555</v>
      </c>
      <c r="C189" s="154" t="s">
        <v>10446</v>
      </c>
      <c r="D189" s="1" t="s">
        <v>10556</v>
      </c>
      <c r="E189" s="154" t="s">
        <v>10760</v>
      </c>
      <c r="F189" s="1" t="s">
        <v>14807</v>
      </c>
      <c r="G189" s="1" t="s">
        <v>5811</v>
      </c>
      <c r="H189" s="154"/>
      <c r="I189" s="154"/>
      <c r="J189" s="154"/>
      <c r="K189" s="1"/>
      <c r="L189" s="1" t="s">
        <v>17015</v>
      </c>
      <c r="M189" s="1" t="str">
        <f t="shared" ref="M189:M190" si="27">CONCATENATE(L189,0,0,K189)</f>
        <v>P-71914034-00</v>
      </c>
      <c r="N189" s="1" t="s">
        <v>1327</v>
      </c>
      <c r="O189" s="1"/>
      <c r="P189" s="154"/>
      <c r="Q189" s="154"/>
      <c r="R189" s="154"/>
      <c r="S189" s="1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</row>
    <row r="190" spans="1:61" ht="15" customHeight="1" x14ac:dyDescent="0.25">
      <c r="A190" s="1">
        <v>1531</v>
      </c>
      <c r="B190" s="154" t="s">
        <v>10557</v>
      </c>
      <c r="C190" s="154" t="s">
        <v>10446</v>
      </c>
      <c r="D190" s="1" t="s">
        <v>10556</v>
      </c>
      <c r="E190" s="154" t="s">
        <v>10760</v>
      </c>
      <c r="F190" s="1" t="s">
        <v>14807</v>
      </c>
      <c r="G190" s="1" t="s">
        <v>5811</v>
      </c>
      <c r="H190" s="154"/>
      <c r="I190" s="154"/>
      <c r="J190" s="154"/>
      <c r="K190" s="1"/>
      <c r="L190" s="1" t="s">
        <v>17015</v>
      </c>
      <c r="M190" s="1" t="str">
        <f t="shared" si="27"/>
        <v>P-71914034-00</v>
      </c>
      <c r="N190" s="1" t="s">
        <v>1327</v>
      </c>
      <c r="O190" s="1"/>
      <c r="P190" s="154"/>
      <c r="Q190" s="154"/>
      <c r="R190" s="154"/>
      <c r="S190" s="1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</row>
    <row r="191" spans="1:61" ht="15" customHeight="1" x14ac:dyDescent="0.25">
      <c r="A191" s="2">
        <v>215</v>
      </c>
      <c r="B191" s="1" t="s">
        <v>6359</v>
      </c>
      <c r="C191" s="1" t="s">
        <v>6332</v>
      </c>
      <c r="D191" s="1" t="s">
        <v>6360</v>
      </c>
      <c r="E191" s="154" t="s">
        <v>6417</v>
      </c>
      <c r="F191" s="1" t="s">
        <v>14807</v>
      </c>
      <c r="G191" s="1" t="s">
        <v>683</v>
      </c>
      <c r="H191" s="1"/>
      <c r="I191" s="1"/>
      <c r="J191" s="1"/>
      <c r="K191" s="1" t="s">
        <v>6361</v>
      </c>
      <c r="L191" s="1" t="s">
        <v>16110</v>
      </c>
      <c r="M191" s="1" t="str">
        <f t="shared" ref="M191:M192" si="28">CONCATENATE(L191,0,K191)</f>
        <v>P-71914059-02855-27</v>
      </c>
      <c r="N191" s="1" t="s">
        <v>678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 t="s">
        <v>9081</v>
      </c>
      <c r="AE191" s="1"/>
      <c r="AF191" s="1"/>
      <c r="AG191" s="1" t="s">
        <v>12556</v>
      </c>
      <c r="AH191" s="2"/>
      <c r="AI191" s="2" t="s">
        <v>8016</v>
      </c>
      <c r="AJ191" s="2">
        <v>61.33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1" t="s">
        <v>8280</v>
      </c>
      <c r="BC191" s="2"/>
      <c r="BD191" s="2"/>
      <c r="BE191" s="1" t="s">
        <v>12625</v>
      </c>
      <c r="BF191" s="1"/>
      <c r="BG191" s="2"/>
      <c r="BH191" s="2"/>
      <c r="BI191" s="2"/>
    </row>
    <row r="192" spans="1:61" s="230" customFormat="1" ht="15" customHeight="1" x14ac:dyDescent="0.25">
      <c r="A192" s="61">
        <v>2686</v>
      </c>
      <c r="B192" s="226" t="s">
        <v>13643</v>
      </c>
      <c r="C192" s="226" t="s">
        <v>13637</v>
      </c>
      <c r="D192" s="61" t="s">
        <v>13644</v>
      </c>
      <c r="E192" s="238" t="s">
        <v>13962</v>
      </c>
      <c r="F192" s="61" t="s">
        <v>14807</v>
      </c>
      <c r="G192" s="61" t="s">
        <v>680</v>
      </c>
      <c r="H192" s="226"/>
      <c r="I192" s="226"/>
      <c r="J192" s="226"/>
      <c r="K192" s="61" t="s">
        <v>13645</v>
      </c>
      <c r="L192" s="61" t="s">
        <v>16110</v>
      </c>
      <c r="M192" s="61" t="str">
        <f t="shared" si="28"/>
        <v>P-71914059-02780-2,2778-7</v>
      </c>
      <c r="N192" s="61" t="s">
        <v>678</v>
      </c>
      <c r="O192" s="226"/>
      <c r="P192" s="226"/>
      <c r="Q192" s="226"/>
      <c r="R192" s="226"/>
      <c r="S192" s="61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</row>
    <row r="193" spans="1:61" ht="15" customHeight="1" x14ac:dyDescent="0.25">
      <c r="A193" s="1">
        <v>1334</v>
      </c>
      <c r="B193" s="154" t="s">
        <v>10012</v>
      </c>
      <c r="C193" s="154" t="s">
        <v>9946</v>
      </c>
      <c r="D193" s="1" t="s">
        <v>10013</v>
      </c>
      <c r="E193" s="154" t="s">
        <v>10760</v>
      </c>
      <c r="F193" s="1" t="s">
        <v>14807</v>
      </c>
      <c r="G193" s="1" t="s">
        <v>4160</v>
      </c>
      <c r="H193" s="154" t="s">
        <v>15618</v>
      </c>
      <c r="I193" s="1"/>
      <c r="J193" s="1"/>
      <c r="K193" s="1" t="s">
        <v>10014</v>
      </c>
      <c r="L193" s="1" t="s">
        <v>16918</v>
      </c>
      <c r="M193" s="1" t="str">
        <f>CONCATENATE(L193,0,0,K193)</f>
        <v>P-71914002-00991-7</v>
      </c>
      <c r="N193" s="1" t="s">
        <v>823</v>
      </c>
      <c r="O193" s="1"/>
      <c r="P193" s="154"/>
      <c r="Q193" s="154"/>
      <c r="R193" s="154"/>
      <c r="S193" s="1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</row>
    <row r="194" spans="1:61" ht="15" customHeight="1" x14ac:dyDescent="0.25">
      <c r="A194" s="2">
        <v>494</v>
      </c>
      <c r="B194" s="1" t="s">
        <v>7186</v>
      </c>
      <c r="C194" s="1" t="s">
        <v>7174</v>
      </c>
      <c r="D194" s="1" t="s">
        <v>7187</v>
      </c>
      <c r="E194" s="154" t="s">
        <v>7445</v>
      </c>
      <c r="F194" s="1" t="s">
        <v>14807</v>
      </c>
      <c r="G194" s="1" t="s">
        <v>625</v>
      </c>
      <c r="H194" s="1"/>
      <c r="I194" s="1"/>
      <c r="J194" s="1"/>
      <c r="K194" s="1" t="s">
        <v>7185</v>
      </c>
      <c r="L194" s="1" t="s">
        <v>16110</v>
      </c>
      <c r="M194" s="1" t="str">
        <f>CONCATENATE(L194,0,K194)</f>
        <v>P-71914059-01615-0</v>
      </c>
      <c r="N194" s="1" t="s">
        <v>678</v>
      </c>
      <c r="O194" s="1"/>
      <c r="P194" s="1"/>
      <c r="Q194" s="1"/>
      <c r="R194" s="1"/>
      <c r="S194" s="1" t="s">
        <v>8059</v>
      </c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</row>
    <row r="195" spans="1:61" ht="15" customHeight="1" x14ac:dyDescent="0.25">
      <c r="A195" s="1">
        <v>1304</v>
      </c>
      <c r="B195" s="154" t="s">
        <v>9931</v>
      </c>
      <c r="C195" s="154" t="s">
        <v>9892</v>
      </c>
      <c r="D195" s="1" t="s">
        <v>9932</v>
      </c>
      <c r="E195" s="154" t="s">
        <v>10760</v>
      </c>
      <c r="F195" s="1" t="s">
        <v>14807</v>
      </c>
      <c r="G195" s="1" t="s">
        <v>2243</v>
      </c>
      <c r="H195" s="154"/>
      <c r="I195" s="1"/>
      <c r="J195" s="1"/>
      <c r="K195" s="1" t="s">
        <v>9933</v>
      </c>
      <c r="L195" s="1" t="s">
        <v>16919</v>
      </c>
      <c r="M195" s="1" t="str">
        <f>CONCATENATE(L195,0,0,K195)</f>
        <v>P-71914013-00333-27</v>
      </c>
      <c r="N195" s="1" t="s">
        <v>740</v>
      </c>
      <c r="O195" s="1"/>
      <c r="P195" s="154"/>
      <c r="Q195" s="154"/>
      <c r="R195" s="154"/>
      <c r="S195" s="1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 t="s">
        <v>18818</v>
      </c>
      <c r="AE195" s="154"/>
      <c r="AF195" s="154"/>
      <c r="AG195" s="154" t="s">
        <v>21990</v>
      </c>
      <c r="AH195" s="154"/>
      <c r="AI195" s="154" t="s">
        <v>15138</v>
      </c>
      <c r="AJ195" s="154">
        <v>315.8</v>
      </c>
      <c r="AK195" s="154"/>
      <c r="AL195" s="154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 t="s">
        <v>15491</v>
      </c>
      <c r="BC195" s="2"/>
      <c r="BD195" s="2"/>
      <c r="BE195" s="2" t="s">
        <v>22259</v>
      </c>
      <c r="BF195" s="2"/>
      <c r="BG195" s="2"/>
      <c r="BH195" s="2"/>
      <c r="BI195" s="2"/>
    </row>
    <row r="196" spans="1:61" ht="15" customHeight="1" x14ac:dyDescent="0.25">
      <c r="A196" s="154">
        <v>812</v>
      </c>
      <c r="B196" s="1" t="s">
        <v>8297</v>
      </c>
      <c r="C196" s="1" t="s">
        <v>8280</v>
      </c>
      <c r="D196" s="1" t="s">
        <v>8298</v>
      </c>
      <c r="E196" s="154" t="s">
        <v>9189</v>
      </c>
      <c r="F196" s="1" t="s">
        <v>5348</v>
      </c>
      <c r="G196" s="1" t="s">
        <v>640</v>
      </c>
      <c r="H196" s="1"/>
      <c r="I196" s="1"/>
      <c r="J196" s="1"/>
      <c r="K196" s="1"/>
      <c r="L196" s="1" t="s">
        <v>16110</v>
      </c>
      <c r="M196" s="1" t="str">
        <f>CONCATENATE(L196,0,K196)</f>
        <v>P-71914059-0</v>
      </c>
      <c r="N196" s="1" t="s">
        <v>678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</row>
    <row r="197" spans="1:61" ht="15" customHeight="1" x14ac:dyDescent="0.25">
      <c r="A197" s="1">
        <v>2082</v>
      </c>
      <c r="B197" s="2" t="s">
        <v>11962</v>
      </c>
      <c r="C197" s="2" t="s">
        <v>11744</v>
      </c>
      <c r="D197" s="1" t="s">
        <v>11963</v>
      </c>
      <c r="E197" s="154" t="s">
        <v>12467</v>
      </c>
      <c r="F197" s="1" t="s">
        <v>14807</v>
      </c>
      <c r="G197" s="1" t="s">
        <v>5811</v>
      </c>
      <c r="H197" s="2" t="s">
        <v>22571</v>
      </c>
      <c r="I197" s="2"/>
      <c r="J197" s="2"/>
      <c r="K197" s="1" t="s">
        <v>11964</v>
      </c>
      <c r="L197" s="80" t="s">
        <v>16600</v>
      </c>
      <c r="M197" s="1" t="str">
        <f>CONCATENATE(L197,0,0,K197)</f>
        <v>P-71914075-00780-37</v>
      </c>
      <c r="N197" s="1" t="s">
        <v>698</v>
      </c>
      <c r="O197" s="1"/>
      <c r="P197" s="2"/>
      <c r="Q197" s="2"/>
      <c r="R197" s="2"/>
      <c r="S197" s="1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</row>
    <row r="198" spans="1:61" ht="15" customHeight="1" x14ac:dyDescent="0.25">
      <c r="A198" s="1">
        <v>1146</v>
      </c>
      <c r="B198" s="1" t="s">
        <v>9527</v>
      </c>
      <c r="C198" s="1" t="s">
        <v>9431</v>
      </c>
      <c r="D198" s="1" t="s">
        <v>9528</v>
      </c>
      <c r="E198" s="154" t="s">
        <v>9952</v>
      </c>
      <c r="F198" s="1" t="s">
        <v>14807</v>
      </c>
      <c r="G198" s="1" t="s">
        <v>640</v>
      </c>
      <c r="H198" s="1"/>
      <c r="I198" s="1"/>
      <c r="J198" s="1"/>
      <c r="K198" s="1" t="s">
        <v>2600</v>
      </c>
      <c r="L198" s="1" t="s">
        <v>17009</v>
      </c>
      <c r="M198" s="1" t="str">
        <f>CONCATENATE(L198,0,0,K198)</f>
        <v>P-71914021-00581-5</v>
      </c>
      <c r="N198" s="1" t="s">
        <v>2272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 t="s">
        <v>13778</v>
      </c>
      <c r="AE198" s="1"/>
      <c r="AF198" s="1"/>
      <c r="AG198" s="1" t="s">
        <v>15227</v>
      </c>
      <c r="AH198" s="1"/>
      <c r="AI198" s="1" t="s">
        <v>13661</v>
      </c>
      <c r="AJ198" s="1">
        <v>240.66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 t="s">
        <v>13722</v>
      </c>
      <c r="BC198" s="1"/>
      <c r="BD198" s="1"/>
      <c r="BE198" s="1" t="s">
        <v>15238</v>
      </c>
      <c r="BF198" s="1"/>
      <c r="BG198" s="1"/>
      <c r="BH198" s="1"/>
      <c r="BI198" s="1"/>
    </row>
    <row r="199" spans="1:61" ht="15" customHeight="1" x14ac:dyDescent="0.25">
      <c r="A199" s="2">
        <v>11</v>
      </c>
      <c r="B199" s="1" t="s">
        <v>5675</v>
      </c>
      <c r="C199" s="1" t="s">
        <v>5668</v>
      </c>
      <c r="D199" s="1" t="s">
        <v>5676</v>
      </c>
      <c r="E199" s="154" t="s">
        <v>5810</v>
      </c>
      <c r="F199" s="1" t="s">
        <v>5348</v>
      </c>
      <c r="G199" s="1" t="s">
        <v>625</v>
      </c>
      <c r="H199" s="1"/>
      <c r="I199" s="1"/>
      <c r="J199" s="1"/>
      <c r="K199" s="1" t="s">
        <v>5677</v>
      </c>
      <c r="L199" s="80" t="s">
        <v>16600</v>
      </c>
      <c r="M199" s="1" t="str">
        <f>CONCATENATE(L199,K199)</f>
        <v>P-71914075-00310-1</v>
      </c>
      <c r="N199" s="1" t="s">
        <v>698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2"/>
      <c r="BD199" s="2"/>
      <c r="BE199" s="2"/>
      <c r="BF199" s="2"/>
      <c r="BG199" s="2"/>
      <c r="BH199" s="2"/>
      <c r="BI199" s="2"/>
    </row>
    <row r="200" spans="1:61" ht="15" customHeight="1" x14ac:dyDescent="0.25">
      <c r="A200" s="2">
        <v>42</v>
      </c>
      <c r="B200" s="2" t="s">
        <v>5771</v>
      </c>
      <c r="C200" s="2" t="s">
        <v>5762</v>
      </c>
      <c r="D200" s="1" t="s">
        <v>5772</v>
      </c>
      <c r="E200" s="154" t="s">
        <v>6307</v>
      </c>
      <c r="F200" s="1" t="s">
        <v>14807</v>
      </c>
      <c r="G200" s="1" t="s">
        <v>7703</v>
      </c>
      <c r="H200" s="1"/>
      <c r="I200" s="2" t="s">
        <v>14302</v>
      </c>
      <c r="J200" s="2"/>
      <c r="K200" s="1" t="s">
        <v>5773</v>
      </c>
      <c r="L200" s="1" t="s">
        <v>16110</v>
      </c>
      <c r="M200" s="1" t="str">
        <f>CONCATENATE(L200,0,0,K200)</f>
        <v>P-71914059-00390-10</v>
      </c>
      <c r="N200" s="1" t="s">
        <v>678</v>
      </c>
      <c r="O200" s="1"/>
      <c r="P200" s="2"/>
      <c r="Q200" s="2"/>
      <c r="R200" s="2"/>
      <c r="S200" s="1" t="s">
        <v>13204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 t="s">
        <v>17490</v>
      </c>
      <c r="AE200" s="2"/>
      <c r="AF200" s="2"/>
      <c r="AG200" s="2" t="s">
        <v>20889</v>
      </c>
      <c r="AH200" s="2"/>
      <c r="AI200" s="2" t="s">
        <v>15297</v>
      </c>
      <c r="AJ200" s="2">
        <v>348.69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 t="s">
        <v>15716</v>
      </c>
      <c r="BC200" s="2"/>
      <c r="BD200" s="2"/>
      <c r="BE200" s="2" t="s">
        <v>22263</v>
      </c>
      <c r="BF200" s="2"/>
      <c r="BG200" s="2"/>
      <c r="BH200" s="2"/>
      <c r="BI200" s="2"/>
    </row>
    <row r="201" spans="1:61" ht="15" customHeight="1" x14ac:dyDescent="0.25">
      <c r="A201" s="168">
        <v>1439</v>
      </c>
      <c r="B201" s="169" t="s">
        <v>10303</v>
      </c>
      <c r="C201" s="169" t="s">
        <v>10169</v>
      </c>
      <c r="D201" s="168" t="s">
        <v>10304</v>
      </c>
      <c r="E201" s="169" t="s">
        <v>10760</v>
      </c>
      <c r="F201" s="1" t="s">
        <v>5348</v>
      </c>
      <c r="G201" s="168" t="s">
        <v>13549</v>
      </c>
      <c r="H201" s="169"/>
      <c r="I201" s="169" t="s">
        <v>13737</v>
      </c>
      <c r="J201" s="169"/>
      <c r="K201" s="168" t="s">
        <v>10305</v>
      </c>
      <c r="L201" s="1" t="s">
        <v>16110</v>
      </c>
      <c r="M201" s="1" t="str">
        <f>CONCATENATE(L201,K201)</f>
        <v>P-71914059-10155-0</v>
      </c>
      <c r="N201" s="168" t="s">
        <v>678</v>
      </c>
      <c r="O201" s="168"/>
      <c r="P201" s="169"/>
      <c r="Q201" s="169"/>
      <c r="R201" s="169"/>
      <c r="S201" s="168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 t="s">
        <v>13550</v>
      </c>
      <c r="BA201" s="170" t="s">
        <v>9091</v>
      </c>
      <c r="BB201" s="170"/>
      <c r="BC201" s="170"/>
      <c r="BD201" s="170"/>
      <c r="BE201" s="170"/>
      <c r="BF201" s="170"/>
      <c r="BG201" s="170" t="s">
        <v>13438</v>
      </c>
      <c r="BH201" s="170"/>
      <c r="BI201" s="170"/>
    </row>
    <row r="202" spans="1:61" x14ac:dyDescent="0.25">
      <c r="A202" s="1">
        <v>1958</v>
      </c>
      <c r="B202" s="2" t="s">
        <v>11646</v>
      </c>
      <c r="C202" s="2" t="s">
        <v>11521</v>
      </c>
      <c r="D202" s="1" t="s">
        <v>11647</v>
      </c>
      <c r="E202" s="154" t="s">
        <v>12603</v>
      </c>
      <c r="F202" s="1" t="s">
        <v>14807</v>
      </c>
      <c r="G202" s="1" t="s">
        <v>5811</v>
      </c>
      <c r="H202" s="2"/>
      <c r="I202" s="2" t="s">
        <v>15737</v>
      </c>
      <c r="J202" s="2"/>
      <c r="K202" s="1" t="s">
        <v>15692</v>
      </c>
      <c r="L202" s="80" t="s">
        <v>16600</v>
      </c>
      <c r="M202" s="1" t="str">
        <f>CONCATENATE(L202,0,0,K202)</f>
        <v>P-71914075-00333-22</v>
      </c>
      <c r="N202" s="1" t="s">
        <v>698</v>
      </c>
      <c r="O202" s="1"/>
      <c r="P202" s="2"/>
      <c r="Q202" s="2"/>
      <c r="R202" s="2"/>
      <c r="S202" s="1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 t="s">
        <v>18893</v>
      </c>
      <c r="AE202" s="2"/>
      <c r="AF202" s="2"/>
      <c r="AG202" s="2" t="s">
        <v>19694</v>
      </c>
      <c r="AH202" s="2"/>
      <c r="AI202" s="2" t="s">
        <v>15879</v>
      </c>
      <c r="AJ202" s="2">
        <v>256.89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 t="s">
        <v>17882</v>
      </c>
      <c r="BC202" s="2"/>
      <c r="BD202" s="2"/>
      <c r="BE202" s="2" t="s">
        <v>21904</v>
      </c>
      <c r="BF202" s="2"/>
      <c r="BG202" s="2"/>
      <c r="BH202" s="2"/>
      <c r="BI202" s="2"/>
    </row>
    <row r="203" spans="1:61" ht="15" customHeight="1" x14ac:dyDescent="0.25">
      <c r="A203" s="1">
        <v>1732</v>
      </c>
      <c r="B203" s="2" t="s">
        <v>11086</v>
      </c>
      <c r="C203" s="2" t="s">
        <v>11042</v>
      </c>
      <c r="D203" s="1" t="s">
        <v>11087</v>
      </c>
      <c r="E203" s="154" t="s">
        <v>11850</v>
      </c>
      <c r="F203" s="1" t="s">
        <v>14807</v>
      </c>
      <c r="G203" s="1" t="s">
        <v>640</v>
      </c>
      <c r="H203" s="2"/>
      <c r="I203" s="2" t="s">
        <v>15259</v>
      </c>
      <c r="J203" s="2"/>
      <c r="K203" s="1" t="s">
        <v>11088</v>
      </c>
      <c r="L203" s="1" t="s">
        <v>16918</v>
      </c>
      <c r="M203" s="1" t="str">
        <f t="shared" ref="M203:M204" si="29">CONCATENATE(L203,0,0,K203)</f>
        <v>P-71914002-00573-20</v>
      </c>
      <c r="N203" s="1" t="s">
        <v>823</v>
      </c>
      <c r="O203" s="1"/>
      <c r="P203" s="2"/>
      <c r="Q203" s="2"/>
      <c r="R203" s="2"/>
      <c r="S203" s="1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 t="s">
        <v>15336</v>
      </c>
      <c r="AJ203" s="2">
        <v>33.19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</row>
    <row r="204" spans="1:61" ht="15" customHeight="1" x14ac:dyDescent="0.25">
      <c r="A204" s="1">
        <v>1769</v>
      </c>
      <c r="B204" s="2" t="s">
        <v>11177</v>
      </c>
      <c r="C204" s="2" t="s">
        <v>11042</v>
      </c>
      <c r="D204" s="1" t="s">
        <v>11087</v>
      </c>
      <c r="E204" s="154" t="s">
        <v>11850</v>
      </c>
      <c r="F204" s="1" t="s">
        <v>14807</v>
      </c>
      <c r="G204" s="1" t="s">
        <v>629</v>
      </c>
      <c r="H204" s="2"/>
      <c r="I204" s="2"/>
      <c r="J204" s="2"/>
      <c r="K204" s="1" t="s">
        <v>11178</v>
      </c>
      <c r="L204" s="1" t="s">
        <v>16918</v>
      </c>
      <c r="M204" s="1" t="str">
        <f t="shared" si="29"/>
        <v>P-71914002-00575-2</v>
      </c>
      <c r="N204" s="1" t="s">
        <v>823</v>
      </c>
      <c r="O204" s="1"/>
      <c r="P204" s="2"/>
      <c r="Q204" s="2"/>
      <c r="R204" s="2"/>
      <c r="S204" s="1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 t="s">
        <v>22360</v>
      </c>
      <c r="AJ204" s="2">
        <v>157.87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</row>
    <row r="205" spans="1:61" ht="15" customHeight="1" x14ac:dyDescent="0.25">
      <c r="A205" s="1">
        <v>1195</v>
      </c>
      <c r="B205" s="154" t="s">
        <v>9659</v>
      </c>
      <c r="C205" s="154" t="s">
        <v>9472</v>
      </c>
      <c r="D205" s="1" t="s">
        <v>9660</v>
      </c>
      <c r="E205" s="154" t="s">
        <v>9952</v>
      </c>
      <c r="F205" s="1" t="s">
        <v>14807</v>
      </c>
      <c r="G205" s="1" t="s">
        <v>652</v>
      </c>
      <c r="H205" s="154"/>
      <c r="I205" s="154"/>
      <c r="J205" s="154"/>
      <c r="K205" s="1" t="s">
        <v>9661</v>
      </c>
      <c r="L205" s="1" t="s">
        <v>16110</v>
      </c>
      <c r="M205" s="1" t="str">
        <f t="shared" ref="M205:M206" si="30">CONCATENATE(L205,0,K205)</f>
        <v>P-71914059-02312-9</v>
      </c>
      <c r="N205" s="1" t="s">
        <v>678</v>
      </c>
      <c r="O205" s="1"/>
      <c r="P205" s="154"/>
      <c r="Q205" s="154"/>
      <c r="R205" s="154"/>
      <c r="S205" s="1" t="s">
        <v>13544</v>
      </c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</row>
    <row r="206" spans="1:61" ht="15" customHeight="1" x14ac:dyDescent="0.25">
      <c r="A206" s="1">
        <v>1808</v>
      </c>
      <c r="B206" s="2" t="s">
        <v>11265</v>
      </c>
      <c r="C206" s="2" t="s">
        <v>10921</v>
      </c>
      <c r="D206" s="1" t="s">
        <v>11264</v>
      </c>
      <c r="E206" s="154" t="s">
        <v>12467</v>
      </c>
      <c r="F206" s="1" t="s">
        <v>14807</v>
      </c>
      <c r="G206" s="1" t="s">
        <v>5811</v>
      </c>
      <c r="H206" s="2"/>
      <c r="I206" s="2" t="s">
        <v>13025</v>
      </c>
      <c r="J206" s="2"/>
      <c r="K206" s="1" t="s">
        <v>11266</v>
      </c>
      <c r="L206" s="1" t="s">
        <v>16110</v>
      </c>
      <c r="M206" s="1" t="str">
        <f t="shared" si="30"/>
        <v>P-71914059-03102-8</v>
      </c>
      <c r="N206" s="1" t="s">
        <v>678</v>
      </c>
      <c r="O206" s="1"/>
      <c r="P206" s="2"/>
      <c r="Q206" s="2"/>
      <c r="R206" s="2"/>
      <c r="S206" s="1" t="s">
        <v>17107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</row>
    <row r="207" spans="1:61" ht="15" customHeight="1" x14ac:dyDescent="0.25">
      <c r="A207" s="2">
        <v>210</v>
      </c>
      <c r="B207" s="1" t="s">
        <v>6345</v>
      </c>
      <c r="C207" s="1" t="s">
        <v>6332</v>
      </c>
      <c r="D207" s="1" t="s">
        <v>6346</v>
      </c>
      <c r="E207" s="154" t="s">
        <v>6417</v>
      </c>
      <c r="F207" s="1" t="s">
        <v>14807</v>
      </c>
      <c r="G207" s="1" t="s">
        <v>628</v>
      </c>
      <c r="H207" s="1"/>
      <c r="I207" s="1"/>
      <c r="J207" s="1"/>
      <c r="K207" s="1" t="s">
        <v>6347</v>
      </c>
      <c r="L207" s="80" t="s">
        <v>16600</v>
      </c>
      <c r="M207" s="1" t="str">
        <f>CONCATENATE(L207,0,0,K207)</f>
        <v>P-71914075-00866-48</v>
      </c>
      <c r="N207" s="1" t="s">
        <v>698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 t="s">
        <v>7441</v>
      </c>
      <c r="AE207" s="1"/>
      <c r="AF207" s="1"/>
      <c r="AG207" s="2" t="s">
        <v>8762</v>
      </c>
      <c r="AH207" s="2"/>
      <c r="AI207" s="2" t="s">
        <v>6920</v>
      </c>
      <c r="AJ207" s="2">
        <v>228.62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1" t="s">
        <v>7136</v>
      </c>
      <c r="BC207" s="2"/>
      <c r="BD207" s="2"/>
      <c r="BE207" s="1" t="s">
        <v>8794</v>
      </c>
      <c r="BF207" s="1"/>
      <c r="BG207" s="2"/>
      <c r="BH207" s="2"/>
      <c r="BI207" s="2"/>
    </row>
    <row r="208" spans="1:61" ht="15" customHeight="1" x14ac:dyDescent="0.25">
      <c r="A208" s="2">
        <v>347</v>
      </c>
      <c r="B208" s="1" t="s">
        <v>6760</v>
      </c>
      <c r="C208" s="1" t="s">
        <v>6717</v>
      </c>
      <c r="D208" s="1" t="s">
        <v>6761</v>
      </c>
      <c r="E208" s="154" t="s">
        <v>7441</v>
      </c>
      <c r="F208" s="1" t="s">
        <v>14807</v>
      </c>
      <c r="G208" s="1" t="s">
        <v>683</v>
      </c>
      <c r="H208" s="1"/>
      <c r="I208" s="1"/>
      <c r="J208" s="1"/>
      <c r="K208" s="1" t="s">
        <v>6762</v>
      </c>
      <c r="L208" s="1" t="s">
        <v>16918</v>
      </c>
      <c r="M208" s="1" t="str">
        <f>CONCATENATE(L208,0,K208)</f>
        <v>P-71914002-01322-4</v>
      </c>
      <c r="N208" s="1" t="s">
        <v>823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2"/>
      <c r="AH208" s="2"/>
      <c r="AI208" s="2" t="s">
        <v>8642</v>
      </c>
      <c r="AJ208" s="2">
        <v>198.93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</row>
    <row r="209" spans="1:61" ht="15" customHeight="1" x14ac:dyDescent="0.25">
      <c r="A209" s="1">
        <v>2724</v>
      </c>
      <c r="B209" s="2" t="s">
        <v>13761</v>
      </c>
      <c r="C209" s="1" t="s">
        <v>13740</v>
      </c>
      <c r="D209" s="1" t="s">
        <v>13762</v>
      </c>
      <c r="E209" s="154" t="s">
        <v>13962</v>
      </c>
      <c r="F209" s="1" t="s">
        <v>14807</v>
      </c>
      <c r="G209" s="1" t="s">
        <v>684</v>
      </c>
      <c r="H209" s="2"/>
      <c r="I209" s="2"/>
      <c r="J209" s="2"/>
      <c r="K209" s="1" t="s">
        <v>13763</v>
      </c>
      <c r="L209" s="1" t="s">
        <v>16110</v>
      </c>
      <c r="M209" s="1" t="str">
        <f>CONCATENATE(L209,0,K209)</f>
        <v>P-71914059-03738-0</v>
      </c>
      <c r="N209" s="1" t="s">
        <v>678</v>
      </c>
      <c r="O209" s="2"/>
      <c r="P209" s="2"/>
      <c r="Q209" s="2"/>
      <c r="R209" s="2"/>
      <c r="S209" s="1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</row>
    <row r="210" spans="1:61" ht="15" customHeight="1" x14ac:dyDescent="0.25">
      <c r="A210" s="1">
        <v>1243</v>
      </c>
      <c r="B210" s="154" t="s">
        <v>9778</v>
      </c>
      <c r="C210" s="154" t="s">
        <v>9621</v>
      </c>
      <c r="D210" s="1" t="s">
        <v>9779</v>
      </c>
      <c r="E210" s="154" t="s">
        <v>10760</v>
      </c>
      <c r="F210" s="1" t="s">
        <v>14807</v>
      </c>
      <c r="G210" s="1" t="s">
        <v>5811</v>
      </c>
      <c r="H210" s="154"/>
      <c r="I210" s="154"/>
      <c r="J210" s="154"/>
      <c r="K210" s="1" t="s">
        <v>9780</v>
      </c>
      <c r="L210" s="1" t="s">
        <v>16460</v>
      </c>
      <c r="M210" s="1" t="str">
        <f>CONCATENATE(L210,0,0,K210)</f>
        <v>P-71914066-00102-1</v>
      </c>
      <c r="N210" s="1" t="s">
        <v>552</v>
      </c>
      <c r="O210" s="1"/>
      <c r="P210" s="154"/>
      <c r="Q210" s="154"/>
      <c r="R210" s="154"/>
      <c r="S210" s="1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</row>
    <row r="211" spans="1:61" ht="15" customHeight="1" x14ac:dyDescent="0.25">
      <c r="A211" s="1">
        <v>1295</v>
      </c>
      <c r="B211" s="154" t="s">
        <v>9907</v>
      </c>
      <c r="C211" s="154" t="s">
        <v>9892</v>
      </c>
      <c r="D211" s="1" t="s">
        <v>9908</v>
      </c>
      <c r="E211" s="154" t="s">
        <v>10760</v>
      </c>
      <c r="F211" s="1" t="s">
        <v>14807</v>
      </c>
      <c r="G211" s="1" t="s">
        <v>682</v>
      </c>
      <c r="H211" s="154"/>
      <c r="I211" s="1" t="s">
        <v>17492</v>
      </c>
      <c r="J211" s="1"/>
      <c r="K211" s="1" t="s">
        <v>9909</v>
      </c>
      <c r="L211" s="1" t="s">
        <v>16919</v>
      </c>
      <c r="M211" s="1" t="str">
        <f>CONCATENATE(L211,0,0,K211)</f>
        <v>P-71914013-00333-24</v>
      </c>
      <c r="N211" s="1" t="s">
        <v>740</v>
      </c>
      <c r="O211" s="1"/>
      <c r="P211" s="154"/>
      <c r="Q211" s="154"/>
      <c r="R211" s="154"/>
      <c r="S211" s="1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 t="s">
        <v>22342</v>
      </c>
      <c r="AE211" s="154"/>
      <c r="AF211" s="154"/>
      <c r="AG211" s="154" t="s">
        <v>22463</v>
      </c>
      <c r="AH211" s="154"/>
      <c r="AI211" s="154" t="s">
        <v>18164</v>
      </c>
      <c r="AJ211" s="154">
        <v>212.19</v>
      </c>
      <c r="AK211" s="154"/>
      <c r="AL211" s="154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 t="s">
        <v>18982</v>
      </c>
      <c r="BC211" s="2"/>
      <c r="BD211" s="2"/>
      <c r="BE211" s="2" t="s">
        <v>22463</v>
      </c>
      <c r="BF211" s="2"/>
      <c r="BG211" s="2"/>
      <c r="BH211" s="2"/>
      <c r="BI211" s="2"/>
    </row>
    <row r="212" spans="1:61" ht="15" customHeight="1" x14ac:dyDescent="0.25">
      <c r="A212" s="1">
        <v>2335</v>
      </c>
      <c r="B212" s="2" t="s">
        <v>12616</v>
      </c>
      <c r="C212" s="2" t="s">
        <v>12556</v>
      </c>
      <c r="D212" s="1" t="s">
        <v>12617</v>
      </c>
      <c r="E212" s="154" t="s">
        <v>12749</v>
      </c>
      <c r="F212" s="1" t="s">
        <v>14807</v>
      </c>
      <c r="G212" s="1" t="s">
        <v>14633</v>
      </c>
      <c r="H212" s="2"/>
      <c r="I212" s="2" t="s">
        <v>15633</v>
      </c>
      <c r="J212" s="2"/>
      <c r="K212" s="1" t="s">
        <v>12618</v>
      </c>
      <c r="L212" s="1" t="s">
        <v>16110</v>
      </c>
      <c r="M212" s="1" t="str">
        <f>CONCATENATE(L212,0,0,K212)</f>
        <v>P-71914059-00237-0</v>
      </c>
      <c r="N212" s="1" t="s">
        <v>678</v>
      </c>
      <c r="O212" s="1"/>
      <c r="P212" s="2"/>
      <c r="Q212" s="2"/>
      <c r="R212" s="2"/>
      <c r="S212" s="1" t="s">
        <v>13294</v>
      </c>
      <c r="T212" s="1"/>
      <c r="U212" s="1"/>
      <c r="V212" s="1"/>
      <c r="W212" s="1"/>
      <c r="X212" s="2"/>
      <c r="Y212" s="2"/>
      <c r="Z212" s="2"/>
      <c r="AA212" s="2"/>
      <c r="AB212" s="2"/>
      <c r="AC212" s="2"/>
      <c r="AD212" s="2" t="s">
        <v>22342</v>
      </c>
      <c r="AE212" s="2"/>
      <c r="AF212" s="2"/>
      <c r="AG212" s="2" t="s">
        <v>22468</v>
      </c>
      <c r="AH212" s="2"/>
      <c r="AI212" s="2" t="s">
        <v>15959</v>
      </c>
      <c r="AJ212" s="2">
        <v>5.24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 t="s">
        <v>18860</v>
      </c>
      <c r="BC212" s="2"/>
      <c r="BD212" s="2"/>
      <c r="BE212" s="2" t="s">
        <v>22486</v>
      </c>
      <c r="BF212" s="2"/>
      <c r="BG212" s="2"/>
      <c r="BH212" s="2"/>
      <c r="BI212" s="2"/>
    </row>
    <row r="213" spans="1:61" ht="15" customHeight="1" x14ac:dyDescent="0.25">
      <c r="A213" s="1">
        <v>2651</v>
      </c>
      <c r="B213" s="2" t="s">
        <v>13540</v>
      </c>
      <c r="C213" s="2" t="s">
        <v>13533</v>
      </c>
      <c r="D213" s="1" t="s">
        <v>13541</v>
      </c>
      <c r="E213" s="154" t="s">
        <v>13637</v>
      </c>
      <c r="F213" s="1" t="s">
        <v>14807</v>
      </c>
      <c r="G213" s="1" t="s">
        <v>644</v>
      </c>
      <c r="H213" s="2"/>
      <c r="I213" s="2"/>
      <c r="J213" s="2"/>
      <c r="K213" s="1" t="s">
        <v>13542</v>
      </c>
      <c r="L213" s="1" t="s">
        <v>16110</v>
      </c>
      <c r="M213" s="1" t="str">
        <f t="shared" ref="M213" si="31">CONCATENATE(L213,0,K213)</f>
        <v>P-71914059-02663-18</v>
      </c>
      <c r="N213" s="1" t="s">
        <v>678</v>
      </c>
      <c r="O213" s="2"/>
      <c r="P213" s="2"/>
      <c r="Q213" s="2"/>
      <c r="R213" s="2"/>
      <c r="S213" s="1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</row>
    <row r="214" spans="1:61" ht="15" customHeight="1" x14ac:dyDescent="0.25">
      <c r="A214" s="1">
        <v>1207</v>
      </c>
      <c r="B214" s="154" t="s">
        <v>9694</v>
      </c>
      <c r="C214" s="154" t="s">
        <v>9679</v>
      </c>
      <c r="D214" s="1" t="s">
        <v>9695</v>
      </c>
      <c r="E214" s="154" t="s">
        <v>9952</v>
      </c>
      <c r="F214" s="1" t="s">
        <v>14807</v>
      </c>
      <c r="G214" s="1" t="s">
        <v>4160</v>
      </c>
      <c r="H214" s="154"/>
      <c r="I214" s="154" t="s">
        <v>22467</v>
      </c>
      <c r="J214" s="154"/>
      <c r="K214" s="1" t="s">
        <v>9696</v>
      </c>
      <c r="L214" s="80" t="s">
        <v>16600</v>
      </c>
      <c r="M214" s="1" t="str">
        <f t="shared" ref="M214:M215" si="32">CONCATENATE(L214,0,0,K214)</f>
        <v>P-71914075-00842-25</v>
      </c>
      <c r="N214" s="1" t="s">
        <v>698</v>
      </c>
      <c r="O214" s="1"/>
      <c r="P214" s="154"/>
      <c r="Q214" s="154"/>
      <c r="R214" s="154"/>
      <c r="S214" s="1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</row>
    <row r="215" spans="1:61" ht="15" customHeight="1" x14ac:dyDescent="0.25">
      <c r="A215" s="1">
        <v>2072</v>
      </c>
      <c r="B215" s="2" t="s">
        <v>11937</v>
      </c>
      <c r="C215" s="2" t="s">
        <v>11744</v>
      </c>
      <c r="D215" s="1" t="s">
        <v>11938</v>
      </c>
      <c r="E215" s="154" t="s">
        <v>12422</v>
      </c>
      <c r="F215" s="1" t="s">
        <v>14807</v>
      </c>
      <c r="G215" s="1" t="s">
        <v>682</v>
      </c>
      <c r="H215" s="2"/>
      <c r="I215" s="2"/>
      <c r="J215" s="2"/>
      <c r="K215" s="1" t="s">
        <v>11939</v>
      </c>
      <c r="L215" s="80" t="s">
        <v>16600</v>
      </c>
      <c r="M215" s="1" t="str">
        <f t="shared" si="32"/>
        <v>P-71914075-00413-30</v>
      </c>
      <c r="N215" s="1" t="s">
        <v>698</v>
      </c>
      <c r="O215" s="1"/>
      <c r="P215" s="2"/>
      <c r="Q215" s="2"/>
      <c r="R215" s="2"/>
      <c r="S215" s="1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 t="s">
        <v>22401</v>
      </c>
      <c r="AJ215" s="2">
        <v>438.15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</row>
    <row r="216" spans="1:61" ht="15" customHeight="1" x14ac:dyDescent="0.25">
      <c r="A216" s="1">
        <v>1961</v>
      </c>
      <c r="B216" s="2" t="s">
        <v>11653</v>
      </c>
      <c r="C216" s="2" t="s">
        <v>11521</v>
      </c>
      <c r="D216" s="1" t="s">
        <v>14640</v>
      </c>
      <c r="E216" s="154" t="s">
        <v>12603</v>
      </c>
      <c r="F216" s="1" t="s">
        <v>14807</v>
      </c>
      <c r="G216" s="1" t="s">
        <v>14628</v>
      </c>
      <c r="H216" s="2"/>
      <c r="I216" s="2"/>
      <c r="J216" s="2"/>
      <c r="K216" s="1" t="s">
        <v>11652</v>
      </c>
      <c r="L216" s="80" t="s">
        <v>16600</v>
      </c>
      <c r="M216" s="1" t="str">
        <f>CONCATENATE(L216,0,K216)</f>
        <v>P-71914075-01262-36</v>
      </c>
      <c r="N216" s="1" t="s">
        <v>698</v>
      </c>
      <c r="O216" s="1"/>
      <c r="P216" s="2"/>
      <c r="Q216" s="2"/>
      <c r="R216" s="2"/>
      <c r="S216" s="1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</row>
    <row r="217" spans="1:61" ht="15" customHeight="1" x14ac:dyDescent="0.25">
      <c r="A217" s="1">
        <v>1960</v>
      </c>
      <c r="B217" s="2" t="s">
        <v>11650</v>
      </c>
      <c r="C217" s="2" t="s">
        <v>11521</v>
      </c>
      <c r="D217" s="1" t="s">
        <v>11651</v>
      </c>
      <c r="E217" s="154" t="s">
        <v>12603</v>
      </c>
      <c r="F217" s="1" t="s">
        <v>14807</v>
      </c>
      <c r="G217" s="1" t="s">
        <v>629</v>
      </c>
      <c r="H217" s="2"/>
      <c r="I217" s="2"/>
      <c r="J217" s="2"/>
      <c r="K217" s="1" t="s">
        <v>11652</v>
      </c>
      <c r="L217" s="80" t="s">
        <v>16600</v>
      </c>
      <c r="M217" s="1" t="str">
        <f>CONCATENATE(L217,0,K217)</f>
        <v>P-71914075-01262-36</v>
      </c>
      <c r="N217" s="1" t="s">
        <v>698</v>
      </c>
      <c r="O217" s="1"/>
      <c r="P217" s="2"/>
      <c r="Q217" s="2"/>
      <c r="R217" s="2"/>
      <c r="S217" s="1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</row>
    <row r="218" spans="1:61" s="230" customFormat="1" ht="15" customHeight="1" x14ac:dyDescent="0.25">
      <c r="A218" s="61">
        <v>1370</v>
      </c>
      <c r="B218" s="238" t="s">
        <v>10111</v>
      </c>
      <c r="C218" s="238" t="s">
        <v>10089</v>
      </c>
      <c r="D218" s="61" t="s">
        <v>10112</v>
      </c>
      <c r="E218" s="238" t="s">
        <v>10760</v>
      </c>
      <c r="F218" s="61" t="s">
        <v>14807</v>
      </c>
      <c r="G218" s="61" t="s">
        <v>683</v>
      </c>
      <c r="H218" s="238"/>
      <c r="I218" s="61"/>
      <c r="J218" s="61"/>
      <c r="K218" s="61" t="s">
        <v>10113</v>
      </c>
      <c r="L218" s="61" t="s">
        <v>16110</v>
      </c>
      <c r="M218" s="61" t="str">
        <f t="shared" ref="M218:M219" si="33">CONCATENATE(L218,0,K218)</f>
        <v>P-71914059-03086-31,3085-0</v>
      </c>
      <c r="N218" s="61" t="s">
        <v>678</v>
      </c>
      <c r="O218" s="61"/>
      <c r="P218" s="238"/>
      <c r="Q218" s="238"/>
      <c r="R218" s="238"/>
      <c r="S218" s="61" t="s">
        <v>14776</v>
      </c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26"/>
      <c r="AN218" s="226"/>
      <c r="AO218" s="226"/>
      <c r="AP218" s="226"/>
      <c r="AQ218" s="226"/>
      <c r="AR218" s="226"/>
      <c r="AS218" s="226"/>
      <c r="AT218" s="226"/>
      <c r="AU218" s="226"/>
      <c r="AV218" s="226"/>
      <c r="AW218" s="226"/>
      <c r="AX218" s="226"/>
      <c r="AY218" s="226"/>
      <c r="AZ218" s="226"/>
      <c r="BA218" s="226"/>
      <c r="BB218" s="226"/>
      <c r="BC218" s="226"/>
      <c r="BD218" s="226"/>
      <c r="BE218" s="226"/>
      <c r="BF218" s="226"/>
      <c r="BG218" s="226"/>
      <c r="BH218" s="226"/>
      <c r="BI218" s="226"/>
    </row>
    <row r="219" spans="1:61" ht="15" customHeight="1" x14ac:dyDescent="0.25">
      <c r="A219" s="1">
        <v>2398</v>
      </c>
      <c r="B219" s="2" t="s">
        <v>12799</v>
      </c>
      <c r="C219" s="2" t="s">
        <v>12746</v>
      </c>
      <c r="D219" s="1" t="s">
        <v>12800</v>
      </c>
      <c r="E219" s="154" t="s">
        <v>12978</v>
      </c>
      <c r="F219" s="1" t="s">
        <v>14807</v>
      </c>
      <c r="G219" s="1" t="s">
        <v>640</v>
      </c>
      <c r="H219" s="1" t="s">
        <v>15921</v>
      </c>
      <c r="I219" s="2"/>
      <c r="J219" s="2"/>
      <c r="K219" s="1" t="s">
        <v>12801</v>
      </c>
      <c r="L219" s="1" t="s">
        <v>16110</v>
      </c>
      <c r="M219" s="1" t="str">
        <f t="shared" si="33"/>
        <v>P-71914059-06187-5</v>
      </c>
      <c r="N219" s="1" t="s">
        <v>678</v>
      </c>
      <c r="O219" s="1"/>
      <c r="P219" s="2"/>
      <c r="Q219" s="2"/>
      <c r="R219" s="2"/>
      <c r="S219" s="1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</row>
    <row r="220" spans="1:61" s="230" customFormat="1" ht="15" customHeight="1" x14ac:dyDescent="0.25">
      <c r="A220" s="226">
        <v>593</v>
      </c>
      <c r="B220" s="61" t="s">
        <v>7610</v>
      </c>
      <c r="C220" s="61" t="s">
        <v>7529</v>
      </c>
      <c r="D220" s="61" t="s">
        <v>14476</v>
      </c>
      <c r="E220" s="238" t="s">
        <v>8366</v>
      </c>
      <c r="F220" s="61" t="s">
        <v>14807</v>
      </c>
      <c r="G220" s="61" t="s">
        <v>640</v>
      </c>
      <c r="H220" s="61"/>
      <c r="I220" s="61"/>
      <c r="J220" s="61"/>
      <c r="K220" s="61" t="s">
        <v>7611</v>
      </c>
      <c r="L220" s="242" t="s">
        <v>16600</v>
      </c>
      <c r="M220" s="61" t="str">
        <f>CONCATENATE(L220,0,0,K220)</f>
        <v>P-71914075-00302-9,302-10</v>
      </c>
      <c r="N220" s="61" t="s">
        <v>698</v>
      </c>
      <c r="O220" s="61"/>
      <c r="P220" s="61"/>
      <c r="Q220" s="61"/>
      <c r="R220" s="61"/>
      <c r="S220" s="61" t="s">
        <v>14542</v>
      </c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 t="s">
        <v>14710</v>
      </c>
      <c r="AE220" s="61"/>
      <c r="AF220" s="61"/>
      <c r="AG220" s="61" t="s">
        <v>15371</v>
      </c>
      <c r="AH220" s="61"/>
      <c r="AI220" s="61" t="s">
        <v>14269</v>
      </c>
      <c r="AJ220" s="61">
        <v>277.91000000000003</v>
      </c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238" t="s">
        <v>14542</v>
      </c>
      <c r="BC220" s="61"/>
      <c r="BD220" s="61"/>
      <c r="BE220" s="61" t="s">
        <v>14269</v>
      </c>
      <c r="BF220" s="62" t="s">
        <v>14486</v>
      </c>
      <c r="BG220" s="61"/>
      <c r="BH220" s="61"/>
      <c r="BI220" s="61"/>
    </row>
    <row r="221" spans="1:61" ht="15" customHeight="1" x14ac:dyDescent="0.25">
      <c r="A221" s="2">
        <v>88</v>
      </c>
      <c r="B221" s="1" t="s">
        <v>5925</v>
      </c>
      <c r="C221" s="1" t="s">
        <v>5909</v>
      </c>
      <c r="D221" s="108" t="s">
        <v>5926</v>
      </c>
      <c r="E221" s="123" t="s">
        <v>7565</v>
      </c>
      <c r="F221" s="1" t="s">
        <v>14807</v>
      </c>
      <c r="G221" s="1" t="s">
        <v>7562</v>
      </c>
      <c r="H221" s="1"/>
      <c r="I221" s="1" t="s">
        <v>8774</v>
      </c>
      <c r="J221" s="1"/>
      <c r="K221" s="1" t="s">
        <v>5927</v>
      </c>
      <c r="L221" s="1" t="s">
        <v>16460</v>
      </c>
      <c r="M221" s="1" t="str">
        <f>CONCATENATE(L221,0,0,K221)</f>
        <v>P-71914066-00430-1</v>
      </c>
      <c r="N221" s="1" t="s">
        <v>552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 t="s">
        <v>12749</v>
      </c>
      <c r="AE221" s="1"/>
      <c r="AF221" s="1"/>
      <c r="AG221" s="1" t="s">
        <v>13329</v>
      </c>
      <c r="AH221" s="1"/>
      <c r="AI221" s="1" t="s">
        <v>9063</v>
      </c>
      <c r="AJ221" s="1">
        <v>40.64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 t="s">
        <v>10480</v>
      </c>
      <c r="BC221" s="1"/>
      <c r="BD221" s="1"/>
      <c r="BE221" s="1" t="s">
        <v>13339</v>
      </c>
      <c r="BF221" s="1"/>
      <c r="BG221" s="1"/>
      <c r="BH221" s="1"/>
      <c r="BI221" s="1"/>
    </row>
    <row r="222" spans="1:61" ht="15" customHeight="1" x14ac:dyDescent="0.25">
      <c r="A222" s="1">
        <v>2597</v>
      </c>
      <c r="B222" s="2" t="s">
        <v>13373</v>
      </c>
      <c r="C222" s="2" t="s">
        <v>13339</v>
      </c>
      <c r="D222" s="1" t="s">
        <v>13374</v>
      </c>
      <c r="E222" s="154" t="s">
        <v>13437</v>
      </c>
      <c r="F222" s="1" t="s">
        <v>14807</v>
      </c>
      <c r="G222" s="1" t="s">
        <v>644</v>
      </c>
      <c r="H222" s="2"/>
      <c r="I222" s="2" t="s">
        <v>13972</v>
      </c>
      <c r="J222" s="2"/>
      <c r="K222" s="1" t="s">
        <v>12703</v>
      </c>
      <c r="L222" s="1" t="s">
        <v>16110</v>
      </c>
      <c r="M222" s="1" t="str">
        <f>CONCATENATE(L222,0,K222)</f>
        <v>P-71914059-02571-17</v>
      </c>
      <c r="N222" s="1" t="s">
        <v>678</v>
      </c>
      <c r="O222" s="1"/>
      <c r="P222" s="2"/>
      <c r="Q222" s="2"/>
      <c r="R222" s="2"/>
      <c r="S222" s="1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</row>
    <row r="223" spans="1:61" ht="15" customHeight="1" x14ac:dyDescent="0.25">
      <c r="A223" s="1">
        <v>1431</v>
      </c>
      <c r="B223" s="154" t="s">
        <v>10282</v>
      </c>
      <c r="C223" s="154" t="s">
        <v>10169</v>
      </c>
      <c r="D223" s="1" t="s">
        <v>15498</v>
      </c>
      <c r="E223" s="154" t="s">
        <v>10760</v>
      </c>
      <c r="F223" s="1" t="s">
        <v>14807</v>
      </c>
      <c r="G223" s="1" t="s">
        <v>680</v>
      </c>
      <c r="H223" s="154"/>
      <c r="I223" s="154" t="s">
        <v>15476</v>
      </c>
      <c r="J223" s="154"/>
      <c r="K223" s="1" t="s">
        <v>10283</v>
      </c>
      <c r="L223" s="80" t="s">
        <v>16600</v>
      </c>
      <c r="M223" s="1" t="str">
        <f t="shared" ref="M223" si="34">CONCATENATE(L223,0,0,K223)</f>
        <v>P-71914075-00294-5</v>
      </c>
      <c r="N223" s="1" t="s">
        <v>698</v>
      </c>
      <c r="O223" s="1"/>
      <c r="P223" s="154"/>
      <c r="Q223" s="154"/>
      <c r="R223" s="154"/>
      <c r="S223" s="1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 t="s">
        <v>22342</v>
      </c>
      <c r="AE223" s="154"/>
      <c r="AF223" s="154"/>
      <c r="AG223" s="154" t="s">
        <v>22463</v>
      </c>
      <c r="AH223" s="154"/>
      <c r="AI223" s="154" t="s">
        <v>15501</v>
      </c>
      <c r="AJ223" s="154">
        <v>268.47000000000003</v>
      </c>
      <c r="AK223" s="154"/>
      <c r="AL223" s="154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 t="s">
        <v>18958</v>
      </c>
      <c r="BC223" s="2"/>
      <c r="BD223" s="2"/>
      <c r="BE223" s="2" t="s">
        <v>22463</v>
      </c>
      <c r="BF223" s="2"/>
      <c r="BG223" s="2"/>
      <c r="BH223" s="2"/>
      <c r="BI223" s="2"/>
    </row>
    <row r="224" spans="1:61" ht="15" customHeight="1" x14ac:dyDescent="0.25">
      <c r="A224" s="1">
        <v>2318</v>
      </c>
      <c r="B224" s="2" t="s">
        <v>12564</v>
      </c>
      <c r="C224" s="2" t="s">
        <v>12559</v>
      </c>
      <c r="D224" s="1" t="s">
        <v>12565</v>
      </c>
      <c r="E224" s="154" t="s">
        <v>12749</v>
      </c>
      <c r="F224" s="1" t="s">
        <v>14807</v>
      </c>
      <c r="G224" s="1" t="s">
        <v>2243</v>
      </c>
      <c r="H224" s="2"/>
      <c r="I224" s="2"/>
      <c r="J224" s="2"/>
      <c r="K224" s="1" t="s">
        <v>12566</v>
      </c>
      <c r="L224" s="80" t="s">
        <v>16600</v>
      </c>
      <c r="M224" s="1" t="str">
        <f>CONCATENATE(L224,0,K224)</f>
        <v>P-71914075-01253-42</v>
      </c>
      <c r="N224" s="1" t="s">
        <v>698</v>
      </c>
      <c r="O224" s="1"/>
      <c r="P224" s="2"/>
      <c r="Q224" s="2"/>
      <c r="R224" s="2"/>
      <c r="S224" s="1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 t="s">
        <v>22259</v>
      </c>
      <c r="AJ224" s="2">
        <v>414.9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</row>
    <row r="225" spans="1:61" ht="15" customHeight="1" x14ac:dyDescent="0.25">
      <c r="A225" s="1">
        <v>2578</v>
      </c>
      <c r="B225" s="2" t="s">
        <v>13300</v>
      </c>
      <c r="C225" s="2" t="s">
        <v>13296</v>
      </c>
      <c r="D225" s="1" t="s">
        <v>13301</v>
      </c>
      <c r="E225" s="154" t="s">
        <v>13437</v>
      </c>
      <c r="F225" s="1" t="s">
        <v>5348</v>
      </c>
      <c r="G225" s="1" t="s">
        <v>680</v>
      </c>
      <c r="H225" s="2"/>
      <c r="I225" s="2"/>
      <c r="J225" s="2"/>
      <c r="K225" s="1" t="s">
        <v>13303</v>
      </c>
      <c r="L225" s="1" t="s">
        <v>16110</v>
      </c>
      <c r="M225" s="1" t="str">
        <f>CONCATENATE(L225,K225)</f>
        <v>P-71914059-10013-7</v>
      </c>
      <c r="N225" s="1" t="s">
        <v>678</v>
      </c>
      <c r="O225" s="1"/>
      <c r="P225" s="2"/>
      <c r="Q225" s="2"/>
      <c r="R225" s="2"/>
      <c r="S225" s="1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</row>
    <row r="226" spans="1:61" x14ac:dyDescent="0.25">
      <c r="A226" s="1">
        <v>1701</v>
      </c>
      <c r="B226" s="2" t="s">
        <v>11003</v>
      </c>
      <c r="C226" s="2" t="s">
        <v>10760</v>
      </c>
      <c r="D226" s="1" t="s">
        <v>11004</v>
      </c>
      <c r="E226" s="154" t="s">
        <v>11718</v>
      </c>
      <c r="F226" s="1" t="s">
        <v>14807</v>
      </c>
      <c r="G226" s="1" t="s">
        <v>652</v>
      </c>
      <c r="H226" s="2"/>
      <c r="I226" s="2"/>
      <c r="J226" s="2"/>
      <c r="K226" s="1" t="s">
        <v>11005</v>
      </c>
      <c r="L226" s="1" t="s">
        <v>16110</v>
      </c>
      <c r="M226" s="1" t="str">
        <f t="shared" ref="M226:M227" si="35">CONCATENATE(L226,0,K226)</f>
        <v>P-71914059-02765-16</v>
      </c>
      <c r="N226" s="1" t="s">
        <v>678</v>
      </c>
      <c r="O226" s="1"/>
      <c r="P226" s="2"/>
      <c r="Q226" s="2"/>
      <c r="R226" s="2"/>
      <c r="S226" s="1" t="s">
        <v>15586</v>
      </c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</row>
    <row r="227" spans="1:61" ht="15" customHeight="1" x14ac:dyDescent="0.25">
      <c r="A227" s="1">
        <v>1731</v>
      </c>
      <c r="B227" s="2" t="s">
        <v>11083</v>
      </c>
      <c r="C227" s="2" t="s">
        <v>11042</v>
      </c>
      <c r="D227" s="1" t="s">
        <v>11084</v>
      </c>
      <c r="E227" s="154" t="s">
        <v>11850</v>
      </c>
      <c r="F227" s="1" t="s">
        <v>14807</v>
      </c>
      <c r="G227" s="1" t="s">
        <v>640</v>
      </c>
      <c r="H227" s="2"/>
      <c r="I227" s="2" t="s">
        <v>15336</v>
      </c>
      <c r="J227" s="2"/>
      <c r="K227" s="1" t="s">
        <v>11085</v>
      </c>
      <c r="L227" s="1" t="s">
        <v>16110</v>
      </c>
      <c r="M227" s="1" t="str">
        <f t="shared" si="35"/>
        <v>P-71914059-07639-12</v>
      </c>
      <c r="N227" s="1" t="s">
        <v>678</v>
      </c>
      <c r="O227" s="1"/>
      <c r="P227" s="2"/>
      <c r="Q227" s="2"/>
      <c r="R227" s="2"/>
      <c r="S227" s="1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 t="s">
        <v>18818</v>
      </c>
      <c r="AE227" s="2"/>
      <c r="AF227" s="2"/>
      <c r="AG227" s="2" t="s">
        <v>20889</v>
      </c>
      <c r="AH227" s="2"/>
      <c r="AI227" s="2" t="s">
        <v>15371</v>
      </c>
      <c r="AJ227" s="2">
        <v>244.55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 t="s">
        <v>15924</v>
      </c>
      <c r="BC227" s="2"/>
      <c r="BD227" s="2"/>
      <c r="BE227" s="2" t="s">
        <v>22263</v>
      </c>
      <c r="BF227" s="2"/>
      <c r="BG227" s="2"/>
      <c r="BH227" s="2"/>
      <c r="BI227" s="2"/>
    </row>
    <row r="228" spans="1:61" ht="15" customHeight="1" x14ac:dyDescent="0.25">
      <c r="A228" s="1">
        <v>1142</v>
      </c>
      <c r="B228" s="1" t="s">
        <v>9517</v>
      </c>
      <c r="C228" s="1" t="s">
        <v>9431</v>
      </c>
      <c r="D228" s="1" t="s">
        <v>9518</v>
      </c>
      <c r="E228" s="154" t="s">
        <v>9952</v>
      </c>
      <c r="F228" s="1" t="s">
        <v>14807</v>
      </c>
      <c r="G228" s="1" t="s">
        <v>625</v>
      </c>
      <c r="H228" s="1"/>
      <c r="I228" s="1" t="s">
        <v>15287</v>
      </c>
      <c r="J228" s="1"/>
      <c r="K228" s="1" t="s">
        <v>9519</v>
      </c>
      <c r="L228" s="80" t="s">
        <v>16600</v>
      </c>
      <c r="M228" s="1" t="str">
        <f>CONCATENATE(L228,0,K228)</f>
        <v>P-71914075-01262-23</v>
      </c>
      <c r="N228" s="1" t="s">
        <v>698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 t="s">
        <v>18031</v>
      </c>
      <c r="AE228" s="1"/>
      <c r="AF228" s="1"/>
      <c r="AG228" s="1" t="s">
        <v>20889</v>
      </c>
      <c r="AH228" s="1"/>
      <c r="AI228" s="1" t="s">
        <v>15322</v>
      </c>
      <c r="AJ228" s="1">
        <v>217.43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 t="s">
        <v>15586</v>
      </c>
      <c r="BC228" s="1"/>
      <c r="BD228" s="1"/>
      <c r="BE228" s="1" t="s">
        <v>21041</v>
      </c>
      <c r="BF228" s="1"/>
      <c r="BG228" s="1"/>
      <c r="BH228" s="1"/>
      <c r="BI228" s="1"/>
    </row>
    <row r="229" spans="1:61" ht="15" customHeight="1" x14ac:dyDescent="0.25">
      <c r="A229" s="1">
        <v>2668</v>
      </c>
      <c r="B229" s="2" t="s">
        <v>13586</v>
      </c>
      <c r="C229" s="2" t="s">
        <v>13548</v>
      </c>
      <c r="D229" s="1" t="s">
        <v>13587</v>
      </c>
      <c r="E229" s="154" t="s">
        <v>13637</v>
      </c>
      <c r="F229" s="1" t="s">
        <v>14807</v>
      </c>
      <c r="G229" s="1" t="s">
        <v>625</v>
      </c>
      <c r="H229" s="2"/>
      <c r="I229" s="2" t="s">
        <v>14861</v>
      </c>
      <c r="J229" s="2"/>
      <c r="K229" s="1" t="s">
        <v>13588</v>
      </c>
      <c r="L229" s="1" t="s">
        <v>16110</v>
      </c>
      <c r="M229" s="1" t="str">
        <f t="shared" ref="M229:M230" si="36">CONCATENATE(L229,0,K229)</f>
        <v>P-71914059-07375-6</v>
      </c>
      <c r="N229" s="1" t="s">
        <v>678</v>
      </c>
      <c r="O229" s="2"/>
      <c r="P229" s="2"/>
      <c r="Q229" s="2"/>
      <c r="R229" s="2"/>
      <c r="S229" s="1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 t="s">
        <v>15258</v>
      </c>
      <c r="AE229" s="2"/>
      <c r="AF229" s="2"/>
      <c r="AG229" s="2" t="s">
        <v>16029</v>
      </c>
      <c r="AH229" s="2"/>
      <c r="AI229" s="2" t="s">
        <v>14884</v>
      </c>
      <c r="AJ229" s="2">
        <v>122.58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1" t="s">
        <v>15037</v>
      </c>
      <c r="BC229" s="2"/>
      <c r="BD229" s="2"/>
      <c r="BE229" s="1" t="s">
        <v>16029</v>
      </c>
      <c r="BF229" s="2"/>
      <c r="BG229" s="2"/>
      <c r="BH229" s="2"/>
      <c r="BI229" s="2"/>
    </row>
    <row r="230" spans="1:61" ht="15" customHeight="1" x14ac:dyDescent="0.25">
      <c r="A230" s="154">
        <v>844</v>
      </c>
      <c r="B230" s="1" t="s">
        <v>8396</v>
      </c>
      <c r="C230" s="1" t="s">
        <v>8366</v>
      </c>
      <c r="D230" s="1" t="s">
        <v>8397</v>
      </c>
      <c r="E230" s="154" t="s">
        <v>9189</v>
      </c>
      <c r="F230" s="1" t="s">
        <v>14807</v>
      </c>
      <c r="G230" s="1" t="s">
        <v>14628</v>
      </c>
      <c r="H230" s="1"/>
      <c r="I230" s="1"/>
      <c r="J230" s="1"/>
      <c r="K230" s="1" t="s">
        <v>8338</v>
      </c>
      <c r="L230" s="1" t="s">
        <v>16110</v>
      </c>
      <c r="M230" s="1" t="str">
        <f t="shared" si="36"/>
        <v>P-71914059-07444-0</v>
      </c>
      <c r="N230" s="1" t="s">
        <v>678</v>
      </c>
      <c r="O230" s="1"/>
      <c r="P230" s="1"/>
      <c r="Q230" s="1"/>
      <c r="R230" s="1"/>
      <c r="S230" s="1" t="s">
        <v>15165</v>
      </c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</row>
    <row r="231" spans="1:61" ht="15" customHeight="1" x14ac:dyDescent="0.25">
      <c r="A231" s="2">
        <v>187</v>
      </c>
      <c r="B231" s="1" t="s">
        <v>6268</v>
      </c>
      <c r="C231" s="1" t="s">
        <v>6255</v>
      </c>
      <c r="D231" s="1" t="s">
        <v>6269</v>
      </c>
      <c r="E231" s="154" t="s">
        <v>6417</v>
      </c>
      <c r="F231" s="1" t="s">
        <v>5348</v>
      </c>
      <c r="G231" s="1" t="s">
        <v>625</v>
      </c>
      <c r="H231" s="1"/>
      <c r="I231" s="1"/>
      <c r="J231" s="1"/>
      <c r="K231" s="1" t="s">
        <v>6270</v>
      </c>
      <c r="L231" s="1"/>
      <c r="M231" s="1"/>
      <c r="N231" s="1" t="s">
        <v>6271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 t="s">
        <v>13646</v>
      </c>
      <c r="AE231" s="1"/>
      <c r="AF231" s="1" t="s">
        <v>19167</v>
      </c>
      <c r="AG231" s="2"/>
      <c r="AH231" s="2"/>
      <c r="AI231" s="2" t="s">
        <v>13548</v>
      </c>
      <c r="AJ231" s="2">
        <v>33668.58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1" t="s">
        <v>13637</v>
      </c>
      <c r="BD231" s="2"/>
      <c r="BE231" s="2"/>
      <c r="BF231" s="2"/>
      <c r="BG231" s="2"/>
      <c r="BH231" s="2"/>
      <c r="BI231" s="2"/>
    </row>
    <row r="232" spans="1:61" ht="28.5" customHeight="1" x14ac:dyDescent="0.25">
      <c r="A232" s="2">
        <v>190</v>
      </c>
      <c r="B232" s="1" t="s">
        <v>6279</v>
      </c>
      <c r="C232" s="1" t="s">
        <v>6255</v>
      </c>
      <c r="D232" s="1" t="s">
        <v>6269</v>
      </c>
      <c r="E232" s="154" t="s">
        <v>6417</v>
      </c>
      <c r="F232" s="1" t="s">
        <v>5348</v>
      </c>
      <c r="G232" s="1" t="s">
        <v>640</v>
      </c>
      <c r="H232" s="1"/>
      <c r="I232" s="1"/>
      <c r="J232" s="1"/>
      <c r="K232" s="1" t="s">
        <v>6280</v>
      </c>
      <c r="L232" s="1"/>
      <c r="M232" s="1"/>
      <c r="N232" s="1" t="s">
        <v>6271</v>
      </c>
      <c r="O232" s="1"/>
      <c r="P232" s="1" t="s">
        <v>16029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 t="s">
        <v>15380</v>
      </c>
      <c r="AE232" s="1"/>
      <c r="AF232" s="1" t="s">
        <v>19167</v>
      </c>
      <c r="AG232" s="2"/>
      <c r="AH232" s="2"/>
      <c r="AI232" s="2" t="s">
        <v>13548</v>
      </c>
      <c r="AJ232" s="2">
        <v>7016.96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1" t="s">
        <v>13637</v>
      </c>
      <c r="BD232" s="2" t="s">
        <v>15379</v>
      </c>
      <c r="BE232" s="2"/>
      <c r="BF232" s="2"/>
      <c r="BG232" s="2"/>
      <c r="BH232" s="2"/>
      <c r="BI232" s="2"/>
    </row>
    <row r="233" spans="1:61" ht="15" customHeight="1" x14ac:dyDescent="0.25">
      <c r="A233" s="63">
        <v>339</v>
      </c>
      <c r="B233" s="64" t="s">
        <v>6732</v>
      </c>
      <c r="C233" s="64" t="s">
        <v>6522</v>
      </c>
      <c r="D233" s="64" t="s">
        <v>6269</v>
      </c>
      <c r="E233" s="164" t="s">
        <v>7445</v>
      </c>
      <c r="F233" s="1"/>
      <c r="G233" s="64" t="s">
        <v>6303</v>
      </c>
      <c r="H233" s="64"/>
      <c r="I233" s="64"/>
      <c r="J233" s="64"/>
      <c r="K233" s="64"/>
      <c r="L233" s="1" t="s">
        <v>16171</v>
      </c>
      <c r="M233" s="1" t="str">
        <f t="shared" ref="M233" si="37">CONCATENATE(L233,0,0,K233)</f>
        <v>P-71914050-00</v>
      </c>
      <c r="N233" s="64" t="s">
        <v>704</v>
      </c>
      <c r="O233" s="64"/>
      <c r="P233" s="64" t="s">
        <v>13508</v>
      </c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 t="s">
        <v>6731</v>
      </c>
      <c r="BH233" s="63"/>
      <c r="BI233" s="63"/>
    </row>
    <row r="234" spans="1:61" s="2" customFormat="1" ht="15" customHeight="1" x14ac:dyDescent="0.25">
      <c r="A234" s="2">
        <v>645</v>
      </c>
      <c r="B234" s="1" t="s">
        <v>7815</v>
      </c>
      <c r="C234" s="1" t="s">
        <v>7816</v>
      </c>
      <c r="D234" s="1" t="s">
        <v>6269</v>
      </c>
      <c r="E234" s="154" t="s">
        <v>8366</v>
      </c>
      <c r="F234" s="1" t="s">
        <v>5348</v>
      </c>
      <c r="G234" s="1" t="s">
        <v>640</v>
      </c>
      <c r="H234" s="1"/>
      <c r="I234" s="1" t="s">
        <v>18834</v>
      </c>
      <c r="J234" s="1"/>
      <c r="K234" s="1" t="s">
        <v>7817</v>
      </c>
      <c r="L234" s="1" t="s">
        <v>16171</v>
      </c>
      <c r="M234" s="1" t="str">
        <f>CONCATENATE(L234,0,K234)</f>
        <v>P-71914050-001428-1</v>
      </c>
      <c r="N234" s="1" t="s">
        <v>704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61" s="2" customFormat="1" x14ac:dyDescent="0.25">
      <c r="A235" s="1">
        <v>1452</v>
      </c>
      <c r="B235" s="154" t="s">
        <v>10344</v>
      </c>
      <c r="C235" s="154" t="s">
        <v>10320</v>
      </c>
      <c r="D235" s="1" t="s">
        <v>10345</v>
      </c>
      <c r="E235" s="154" t="s">
        <v>10760</v>
      </c>
      <c r="F235" s="1" t="s">
        <v>5348</v>
      </c>
      <c r="G235" s="1" t="s">
        <v>625</v>
      </c>
      <c r="H235" s="154"/>
      <c r="I235" s="154"/>
      <c r="J235" s="154"/>
      <c r="K235" s="1" t="s">
        <v>10346</v>
      </c>
      <c r="L235" s="1"/>
      <c r="M235" s="1"/>
      <c r="N235" s="1" t="s">
        <v>6271</v>
      </c>
      <c r="O235" s="1"/>
      <c r="P235" s="154"/>
      <c r="Q235" s="154"/>
      <c r="R235" s="154"/>
      <c r="S235" s="1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</row>
    <row r="236" spans="1:61" ht="15" customHeight="1" x14ac:dyDescent="0.25">
      <c r="A236" s="144">
        <v>1453</v>
      </c>
      <c r="B236" s="203" t="s">
        <v>10347</v>
      </c>
      <c r="C236" s="203" t="s">
        <v>10320</v>
      </c>
      <c r="D236" s="144" t="s">
        <v>10345</v>
      </c>
      <c r="E236" s="203" t="s">
        <v>10760</v>
      </c>
      <c r="F236" s="1" t="s">
        <v>5348</v>
      </c>
      <c r="G236" s="144" t="s">
        <v>640</v>
      </c>
      <c r="H236" s="203"/>
      <c r="I236" s="203"/>
      <c r="J236" s="203"/>
      <c r="K236" s="144" t="s">
        <v>10348</v>
      </c>
      <c r="L236" s="144"/>
      <c r="M236" s="144"/>
      <c r="N236" s="1" t="s">
        <v>6271</v>
      </c>
      <c r="O236" s="144"/>
      <c r="P236" s="203"/>
      <c r="Q236" s="203"/>
      <c r="R236" s="203"/>
      <c r="S236" s="144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</row>
    <row r="237" spans="1:61" ht="15" customHeight="1" x14ac:dyDescent="0.25">
      <c r="A237" s="1">
        <v>2507</v>
      </c>
      <c r="B237" s="2" t="s">
        <v>13105</v>
      </c>
      <c r="C237" s="2" t="s">
        <v>13077</v>
      </c>
      <c r="D237" s="1" t="s">
        <v>10345</v>
      </c>
      <c r="E237" s="154" t="s">
        <v>13185</v>
      </c>
      <c r="F237" s="1" t="s">
        <v>5348</v>
      </c>
      <c r="G237" s="1" t="s">
        <v>629</v>
      </c>
      <c r="H237" s="2"/>
      <c r="I237" s="2"/>
      <c r="J237" s="2"/>
      <c r="K237" s="1" t="s">
        <v>13106</v>
      </c>
      <c r="L237" s="1" t="s">
        <v>16110</v>
      </c>
      <c r="M237" s="1" t="str">
        <f t="shared" ref="M237:M248" si="38">CONCATENATE(L237,0,K237)</f>
        <v>P-71914059-06547-1</v>
      </c>
      <c r="N237" s="1" t="s">
        <v>678</v>
      </c>
      <c r="O237" s="1"/>
      <c r="P237" s="2"/>
      <c r="Q237" s="2"/>
      <c r="R237" s="2"/>
      <c r="S237" s="1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</row>
    <row r="238" spans="1:61" ht="15" customHeight="1" x14ac:dyDescent="0.25">
      <c r="A238" s="1">
        <v>2512</v>
      </c>
      <c r="B238" s="2" t="s">
        <v>13118</v>
      </c>
      <c r="C238" s="2" t="s">
        <v>13077</v>
      </c>
      <c r="D238" s="1" t="s">
        <v>10345</v>
      </c>
      <c r="E238" s="154" t="s">
        <v>13185</v>
      </c>
      <c r="F238" s="1" t="s">
        <v>5348</v>
      </c>
      <c r="G238" s="1" t="s">
        <v>15914</v>
      </c>
      <c r="H238" s="2"/>
      <c r="I238" s="2"/>
      <c r="J238" s="2"/>
      <c r="K238" s="1"/>
      <c r="L238" s="1" t="s">
        <v>16110</v>
      </c>
      <c r="M238" s="1" t="str">
        <f t="shared" si="38"/>
        <v>P-71914059-0</v>
      </c>
      <c r="N238" s="1" t="s">
        <v>678</v>
      </c>
      <c r="O238" s="1"/>
      <c r="P238" s="2"/>
      <c r="Q238" s="2"/>
      <c r="R238" s="2"/>
      <c r="S238" s="1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</row>
    <row r="239" spans="1:61" ht="15" customHeight="1" x14ac:dyDescent="0.25">
      <c r="A239" s="1">
        <v>2513</v>
      </c>
      <c r="B239" s="2" t="s">
        <v>13119</v>
      </c>
      <c r="C239" s="2" t="s">
        <v>13077</v>
      </c>
      <c r="D239" s="1" t="s">
        <v>10345</v>
      </c>
      <c r="E239" s="154" t="s">
        <v>13185</v>
      </c>
      <c r="F239" s="1" t="s">
        <v>5348</v>
      </c>
      <c r="G239" s="1" t="s">
        <v>15914</v>
      </c>
      <c r="H239" s="2"/>
      <c r="I239" s="2"/>
      <c r="J239" s="2"/>
      <c r="K239" s="1" t="s">
        <v>13120</v>
      </c>
      <c r="L239" s="1" t="s">
        <v>16110</v>
      </c>
      <c r="M239" s="1" t="str">
        <f t="shared" si="38"/>
        <v>P-71914059-02755-3</v>
      </c>
      <c r="N239" s="1" t="s">
        <v>678</v>
      </c>
      <c r="O239" s="1"/>
      <c r="P239" s="2"/>
      <c r="Q239" s="2"/>
      <c r="R239" s="2"/>
      <c r="S239" s="1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</row>
    <row r="240" spans="1:61" ht="15" customHeight="1" x14ac:dyDescent="0.25">
      <c r="A240" s="1">
        <v>2575</v>
      </c>
      <c r="B240" s="2" t="s">
        <v>13290</v>
      </c>
      <c r="C240" s="2" t="s">
        <v>13268</v>
      </c>
      <c r="D240" s="1" t="s">
        <v>10345</v>
      </c>
      <c r="E240" s="154" t="s">
        <v>13437</v>
      </c>
      <c r="F240" s="1" t="s">
        <v>5348</v>
      </c>
      <c r="G240" s="1" t="s">
        <v>640</v>
      </c>
      <c r="H240" s="2"/>
      <c r="I240" s="2"/>
      <c r="J240" s="2"/>
      <c r="K240" s="1" t="s">
        <v>13291</v>
      </c>
      <c r="L240" s="1" t="s">
        <v>16110</v>
      </c>
      <c r="M240" s="1" t="str">
        <f t="shared" si="38"/>
        <v>P-71914059-05348-0</v>
      </c>
      <c r="N240" s="1" t="s">
        <v>678</v>
      </c>
      <c r="O240" s="1"/>
      <c r="P240" s="2"/>
      <c r="Q240" s="2"/>
      <c r="R240" s="2"/>
      <c r="S240" s="1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</row>
    <row r="241" spans="1:61" ht="15" customHeight="1" x14ac:dyDescent="0.25">
      <c r="A241" s="1">
        <v>2580</v>
      </c>
      <c r="B241" s="2" t="s">
        <v>13308</v>
      </c>
      <c r="C241" s="2" t="s">
        <v>13307</v>
      </c>
      <c r="D241" s="1" t="s">
        <v>10345</v>
      </c>
      <c r="E241" s="154" t="s">
        <v>13437</v>
      </c>
      <c r="F241" s="1" t="s">
        <v>5348</v>
      </c>
      <c r="G241" s="1" t="s">
        <v>629</v>
      </c>
      <c r="H241" s="2"/>
      <c r="I241" s="2"/>
      <c r="J241" s="2"/>
      <c r="K241" s="1" t="s">
        <v>13309</v>
      </c>
      <c r="L241" s="1" t="s">
        <v>16110</v>
      </c>
      <c r="M241" s="1" t="str">
        <f t="shared" si="38"/>
        <v>P-71914059-02663-11</v>
      </c>
      <c r="N241" s="1" t="s">
        <v>678</v>
      </c>
      <c r="O241" s="1"/>
      <c r="P241" s="2"/>
      <c r="Q241" s="2"/>
      <c r="R241" s="2"/>
      <c r="S241" s="1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</row>
    <row r="242" spans="1:61" ht="15" customHeight="1" x14ac:dyDescent="0.25">
      <c r="A242" s="1">
        <v>2763</v>
      </c>
      <c r="B242" s="2" t="s">
        <v>13915</v>
      </c>
      <c r="C242" s="2" t="s">
        <v>13886</v>
      </c>
      <c r="D242" s="1" t="s">
        <v>10345</v>
      </c>
      <c r="E242" s="154" t="s">
        <v>13962</v>
      </c>
      <c r="F242" s="1" t="s">
        <v>5348</v>
      </c>
      <c r="G242" s="1" t="s">
        <v>629</v>
      </c>
      <c r="H242" s="2"/>
      <c r="I242" s="2"/>
      <c r="J242" s="2"/>
      <c r="K242" s="1" t="s">
        <v>13916</v>
      </c>
      <c r="L242" s="1" t="s">
        <v>16110</v>
      </c>
      <c r="M242" s="1" t="str">
        <f>CONCATENATE(L242,K242)</f>
        <v>P-71914059-10108-0</v>
      </c>
      <c r="N242" s="1" t="s">
        <v>678</v>
      </c>
      <c r="O242" s="2"/>
      <c r="P242" s="2"/>
      <c r="Q242" s="2"/>
      <c r="R242" s="2"/>
      <c r="S242" s="1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</row>
    <row r="243" spans="1:61" ht="15" customHeight="1" x14ac:dyDescent="0.25">
      <c r="A243" s="1">
        <v>2764</v>
      </c>
      <c r="B243" s="2" t="s">
        <v>13917</v>
      </c>
      <c r="C243" s="2" t="s">
        <v>13886</v>
      </c>
      <c r="D243" s="1" t="s">
        <v>10345</v>
      </c>
      <c r="E243" s="154" t="s">
        <v>13962</v>
      </c>
      <c r="F243" s="1" t="s">
        <v>5348</v>
      </c>
      <c r="G243" s="1" t="s">
        <v>629</v>
      </c>
      <c r="H243" s="2"/>
      <c r="I243" s="2"/>
      <c r="J243" s="2"/>
      <c r="K243" s="1" t="s">
        <v>13916</v>
      </c>
      <c r="L243" s="1" t="s">
        <v>16110</v>
      </c>
      <c r="M243" s="1" t="str">
        <f t="shared" ref="M243:M244" si="39">CONCATENATE(L243,K243)</f>
        <v>P-71914059-10108-0</v>
      </c>
      <c r="N243" s="1" t="s">
        <v>678</v>
      </c>
      <c r="O243" s="2"/>
      <c r="P243" s="2"/>
      <c r="Q243" s="2"/>
      <c r="R243" s="2"/>
      <c r="S243" s="1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</row>
    <row r="244" spans="1:61" ht="15" customHeight="1" x14ac:dyDescent="0.25">
      <c r="A244" s="1">
        <v>2765</v>
      </c>
      <c r="B244" s="2" t="s">
        <v>13918</v>
      </c>
      <c r="C244" s="2" t="s">
        <v>13886</v>
      </c>
      <c r="D244" s="1" t="s">
        <v>10345</v>
      </c>
      <c r="E244" s="154" t="s">
        <v>13962</v>
      </c>
      <c r="F244" s="1" t="s">
        <v>5348</v>
      </c>
      <c r="G244" s="1" t="s">
        <v>629</v>
      </c>
      <c r="H244" s="2"/>
      <c r="I244" s="2"/>
      <c r="J244" s="2"/>
      <c r="K244" s="1" t="s">
        <v>13916</v>
      </c>
      <c r="L244" s="1" t="s">
        <v>16110</v>
      </c>
      <c r="M244" s="1" t="str">
        <f t="shared" si="39"/>
        <v>P-71914059-10108-0</v>
      </c>
      <c r="N244" s="1" t="s">
        <v>678</v>
      </c>
      <c r="O244" s="2"/>
      <c r="P244" s="2"/>
      <c r="Q244" s="2"/>
      <c r="R244" s="2"/>
      <c r="S244" s="1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</row>
    <row r="245" spans="1:61" ht="15" customHeight="1" x14ac:dyDescent="0.25">
      <c r="A245" s="1">
        <v>2766</v>
      </c>
      <c r="B245" s="2" t="s">
        <v>13921</v>
      </c>
      <c r="C245" s="2" t="s">
        <v>13886</v>
      </c>
      <c r="D245" s="1" t="s">
        <v>10345</v>
      </c>
      <c r="E245" s="154" t="s">
        <v>13962</v>
      </c>
      <c r="F245" s="1" t="s">
        <v>5348</v>
      </c>
      <c r="G245" s="1" t="s">
        <v>6303</v>
      </c>
      <c r="H245" s="2"/>
      <c r="I245" s="2"/>
      <c r="J245" s="2"/>
      <c r="K245" s="1" t="s">
        <v>13922</v>
      </c>
      <c r="L245" s="1" t="s">
        <v>16110</v>
      </c>
      <c r="M245" s="1" t="str">
        <f t="shared" si="38"/>
        <v>P-71914059-01521-6</v>
      </c>
      <c r="N245" s="1" t="s">
        <v>678</v>
      </c>
      <c r="O245" s="2"/>
      <c r="P245" s="2"/>
      <c r="Q245" s="2"/>
      <c r="R245" s="2"/>
      <c r="S245" s="1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</row>
    <row r="246" spans="1:61" s="230" customFormat="1" ht="15" customHeight="1" x14ac:dyDescent="0.25">
      <c r="A246" s="61">
        <v>2812</v>
      </c>
      <c r="B246" s="226" t="s">
        <v>14046</v>
      </c>
      <c r="C246" s="226" t="s">
        <v>14033</v>
      </c>
      <c r="D246" s="61" t="s">
        <v>10345</v>
      </c>
      <c r="E246" s="238" t="s">
        <v>14196</v>
      </c>
      <c r="F246" s="1" t="s">
        <v>5348</v>
      </c>
      <c r="G246" s="61" t="s">
        <v>15914</v>
      </c>
      <c r="H246" s="226"/>
      <c r="I246" s="226"/>
      <c r="J246" s="226"/>
      <c r="K246" s="226" t="s">
        <v>14047</v>
      </c>
      <c r="L246" s="61" t="s">
        <v>16110</v>
      </c>
      <c r="M246" s="61" t="str">
        <f t="shared" si="38"/>
        <v>P-71914059-06549-1,6549-2</v>
      </c>
      <c r="N246" s="61" t="s">
        <v>678</v>
      </c>
      <c r="O246" s="226"/>
      <c r="P246" s="226"/>
      <c r="Q246" s="226"/>
      <c r="R246" s="226"/>
      <c r="S246" s="61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61"/>
      <c r="BC246" s="226"/>
      <c r="BD246" s="226"/>
      <c r="BE246" s="226"/>
      <c r="BF246" s="226"/>
      <c r="BG246" s="226"/>
      <c r="BH246" s="226"/>
      <c r="BI246" s="226"/>
    </row>
    <row r="247" spans="1:61" ht="15" customHeight="1" x14ac:dyDescent="0.25">
      <c r="A247" s="1">
        <v>2824</v>
      </c>
      <c r="B247" s="2" t="s">
        <v>14070</v>
      </c>
      <c r="C247" s="2" t="s">
        <v>14033</v>
      </c>
      <c r="D247" s="1" t="s">
        <v>10345</v>
      </c>
      <c r="E247" s="154" t="s">
        <v>14196</v>
      </c>
      <c r="F247" s="1" t="s">
        <v>5348</v>
      </c>
      <c r="G247" s="1" t="s">
        <v>6303</v>
      </c>
      <c r="H247" s="2"/>
      <c r="I247" s="2"/>
      <c r="J247" s="2"/>
      <c r="K247" s="1" t="s">
        <v>14071</v>
      </c>
      <c r="L247" s="1" t="s">
        <v>16110</v>
      </c>
      <c r="M247" s="1" t="str">
        <f t="shared" si="38"/>
        <v>P-71914059-04133-2</v>
      </c>
      <c r="N247" s="1" t="s">
        <v>678</v>
      </c>
      <c r="O247" s="2"/>
      <c r="P247" s="2"/>
      <c r="Q247" s="2"/>
      <c r="R247" s="2"/>
      <c r="S247" s="1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</row>
    <row r="248" spans="1:61" ht="15" customHeight="1" x14ac:dyDescent="0.25">
      <c r="A248" s="1">
        <v>1804</v>
      </c>
      <c r="B248" s="2" t="s">
        <v>11256</v>
      </c>
      <c r="C248" s="2" t="s">
        <v>10921</v>
      </c>
      <c r="D248" s="1" t="s">
        <v>10345</v>
      </c>
      <c r="E248" s="154" t="s">
        <v>12467</v>
      </c>
      <c r="F248" s="1" t="s">
        <v>5348</v>
      </c>
      <c r="G248" s="1" t="s">
        <v>680</v>
      </c>
      <c r="H248" s="2" t="s">
        <v>22259</v>
      </c>
      <c r="I248" s="2"/>
      <c r="J248" s="2"/>
      <c r="K248" s="1" t="s">
        <v>11257</v>
      </c>
      <c r="L248" s="1" t="s">
        <v>16110</v>
      </c>
      <c r="M248" s="1" t="str">
        <f t="shared" si="38"/>
        <v>P-71914059-07198-1</v>
      </c>
      <c r="N248" s="1" t="s">
        <v>678</v>
      </c>
      <c r="O248" s="1"/>
      <c r="P248" s="2"/>
      <c r="Q248" s="2"/>
      <c r="R248" s="2" t="s">
        <v>15922</v>
      </c>
      <c r="S248" s="1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</row>
    <row r="249" spans="1:61" s="230" customFormat="1" ht="15" customHeight="1" x14ac:dyDescent="0.25">
      <c r="A249" s="61">
        <v>2696</v>
      </c>
      <c r="B249" s="226" t="s">
        <v>13674</v>
      </c>
      <c r="C249" s="226" t="s">
        <v>13661</v>
      </c>
      <c r="D249" s="61" t="s">
        <v>13675</v>
      </c>
      <c r="E249" s="238" t="s">
        <v>13962</v>
      </c>
      <c r="F249" s="61" t="s">
        <v>14807</v>
      </c>
      <c r="G249" s="61" t="s">
        <v>684</v>
      </c>
      <c r="H249" s="226"/>
      <c r="I249" s="226"/>
      <c r="J249" s="226"/>
      <c r="K249" s="61" t="s">
        <v>13676</v>
      </c>
      <c r="L249" s="61" t="s">
        <v>16460</v>
      </c>
      <c r="M249" s="61" t="str">
        <f>CONCATENATE(L249,0,0,K249)</f>
        <v>P-71914066-0093-1,93-6</v>
      </c>
      <c r="N249" s="61" t="s">
        <v>552</v>
      </c>
      <c r="O249" s="226"/>
      <c r="P249" s="226"/>
      <c r="Q249" s="226"/>
      <c r="R249" s="226"/>
      <c r="S249" s="61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</row>
    <row r="250" spans="1:61" ht="15" customHeight="1" x14ac:dyDescent="0.25">
      <c r="A250" s="1">
        <v>2273</v>
      </c>
      <c r="B250" s="2" t="s">
        <v>12436</v>
      </c>
      <c r="C250" s="2" t="s">
        <v>12093</v>
      </c>
      <c r="D250" s="1" t="s">
        <v>12437</v>
      </c>
      <c r="E250" s="154" t="s">
        <v>12749</v>
      </c>
      <c r="F250" s="1" t="s">
        <v>14807</v>
      </c>
      <c r="G250" s="1" t="s">
        <v>2243</v>
      </c>
      <c r="H250" s="2"/>
      <c r="I250" s="2"/>
      <c r="J250" s="2"/>
      <c r="K250" s="1" t="s">
        <v>6059</v>
      </c>
      <c r="L250" s="1" t="s">
        <v>16171</v>
      </c>
      <c r="M250" s="1" t="str">
        <f>CONCATENATE(L250,0,0,K250)</f>
        <v>P-71914050-00153-0</v>
      </c>
      <c r="N250" s="1" t="s">
        <v>704</v>
      </c>
      <c r="O250" s="1"/>
      <c r="P250" s="2"/>
      <c r="Q250" s="2"/>
      <c r="R250" s="2"/>
      <c r="S250" s="1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</row>
    <row r="251" spans="1:61" x14ac:dyDescent="0.25">
      <c r="A251" s="2">
        <v>6</v>
      </c>
      <c r="B251" s="1" t="s">
        <v>5655</v>
      </c>
      <c r="C251" s="1" t="s">
        <v>5656</v>
      </c>
      <c r="D251" s="1" t="s">
        <v>5657</v>
      </c>
      <c r="E251" s="154" t="s">
        <v>5810</v>
      </c>
      <c r="F251" s="1" t="s">
        <v>14807</v>
      </c>
      <c r="G251" s="1" t="s">
        <v>628</v>
      </c>
      <c r="H251" s="1"/>
      <c r="I251" s="1" t="s">
        <v>6287</v>
      </c>
      <c r="J251" s="1"/>
      <c r="K251" s="1" t="s">
        <v>5658</v>
      </c>
      <c r="L251" s="1" t="s">
        <v>16110</v>
      </c>
      <c r="M251" s="1" t="str">
        <f t="shared" ref="M251:M253" si="40">CONCATENATE(L251,0,K251)</f>
        <v>P-71914059-05188-2</v>
      </c>
      <c r="N251" s="1" t="s">
        <v>678</v>
      </c>
      <c r="O251" s="1"/>
      <c r="P251" s="1"/>
      <c r="Q251" s="1"/>
      <c r="R251" s="1"/>
      <c r="S251" s="1" t="s">
        <v>6703</v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2"/>
      <c r="BD251" s="2"/>
      <c r="BE251" s="2"/>
      <c r="BF251" s="2"/>
      <c r="BG251" s="2"/>
      <c r="BH251" s="2"/>
      <c r="BI251" s="2"/>
    </row>
    <row r="252" spans="1:61" ht="15" customHeight="1" x14ac:dyDescent="0.25">
      <c r="A252" s="2">
        <v>203</v>
      </c>
      <c r="B252" s="1" t="s">
        <v>6324</v>
      </c>
      <c r="C252" s="1" t="s">
        <v>6307</v>
      </c>
      <c r="D252" s="1" t="s">
        <v>6325</v>
      </c>
      <c r="E252" s="154" t="s">
        <v>6417</v>
      </c>
      <c r="F252" s="1" t="s">
        <v>5348</v>
      </c>
      <c r="G252" s="1" t="s">
        <v>14636</v>
      </c>
      <c r="H252" s="1"/>
      <c r="I252" s="1"/>
      <c r="J252" s="1"/>
      <c r="K252" s="1" t="s">
        <v>6326</v>
      </c>
      <c r="L252" s="1" t="s">
        <v>16110</v>
      </c>
      <c r="M252" s="1" t="str">
        <f t="shared" si="40"/>
        <v>P-71914059-01499-7</v>
      </c>
      <c r="N252" s="1" t="s">
        <v>678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 t="s">
        <v>9955</v>
      </c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 t="s">
        <v>15091</v>
      </c>
      <c r="BH252" s="2"/>
      <c r="BI252" s="2"/>
    </row>
    <row r="253" spans="1:61" ht="15" customHeight="1" x14ac:dyDescent="0.25">
      <c r="A253" s="1">
        <v>2191</v>
      </c>
      <c r="B253" s="2" t="s">
        <v>12232</v>
      </c>
      <c r="C253" s="2" t="s">
        <v>11850</v>
      </c>
      <c r="D253" s="1" t="s">
        <v>12233</v>
      </c>
      <c r="E253" s="154" t="s">
        <v>12467</v>
      </c>
      <c r="F253" s="1" t="s">
        <v>14807</v>
      </c>
      <c r="G253" s="1" t="s">
        <v>629</v>
      </c>
      <c r="H253" s="2"/>
      <c r="I253" s="2"/>
      <c r="J253" s="2"/>
      <c r="K253" s="1" t="s">
        <v>12234</v>
      </c>
      <c r="L253" s="1" t="s">
        <v>16110</v>
      </c>
      <c r="M253" s="1" t="str">
        <f t="shared" si="40"/>
        <v>P-71914059-03847-0</v>
      </c>
      <c r="N253" s="1" t="s">
        <v>678</v>
      </c>
      <c r="O253" s="1"/>
      <c r="P253" s="2"/>
      <c r="Q253" s="2"/>
      <c r="R253" s="2"/>
      <c r="S253" s="1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</row>
    <row r="254" spans="1:61" ht="15" customHeight="1" x14ac:dyDescent="0.25">
      <c r="A254" s="1">
        <v>1397</v>
      </c>
      <c r="B254" s="154" t="s">
        <v>10190</v>
      </c>
      <c r="C254" s="154" t="s">
        <v>9952</v>
      </c>
      <c r="D254" s="1" t="s">
        <v>10191</v>
      </c>
      <c r="E254" s="154" t="s">
        <v>10760</v>
      </c>
      <c r="F254" s="1" t="s">
        <v>14807</v>
      </c>
      <c r="G254" s="1" t="s">
        <v>4160</v>
      </c>
      <c r="H254" s="154"/>
      <c r="I254" s="154"/>
      <c r="J254" s="154"/>
      <c r="K254" s="1" t="s">
        <v>10192</v>
      </c>
      <c r="L254" s="80" t="s">
        <v>16600</v>
      </c>
      <c r="M254" s="1" t="str">
        <f t="shared" ref="M254:M255" si="41">CONCATENATE(L254,0,K254)</f>
        <v>P-71914075-01261-12</v>
      </c>
      <c r="N254" s="1" t="s">
        <v>698</v>
      </c>
      <c r="O254" s="1"/>
      <c r="P254" s="154"/>
      <c r="Q254" s="154"/>
      <c r="R254" s="154"/>
      <c r="S254" s="1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 t="s">
        <v>22360</v>
      </c>
      <c r="AJ254" s="154">
        <v>516.66999999999996</v>
      </c>
      <c r="AK254" s="154"/>
      <c r="AL254" s="154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</row>
    <row r="255" spans="1:61" ht="15" customHeight="1" x14ac:dyDescent="0.25">
      <c r="A255" s="1">
        <v>1413</v>
      </c>
      <c r="B255" s="154" t="s">
        <v>10236</v>
      </c>
      <c r="C255" s="154" t="s">
        <v>9952</v>
      </c>
      <c r="D255" s="1" t="s">
        <v>10191</v>
      </c>
      <c r="E255" s="154" t="s">
        <v>10760</v>
      </c>
      <c r="F255" s="1" t="s">
        <v>14807</v>
      </c>
      <c r="G255" s="1" t="s">
        <v>628</v>
      </c>
      <c r="H255" s="154"/>
      <c r="I255" s="154" t="s">
        <v>15717</v>
      </c>
      <c r="J255" s="154"/>
      <c r="K255" s="1" t="s">
        <v>10192</v>
      </c>
      <c r="L255" s="80" t="s">
        <v>16600</v>
      </c>
      <c r="M255" s="1" t="str">
        <f t="shared" si="41"/>
        <v>P-71914075-01261-12</v>
      </c>
      <c r="N255" s="1" t="s">
        <v>698</v>
      </c>
      <c r="O255" s="1"/>
      <c r="P255" s="154"/>
      <c r="Q255" s="154"/>
      <c r="R255" s="154"/>
      <c r="S255" s="1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 t="s">
        <v>18106</v>
      </c>
      <c r="AE255" s="154"/>
      <c r="AF255" s="154"/>
      <c r="AG255" s="154" t="s">
        <v>20889</v>
      </c>
      <c r="AH255" s="154"/>
      <c r="AI255" s="154" t="s">
        <v>15570</v>
      </c>
      <c r="AJ255" s="154">
        <v>23.6</v>
      </c>
      <c r="AK255" s="154"/>
      <c r="AL255" s="154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 t="s">
        <v>15792</v>
      </c>
      <c r="BC255" s="2"/>
      <c r="BD255" s="2"/>
      <c r="BE255" s="2" t="s">
        <v>21041</v>
      </c>
      <c r="BF255" s="2"/>
      <c r="BG255" s="2"/>
      <c r="BH255" s="2"/>
      <c r="BI255" s="2"/>
    </row>
    <row r="256" spans="1:61" ht="15" customHeight="1" x14ac:dyDescent="0.25">
      <c r="A256" s="1">
        <v>2337</v>
      </c>
      <c r="B256" s="2" t="s">
        <v>12621</v>
      </c>
      <c r="C256" s="2" t="s">
        <v>12556</v>
      </c>
      <c r="D256" s="1" t="s">
        <v>12622</v>
      </c>
      <c r="E256" s="154" t="s">
        <v>12749</v>
      </c>
      <c r="F256" s="1" t="s">
        <v>14807</v>
      </c>
      <c r="G256" s="1" t="s">
        <v>14633</v>
      </c>
      <c r="H256" s="2"/>
      <c r="I256" s="2"/>
      <c r="J256" s="2"/>
      <c r="K256" s="1" t="s">
        <v>12623</v>
      </c>
      <c r="L256" s="80" t="s">
        <v>16600</v>
      </c>
      <c r="M256" s="1" t="str">
        <f t="shared" ref="M256" si="42">CONCATENATE(L256,0,0,K256)</f>
        <v>P-71914075-00229-12</v>
      </c>
      <c r="N256" s="1" t="s">
        <v>698</v>
      </c>
      <c r="O256" s="1"/>
      <c r="P256" s="2"/>
      <c r="Q256" s="2"/>
      <c r="R256" s="2"/>
      <c r="S256" s="1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 t="s">
        <v>22552</v>
      </c>
      <c r="AE256" s="2"/>
      <c r="AF256" s="2"/>
      <c r="AG256" s="2"/>
      <c r="AH256" s="2"/>
      <c r="AI256" s="2" t="s">
        <v>22347</v>
      </c>
      <c r="AJ256" s="2">
        <v>237.56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 t="s">
        <v>22360</v>
      </c>
      <c r="BC256" s="2"/>
      <c r="BD256" s="2"/>
      <c r="BE256" s="2"/>
      <c r="BF256" s="2"/>
      <c r="BG256" s="2"/>
      <c r="BH256" s="2"/>
      <c r="BI256" s="2"/>
    </row>
    <row r="257" spans="1:61" ht="15" customHeight="1" x14ac:dyDescent="0.25">
      <c r="A257" s="1">
        <v>984</v>
      </c>
      <c r="B257" s="1" t="s">
        <v>9029</v>
      </c>
      <c r="C257" s="1" t="s">
        <v>9004</v>
      </c>
      <c r="D257" s="1" t="s">
        <v>9030</v>
      </c>
      <c r="E257" s="154" t="s">
        <v>9952</v>
      </c>
      <c r="F257" s="1" t="s">
        <v>14807</v>
      </c>
      <c r="G257" s="1" t="s">
        <v>680</v>
      </c>
      <c r="H257" s="1"/>
      <c r="I257" s="1"/>
      <c r="J257" s="1"/>
      <c r="K257" s="1" t="s">
        <v>9031</v>
      </c>
      <c r="L257" s="1" t="s">
        <v>16171</v>
      </c>
      <c r="M257" s="1" t="str">
        <f>CONCATENATE(L257,0,0,0,K257)</f>
        <v>P-71914050-00021-6</v>
      </c>
      <c r="N257" s="1" t="s">
        <v>704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 t="s">
        <v>14542</v>
      </c>
      <c r="AE257" s="1"/>
      <c r="AF257" s="1"/>
      <c r="AG257" s="1" t="s">
        <v>14916</v>
      </c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54" t="s">
        <v>14269</v>
      </c>
      <c r="BC257" s="1"/>
      <c r="BD257" s="1"/>
      <c r="BE257" s="1" t="s">
        <v>14919</v>
      </c>
      <c r="BF257" s="1"/>
      <c r="BG257" s="1"/>
      <c r="BH257" s="1"/>
      <c r="BI257" s="1"/>
    </row>
    <row r="258" spans="1:61" ht="15" customHeight="1" x14ac:dyDescent="0.25">
      <c r="A258" s="1">
        <v>1850</v>
      </c>
      <c r="B258" s="2" t="s">
        <v>11375</v>
      </c>
      <c r="C258" s="2" t="s">
        <v>11350</v>
      </c>
      <c r="D258" s="1" t="s">
        <v>11376</v>
      </c>
      <c r="E258" s="154" t="s">
        <v>12267</v>
      </c>
      <c r="F258" s="1" t="s">
        <v>14807</v>
      </c>
      <c r="G258" s="1" t="s">
        <v>682</v>
      </c>
      <c r="H258" s="2"/>
      <c r="I258" s="2"/>
      <c r="J258" s="2"/>
      <c r="K258" s="1" t="s">
        <v>11377</v>
      </c>
      <c r="L258" s="1" t="s">
        <v>17015</v>
      </c>
      <c r="M258" s="1" t="str">
        <f>CONCATENATE(L258,0,0,K258)</f>
        <v>P-71914034-00864-4</v>
      </c>
      <c r="N258" s="1" t="s">
        <v>1327</v>
      </c>
      <c r="O258" s="1"/>
      <c r="P258" s="2"/>
      <c r="Q258" s="2"/>
      <c r="R258" s="2"/>
      <c r="S258" s="1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</row>
    <row r="259" spans="1:61" ht="15" customHeight="1" x14ac:dyDescent="0.25">
      <c r="A259" s="1">
        <v>2840</v>
      </c>
      <c r="B259" s="2" t="s">
        <v>14121</v>
      </c>
      <c r="C259" s="2" t="s">
        <v>14115</v>
      </c>
      <c r="D259" s="1" t="s">
        <v>14122</v>
      </c>
      <c r="E259" s="154" t="s">
        <v>14196</v>
      </c>
      <c r="F259" s="1" t="s">
        <v>14807</v>
      </c>
      <c r="G259" s="1" t="s">
        <v>2243</v>
      </c>
      <c r="H259" s="2"/>
      <c r="I259" s="2"/>
      <c r="J259" s="2"/>
      <c r="K259" s="1" t="s">
        <v>14123</v>
      </c>
      <c r="L259" s="1" t="s">
        <v>17062</v>
      </c>
      <c r="M259" s="1" t="str">
        <f>CONCATENATE(L259,0,K259)</f>
        <v>P-71914020-01529-0</v>
      </c>
      <c r="N259" s="1" t="s">
        <v>5832</v>
      </c>
      <c r="O259" s="2"/>
      <c r="P259" s="2"/>
      <c r="Q259" s="2"/>
      <c r="R259" s="2"/>
      <c r="S259" s="1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</row>
    <row r="260" spans="1:61" ht="15" customHeight="1" x14ac:dyDescent="0.25">
      <c r="A260" s="1">
        <v>2841</v>
      </c>
      <c r="B260" s="2" t="s">
        <v>14124</v>
      </c>
      <c r="C260" s="2" t="s">
        <v>14115</v>
      </c>
      <c r="D260" s="1" t="s">
        <v>14122</v>
      </c>
      <c r="E260" s="154" t="s">
        <v>14196</v>
      </c>
      <c r="F260" s="1" t="s">
        <v>14807</v>
      </c>
      <c r="G260" s="1" t="s">
        <v>2243</v>
      </c>
      <c r="H260" s="2"/>
      <c r="I260" s="2"/>
      <c r="J260" s="2"/>
      <c r="K260" s="1" t="s">
        <v>14123</v>
      </c>
      <c r="L260" s="1" t="s">
        <v>17062</v>
      </c>
      <c r="M260" s="1" t="str">
        <f>CONCATENATE(L260,0,K260)</f>
        <v>P-71914020-01529-0</v>
      </c>
      <c r="N260" s="1" t="s">
        <v>5832</v>
      </c>
      <c r="O260" s="2"/>
      <c r="P260" s="2"/>
      <c r="Q260" s="2"/>
      <c r="R260" s="2"/>
      <c r="S260" s="1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</row>
    <row r="261" spans="1:61" ht="15" customHeight="1" x14ac:dyDescent="0.25">
      <c r="A261" s="1">
        <v>2535</v>
      </c>
      <c r="B261" s="2" t="s">
        <v>13176</v>
      </c>
      <c r="C261" s="2" t="s">
        <v>11514</v>
      </c>
      <c r="D261" s="1" t="s">
        <v>13177</v>
      </c>
      <c r="E261" s="154" t="s">
        <v>13200</v>
      </c>
      <c r="F261" s="1" t="s">
        <v>14807</v>
      </c>
      <c r="G261" s="1" t="s">
        <v>680</v>
      </c>
      <c r="H261" s="2"/>
      <c r="I261" s="2"/>
      <c r="J261" s="2"/>
      <c r="K261" s="1" t="s">
        <v>13178</v>
      </c>
      <c r="L261" s="1" t="s">
        <v>16918</v>
      </c>
      <c r="M261" s="1" t="str">
        <f>CONCATENATE(L261,0,0,K261)</f>
        <v>P-71914002-00885-19</v>
      </c>
      <c r="N261" s="1" t="s">
        <v>823</v>
      </c>
      <c r="O261" s="1"/>
      <c r="P261" s="2"/>
      <c r="Q261" s="2"/>
      <c r="R261" s="2"/>
      <c r="S261" s="1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 t="s">
        <v>17882</v>
      </c>
      <c r="AJ261" s="2">
        <v>285.73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</row>
    <row r="262" spans="1:61" ht="15" customHeight="1" x14ac:dyDescent="0.25">
      <c r="A262" s="1">
        <v>2296</v>
      </c>
      <c r="B262" s="2" t="s">
        <v>22450</v>
      </c>
      <c r="C262" s="2" t="s">
        <v>12422</v>
      </c>
      <c r="D262" s="1" t="s">
        <v>12476</v>
      </c>
      <c r="E262" s="154" t="s">
        <v>12749</v>
      </c>
      <c r="F262" s="1" t="s">
        <v>14807</v>
      </c>
      <c r="G262" s="1" t="s">
        <v>6303</v>
      </c>
      <c r="H262" s="2" t="s">
        <v>20673</v>
      </c>
      <c r="I262" s="2" t="s">
        <v>22451</v>
      </c>
      <c r="J262" s="2"/>
      <c r="K262" s="1" t="s">
        <v>12477</v>
      </c>
      <c r="L262" s="1" t="s">
        <v>16110</v>
      </c>
      <c r="M262" s="1" t="str">
        <f t="shared" ref="M262" si="43">CONCATENATE(L262,0,K262)</f>
        <v>P-71914059-07110-4</v>
      </c>
      <c r="N262" s="1" t="s">
        <v>678</v>
      </c>
      <c r="O262" s="1"/>
      <c r="P262" s="2"/>
      <c r="Q262" s="2"/>
      <c r="R262" s="2"/>
      <c r="S262" s="1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</row>
    <row r="263" spans="1:61" x14ac:dyDescent="0.25">
      <c r="A263" s="2">
        <v>540</v>
      </c>
      <c r="B263" s="1" t="s">
        <v>7321</v>
      </c>
      <c r="C263" s="1" t="s">
        <v>7322</v>
      </c>
      <c r="D263" s="1" t="s">
        <v>7323</v>
      </c>
      <c r="E263" s="154" t="s">
        <v>7445</v>
      </c>
      <c r="F263" s="1" t="s">
        <v>5747</v>
      </c>
      <c r="G263" s="1" t="s">
        <v>680</v>
      </c>
      <c r="H263" s="1"/>
      <c r="I263" s="1"/>
      <c r="J263" s="1"/>
      <c r="K263" s="145" t="s">
        <v>7328</v>
      </c>
      <c r="L263" s="1" t="s">
        <v>16110</v>
      </c>
      <c r="M263" s="1" t="str">
        <f>CONCATENATE(L263,0,0,K263)</f>
        <v>P-71914059-00010-0</v>
      </c>
      <c r="N263" s="1" t="s">
        <v>678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26" t="s">
        <v>5747</v>
      </c>
      <c r="BH263" s="2"/>
      <c r="BI263" s="2"/>
    </row>
    <row r="264" spans="1:61" ht="15" customHeight="1" x14ac:dyDescent="0.25">
      <c r="A264" s="1">
        <v>1226</v>
      </c>
      <c r="B264" s="154" t="s">
        <v>9743</v>
      </c>
      <c r="C264" s="154" t="s">
        <v>9679</v>
      </c>
      <c r="D264" s="1" t="s">
        <v>9744</v>
      </c>
      <c r="E264" s="154" t="s">
        <v>9952</v>
      </c>
      <c r="F264" s="1" t="s">
        <v>14807</v>
      </c>
      <c r="G264" s="1" t="s">
        <v>684</v>
      </c>
      <c r="H264" s="154"/>
      <c r="I264" s="154"/>
      <c r="J264" s="154"/>
      <c r="K264" s="1" t="s">
        <v>9705</v>
      </c>
      <c r="L264" s="1" t="s">
        <v>17015</v>
      </c>
      <c r="M264" s="1" t="str">
        <f>CONCATENATE(L264,0,0,K264)</f>
        <v>P-71914034-00881-0</v>
      </c>
      <c r="N264" s="1" t="s">
        <v>1327</v>
      </c>
      <c r="O264" s="1"/>
      <c r="P264" s="154"/>
      <c r="Q264" s="154"/>
      <c r="R264" s="154"/>
      <c r="S264" s="1" t="s">
        <v>13314</v>
      </c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</row>
    <row r="265" spans="1:61" ht="15" customHeight="1" x14ac:dyDescent="0.25">
      <c r="A265" s="1">
        <v>1348</v>
      </c>
      <c r="B265" s="154" t="s">
        <v>10052</v>
      </c>
      <c r="C265" s="154" t="s">
        <v>9955</v>
      </c>
      <c r="D265" s="1" t="s">
        <v>10053</v>
      </c>
      <c r="E265" s="154" t="s">
        <v>10760</v>
      </c>
      <c r="F265" s="1" t="s">
        <v>14807</v>
      </c>
      <c r="G265" s="1" t="s">
        <v>680</v>
      </c>
      <c r="H265" s="154"/>
      <c r="I265" s="1"/>
      <c r="J265" s="1"/>
      <c r="K265" s="1" t="s">
        <v>10054</v>
      </c>
      <c r="L265" s="1" t="s">
        <v>16110</v>
      </c>
      <c r="M265" s="1" t="str">
        <f>CONCATENATE(L265,0,K265)</f>
        <v>P-71914059-01780-18</v>
      </c>
      <c r="N265" s="1" t="s">
        <v>678</v>
      </c>
      <c r="O265" s="1"/>
      <c r="P265" s="154"/>
      <c r="Q265" s="154"/>
      <c r="R265" s="154"/>
      <c r="S265" s="1" t="s">
        <v>13533</v>
      </c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</row>
    <row r="266" spans="1:61" x14ac:dyDescent="0.25">
      <c r="A266" s="2">
        <v>259</v>
      </c>
      <c r="B266" s="1" t="s">
        <v>6502</v>
      </c>
      <c r="C266" s="1" t="s">
        <v>6497</v>
      </c>
      <c r="D266" s="1" t="s">
        <v>6503</v>
      </c>
      <c r="E266" s="154" t="s">
        <v>14408</v>
      </c>
      <c r="F266" s="1" t="s">
        <v>5747</v>
      </c>
      <c r="G266" s="1" t="s">
        <v>13024</v>
      </c>
      <c r="H266" s="1"/>
      <c r="I266" s="1" t="s">
        <v>13200</v>
      </c>
      <c r="J266" s="1"/>
      <c r="K266" s="1" t="s">
        <v>14407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 t="s">
        <v>6504</v>
      </c>
      <c r="BH266" s="2"/>
      <c r="BI266" s="2"/>
    </row>
    <row r="267" spans="1:61" ht="15" customHeight="1" x14ac:dyDescent="0.25">
      <c r="A267" s="1">
        <v>1486</v>
      </c>
      <c r="B267" s="154" t="s">
        <v>10439</v>
      </c>
      <c r="C267" s="154" t="s">
        <v>10321</v>
      </c>
      <c r="D267" s="1" t="s">
        <v>10440</v>
      </c>
      <c r="E267" s="154" t="s">
        <v>10760</v>
      </c>
      <c r="F267" s="1" t="s">
        <v>14807</v>
      </c>
      <c r="G267" s="1" t="s">
        <v>628</v>
      </c>
      <c r="H267" s="154"/>
      <c r="I267" s="154"/>
      <c r="J267" s="154"/>
      <c r="K267" s="1" t="s">
        <v>9759</v>
      </c>
      <c r="L267" s="1" t="s">
        <v>16110</v>
      </c>
      <c r="M267" s="1" t="str">
        <f>CONCATENATE(L267,0,0,K267)</f>
        <v>P-71914059-00846-1</v>
      </c>
      <c r="N267" s="1" t="s">
        <v>678</v>
      </c>
      <c r="O267" s="1"/>
      <c r="P267" s="154"/>
      <c r="Q267" s="154"/>
      <c r="R267" s="154"/>
      <c r="S267" s="1" t="s">
        <v>15781</v>
      </c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</row>
    <row r="268" spans="1:61" ht="15" customHeight="1" x14ac:dyDescent="0.25">
      <c r="A268" s="1">
        <v>1249</v>
      </c>
      <c r="B268" s="154" t="s">
        <v>9784</v>
      </c>
      <c r="C268" s="154" t="s">
        <v>9793</v>
      </c>
      <c r="D268" s="1" t="s">
        <v>9794</v>
      </c>
      <c r="E268" s="154" t="s">
        <v>10760</v>
      </c>
      <c r="F268" s="1" t="s">
        <v>14807</v>
      </c>
      <c r="G268" s="1" t="s">
        <v>629</v>
      </c>
      <c r="H268" s="154"/>
      <c r="I268" s="154"/>
      <c r="J268" s="154"/>
      <c r="K268" s="1" t="s">
        <v>9795</v>
      </c>
      <c r="L268" s="1" t="s">
        <v>16110</v>
      </c>
      <c r="M268" s="1" t="str">
        <f t="shared" ref="M268:M269" si="44">CONCATENATE(L268,0,K268)</f>
        <v>P-71914059-04039-2</v>
      </c>
      <c r="N268" s="1" t="s">
        <v>678</v>
      </c>
      <c r="O268" s="1"/>
      <c r="P268" s="154"/>
      <c r="Q268" s="154"/>
      <c r="R268" s="154"/>
      <c r="S268" s="1" t="s">
        <v>14980</v>
      </c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</row>
    <row r="269" spans="1:61" ht="15" customHeight="1" x14ac:dyDescent="0.25">
      <c r="A269" s="1">
        <v>1859</v>
      </c>
      <c r="B269" s="2" t="s">
        <v>22340</v>
      </c>
      <c r="C269" s="2" t="s">
        <v>11350</v>
      </c>
      <c r="D269" s="1" t="s">
        <v>11399</v>
      </c>
      <c r="E269" s="154" t="s">
        <v>12267</v>
      </c>
      <c r="F269" s="1" t="s">
        <v>5348</v>
      </c>
      <c r="G269" s="1" t="s">
        <v>680</v>
      </c>
      <c r="H269" s="2"/>
      <c r="I269" s="2" t="s">
        <v>22339</v>
      </c>
      <c r="J269" s="2"/>
      <c r="K269" s="1" t="s">
        <v>11400</v>
      </c>
      <c r="L269" s="1" t="s">
        <v>16110</v>
      </c>
      <c r="M269" s="1" t="str">
        <f t="shared" si="44"/>
        <v>P-71914059-03864-0</v>
      </c>
      <c r="N269" s="1" t="s">
        <v>678</v>
      </c>
      <c r="O269" s="1"/>
      <c r="P269" s="2"/>
      <c r="Q269" s="2"/>
      <c r="R269" s="2"/>
      <c r="S269" s="1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 t="s">
        <v>14316</v>
      </c>
      <c r="BG269" s="2"/>
      <c r="BH269" s="2"/>
      <c r="BI269" s="2"/>
    </row>
    <row r="270" spans="1:61" ht="15" customHeight="1" x14ac:dyDescent="0.25">
      <c r="A270" s="2">
        <v>164</v>
      </c>
      <c r="B270" s="1" t="s">
        <v>6198</v>
      </c>
      <c r="C270" s="1" t="s">
        <v>6195</v>
      </c>
      <c r="D270" s="1" t="s">
        <v>6199</v>
      </c>
      <c r="E270" s="154" t="s">
        <v>6417</v>
      </c>
      <c r="F270" s="1" t="s">
        <v>14807</v>
      </c>
      <c r="G270" s="1" t="s">
        <v>8946</v>
      </c>
      <c r="H270" s="1"/>
      <c r="I270" s="1"/>
      <c r="J270" s="1"/>
      <c r="K270" s="1" t="s">
        <v>6200</v>
      </c>
      <c r="L270" s="1" t="s">
        <v>16171</v>
      </c>
      <c r="M270" s="61" t="str">
        <f>CONCATENATE(L270,0,0,K270)</f>
        <v>P-71914050-00931-0,924-12</v>
      </c>
      <c r="N270" s="1" t="s">
        <v>704</v>
      </c>
      <c r="O270" s="1"/>
      <c r="P270" s="1"/>
      <c r="Q270" s="1"/>
      <c r="R270" s="1"/>
      <c r="S270" s="1" t="s">
        <v>9434</v>
      </c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</row>
    <row r="271" spans="1:61" ht="15" customHeight="1" x14ac:dyDescent="0.25">
      <c r="A271" s="2">
        <v>355</v>
      </c>
      <c r="B271" s="1" t="s">
        <v>6783</v>
      </c>
      <c r="C271" s="1" t="s">
        <v>6738</v>
      </c>
      <c r="D271" s="1" t="s">
        <v>6784</v>
      </c>
      <c r="E271" s="154" t="s">
        <v>7441</v>
      </c>
      <c r="F271" s="1" t="s">
        <v>14807</v>
      </c>
      <c r="G271" s="1" t="s">
        <v>652</v>
      </c>
      <c r="H271" s="1"/>
      <c r="I271" s="1"/>
      <c r="J271" s="1"/>
      <c r="K271" s="1" t="s">
        <v>6785</v>
      </c>
      <c r="L271" s="80" t="s">
        <v>16600</v>
      </c>
      <c r="M271" s="1" t="str">
        <f>CONCATENATE(L271,0,0,K271)</f>
        <v>P-71914075-00867-41</v>
      </c>
      <c r="N271" s="1" t="s">
        <v>698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 t="s">
        <v>9395</v>
      </c>
      <c r="AE271" s="1"/>
      <c r="AF271" s="1"/>
      <c r="AG271" s="1" t="s">
        <v>12057</v>
      </c>
      <c r="AH271" s="2"/>
      <c r="AI271" s="2" t="s">
        <v>8366</v>
      </c>
      <c r="AJ271" s="2">
        <v>226.8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1" t="s">
        <v>9081</v>
      </c>
      <c r="BC271" s="2"/>
      <c r="BD271" s="2"/>
      <c r="BE271" s="1" t="s">
        <v>12267</v>
      </c>
      <c r="BF271" s="1"/>
      <c r="BG271" s="2"/>
      <c r="BH271" s="2"/>
      <c r="BI271" s="2"/>
    </row>
    <row r="272" spans="1:61" ht="15" customHeight="1" x14ac:dyDescent="0.25">
      <c r="A272" s="1">
        <v>1025</v>
      </c>
      <c r="B272" s="1" t="s">
        <v>9162</v>
      </c>
      <c r="C272" s="1" t="s">
        <v>9081</v>
      </c>
      <c r="D272" s="1" t="s">
        <v>9163</v>
      </c>
      <c r="E272" s="154" t="s">
        <v>9952</v>
      </c>
      <c r="F272" s="1" t="s">
        <v>14807</v>
      </c>
      <c r="G272" s="1" t="s">
        <v>5811</v>
      </c>
      <c r="H272" s="1"/>
      <c r="I272" s="1"/>
      <c r="J272" s="1"/>
      <c r="K272" s="1" t="s">
        <v>9164</v>
      </c>
      <c r="L272" s="145" t="s">
        <v>17065</v>
      </c>
      <c r="M272" s="145" t="str">
        <f>CONCATENATE(L272,0,0,K272)</f>
        <v>P-71914063-00525-2</v>
      </c>
      <c r="N272" s="1" t="s">
        <v>9165</v>
      </c>
      <c r="O272" s="1"/>
      <c r="P272" s="1"/>
      <c r="Q272" s="1"/>
      <c r="R272" s="1"/>
      <c r="S272" s="1" t="s">
        <v>15570</v>
      </c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</row>
    <row r="273" spans="1:61" ht="15" customHeight="1" x14ac:dyDescent="0.25">
      <c r="A273" s="154">
        <v>848</v>
      </c>
      <c r="B273" s="1" t="s">
        <v>8406</v>
      </c>
      <c r="C273" s="1" t="s">
        <v>8366</v>
      </c>
      <c r="D273" s="1" t="s">
        <v>8407</v>
      </c>
      <c r="E273" s="154" t="s">
        <v>9189</v>
      </c>
      <c r="F273" s="1" t="s">
        <v>14807</v>
      </c>
      <c r="G273" s="1" t="s">
        <v>2243</v>
      </c>
      <c r="H273" s="1"/>
      <c r="I273" s="1" t="s">
        <v>12625</v>
      </c>
      <c r="J273" s="1"/>
      <c r="K273" s="1" t="s">
        <v>8408</v>
      </c>
      <c r="L273" s="1" t="s">
        <v>16110</v>
      </c>
      <c r="M273" s="1" t="str">
        <f t="shared" ref="M273:M274" si="45">CONCATENATE(L273,0,K273)</f>
        <v>P-71914059-0551-11</v>
      </c>
      <c r="N273" s="1" t="s">
        <v>678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 t="s">
        <v>12979</v>
      </c>
      <c r="AE273" s="1"/>
      <c r="AF273" s="1"/>
      <c r="AG273" s="1"/>
      <c r="AH273" s="1"/>
      <c r="AI273" s="1" t="s">
        <v>13025</v>
      </c>
      <c r="AJ273" s="1">
        <v>292.52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 t="s">
        <v>13204</v>
      </c>
      <c r="BC273" s="1"/>
      <c r="BD273" s="1"/>
      <c r="BE273" s="1"/>
      <c r="BF273" s="1"/>
      <c r="BG273" s="1"/>
      <c r="BH273" s="1"/>
      <c r="BI273" s="1"/>
    </row>
    <row r="274" spans="1:61" ht="15" customHeight="1" x14ac:dyDescent="0.25">
      <c r="A274" s="2">
        <v>38</v>
      </c>
      <c r="B274" s="1" t="s">
        <v>5759</v>
      </c>
      <c r="C274" s="1" t="s">
        <v>5749</v>
      </c>
      <c r="D274" s="1" t="s">
        <v>6305</v>
      </c>
      <c r="E274" s="154" t="s">
        <v>7560</v>
      </c>
      <c r="F274" s="1" t="s">
        <v>14807</v>
      </c>
      <c r="G274" s="1" t="s">
        <v>7559</v>
      </c>
      <c r="H274" s="1"/>
      <c r="I274" s="1"/>
      <c r="J274" s="1"/>
      <c r="K274" s="1" t="s">
        <v>5760</v>
      </c>
      <c r="L274" s="1" t="s">
        <v>16110</v>
      </c>
      <c r="M274" s="1" t="str">
        <f t="shared" si="45"/>
        <v>P-71914059-03125-3</v>
      </c>
      <c r="N274" s="1" t="s">
        <v>678</v>
      </c>
      <c r="O274" s="1"/>
      <c r="P274" s="1"/>
      <c r="Q274" s="1"/>
      <c r="R274" s="1"/>
      <c r="S274" s="1" t="s">
        <v>6417</v>
      </c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2"/>
      <c r="BD274" s="2"/>
      <c r="BE274" s="2"/>
      <c r="BF274" s="2"/>
      <c r="BG274" s="2"/>
      <c r="BH274" s="2"/>
      <c r="BI274" s="2"/>
    </row>
    <row r="275" spans="1:61" ht="15" customHeight="1" x14ac:dyDescent="0.25">
      <c r="A275" s="154">
        <v>876</v>
      </c>
      <c r="B275" s="1" t="s">
        <v>8483</v>
      </c>
      <c r="C275" s="1" t="s">
        <v>8472</v>
      </c>
      <c r="D275" s="1" t="s">
        <v>8484</v>
      </c>
      <c r="E275" s="154" t="s">
        <v>9189</v>
      </c>
      <c r="F275" s="1" t="s">
        <v>14807</v>
      </c>
      <c r="G275" s="1" t="s">
        <v>640</v>
      </c>
      <c r="H275" s="1"/>
      <c r="I275" s="1"/>
      <c r="J275" s="1"/>
      <c r="K275" s="1" t="s">
        <v>8485</v>
      </c>
      <c r="L275" s="1" t="s">
        <v>17044</v>
      </c>
      <c r="M275" s="1" t="str">
        <f>CONCATENATE(L275,0,0,K275)</f>
        <v>P-71914056-0035-5</v>
      </c>
      <c r="N275" s="1" t="s">
        <v>2646</v>
      </c>
      <c r="O275" s="1"/>
      <c r="P275" s="1"/>
      <c r="Q275" s="1"/>
      <c r="R275" s="1"/>
      <c r="S275" s="1" t="s">
        <v>11350</v>
      </c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</row>
    <row r="276" spans="1:61" ht="15" customHeight="1" x14ac:dyDescent="0.25">
      <c r="A276" s="1">
        <v>2126</v>
      </c>
      <c r="B276" s="2" t="s">
        <v>12072</v>
      </c>
      <c r="C276" s="2" t="s">
        <v>11718</v>
      </c>
      <c r="D276" s="1" t="s">
        <v>12073</v>
      </c>
      <c r="E276" s="154" t="s">
        <v>12467</v>
      </c>
      <c r="F276" s="1" t="s">
        <v>14807</v>
      </c>
      <c r="G276" s="1" t="s">
        <v>640</v>
      </c>
      <c r="H276" s="2"/>
      <c r="I276" s="2"/>
      <c r="J276" s="2"/>
      <c r="K276" s="1" t="s">
        <v>12074</v>
      </c>
      <c r="L276" s="80" t="s">
        <v>16600</v>
      </c>
      <c r="M276" s="1" t="str">
        <f>CONCATENATE(L276,0,0,K276)</f>
        <v>P-71914075-00116-4</v>
      </c>
      <c r="N276" s="1" t="s">
        <v>698</v>
      </c>
      <c r="O276" s="1"/>
      <c r="P276" s="2"/>
      <c r="Q276" s="2"/>
      <c r="R276" s="2"/>
      <c r="S276" s="1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 t="s">
        <v>22253</v>
      </c>
      <c r="AJ276" s="2">
        <v>215.7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</row>
    <row r="277" spans="1:61" x14ac:dyDescent="0.25">
      <c r="A277" s="1">
        <v>2709</v>
      </c>
      <c r="B277" s="2" t="s">
        <v>13714</v>
      </c>
      <c r="C277" s="2" t="s">
        <v>13710</v>
      </c>
      <c r="D277" s="1" t="s">
        <v>13715</v>
      </c>
      <c r="E277" s="154" t="s">
        <v>13962</v>
      </c>
      <c r="F277" s="1" t="s">
        <v>14807</v>
      </c>
      <c r="G277" s="1" t="s">
        <v>683</v>
      </c>
      <c r="H277" s="2" t="s">
        <v>17608</v>
      </c>
      <c r="I277" s="2"/>
      <c r="J277" s="2"/>
      <c r="K277" s="1" t="s">
        <v>13716</v>
      </c>
      <c r="L277" s="1" t="s">
        <v>16110</v>
      </c>
      <c r="M277" s="1" t="str">
        <f>CONCATENATE(L277,0,K277)</f>
        <v>P-71914059-06170-6</v>
      </c>
      <c r="N277" s="1" t="s">
        <v>678</v>
      </c>
      <c r="O277" s="2"/>
      <c r="P277" s="2"/>
      <c r="Q277" s="2"/>
      <c r="R277" s="2"/>
      <c r="S277" s="1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</row>
    <row r="278" spans="1:61" s="230" customFormat="1" ht="15" customHeight="1" x14ac:dyDescent="0.25">
      <c r="A278" s="226">
        <v>177</v>
      </c>
      <c r="B278" s="61" t="s">
        <v>6233</v>
      </c>
      <c r="C278" s="61" t="s">
        <v>6175</v>
      </c>
      <c r="D278" s="61" t="s">
        <v>6234</v>
      </c>
      <c r="E278" s="238" t="s">
        <v>6417</v>
      </c>
      <c r="F278" s="61" t="s">
        <v>14807</v>
      </c>
      <c r="G278" s="61" t="s">
        <v>680</v>
      </c>
      <c r="H278" s="61"/>
      <c r="I278" s="61"/>
      <c r="J278" s="61"/>
      <c r="K278" s="61" t="s">
        <v>6235</v>
      </c>
      <c r="L278" s="242" t="s">
        <v>16600</v>
      </c>
      <c r="M278" s="61" t="str">
        <f>CONCATENATE(L278,0,0,K278)</f>
        <v>P-71914075-00360-3,360-10</v>
      </c>
      <c r="N278" s="61" t="s">
        <v>698</v>
      </c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226"/>
      <c r="AH278" s="226"/>
      <c r="AI278" s="226"/>
      <c r="AJ278" s="226"/>
      <c r="AK278" s="226"/>
      <c r="AL278" s="226"/>
      <c r="AM278" s="226"/>
      <c r="AN278" s="226"/>
      <c r="AO278" s="226"/>
      <c r="AP278" s="226"/>
      <c r="AQ278" s="226"/>
      <c r="AR278" s="226"/>
      <c r="AS278" s="226"/>
      <c r="AT278" s="226"/>
      <c r="AU278" s="226"/>
      <c r="AV278" s="226"/>
      <c r="AW278" s="226"/>
      <c r="AX278" s="226"/>
      <c r="AY278" s="226"/>
      <c r="AZ278" s="226"/>
      <c r="BA278" s="226"/>
      <c r="BB278" s="226"/>
      <c r="BC278" s="226"/>
      <c r="BD278" s="226"/>
      <c r="BE278" s="226"/>
      <c r="BF278" s="226"/>
      <c r="BG278" s="226"/>
      <c r="BH278" s="226"/>
      <c r="BI278" s="226"/>
    </row>
    <row r="279" spans="1:61" ht="15" customHeight="1" x14ac:dyDescent="0.25">
      <c r="A279" s="1">
        <v>969</v>
      </c>
      <c r="B279" s="1" t="s">
        <v>8986</v>
      </c>
      <c r="C279" s="1" t="s">
        <v>8948</v>
      </c>
      <c r="D279" s="1" t="s">
        <v>8987</v>
      </c>
      <c r="E279" s="154" t="s">
        <v>9952</v>
      </c>
      <c r="F279" s="1" t="s">
        <v>14807</v>
      </c>
      <c r="G279" s="1" t="s">
        <v>4160</v>
      </c>
      <c r="H279" s="1" t="s">
        <v>16076</v>
      </c>
      <c r="I279" s="1" t="s">
        <v>18890</v>
      </c>
      <c r="J279" s="1"/>
      <c r="K279" s="1" t="s">
        <v>8988</v>
      </c>
      <c r="L279" s="1" t="s">
        <v>16999</v>
      </c>
      <c r="M279" s="1" t="str">
        <f>CONCATENATE(L279,0,0,K279)</f>
        <v>P-71914032-00286-2</v>
      </c>
      <c r="N279" s="1" t="s">
        <v>506</v>
      </c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</row>
    <row r="280" spans="1:61" ht="15" customHeight="1" x14ac:dyDescent="0.25">
      <c r="A280" s="1">
        <v>2569</v>
      </c>
      <c r="B280" s="2" t="s">
        <v>13272</v>
      </c>
      <c r="C280" s="2" t="s">
        <v>13269</v>
      </c>
      <c r="D280" s="1" t="s">
        <v>13273</v>
      </c>
      <c r="E280" s="154" t="s">
        <v>13437</v>
      </c>
      <c r="F280" s="1" t="s">
        <v>14807</v>
      </c>
      <c r="G280" s="1" t="s">
        <v>625</v>
      </c>
      <c r="H280" s="2"/>
      <c r="I280" s="2"/>
      <c r="J280" s="2"/>
      <c r="K280" s="1" t="s">
        <v>1673</v>
      </c>
      <c r="L280" s="1" t="s">
        <v>16110</v>
      </c>
      <c r="M280" s="1" t="str">
        <f t="shared" ref="M280:M284" si="46">CONCATENATE(L280,0,K280)</f>
        <v>P-71914059-07437-1</v>
      </c>
      <c r="N280" s="1" t="s">
        <v>678</v>
      </c>
      <c r="O280" s="1"/>
      <c r="P280" s="2"/>
      <c r="Q280" s="2"/>
      <c r="R280" s="2"/>
      <c r="S280" s="1" t="s">
        <v>14538</v>
      </c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</row>
    <row r="281" spans="1:61" ht="15" customHeight="1" x14ac:dyDescent="0.25">
      <c r="A281" s="1">
        <v>2617</v>
      </c>
      <c r="B281" s="2" t="s">
        <v>13440</v>
      </c>
      <c r="C281" s="2" t="s">
        <v>13437</v>
      </c>
      <c r="D281" s="1" t="s">
        <v>13273</v>
      </c>
      <c r="E281" s="154" t="s">
        <v>13508</v>
      </c>
      <c r="F281" s="1" t="s">
        <v>5348</v>
      </c>
      <c r="G281" s="1" t="s">
        <v>628</v>
      </c>
      <c r="H281" s="2"/>
      <c r="I281" s="2"/>
      <c r="J281" s="2"/>
      <c r="K281" s="1" t="s">
        <v>2938</v>
      </c>
      <c r="L281" s="1" t="s">
        <v>16110</v>
      </c>
      <c r="M281" s="1" t="str">
        <f t="shared" si="46"/>
        <v>P-71914059-02785-0</v>
      </c>
      <c r="N281" s="1" t="s">
        <v>678</v>
      </c>
      <c r="O281" s="1"/>
      <c r="P281" s="2"/>
      <c r="Q281" s="2"/>
      <c r="R281" s="2"/>
      <c r="S281" s="1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</row>
    <row r="282" spans="1:61" ht="15" customHeight="1" x14ac:dyDescent="0.25">
      <c r="A282" s="1">
        <v>2385</v>
      </c>
      <c r="B282" s="2" t="s">
        <v>12763</v>
      </c>
      <c r="C282" s="2" t="s">
        <v>12747</v>
      </c>
      <c r="D282" s="1" t="s">
        <v>12764</v>
      </c>
      <c r="E282" s="154" t="s">
        <v>12978</v>
      </c>
      <c r="F282" s="1" t="s">
        <v>5348</v>
      </c>
      <c r="G282" s="1" t="s">
        <v>5811</v>
      </c>
      <c r="H282" s="2"/>
      <c r="I282" s="2"/>
      <c r="J282" s="2"/>
      <c r="K282" s="1"/>
      <c r="L282" s="1" t="s">
        <v>16110</v>
      </c>
      <c r="M282" s="1" t="str">
        <f t="shared" si="46"/>
        <v>P-71914059-0</v>
      </c>
      <c r="N282" s="1" t="s">
        <v>678</v>
      </c>
      <c r="O282" s="1"/>
      <c r="P282" s="2"/>
      <c r="Q282" s="2"/>
      <c r="R282" s="2"/>
      <c r="S282" s="1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</row>
    <row r="283" spans="1:61" ht="15" customHeight="1" x14ac:dyDescent="0.25">
      <c r="A283" s="1">
        <v>2301</v>
      </c>
      <c r="B283" s="2" t="s">
        <v>22620</v>
      </c>
      <c r="C283" s="2" t="s">
        <v>12467</v>
      </c>
      <c r="D283" s="1" t="s">
        <v>12519</v>
      </c>
      <c r="E283" s="154" t="s">
        <v>12749</v>
      </c>
      <c r="F283" s="1" t="s">
        <v>5348</v>
      </c>
      <c r="G283" s="1" t="s">
        <v>5811</v>
      </c>
      <c r="H283" s="2" t="s">
        <v>22395</v>
      </c>
      <c r="I283" s="2" t="s">
        <v>22559</v>
      </c>
      <c r="J283" s="2"/>
      <c r="K283" s="1" t="s">
        <v>12520</v>
      </c>
      <c r="L283" s="1" t="s">
        <v>16110</v>
      </c>
      <c r="M283" s="1" t="str">
        <f t="shared" si="46"/>
        <v>P-71914059-06316-1</v>
      </c>
      <c r="N283" s="1" t="s">
        <v>678</v>
      </c>
      <c r="O283" s="1"/>
      <c r="P283" s="2"/>
      <c r="Q283" s="2"/>
      <c r="R283" s="2" t="s">
        <v>22283</v>
      </c>
      <c r="S283" s="1" t="s">
        <v>14996</v>
      </c>
      <c r="T283" s="2"/>
      <c r="U283" s="2"/>
      <c r="V283" s="2"/>
      <c r="W283" s="2" t="s">
        <v>19552</v>
      </c>
      <c r="X283" s="2" t="s">
        <v>18393</v>
      </c>
      <c r="Y283" s="2"/>
      <c r="Z283" s="2"/>
      <c r="AA283" s="2"/>
      <c r="AB283" s="2"/>
      <c r="AC283" s="2" t="s">
        <v>15538</v>
      </c>
      <c r="AD283" s="2" t="s">
        <v>22621</v>
      </c>
      <c r="AE283" s="2"/>
      <c r="AF283" s="2"/>
      <c r="AG283" s="2"/>
      <c r="AH283" s="2"/>
      <c r="AI283" s="2" t="s">
        <v>22513</v>
      </c>
      <c r="AJ283" s="2" t="s">
        <v>22530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 t="s">
        <v>22552</v>
      </c>
      <c r="BD283" s="2"/>
      <c r="BE283" s="2"/>
      <c r="BF283" s="2"/>
      <c r="BG283" s="2"/>
      <c r="BH283" s="2"/>
      <c r="BI283" s="2"/>
    </row>
    <row r="284" spans="1:61" ht="15" customHeight="1" x14ac:dyDescent="0.25">
      <c r="A284" s="1">
        <v>907</v>
      </c>
      <c r="B284" s="1" t="s">
        <v>8828</v>
      </c>
      <c r="C284" s="1" t="s">
        <v>8794</v>
      </c>
      <c r="D284" s="1" t="s">
        <v>8829</v>
      </c>
      <c r="E284" s="154" t="s">
        <v>9952</v>
      </c>
      <c r="F284" s="1" t="s">
        <v>14807</v>
      </c>
      <c r="G284" s="1" t="s">
        <v>5811</v>
      </c>
      <c r="H284" s="1"/>
      <c r="I284" s="1"/>
      <c r="J284" s="1"/>
      <c r="K284" s="1" t="s">
        <v>8830</v>
      </c>
      <c r="L284" s="1" t="s">
        <v>16110</v>
      </c>
      <c r="M284" s="1" t="str">
        <f t="shared" si="46"/>
        <v>P-71914059-07604-27</v>
      </c>
      <c r="N284" s="1" t="s">
        <v>678</v>
      </c>
      <c r="O284" s="1"/>
      <c r="P284" s="1"/>
      <c r="Q284" s="1"/>
      <c r="R284" s="1"/>
      <c r="S284" s="1" t="s">
        <v>14748</v>
      </c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</row>
    <row r="285" spans="1:61" x14ac:dyDescent="0.25">
      <c r="A285" s="2">
        <v>562</v>
      </c>
      <c r="B285" s="1" t="s">
        <v>7455</v>
      </c>
      <c r="C285" s="1" t="s">
        <v>7445</v>
      </c>
      <c r="D285" s="1" t="s">
        <v>8367</v>
      </c>
      <c r="E285" s="154" t="s">
        <v>8366</v>
      </c>
      <c r="F285" s="1" t="s">
        <v>14807</v>
      </c>
      <c r="G285" s="1" t="s">
        <v>6303</v>
      </c>
      <c r="H285" s="1"/>
      <c r="I285" s="1"/>
      <c r="J285" s="1"/>
      <c r="K285" s="1" t="s">
        <v>7456</v>
      </c>
      <c r="L285" s="1" t="s">
        <v>17009</v>
      </c>
      <c r="M285" s="1" t="str">
        <f>CONCATENATE(L285,0,0,K285)</f>
        <v>P-71914021-00609-0</v>
      </c>
      <c r="N285" s="1" t="s">
        <v>2272</v>
      </c>
      <c r="O285" s="1"/>
      <c r="P285" s="1"/>
      <c r="Q285" s="1"/>
      <c r="R285" s="1"/>
      <c r="S285" s="1" t="s">
        <v>9946</v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</row>
    <row r="286" spans="1:61" ht="15" customHeight="1" x14ac:dyDescent="0.25">
      <c r="A286" s="2">
        <v>579</v>
      </c>
      <c r="B286" s="1" t="s">
        <v>7503</v>
      </c>
      <c r="C286" s="1" t="s">
        <v>7441</v>
      </c>
      <c r="D286" s="1" t="s">
        <v>7504</v>
      </c>
      <c r="E286" s="154" t="s">
        <v>8366</v>
      </c>
      <c r="F286" s="1" t="s">
        <v>14807</v>
      </c>
      <c r="G286" s="1" t="s">
        <v>684</v>
      </c>
      <c r="H286" s="1"/>
      <c r="I286" s="1"/>
      <c r="J286" s="1"/>
      <c r="K286" s="1" t="s">
        <v>7505</v>
      </c>
      <c r="L286" s="1" t="s">
        <v>16171</v>
      </c>
      <c r="M286" s="1" t="str">
        <f>CONCATENATE(L286,0,K286)</f>
        <v>P-71914050-01506-3</v>
      </c>
      <c r="N286" s="1" t="s">
        <v>704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 t="s">
        <v>14542</v>
      </c>
      <c r="AE286" s="1"/>
      <c r="AF286" s="1"/>
      <c r="AG286" s="2" t="s">
        <v>18106</v>
      </c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154" t="s">
        <v>14258</v>
      </c>
      <c r="BC286" s="2"/>
      <c r="BD286" s="2"/>
      <c r="BE286" s="2" t="s">
        <v>18106</v>
      </c>
      <c r="BF286" s="2"/>
      <c r="BG286" s="2"/>
      <c r="BH286" s="2"/>
      <c r="BI286" s="2"/>
    </row>
    <row r="287" spans="1:61" ht="15" customHeight="1" x14ac:dyDescent="0.25">
      <c r="A287" s="1">
        <v>1802</v>
      </c>
      <c r="B287" s="2" t="s">
        <v>11252</v>
      </c>
      <c r="C287" s="2" t="s">
        <v>10921</v>
      </c>
      <c r="D287" s="1" t="s">
        <v>4710</v>
      </c>
      <c r="E287" s="154" t="s">
        <v>12467</v>
      </c>
      <c r="F287" s="1" t="s">
        <v>14807</v>
      </c>
      <c r="G287" s="1" t="s">
        <v>6303</v>
      </c>
      <c r="H287" s="2"/>
      <c r="I287" s="2"/>
      <c r="J287" s="2"/>
      <c r="K287" s="1" t="s">
        <v>9220</v>
      </c>
      <c r="L287" s="1" t="s">
        <v>16110</v>
      </c>
      <c r="M287" s="1" t="str">
        <f>CONCATENATE(L287,0,0,K287)</f>
        <v>P-71914059-00227-18</v>
      </c>
      <c r="N287" s="1" t="s">
        <v>678</v>
      </c>
      <c r="O287" s="1"/>
      <c r="P287" s="2"/>
      <c r="Q287" s="2"/>
      <c r="R287" s="2"/>
      <c r="S287" s="1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</row>
    <row r="288" spans="1:61" ht="15" customHeight="1" x14ac:dyDescent="0.25">
      <c r="A288" s="2">
        <v>432</v>
      </c>
      <c r="B288" s="1" t="s">
        <v>7017</v>
      </c>
      <c r="C288" s="1" t="s">
        <v>6998</v>
      </c>
      <c r="D288" s="1" t="s">
        <v>7018</v>
      </c>
      <c r="E288" s="154" t="s">
        <v>7445</v>
      </c>
      <c r="F288" s="1" t="s">
        <v>14807</v>
      </c>
      <c r="G288" s="1" t="s">
        <v>629</v>
      </c>
      <c r="H288" s="1"/>
      <c r="I288" s="1"/>
      <c r="J288" s="1"/>
      <c r="K288" s="1" t="s">
        <v>7019</v>
      </c>
      <c r="L288" s="1" t="s">
        <v>16110</v>
      </c>
      <c r="M288" s="1" t="str">
        <f>CONCATENATE(L288,0,0,0,K288)</f>
        <v>P-71914059-00031-10</v>
      </c>
      <c r="N288" s="1" t="s">
        <v>678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 t="s">
        <v>12979</v>
      </c>
      <c r="AE288" s="1"/>
      <c r="AF288" s="1"/>
      <c r="AG288" s="2" t="s">
        <v>13962</v>
      </c>
      <c r="AH288" s="2"/>
      <c r="AI288" s="2" t="s">
        <v>8737</v>
      </c>
      <c r="AJ288" s="2">
        <v>172.82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 t="s">
        <v>9657</v>
      </c>
      <c r="BC288" s="2"/>
      <c r="BD288" s="2"/>
      <c r="BE288" s="1" t="s">
        <v>14255</v>
      </c>
      <c r="BF288" s="2" t="s">
        <v>14315</v>
      </c>
      <c r="BG288" s="2"/>
      <c r="BH288" s="2"/>
      <c r="BI288" s="2"/>
    </row>
    <row r="289" spans="1:61" ht="15" customHeight="1" x14ac:dyDescent="0.25">
      <c r="A289" s="2">
        <v>433</v>
      </c>
      <c r="B289" s="1" t="s">
        <v>7020</v>
      </c>
      <c r="C289" s="1" t="s">
        <v>6998</v>
      </c>
      <c r="D289" s="1" t="s">
        <v>7018</v>
      </c>
      <c r="E289" s="154" t="s">
        <v>7445</v>
      </c>
      <c r="F289" s="1" t="s">
        <v>14807</v>
      </c>
      <c r="G289" s="1" t="s">
        <v>9309</v>
      </c>
      <c r="H289" s="1"/>
      <c r="I289" s="1" t="s">
        <v>10855</v>
      </c>
      <c r="J289" s="1"/>
      <c r="K289" s="1" t="s">
        <v>7021</v>
      </c>
      <c r="L289" s="1" t="s">
        <v>16110</v>
      </c>
      <c r="M289" s="1" t="str">
        <f>CONCATENATE(L289,0,0,0,K289)</f>
        <v>P-71914059-00031-12</v>
      </c>
      <c r="N289" s="1" t="s">
        <v>678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 t="s">
        <v>13637</v>
      </c>
      <c r="AE289" s="1"/>
      <c r="AF289" s="1"/>
      <c r="AG289" s="2" t="s">
        <v>14255</v>
      </c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 t="s">
        <v>13452</v>
      </c>
      <c r="BC289" s="2"/>
      <c r="BD289" s="2"/>
      <c r="BE289" s="1" t="s">
        <v>14283</v>
      </c>
      <c r="BF289" s="2" t="s">
        <v>14347</v>
      </c>
      <c r="BG289" s="2"/>
      <c r="BH289" s="2"/>
      <c r="BI289" s="2"/>
    </row>
    <row r="290" spans="1:61" ht="15" customHeight="1" x14ac:dyDescent="0.25">
      <c r="A290" s="1">
        <v>2727</v>
      </c>
      <c r="B290" s="2" t="s">
        <v>13769</v>
      </c>
      <c r="C290" s="1" t="s">
        <v>13740</v>
      </c>
      <c r="D290" s="1" t="s">
        <v>13770</v>
      </c>
      <c r="E290" s="154" t="s">
        <v>13962</v>
      </c>
      <c r="F290" s="1" t="s">
        <v>14807</v>
      </c>
      <c r="G290" s="1" t="s">
        <v>683</v>
      </c>
      <c r="H290" s="2"/>
      <c r="I290" s="2"/>
      <c r="J290" s="2"/>
      <c r="K290" s="1" t="s">
        <v>13771</v>
      </c>
      <c r="L290" s="1" t="s">
        <v>16110</v>
      </c>
      <c r="M290" s="1" t="str">
        <f>CONCATENATE(L290,0,0,K290)</f>
        <v>P-71914059-00141-11</v>
      </c>
      <c r="N290" s="1" t="s">
        <v>678</v>
      </c>
      <c r="O290" s="2"/>
      <c r="P290" s="2"/>
      <c r="Q290" s="2"/>
      <c r="R290" s="2"/>
      <c r="S290" s="1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 t="s">
        <v>22513</v>
      </c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 t="s">
        <v>21682</v>
      </c>
      <c r="BC290" s="2"/>
      <c r="BD290" s="2"/>
      <c r="BE290" s="2"/>
      <c r="BF290" s="2"/>
      <c r="BG290" s="2"/>
      <c r="BH290" s="2"/>
      <c r="BI290" s="2"/>
    </row>
    <row r="291" spans="1:61" ht="15" customHeight="1" x14ac:dyDescent="0.25">
      <c r="A291" s="1">
        <v>1635</v>
      </c>
      <c r="B291" s="2" t="s">
        <v>10824</v>
      </c>
      <c r="C291" s="2" t="s">
        <v>10763</v>
      </c>
      <c r="D291" s="1" t="s">
        <v>10825</v>
      </c>
      <c r="E291" s="154" t="s">
        <v>10760</v>
      </c>
      <c r="F291" s="1" t="s">
        <v>14807</v>
      </c>
      <c r="G291" s="1" t="s">
        <v>5811</v>
      </c>
      <c r="H291" s="2"/>
      <c r="I291" s="2" t="s">
        <v>13778</v>
      </c>
      <c r="J291" s="2"/>
      <c r="K291" s="1" t="s">
        <v>10826</v>
      </c>
      <c r="L291" s="1" t="s">
        <v>16110</v>
      </c>
      <c r="M291" s="1" t="str">
        <f t="shared" ref="M291" si="47">CONCATENATE(L291,0,K291)</f>
        <v>P-71914059-01466-20</v>
      </c>
      <c r="N291" s="1" t="s">
        <v>678</v>
      </c>
      <c r="O291" s="1"/>
      <c r="P291" s="2"/>
      <c r="Q291" s="2"/>
      <c r="R291" s="2"/>
      <c r="S291" s="1" t="s">
        <v>14396</v>
      </c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</row>
    <row r="292" spans="1:61" ht="15" customHeight="1" x14ac:dyDescent="0.25">
      <c r="A292" s="2">
        <v>579</v>
      </c>
      <c r="B292" s="1" t="s">
        <v>7435</v>
      </c>
      <c r="C292" s="1" t="s">
        <v>7427</v>
      </c>
      <c r="D292" s="1" t="s">
        <v>7436</v>
      </c>
      <c r="E292" s="154" t="s">
        <v>7445</v>
      </c>
      <c r="F292" s="1" t="s">
        <v>14807</v>
      </c>
      <c r="G292" s="1" t="s">
        <v>644</v>
      </c>
      <c r="H292" s="1"/>
      <c r="I292" s="1" t="s">
        <v>13073</v>
      </c>
      <c r="J292" s="1"/>
      <c r="K292" s="1" t="s">
        <v>7437</v>
      </c>
      <c r="L292" s="1" t="s">
        <v>17009</v>
      </c>
      <c r="M292" s="1" t="str">
        <f>CONCATENATE(L292,0,0,K292)</f>
        <v>P-71914021-00118-18</v>
      </c>
      <c r="N292" s="1" t="s">
        <v>2272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 t="s">
        <v>13452</v>
      </c>
      <c r="AE292" s="1"/>
      <c r="AF292" s="1"/>
      <c r="AG292" s="2" t="s">
        <v>14425</v>
      </c>
      <c r="AH292" s="2"/>
      <c r="AI292" s="2" t="s">
        <v>13129</v>
      </c>
      <c r="AJ292" s="2">
        <v>232.95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 t="s">
        <v>13329</v>
      </c>
      <c r="BC292" s="2"/>
      <c r="BD292" s="2"/>
      <c r="BE292" s="1" t="s">
        <v>14437</v>
      </c>
      <c r="BF292" s="2" t="s">
        <v>14504</v>
      </c>
      <c r="BG292" s="2"/>
      <c r="BH292" s="2"/>
      <c r="BI292" s="2"/>
    </row>
    <row r="293" spans="1:61" ht="15" customHeight="1" x14ac:dyDescent="0.25">
      <c r="A293" s="1">
        <v>2428</v>
      </c>
      <c r="B293" s="2" t="s">
        <v>12870</v>
      </c>
      <c r="C293" s="2" t="s">
        <v>12754</v>
      </c>
      <c r="D293" s="1" t="s">
        <v>12871</v>
      </c>
      <c r="E293" s="154" t="s">
        <v>12978</v>
      </c>
      <c r="F293" s="1" t="s">
        <v>14807</v>
      </c>
      <c r="G293" s="1" t="s">
        <v>680</v>
      </c>
      <c r="H293" s="1" t="s">
        <v>16076</v>
      </c>
      <c r="I293" s="2"/>
      <c r="J293" s="2"/>
      <c r="K293" s="1" t="s">
        <v>6439</v>
      </c>
      <c r="L293" s="1" t="s">
        <v>17015</v>
      </c>
      <c r="M293" s="1" t="str">
        <f>CONCATENATE(L293,0,0,K293)</f>
        <v>P-71914034-00791-11</v>
      </c>
      <c r="N293" s="1" t="s">
        <v>1327</v>
      </c>
      <c r="O293" s="1"/>
      <c r="P293" s="2"/>
      <c r="Q293" s="2"/>
      <c r="R293" s="2"/>
      <c r="S293" s="1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</row>
    <row r="294" spans="1:61" ht="15" customHeight="1" x14ac:dyDescent="0.25">
      <c r="A294" s="2">
        <v>584</v>
      </c>
      <c r="B294" s="1" t="s">
        <v>7515</v>
      </c>
      <c r="C294" s="1" t="s">
        <v>7441</v>
      </c>
      <c r="D294" s="1" t="s">
        <v>7516</v>
      </c>
      <c r="E294" s="154" t="s">
        <v>8366</v>
      </c>
      <c r="F294" s="1" t="s">
        <v>14807</v>
      </c>
      <c r="G294" s="1" t="s">
        <v>683</v>
      </c>
      <c r="H294" s="1"/>
      <c r="I294" s="1"/>
      <c r="J294" s="1"/>
      <c r="K294" s="1" t="s">
        <v>7517</v>
      </c>
      <c r="L294" s="1" t="s">
        <v>16171</v>
      </c>
      <c r="M294" s="1" t="str">
        <f>CONCATENATE(L294,K294)</f>
        <v>P-71914050-00153-0</v>
      </c>
      <c r="N294" s="1" t="s">
        <v>704</v>
      </c>
      <c r="O294" s="1"/>
      <c r="P294" s="1"/>
      <c r="Q294" s="1"/>
      <c r="R294" s="1"/>
      <c r="S294" s="1" t="s">
        <v>9793</v>
      </c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</row>
    <row r="295" spans="1:61" ht="15" customHeight="1" x14ac:dyDescent="0.25">
      <c r="A295" s="2">
        <v>585</v>
      </c>
      <c r="B295" s="1" t="s">
        <v>7518</v>
      </c>
      <c r="C295" s="1" t="s">
        <v>7441</v>
      </c>
      <c r="D295" s="1" t="s">
        <v>7516</v>
      </c>
      <c r="E295" s="154" t="s">
        <v>8366</v>
      </c>
      <c r="F295" s="1" t="s">
        <v>14807</v>
      </c>
      <c r="G295" s="1" t="s">
        <v>684</v>
      </c>
      <c r="H295" s="1"/>
      <c r="I295" s="1"/>
      <c r="J295" s="1"/>
      <c r="K295" s="1" t="s">
        <v>7517</v>
      </c>
      <c r="L295" s="1" t="s">
        <v>16171</v>
      </c>
      <c r="M295" s="1" t="str">
        <f>CONCATENATE(L295,K295)</f>
        <v>P-71914050-00153-0</v>
      </c>
      <c r="N295" s="1" t="s">
        <v>704</v>
      </c>
      <c r="O295" s="1"/>
      <c r="P295" s="1"/>
      <c r="Q295" s="1"/>
      <c r="R295" s="1"/>
      <c r="S295" s="1" t="s">
        <v>10321</v>
      </c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</row>
    <row r="296" spans="1:61" ht="15" customHeight="1" x14ac:dyDescent="0.25">
      <c r="A296" s="1">
        <v>1402</v>
      </c>
      <c r="B296" s="154" t="s">
        <v>10204</v>
      </c>
      <c r="C296" s="154" t="s">
        <v>9952</v>
      </c>
      <c r="D296" s="1" t="s">
        <v>10205</v>
      </c>
      <c r="E296" s="154" t="s">
        <v>10760</v>
      </c>
      <c r="F296" s="1" t="s">
        <v>14807</v>
      </c>
      <c r="G296" s="1" t="s">
        <v>629</v>
      </c>
      <c r="H296" s="154"/>
      <c r="I296" s="154"/>
      <c r="J296" s="154"/>
      <c r="K296" s="1" t="s">
        <v>9486</v>
      </c>
      <c r="L296" s="1" t="s">
        <v>16110</v>
      </c>
      <c r="M296" s="1" t="str">
        <f t="shared" ref="M296" si="48">CONCATENATE(L296,0,K296)</f>
        <v>P-71914059-06577-0</v>
      </c>
      <c r="N296" s="1" t="s">
        <v>678</v>
      </c>
      <c r="O296" s="1"/>
      <c r="P296" s="154"/>
      <c r="Q296" s="154"/>
      <c r="R296" s="154"/>
      <c r="S296" s="1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</row>
    <row r="297" spans="1:61" ht="15" customHeight="1" x14ac:dyDescent="0.25">
      <c r="A297" s="1"/>
      <c r="B297" s="2" t="s">
        <v>14431</v>
      </c>
      <c r="C297" s="2" t="s">
        <v>12754</v>
      </c>
      <c r="D297" s="1" t="s">
        <v>14432</v>
      </c>
      <c r="E297" s="154" t="s">
        <v>12978</v>
      </c>
      <c r="F297" s="1" t="s">
        <v>14807</v>
      </c>
      <c r="G297" s="1" t="s">
        <v>14628</v>
      </c>
      <c r="H297" s="2"/>
      <c r="I297" s="2"/>
      <c r="J297" s="2"/>
      <c r="K297" s="1" t="s">
        <v>14447</v>
      </c>
      <c r="L297" s="1" t="s">
        <v>16110</v>
      </c>
      <c r="M297" s="1" t="str">
        <f>CONCATENATE(L297,K297)</f>
        <v>P-71914059-1156-13</v>
      </c>
      <c r="N297" s="1" t="s">
        <v>678</v>
      </c>
      <c r="O297" s="1"/>
      <c r="P297" s="2"/>
      <c r="Q297" s="2"/>
      <c r="R297" s="2"/>
      <c r="S297" s="1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</row>
    <row r="298" spans="1:61" ht="15" customHeight="1" x14ac:dyDescent="0.25">
      <c r="A298" s="2">
        <v>488</v>
      </c>
      <c r="B298" s="1" t="s">
        <v>7168</v>
      </c>
      <c r="C298" s="1" t="s">
        <v>7162</v>
      </c>
      <c r="D298" s="1" t="s">
        <v>7169</v>
      </c>
      <c r="E298" s="154" t="s">
        <v>7445</v>
      </c>
      <c r="F298" s="1" t="s">
        <v>14807</v>
      </c>
      <c r="G298" s="1" t="s">
        <v>683</v>
      </c>
      <c r="H298" s="1"/>
      <c r="I298" s="1"/>
      <c r="J298" s="1"/>
      <c r="K298" s="1" t="s">
        <v>1811</v>
      </c>
      <c r="L298" s="1" t="s">
        <v>16110</v>
      </c>
      <c r="M298" s="1" t="str">
        <f>CONCATENATE(L298,0,0,K298)</f>
        <v>P-71914059-00875-1</v>
      </c>
      <c r="N298" s="1" t="s">
        <v>678</v>
      </c>
      <c r="O298" s="1"/>
      <c r="P298" s="1"/>
      <c r="Q298" s="1"/>
      <c r="R298" s="1"/>
      <c r="S298" s="1" t="s">
        <v>10760</v>
      </c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</row>
    <row r="299" spans="1:61" ht="15" customHeight="1" x14ac:dyDescent="0.25">
      <c r="A299" s="1">
        <v>2100</v>
      </c>
      <c r="B299" s="2" t="s">
        <v>12007</v>
      </c>
      <c r="C299" s="2" t="s">
        <v>11744</v>
      </c>
      <c r="D299" s="1" t="s">
        <v>12008</v>
      </c>
      <c r="E299" s="154" t="s">
        <v>12422</v>
      </c>
      <c r="F299" s="1" t="s">
        <v>14807</v>
      </c>
      <c r="G299" s="1" t="s">
        <v>644</v>
      </c>
      <c r="H299" s="2"/>
      <c r="I299" s="2"/>
      <c r="J299" s="2"/>
      <c r="K299" s="1" t="s">
        <v>11883</v>
      </c>
      <c r="L299" s="1" t="s">
        <v>17044</v>
      </c>
      <c r="M299" s="1" t="str">
        <f>CONCATENATE(L299,0,0,K299)</f>
        <v>P-71914056-00118-0</v>
      </c>
      <c r="N299" s="1" t="s">
        <v>2646</v>
      </c>
      <c r="O299" s="1"/>
      <c r="P299" s="2"/>
      <c r="Q299" s="2"/>
      <c r="R299" s="2"/>
      <c r="S299" s="1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</row>
    <row r="300" spans="1:61" ht="15" customHeight="1" x14ac:dyDescent="0.25">
      <c r="A300" s="1">
        <v>2817</v>
      </c>
      <c r="B300" s="2" t="s">
        <v>14056</v>
      </c>
      <c r="C300" s="2" t="s">
        <v>14033</v>
      </c>
      <c r="D300" s="1" t="s">
        <v>14057</v>
      </c>
      <c r="E300" s="154" t="s">
        <v>14196</v>
      </c>
      <c r="F300" s="1" t="s">
        <v>14807</v>
      </c>
      <c r="G300" s="1" t="s">
        <v>2243</v>
      </c>
      <c r="H300" s="2"/>
      <c r="I300" s="2"/>
      <c r="J300" s="2"/>
      <c r="K300" s="1" t="s">
        <v>2237</v>
      </c>
      <c r="L300" s="1" t="s">
        <v>16110</v>
      </c>
      <c r="M300" s="1" t="str">
        <f>CONCATENATE(L300,0,0,K300)</f>
        <v>P-71914059-00222-1</v>
      </c>
      <c r="N300" s="1" t="s">
        <v>678</v>
      </c>
      <c r="O300" s="2"/>
      <c r="P300" s="2"/>
      <c r="Q300" s="2"/>
      <c r="R300" s="2"/>
      <c r="S300" s="1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154"/>
      <c r="BC300" s="2"/>
      <c r="BD300" s="2"/>
      <c r="BE300" s="2"/>
      <c r="BF300" s="2"/>
      <c r="BG300" s="2"/>
      <c r="BH300" s="2"/>
      <c r="BI300" s="2"/>
    </row>
    <row r="301" spans="1:61" ht="15" customHeight="1" x14ac:dyDescent="0.25">
      <c r="A301" s="1">
        <v>918</v>
      </c>
      <c r="B301" s="1" t="s">
        <v>8858</v>
      </c>
      <c r="C301" s="1" t="s">
        <v>8794</v>
      </c>
      <c r="D301" s="1" t="s">
        <v>8859</v>
      </c>
      <c r="E301" s="154" t="s">
        <v>9952</v>
      </c>
      <c r="F301" s="1" t="s">
        <v>14807</v>
      </c>
      <c r="G301" s="1" t="s">
        <v>686</v>
      </c>
      <c r="H301" s="1"/>
      <c r="I301" s="1" t="s">
        <v>17489</v>
      </c>
      <c r="J301" s="1"/>
      <c r="K301" s="1" t="s">
        <v>8846</v>
      </c>
      <c r="L301" s="1" t="s">
        <v>16110</v>
      </c>
      <c r="M301" s="1" t="str">
        <f t="shared" ref="M301" si="49">CONCATENATE(L301,0,K301)</f>
        <v>P-71914059-06481-0</v>
      </c>
      <c r="N301" s="1" t="s">
        <v>678</v>
      </c>
      <c r="O301" s="1"/>
      <c r="P301" s="1"/>
      <c r="Q301" s="1"/>
      <c r="R301" s="1"/>
      <c r="S301" s="1" t="s">
        <v>17727</v>
      </c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 t="s">
        <v>14524</v>
      </c>
      <c r="BG301" s="1"/>
      <c r="BH301" s="1"/>
      <c r="BI301" s="1"/>
    </row>
    <row r="302" spans="1:61" ht="15" customHeight="1" x14ac:dyDescent="0.25">
      <c r="A302" s="1">
        <v>1727</v>
      </c>
      <c r="B302" s="2" t="s">
        <v>11072</v>
      </c>
      <c r="C302" s="2" t="s">
        <v>11042</v>
      </c>
      <c r="D302" s="1" t="s">
        <v>8859</v>
      </c>
      <c r="E302" s="154" t="s">
        <v>12267</v>
      </c>
      <c r="F302" s="1" t="s">
        <v>14807</v>
      </c>
      <c r="G302" s="1" t="s">
        <v>684</v>
      </c>
      <c r="H302" s="2"/>
      <c r="I302" s="2"/>
      <c r="J302" s="2"/>
      <c r="K302" s="1" t="s">
        <v>11071</v>
      </c>
      <c r="L302" s="1" t="s">
        <v>16918</v>
      </c>
      <c r="M302" s="1" t="str">
        <f>CONCATENATE(L302,0,0,K302)</f>
        <v>P-71914002-0072-0</v>
      </c>
      <c r="N302" s="1" t="s">
        <v>823</v>
      </c>
      <c r="O302" s="1"/>
      <c r="P302" s="2"/>
      <c r="Q302" s="2"/>
      <c r="R302" s="2"/>
      <c r="S302" s="1" t="s">
        <v>14599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</row>
    <row r="303" spans="1:61" ht="15" customHeight="1" x14ac:dyDescent="0.25">
      <c r="A303" s="1">
        <v>822</v>
      </c>
      <c r="B303" s="1" t="s">
        <v>8605</v>
      </c>
      <c r="C303" s="1" t="s">
        <v>8518</v>
      </c>
      <c r="D303" s="1" t="s">
        <v>233</v>
      </c>
      <c r="E303" s="154" t="s">
        <v>9189</v>
      </c>
      <c r="F303" s="1" t="s">
        <v>14807</v>
      </c>
      <c r="G303" s="1" t="s">
        <v>18983</v>
      </c>
      <c r="H303" s="1"/>
      <c r="I303" s="1" t="s">
        <v>10480</v>
      </c>
      <c r="J303" s="1"/>
      <c r="K303" s="1" t="s">
        <v>8606</v>
      </c>
      <c r="L303" s="1" t="s">
        <v>16110</v>
      </c>
      <c r="M303" s="1" t="str">
        <f>CONCATENATE(L303,0,0,K303)</f>
        <v>P-71914059-00304-21</v>
      </c>
      <c r="N303" s="1" t="s">
        <v>678</v>
      </c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 t="s">
        <v>15396</v>
      </c>
      <c r="AE303" s="1"/>
      <c r="AF303" s="1"/>
      <c r="AG303" s="1" t="s">
        <v>18825</v>
      </c>
      <c r="AH303" s="1"/>
      <c r="AI303" s="1" t="s">
        <v>14980</v>
      </c>
      <c r="AJ303" s="1">
        <v>265.93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 t="s">
        <v>15165</v>
      </c>
      <c r="BC303" s="1"/>
      <c r="BD303" s="1"/>
      <c r="BE303" s="1" t="s">
        <v>19612</v>
      </c>
      <c r="BF303" s="1"/>
      <c r="BG303" s="1"/>
      <c r="BH303" s="1"/>
      <c r="BI303" s="1"/>
    </row>
    <row r="304" spans="1:61" ht="15" customHeight="1" x14ac:dyDescent="0.25">
      <c r="A304" s="195">
        <v>1752</v>
      </c>
      <c r="B304" s="2" t="s">
        <v>11134</v>
      </c>
      <c r="C304" s="2" t="s">
        <v>11042</v>
      </c>
      <c r="D304" s="1" t="s">
        <v>11135</v>
      </c>
      <c r="E304" s="154" t="s">
        <v>12267</v>
      </c>
      <c r="F304" s="1" t="s">
        <v>14807</v>
      </c>
      <c r="G304" s="1" t="s">
        <v>644</v>
      </c>
      <c r="H304" s="2"/>
      <c r="I304" s="2"/>
      <c r="J304" s="2"/>
      <c r="K304" s="1" t="s">
        <v>11136</v>
      </c>
      <c r="L304" s="1" t="s">
        <v>16110</v>
      </c>
      <c r="M304" s="1" t="str">
        <f>CONCATENATE(L304,0,K304)</f>
        <v>P-71914059-01618-1</v>
      </c>
      <c r="N304" s="1" t="s">
        <v>678</v>
      </c>
      <c r="O304" s="1"/>
      <c r="P304" s="2"/>
      <c r="Q304" s="2"/>
      <c r="R304" s="2"/>
      <c r="S304" s="1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</row>
    <row r="305" spans="1:61" ht="15" customHeight="1" x14ac:dyDescent="0.25">
      <c r="A305" s="1">
        <v>848</v>
      </c>
      <c r="B305" s="1" t="s">
        <v>8661</v>
      </c>
      <c r="C305" s="1" t="s">
        <v>8642</v>
      </c>
      <c r="D305" s="1" t="s">
        <v>4244</v>
      </c>
      <c r="E305" s="154" t="s">
        <v>9189</v>
      </c>
      <c r="F305" s="1" t="s">
        <v>5348</v>
      </c>
      <c r="G305" s="1" t="s">
        <v>15530</v>
      </c>
      <c r="H305" s="1" t="s">
        <v>15570</v>
      </c>
      <c r="I305" s="1"/>
      <c r="J305" s="1"/>
      <c r="K305" s="1" t="s">
        <v>8662</v>
      </c>
      <c r="L305" s="1" t="s">
        <v>16110</v>
      </c>
      <c r="M305" s="1" t="str">
        <f t="shared" ref="M305" si="50">CONCATENATE(L305,0,K305)</f>
        <v>P-71914059-02446-4</v>
      </c>
      <c r="N305" s="1" t="s">
        <v>678</v>
      </c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 t="s">
        <v>22619</v>
      </c>
      <c r="AJ305" s="1">
        <v>285.11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</row>
    <row r="306" spans="1:61" ht="15" customHeight="1" x14ac:dyDescent="0.25">
      <c r="A306" s="1">
        <v>1609</v>
      </c>
      <c r="B306" s="2" t="s">
        <v>10757</v>
      </c>
      <c r="C306" s="2" t="s">
        <v>10657</v>
      </c>
      <c r="D306" s="1" t="s">
        <v>4244</v>
      </c>
      <c r="E306" s="154" t="s">
        <v>10760</v>
      </c>
      <c r="F306" s="1" t="s">
        <v>14807</v>
      </c>
      <c r="G306" s="1" t="s">
        <v>628</v>
      </c>
      <c r="H306" s="2"/>
      <c r="I306" s="2"/>
      <c r="J306" s="2"/>
      <c r="K306" s="1" t="s">
        <v>10758</v>
      </c>
      <c r="L306" s="80" t="s">
        <v>16600</v>
      </c>
      <c r="M306" s="1" t="str">
        <f>CONCATENATE(L306,0,0,K306)</f>
        <v>P-71914075-00420-5</v>
      </c>
      <c r="N306" s="1" t="s">
        <v>698</v>
      </c>
      <c r="O306" s="1"/>
      <c r="P306" s="2"/>
      <c r="Q306" s="2"/>
      <c r="R306" s="2"/>
      <c r="S306" s="1" t="s">
        <v>14542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</row>
    <row r="307" spans="1:61" ht="15" customHeight="1" x14ac:dyDescent="0.25">
      <c r="A307" s="1">
        <v>2238</v>
      </c>
      <c r="B307" s="2" t="s">
        <v>15927</v>
      </c>
      <c r="C307" s="2" t="s">
        <v>12057</v>
      </c>
      <c r="D307" s="1" t="s">
        <v>4244</v>
      </c>
      <c r="E307" s="154" t="s">
        <v>12749</v>
      </c>
      <c r="F307" s="1" t="s">
        <v>14807</v>
      </c>
      <c r="G307" s="1" t="s">
        <v>6303</v>
      </c>
      <c r="H307" s="2"/>
      <c r="I307" s="2" t="s">
        <v>15926</v>
      </c>
      <c r="J307" s="2"/>
      <c r="K307" s="1" t="s">
        <v>12354</v>
      </c>
      <c r="L307" s="1" t="s">
        <v>16110</v>
      </c>
      <c r="M307" s="1" t="str">
        <f>CONCATENATE(L307,0,0,K307)</f>
        <v>P-71914059-00551-27</v>
      </c>
      <c r="N307" s="1" t="s">
        <v>678</v>
      </c>
      <c r="O307" s="1"/>
      <c r="P307" s="2"/>
      <c r="Q307" s="2"/>
      <c r="R307" s="2"/>
      <c r="S307" s="1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 t="s">
        <v>17455</v>
      </c>
      <c r="AJ307" s="2">
        <v>147.66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</row>
    <row r="308" spans="1:61" ht="15" customHeight="1" x14ac:dyDescent="0.25">
      <c r="A308" s="1">
        <v>2395</v>
      </c>
      <c r="B308" s="2" t="s">
        <v>12791</v>
      </c>
      <c r="C308" s="2" t="s">
        <v>12746</v>
      </c>
      <c r="D308" s="1" t="s">
        <v>12792</v>
      </c>
      <c r="E308" s="154" t="s">
        <v>12978</v>
      </c>
      <c r="F308" s="1" t="s">
        <v>5348</v>
      </c>
      <c r="G308" s="1" t="s">
        <v>3367</v>
      </c>
      <c r="H308" s="2"/>
      <c r="I308" s="2"/>
      <c r="J308" s="2"/>
      <c r="K308" s="1" t="s">
        <v>12793</v>
      </c>
      <c r="L308" s="1" t="s">
        <v>16110</v>
      </c>
      <c r="M308" s="1" t="str">
        <f t="shared" ref="M308:M309" si="51">CONCATENATE(L308,0,K308)</f>
        <v>P-71914059-02756-12</v>
      </c>
      <c r="N308" s="1" t="s">
        <v>678</v>
      </c>
      <c r="O308" s="1"/>
      <c r="P308" s="2"/>
      <c r="Q308" s="2"/>
      <c r="R308" s="2"/>
      <c r="S308" s="1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</row>
    <row r="309" spans="1:61" ht="15" customHeight="1" x14ac:dyDescent="0.25">
      <c r="A309" s="2">
        <v>338</v>
      </c>
      <c r="B309" s="1" t="s">
        <v>6729</v>
      </c>
      <c r="C309" s="1" t="s">
        <v>6522</v>
      </c>
      <c r="D309" s="1" t="s">
        <v>700</v>
      </c>
      <c r="E309" s="154" t="s">
        <v>7445</v>
      </c>
      <c r="F309" s="1"/>
      <c r="G309" s="1" t="s">
        <v>652</v>
      </c>
      <c r="H309" s="1"/>
      <c r="I309" s="1"/>
      <c r="J309" s="1"/>
      <c r="K309" s="1" t="s">
        <v>6730</v>
      </c>
      <c r="L309" s="1" t="s">
        <v>16110</v>
      </c>
      <c r="M309" s="1" t="str">
        <f t="shared" si="51"/>
        <v>P-71914059-002717-1</v>
      </c>
      <c r="N309" s="1" t="s">
        <v>678</v>
      </c>
      <c r="O309" s="1"/>
      <c r="P309" s="1" t="s">
        <v>7816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 t="s">
        <v>6731</v>
      </c>
      <c r="BH309" s="2"/>
      <c r="BI309" s="2"/>
    </row>
    <row r="310" spans="1:61" ht="15" customHeight="1" x14ac:dyDescent="0.25">
      <c r="A310" s="2">
        <v>268</v>
      </c>
      <c r="B310" s="1" t="s">
        <v>6525</v>
      </c>
      <c r="C310" s="1" t="s">
        <v>6522</v>
      </c>
      <c r="D310" s="1" t="s">
        <v>6526</v>
      </c>
      <c r="E310" s="154" t="s">
        <v>6621</v>
      </c>
      <c r="F310" s="1" t="s">
        <v>14807</v>
      </c>
      <c r="G310" s="1" t="s">
        <v>9295</v>
      </c>
      <c r="H310" s="1"/>
      <c r="I310" s="1"/>
      <c r="J310" s="1"/>
      <c r="K310" s="1" t="s">
        <v>6527</v>
      </c>
      <c r="L310" s="1" t="s">
        <v>16171</v>
      </c>
      <c r="M310" s="1" t="str">
        <f>CONCATENATE(L310,0,K310)</f>
        <v>P-71914050-01654-4</v>
      </c>
      <c r="N310" s="1" t="s">
        <v>704</v>
      </c>
      <c r="O310" s="1"/>
      <c r="P310" s="1"/>
      <c r="Q310" s="1"/>
      <c r="R310" s="1"/>
      <c r="S310" s="1" t="s">
        <v>7150</v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</row>
    <row r="311" spans="1:61" ht="15" customHeight="1" x14ac:dyDescent="0.25">
      <c r="A311" s="1">
        <v>2833</v>
      </c>
      <c r="B311" s="2" t="s">
        <v>14099</v>
      </c>
      <c r="C311" s="2" t="s">
        <v>14082</v>
      </c>
      <c r="D311" s="1" t="s">
        <v>14100</v>
      </c>
      <c r="E311" s="154" t="s">
        <v>14196</v>
      </c>
      <c r="F311" s="1" t="s">
        <v>14807</v>
      </c>
      <c r="G311" s="1" t="s">
        <v>652</v>
      </c>
      <c r="H311" s="2"/>
      <c r="I311" s="2"/>
      <c r="J311" s="2"/>
      <c r="K311" s="1" t="s">
        <v>14101</v>
      </c>
      <c r="L311" s="1" t="s">
        <v>16110</v>
      </c>
      <c r="M311" s="1" t="str">
        <f>CONCATENATE(L311,0,K311)</f>
        <v>P-71914059-05648-0</v>
      </c>
      <c r="N311" s="1" t="s">
        <v>678</v>
      </c>
      <c r="O311" s="2"/>
      <c r="P311" s="2"/>
      <c r="Q311" s="2"/>
      <c r="R311" s="2"/>
      <c r="S311" s="1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</row>
    <row r="312" spans="1:61" ht="15" customHeight="1" x14ac:dyDescent="0.25">
      <c r="A312" s="1">
        <v>1216</v>
      </c>
      <c r="B312" s="154" t="s">
        <v>10443</v>
      </c>
      <c r="C312" s="154" t="s">
        <v>9679</v>
      </c>
      <c r="D312" s="1" t="s">
        <v>9721</v>
      </c>
      <c r="E312" s="154" t="s">
        <v>9952</v>
      </c>
      <c r="F312" s="1" t="s">
        <v>14807</v>
      </c>
      <c r="G312" s="1" t="s">
        <v>683</v>
      </c>
      <c r="H312" s="154"/>
      <c r="I312" s="154"/>
      <c r="J312" s="154"/>
      <c r="K312" s="1" t="s">
        <v>9722</v>
      </c>
      <c r="L312" s="1" t="s">
        <v>16918</v>
      </c>
      <c r="M312" s="1" t="str">
        <f>CONCATENATE(L312,0,0,K312)</f>
        <v>P-71914002-00585-55</v>
      </c>
      <c r="N312" s="1" t="s">
        <v>823</v>
      </c>
      <c r="O312" s="1"/>
      <c r="P312" s="154"/>
      <c r="Q312" s="154"/>
      <c r="R312" s="154"/>
      <c r="S312" s="1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 t="s">
        <v>17490</v>
      </c>
      <c r="AE312" s="154"/>
      <c r="AF312" s="154"/>
      <c r="AG312" s="154" t="s">
        <v>20001</v>
      </c>
      <c r="AH312" s="154"/>
      <c r="AI312" s="154" t="s">
        <v>15655</v>
      </c>
      <c r="AJ312" s="154">
        <v>208.72</v>
      </c>
      <c r="AK312" s="154"/>
      <c r="AL312" s="154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1" t="s">
        <v>16018</v>
      </c>
      <c r="BC312" s="2"/>
      <c r="BD312" s="2"/>
      <c r="BE312" s="2" t="s">
        <v>20250</v>
      </c>
      <c r="BF312" s="2"/>
      <c r="BG312" s="2"/>
      <c r="BH312" s="2"/>
      <c r="BI312" s="2"/>
    </row>
    <row r="313" spans="1:61" ht="15" customHeight="1" x14ac:dyDescent="0.25">
      <c r="A313" s="1">
        <v>802</v>
      </c>
      <c r="B313" s="1" t="s">
        <v>8264</v>
      </c>
      <c r="C313" s="1" t="s">
        <v>8227</v>
      </c>
      <c r="D313" s="1" t="s">
        <v>8265</v>
      </c>
      <c r="E313" s="154" t="s">
        <v>8366</v>
      </c>
      <c r="F313" s="1" t="s">
        <v>14807</v>
      </c>
      <c r="G313" s="1" t="s">
        <v>3367</v>
      </c>
      <c r="H313" s="1"/>
      <c r="I313" s="1" t="s">
        <v>13250</v>
      </c>
      <c r="J313" s="1"/>
      <c r="K313" s="1" t="s">
        <v>8266</v>
      </c>
      <c r="L313" s="1" t="s">
        <v>16110</v>
      </c>
      <c r="M313" s="1" t="str">
        <f>CONCATENATE(L313,0,0,0,K313)</f>
        <v>P-71914059-00026-11</v>
      </c>
      <c r="N313" s="1" t="s">
        <v>678</v>
      </c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 t="s">
        <v>13778</v>
      </c>
      <c r="AE313" s="1"/>
      <c r="AF313" s="1"/>
      <c r="AG313" s="1"/>
      <c r="AH313" s="1"/>
      <c r="AI313" s="1" t="s">
        <v>13296</v>
      </c>
      <c r="AJ313" s="1">
        <v>206.68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 t="s">
        <v>13501</v>
      </c>
      <c r="BC313" s="1"/>
      <c r="BD313" s="1"/>
      <c r="BE313" s="1" t="s">
        <v>14748</v>
      </c>
      <c r="BF313" s="1"/>
      <c r="BG313" s="1"/>
      <c r="BH313" s="1"/>
      <c r="BI313" s="1"/>
    </row>
    <row r="314" spans="1:61" ht="15" customHeight="1" x14ac:dyDescent="0.25">
      <c r="A314" s="1">
        <v>1406</v>
      </c>
      <c r="B314" s="154" t="s">
        <v>10214</v>
      </c>
      <c r="C314" s="154" t="s">
        <v>9952</v>
      </c>
      <c r="D314" s="1" t="s">
        <v>10215</v>
      </c>
      <c r="E314" s="154" t="s">
        <v>10760</v>
      </c>
      <c r="F314" s="1" t="s">
        <v>14807</v>
      </c>
      <c r="G314" s="1" t="s">
        <v>2243</v>
      </c>
      <c r="H314" s="154"/>
      <c r="I314" s="154"/>
      <c r="J314" s="154"/>
      <c r="K314" s="1" t="s">
        <v>10216</v>
      </c>
      <c r="L314" s="1" t="s">
        <v>16110</v>
      </c>
      <c r="M314" s="1" t="str">
        <f t="shared" ref="M314:M315" si="52">CONCATENATE(L314,0,K314)</f>
        <v>P-71914059-01888-6</v>
      </c>
      <c r="N314" s="1" t="s">
        <v>678</v>
      </c>
      <c r="O314" s="1"/>
      <c r="P314" s="154"/>
      <c r="Q314" s="154"/>
      <c r="R314" s="154"/>
      <c r="S314" s="1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 t="s">
        <v>14710</v>
      </c>
      <c r="AE314" s="154"/>
      <c r="AF314" s="154"/>
      <c r="AG314" s="154" t="s">
        <v>15544</v>
      </c>
      <c r="AH314" s="154"/>
      <c r="AI314" s="154"/>
      <c r="AJ314" s="154"/>
      <c r="AK314" s="154"/>
      <c r="AL314" s="154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154" t="s">
        <v>14596</v>
      </c>
      <c r="BC314" s="2"/>
      <c r="BD314" s="2"/>
      <c r="BE314" s="2" t="s">
        <v>15603</v>
      </c>
      <c r="BF314" s="2"/>
      <c r="BG314" s="2"/>
      <c r="BH314" s="2"/>
      <c r="BI314" s="2"/>
    </row>
    <row r="315" spans="1:61" ht="15" customHeight="1" x14ac:dyDescent="0.25">
      <c r="A315" s="1">
        <v>1165</v>
      </c>
      <c r="B315" s="154" t="s">
        <v>9579</v>
      </c>
      <c r="C315" s="154" t="s">
        <v>9573</v>
      </c>
      <c r="D315" s="1" t="s">
        <v>9580</v>
      </c>
      <c r="E315" s="154" t="s">
        <v>9952</v>
      </c>
      <c r="F315" s="1" t="s">
        <v>14807</v>
      </c>
      <c r="G315" s="1" t="s">
        <v>14623</v>
      </c>
      <c r="H315" s="154"/>
      <c r="I315" s="154"/>
      <c r="J315" s="154"/>
      <c r="K315" s="1" t="s">
        <v>9581</v>
      </c>
      <c r="L315" s="1" t="s">
        <v>16110</v>
      </c>
      <c r="M315" s="1" t="str">
        <f t="shared" si="52"/>
        <v>P-71914059-02886-2</v>
      </c>
      <c r="N315" s="1" t="s">
        <v>678</v>
      </c>
      <c r="O315" s="1"/>
      <c r="P315" s="154"/>
      <c r="Q315" s="154"/>
      <c r="R315" s="154"/>
      <c r="S315" s="1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</row>
    <row r="316" spans="1:61" ht="15" customHeight="1" x14ac:dyDescent="0.25">
      <c r="A316" s="1">
        <v>1765</v>
      </c>
      <c r="B316" s="2" t="s">
        <v>11170</v>
      </c>
      <c r="C316" s="2" t="s">
        <v>11042</v>
      </c>
      <c r="D316" s="1" t="s">
        <v>11171</v>
      </c>
      <c r="E316" s="154" t="s">
        <v>12093</v>
      </c>
      <c r="F316" s="1" t="s">
        <v>14807</v>
      </c>
      <c r="G316" s="1" t="s">
        <v>625</v>
      </c>
      <c r="H316" s="2"/>
      <c r="I316" s="2"/>
      <c r="J316" s="2"/>
      <c r="K316" s="1" t="s">
        <v>10811</v>
      </c>
      <c r="L316" s="1" t="s">
        <v>16110</v>
      </c>
      <c r="M316" s="1" t="str">
        <f>CONCATENATE(L316,0,0,K316)</f>
        <v>P-71914059-00844-0</v>
      </c>
      <c r="N316" s="1" t="s">
        <v>678</v>
      </c>
      <c r="O316" s="1"/>
      <c r="P316" s="2"/>
      <c r="Q316" s="2"/>
      <c r="R316" s="2"/>
      <c r="S316" s="1" t="s">
        <v>13552</v>
      </c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</row>
    <row r="317" spans="1:61" ht="15" customHeight="1" x14ac:dyDescent="0.25">
      <c r="A317" s="1">
        <v>2753</v>
      </c>
      <c r="B317" s="2" t="s">
        <v>13857</v>
      </c>
      <c r="C317" s="2" t="s">
        <v>13844</v>
      </c>
      <c r="D317" s="1" t="s">
        <v>13858</v>
      </c>
      <c r="E317" s="154" t="s">
        <v>13962</v>
      </c>
      <c r="F317" s="1" t="s">
        <v>14807</v>
      </c>
      <c r="G317" s="1" t="s">
        <v>655</v>
      </c>
      <c r="H317" s="2"/>
      <c r="I317" s="2"/>
      <c r="J317" s="2"/>
      <c r="K317" s="1" t="s">
        <v>13859</v>
      </c>
      <c r="L317" s="1" t="s">
        <v>16460</v>
      </c>
      <c r="M317" s="1" t="str">
        <f>CONCATENATE(L317,0,K317)</f>
        <v>P-71914066-02454-3</v>
      </c>
      <c r="N317" s="1" t="s">
        <v>552</v>
      </c>
      <c r="O317" s="2"/>
      <c r="P317" s="2"/>
      <c r="Q317" s="2"/>
      <c r="R317" s="2"/>
      <c r="S317" s="1" t="s">
        <v>17727</v>
      </c>
      <c r="T317" s="2"/>
      <c r="U317" s="2"/>
      <c r="V317" s="2"/>
      <c r="W317" s="2"/>
      <c r="X317" s="2"/>
      <c r="Y317" s="2"/>
      <c r="Z317" s="2" t="s">
        <v>22331</v>
      </c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</row>
    <row r="318" spans="1:61" ht="15" customHeight="1" x14ac:dyDescent="0.25">
      <c r="A318" s="1">
        <v>2314</v>
      </c>
      <c r="B318" s="2" t="s">
        <v>12550</v>
      </c>
      <c r="C318" s="2" t="s">
        <v>12467</v>
      </c>
      <c r="D318" s="1" t="s">
        <v>12551</v>
      </c>
      <c r="E318" s="154" t="s">
        <v>12749</v>
      </c>
      <c r="F318" s="1" t="s">
        <v>14807</v>
      </c>
      <c r="G318" s="1" t="s">
        <v>628</v>
      </c>
      <c r="H318" s="2" t="s">
        <v>22337</v>
      </c>
      <c r="I318" s="2" t="s">
        <v>22374</v>
      </c>
      <c r="J318" s="2"/>
      <c r="K318" s="1" t="s">
        <v>12552</v>
      </c>
      <c r="L318" s="1" t="s">
        <v>16918</v>
      </c>
      <c r="M318" s="1" t="str">
        <f>CONCATENATE(L318,0,0,K318)</f>
        <v>P-71914002-00751-0</v>
      </c>
      <c r="N318" s="1" t="s">
        <v>823</v>
      </c>
      <c r="O318" s="1"/>
      <c r="P318" s="2"/>
      <c r="Q318" s="2"/>
      <c r="R318" s="2"/>
      <c r="S318" s="1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 t="s">
        <v>22382</v>
      </c>
      <c r="AJ318" s="2">
        <v>418.4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</row>
    <row r="319" spans="1:61" ht="15" customHeight="1" x14ac:dyDescent="0.25">
      <c r="A319" s="1">
        <v>2690</v>
      </c>
      <c r="B319" s="2" t="s">
        <v>13657</v>
      </c>
      <c r="C319" s="2" t="s">
        <v>13646</v>
      </c>
      <c r="D319" s="1" t="s">
        <v>13658</v>
      </c>
      <c r="E319" s="154" t="s">
        <v>13962</v>
      </c>
      <c r="F319" s="1" t="s">
        <v>14807</v>
      </c>
      <c r="G319" s="1" t="s">
        <v>683</v>
      </c>
      <c r="H319" s="2"/>
      <c r="I319" s="2"/>
      <c r="J319" s="2"/>
      <c r="K319" s="1" t="s">
        <v>13659</v>
      </c>
      <c r="L319" s="1" t="s">
        <v>16110</v>
      </c>
      <c r="M319" s="1" t="str">
        <f>CONCATENATE(L319,0,0,K319)</f>
        <v>P-71914059-00158-12</v>
      </c>
      <c r="N319" s="1" t="s">
        <v>678</v>
      </c>
      <c r="O319" s="2"/>
      <c r="P319" s="2"/>
      <c r="Q319" s="2"/>
      <c r="R319" s="2"/>
      <c r="S319" s="1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 t="s">
        <v>22342</v>
      </c>
      <c r="AE319" s="2"/>
      <c r="AF319" s="2"/>
      <c r="AG319" s="2" t="s">
        <v>22468</v>
      </c>
      <c r="AH319" s="2"/>
      <c r="AI319" s="2" t="s">
        <v>17247</v>
      </c>
      <c r="AJ319" s="2">
        <v>128.36000000000001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 t="s">
        <v>18860</v>
      </c>
      <c r="BC319" s="2"/>
      <c r="BD319" s="2"/>
      <c r="BE319" s="2" t="s">
        <v>22486</v>
      </c>
      <c r="BF319" s="2"/>
      <c r="BG319" s="2"/>
      <c r="BH319" s="2"/>
      <c r="BI319" s="2"/>
    </row>
    <row r="320" spans="1:61" ht="15" customHeight="1" x14ac:dyDescent="0.25">
      <c r="A320" s="1">
        <v>2407</v>
      </c>
      <c r="B320" s="2" t="s">
        <v>12824</v>
      </c>
      <c r="C320" s="2" t="s">
        <v>12752</v>
      </c>
      <c r="D320" s="1" t="s">
        <v>12825</v>
      </c>
      <c r="E320" s="154" t="s">
        <v>12978</v>
      </c>
      <c r="F320" s="1" t="s">
        <v>14807</v>
      </c>
      <c r="G320" s="1" t="s">
        <v>684</v>
      </c>
      <c r="H320" s="2"/>
      <c r="I320" s="2"/>
      <c r="J320" s="2"/>
      <c r="K320" s="1" t="s">
        <v>3472</v>
      </c>
      <c r="L320" s="1" t="s">
        <v>16110</v>
      </c>
      <c r="M320" s="1" t="str">
        <f t="shared" ref="M320:M321" si="53">CONCATENATE(L320,0,K320)</f>
        <v>P-71914059-01794-21</v>
      </c>
      <c r="N320" s="1" t="s">
        <v>678</v>
      </c>
      <c r="O320" s="1"/>
      <c r="P320" s="2"/>
      <c r="Q320" s="2"/>
      <c r="R320" s="2"/>
      <c r="S320" s="1" t="s">
        <v>15538</v>
      </c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</row>
    <row r="321" spans="1:61" ht="15" customHeight="1" x14ac:dyDescent="0.25">
      <c r="A321" s="1">
        <v>2514</v>
      </c>
      <c r="B321" s="2" t="s">
        <v>22560</v>
      </c>
      <c r="C321" s="2" t="s">
        <v>13123</v>
      </c>
      <c r="D321" s="1" t="s">
        <v>13124</v>
      </c>
      <c r="E321" s="154" t="s">
        <v>13185</v>
      </c>
      <c r="F321" s="1" t="s">
        <v>14807</v>
      </c>
      <c r="G321" s="1" t="s">
        <v>6303</v>
      </c>
      <c r="H321" s="2"/>
      <c r="I321" s="2" t="s">
        <v>22538</v>
      </c>
      <c r="J321" s="2"/>
      <c r="K321" s="1" t="s">
        <v>13125</v>
      </c>
      <c r="L321" s="1" t="s">
        <v>16110</v>
      </c>
      <c r="M321" s="1" t="str">
        <f t="shared" si="53"/>
        <v>P-71914059-01768-4</v>
      </c>
      <c r="N321" s="1" t="s">
        <v>678</v>
      </c>
      <c r="O321" s="1"/>
      <c r="P321" s="2"/>
      <c r="Q321" s="2"/>
      <c r="R321" s="2"/>
      <c r="S321" s="1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</row>
    <row r="322" spans="1:61" ht="15" customHeight="1" x14ac:dyDescent="0.25">
      <c r="A322" s="1">
        <v>885</v>
      </c>
      <c r="B322" s="1" t="s">
        <v>8759</v>
      </c>
      <c r="C322" s="1" t="s">
        <v>8737</v>
      </c>
      <c r="D322" s="1" t="s">
        <v>8760</v>
      </c>
      <c r="E322" s="154" t="s">
        <v>9189</v>
      </c>
      <c r="F322" s="1" t="s">
        <v>5348</v>
      </c>
      <c r="G322" s="1" t="s">
        <v>3367</v>
      </c>
      <c r="H322" s="1" t="s">
        <v>17455</v>
      </c>
      <c r="I322" s="1" t="s">
        <v>18830</v>
      </c>
      <c r="J322" s="1"/>
      <c r="K322" s="1" t="s">
        <v>8761</v>
      </c>
      <c r="L322" s="1" t="s">
        <v>16171</v>
      </c>
      <c r="M322" s="1" t="str">
        <f>CONCATENATE(L322,0,K322)</f>
        <v>P-71914050-01527-0</v>
      </c>
      <c r="N322" s="1" t="s">
        <v>704</v>
      </c>
      <c r="O322" s="1"/>
      <c r="P322" s="1"/>
      <c r="Q322" s="1"/>
      <c r="R322" s="1" t="s">
        <v>15922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 t="s">
        <v>20250</v>
      </c>
      <c r="AJ322" s="136">
        <v>7774.25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</row>
    <row r="323" spans="1:61" ht="15" customHeight="1" x14ac:dyDescent="0.25">
      <c r="A323" s="2">
        <v>43</v>
      </c>
      <c r="B323" s="2" t="s">
        <v>5777</v>
      </c>
      <c r="C323" s="2" t="s">
        <v>5762</v>
      </c>
      <c r="D323" s="2" t="s">
        <v>5778</v>
      </c>
      <c r="E323" s="154" t="s">
        <v>6307</v>
      </c>
      <c r="F323" s="1"/>
      <c r="G323" s="1" t="s">
        <v>3367</v>
      </c>
      <c r="H323" s="2"/>
      <c r="I323" s="2"/>
      <c r="J323" s="2"/>
      <c r="K323" s="2"/>
      <c r="L323" s="1" t="s">
        <v>16110</v>
      </c>
      <c r="M323" s="1" t="str">
        <f t="shared" ref="M323:M333" si="54">CONCATENATE(L323,0,K323)</f>
        <v>P-71914059-0</v>
      </c>
      <c r="N323" s="1" t="s">
        <v>678</v>
      </c>
      <c r="O323" s="1"/>
      <c r="P323" s="2" t="s">
        <v>5762</v>
      </c>
      <c r="Q323" s="2"/>
      <c r="R323" s="2"/>
      <c r="S323" s="1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 t="s">
        <v>5795</v>
      </c>
      <c r="BH323" s="2"/>
      <c r="BI323" s="2"/>
    </row>
    <row r="324" spans="1:61" ht="15" customHeight="1" x14ac:dyDescent="0.25">
      <c r="A324" s="1">
        <v>739</v>
      </c>
      <c r="B324" s="1" t="s">
        <v>8082</v>
      </c>
      <c r="C324" s="1" t="s">
        <v>8059</v>
      </c>
      <c r="D324" s="1" t="s">
        <v>8083</v>
      </c>
      <c r="E324" s="154" t="s">
        <v>8366</v>
      </c>
      <c r="F324" s="108" t="s">
        <v>8084</v>
      </c>
      <c r="G324" s="1" t="s">
        <v>3367</v>
      </c>
      <c r="H324" s="1"/>
      <c r="I324" s="1"/>
      <c r="J324" s="1"/>
      <c r="K324" s="1" t="s">
        <v>8085</v>
      </c>
      <c r="L324" s="1" t="s">
        <v>16110</v>
      </c>
      <c r="M324" s="1" t="str">
        <f>CONCATENATE(L324,0,0,K324)</f>
        <v>P-71914059-00898-2-7-0</v>
      </c>
      <c r="N324" s="1" t="s">
        <v>678</v>
      </c>
      <c r="O324" s="1"/>
      <c r="P324" s="1"/>
      <c r="Q324" s="1"/>
      <c r="R324" s="1"/>
      <c r="S324" s="1" t="s">
        <v>13455</v>
      </c>
      <c r="T324" s="1"/>
      <c r="U324" s="1"/>
      <c r="V324" s="1"/>
      <c r="W324" s="1"/>
      <c r="X324" s="1"/>
      <c r="Y324" s="1"/>
      <c r="Z324" s="1"/>
      <c r="AA324" s="1"/>
      <c r="AB324" s="1"/>
      <c r="AC324" s="108" t="s">
        <v>15279</v>
      </c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 t="s">
        <v>5747</v>
      </c>
      <c r="BH324" s="1"/>
      <c r="BI324" s="1"/>
    </row>
    <row r="325" spans="1:61" ht="15" customHeight="1" x14ac:dyDescent="0.25">
      <c r="A325" s="1">
        <v>1212</v>
      </c>
      <c r="B325" s="154" t="s">
        <v>9710</v>
      </c>
      <c r="C325" s="154" t="s">
        <v>9679</v>
      </c>
      <c r="D325" s="1" t="s">
        <v>9711</v>
      </c>
      <c r="E325" s="154" t="s">
        <v>9952</v>
      </c>
      <c r="F325" s="1" t="s">
        <v>14807</v>
      </c>
      <c r="G325" s="1" t="s">
        <v>644</v>
      </c>
      <c r="H325" s="154"/>
      <c r="I325" s="154"/>
      <c r="J325" s="154"/>
      <c r="K325" s="1" t="s">
        <v>9712</v>
      </c>
      <c r="L325" s="1" t="s">
        <v>16110</v>
      </c>
      <c r="M325" s="1" t="str">
        <f t="shared" si="54"/>
        <v>P-71914059-07172-18</v>
      </c>
      <c r="N325" s="1" t="s">
        <v>678</v>
      </c>
      <c r="O325" s="1"/>
      <c r="P325" s="154"/>
      <c r="Q325" s="154"/>
      <c r="R325" s="154"/>
      <c r="S325" s="1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 t="s">
        <v>14679</v>
      </c>
      <c r="AE325" s="154"/>
      <c r="AF325" s="154"/>
      <c r="AG325" s="154" t="s">
        <v>15371</v>
      </c>
      <c r="AH325" s="154"/>
      <c r="AI325" s="154" t="s">
        <v>14258</v>
      </c>
      <c r="AJ325" s="154">
        <v>221</v>
      </c>
      <c r="AK325" s="154"/>
      <c r="AL325" s="154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154" t="s">
        <v>14542</v>
      </c>
      <c r="BC325" s="2"/>
      <c r="BD325" s="2"/>
      <c r="BE325" s="2" t="s">
        <v>15820</v>
      </c>
      <c r="BF325" s="2" t="s">
        <v>14433</v>
      </c>
      <c r="BG325" s="2"/>
      <c r="BH325" s="2"/>
      <c r="BI325" s="2"/>
    </row>
    <row r="326" spans="1:61" ht="15" customHeight="1" x14ac:dyDescent="0.25">
      <c r="A326" s="1">
        <v>1521</v>
      </c>
      <c r="B326" s="154" t="s">
        <v>10535</v>
      </c>
      <c r="C326" s="154" t="s">
        <v>10446</v>
      </c>
      <c r="D326" s="1" t="s">
        <v>10536</v>
      </c>
      <c r="E326" s="154" t="s">
        <v>10760</v>
      </c>
      <c r="F326" s="1" t="s">
        <v>14807</v>
      </c>
      <c r="G326" s="1" t="s">
        <v>686</v>
      </c>
      <c r="H326" s="154"/>
      <c r="I326" s="154" t="s">
        <v>18818</v>
      </c>
      <c r="J326" s="154"/>
      <c r="K326" s="1" t="s">
        <v>10537</v>
      </c>
      <c r="L326" s="1" t="s">
        <v>16110</v>
      </c>
      <c r="M326" s="1" t="str">
        <f t="shared" si="54"/>
        <v>P-71914059-02613-6</v>
      </c>
      <c r="N326" s="1" t="s">
        <v>678</v>
      </c>
      <c r="O326" s="1"/>
      <c r="P326" s="154"/>
      <c r="Q326" s="154"/>
      <c r="R326" s="154"/>
      <c r="S326" s="1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</row>
    <row r="327" spans="1:61" ht="15" customHeight="1" x14ac:dyDescent="0.25">
      <c r="A327" s="2">
        <v>294</v>
      </c>
      <c r="B327" s="1" t="s">
        <v>6601</v>
      </c>
      <c r="C327" s="1" t="s">
        <v>6694</v>
      </c>
      <c r="D327" s="1" t="s">
        <v>10911</v>
      </c>
      <c r="E327" s="154" t="s">
        <v>7445</v>
      </c>
      <c r="F327" s="1" t="s">
        <v>14807</v>
      </c>
      <c r="G327" s="1" t="s">
        <v>4160</v>
      </c>
      <c r="H327" s="1"/>
      <c r="I327" s="1" t="s">
        <v>13844</v>
      </c>
      <c r="J327" s="1"/>
      <c r="K327" s="1">
        <v>5928</v>
      </c>
      <c r="L327" s="1" t="s">
        <v>16110</v>
      </c>
      <c r="M327" s="1" t="str">
        <f t="shared" si="54"/>
        <v>P-71914059-05928</v>
      </c>
      <c r="N327" s="1" t="s">
        <v>678</v>
      </c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</row>
    <row r="328" spans="1:61" ht="15" customHeight="1" x14ac:dyDescent="0.25">
      <c r="A328" s="1">
        <v>2146</v>
      </c>
      <c r="B328" s="2" t="s">
        <v>12120</v>
      </c>
      <c r="C328" s="2" t="s">
        <v>11718</v>
      </c>
      <c r="D328" s="1" t="s">
        <v>12121</v>
      </c>
      <c r="E328" s="154" t="s">
        <v>12467</v>
      </c>
      <c r="F328" s="1" t="s">
        <v>14807</v>
      </c>
      <c r="G328" s="1" t="s">
        <v>652</v>
      </c>
      <c r="H328" s="2"/>
      <c r="I328" s="2"/>
      <c r="J328" s="2"/>
      <c r="K328" s="1" t="s">
        <v>3740</v>
      </c>
      <c r="L328" s="1" t="s">
        <v>16110</v>
      </c>
      <c r="M328" s="1" t="str">
        <f t="shared" si="54"/>
        <v>P-71914059-01270-3</v>
      </c>
      <c r="N328" s="1" t="s">
        <v>678</v>
      </c>
      <c r="O328" s="1"/>
      <c r="P328" s="2"/>
      <c r="Q328" s="2"/>
      <c r="R328" s="2"/>
      <c r="S328" s="1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 t="s">
        <v>20847</v>
      </c>
      <c r="AE328" s="2"/>
      <c r="AF328" s="2" t="s">
        <v>21990</v>
      </c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 t="s">
        <v>16018</v>
      </c>
      <c r="BC328" s="2"/>
      <c r="BD328" s="2"/>
      <c r="BE328" s="2"/>
      <c r="BF328" s="2"/>
      <c r="BG328" s="2"/>
      <c r="BH328" s="2"/>
      <c r="BI328" s="2"/>
    </row>
    <row r="329" spans="1:61" ht="15" customHeight="1" x14ac:dyDescent="0.25">
      <c r="A329" s="1">
        <v>1768</v>
      </c>
      <c r="B329" s="2" t="s">
        <v>11175</v>
      </c>
      <c r="C329" s="2" t="s">
        <v>11042</v>
      </c>
      <c r="D329" s="1" t="s">
        <v>11176</v>
      </c>
      <c r="E329" s="154" t="s">
        <v>11850</v>
      </c>
      <c r="F329" s="1" t="s">
        <v>5348</v>
      </c>
      <c r="G329" s="1" t="s">
        <v>629</v>
      </c>
      <c r="H329" s="2"/>
      <c r="I329" s="2"/>
      <c r="J329" s="2"/>
      <c r="K329" s="1"/>
      <c r="L329" s="1" t="s">
        <v>16110</v>
      </c>
      <c r="M329" s="1" t="str">
        <f t="shared" si="54"/>
        <v>P-71914059-0</v>
      </c>
      <c r="N329" s="1" t="s">
        <v>678</v>
      </c>
      <c r="O329" s="1"/>
      <c r="P329" s="2"/>
      <c r="Q329" s="2"/>
      <c r="R329" s="2"/>
      <c r="S329" s="1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</row>
    <row r="330" spans="1:61" ht="15" customHeight="1" x14ac:dyDescent="0.25">
      <c r="A330" s="1">
        <v>1636</v>
      </c>
      <c r="B330" s="2" t="s">
        <v>10827</v>
      </c>
      <c r="C330" s="2" t="s">
        <v>10763</v>
      </c>
      <c r="D330" s="1" t="s">
        <v>15320</v>
      </c>
      <c r="E330" s="154" t="s">
        <v>10760</v>
      </c>
      <c r="F330" s="1" t="s">
        <v>14807</v>
      </c>
      <c r="G330" s="1" t="s">
        <v>625</v>
      </c>
      <c r="H330" s="2"/>
      <c r="I330" s="2"/>
      <c r="J330" s="2"/>
      <c r="K330" s="1" t="s">
        <v>10828</v>
      </c>
      <c r="L330" s="1" t="s">
        <v>16110</v>
      </c>
      <c r="M330" s="1" t="str">
        <f t="shared" si="54"/>
        <v>P-71914059-01603-8</v>
      </c>
      <c r="N330" s="1" t="s">
        <v>678</v>
      </c>
      <c r="O330" s="1"/>
      <c r="P330" s="2"/>
      <c r="Q330" s="2"/>
      <c r="R330" s="2"/>
      <c r="S330" s="1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 t="s">
        <v>22436</v>
      </c>
      <c r="AE330" s="2"/>
      <c r="AF330" s="2"/>
      <c r="AG330" s="2" t="s">
        <v>22565</v>
      </c>
      <c r="AH330" s="2"/>
      <c r="AI330" s="2" t="s">
        <v>15227</v>
      </c>
      <c r="AJ330" s="2">
        <v>56.82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 t="s">
        <v>18830</v>
      </c>
      <c r="BC330" s="2"/>
      <c r="BD330" s="2"/>
      <c r="BE330" s="2" t="s">
        <v>22596</v>
      </c>
      <c r="BF330" s="2"/>
      <c r="BG330" s="2"/>
      <c r="BH330" s="2"/>
      <c r="BI330" s="2"/>
    </row>
    <row r="331" spans="1:61" ht="15" customHeight="1" x14ac:dyDescent="0.25">
      <c r="A331" s="1">
        <v>692</v>
      </c>
      <c r="B331" s="1" t="s">
        <v>7953</v>
      </c>
      <c r="C331" s="1" t="s">
        <v>7935</v>
      </c>
      <c r="D331" s="1" t="s">
        <v>7954</v>
      </c>
      <c r="E331" s="154" t="s">
        <v>8366</v>
      </c>
      <c r="F331" s="108" t="s">
        <v>18767</v>
      </c>
      <c r="G331" s="1" t="s">
        <v>680</v>
      </c>
      <c r="H331" s="1"/>
      <c r="I331" s="1" t="s">
        <v>10921</v>
      </c>
      <c r="J331" s="1"/>
      <c r="K331" s="1"/>
      <c r="L331" s="1" t="s">
        <v>16110</v>
      </c>
      <c r="M331" s="1" t="str">
        <f t="shared" si="54"/>
        <v>P-71914059-0</v>
      </c>
      <c r="N331" s="1" t="s">
        <v>678</v>
      </c>
      <c r="O331" s="1"/>
      <c r="P331" s="1" t="s">
        <v>9001</v>
      </c>
      <c r="Q331" s="1"/>
      <c r="R331" s="1"/>
      <c r="S331" s="1" t="s">
        <v>13685</v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2"/>
      <c r="AI331" s="2"/>
      <c r="AJ331" s="2"/>
      <c r="AK331" s="2"/>
      <c r="AL331" s="2"/>
      <c r="AM331" s="2" t="s">
        <v>14437</v>
      </c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</row>
    <row r="332" spans="1:61" ht="15" customHeight="1" x14ac:dyDescent="0.25">
      <c r="A332" s="2">
        <v>681</v>
      </c>
      <c r="B332" s="1" t="s">
        <v>7923</v>
      </c>
      <c r="C332" s="1" t="s">
        <v>7857</v>
      </c>
      <c r="D332" s="1" t="s">
        <v>7924</v>
      </c>
      <c r="E332" s="154" t="s">
        <v>8366</v>
      </c>
      <c r="F332" s="1" t="s">
        <v>14807</v>
      </c>
      <c r="G332" s="1" t="s">
        <v>625</v>
      </c>
      <c r="H332" s="1"/>
      <c r="I332" s="1" t="s">
        <v>14852</v>
      </c>
      <c r="J332" s="1"/>
      <c r="K332" s="1" t="s">
        <v>7925</v>
      </c>
      <c r="L332" s="1" t="s">
        <v>16110</v>
      </c>
      <c r="M332" s="1" t="str">
        <f t="shared" si="54"/>
        <v>P-71914059-01115-6</v>
      </c>
      <c r="N332" s="1" t="s">
        <v>678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 t="s">
        <v>14884</v>
      </c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</row>
    <row r="333" spans="1:61" ht="15" customHeight="1" x14ac:dyDescent="0.25">
      <c r="A333" s="2">
        <v>362</v>
      </c>
      <c r="B333" s="1" t="s">
        <v>6805</v>
      </c>
      <c r="C333" s="1" t="s">
        <v>6801</v>
      </c>
      <c r="D333" s="1" t="s">
        <v>6806</v>
      </c>
      <c r="E333" s="154" t="s">
        <v>7445</v>
      </c>
      <c r="F333" s="1" t="s">
        <v>14807</v>
      </c>
      <c r="G333" s="1" t="s">
        <v>628</v>
      </c>
      <c r="H333" s="1"/>
      <c r="I333" s="1"/>
      <c r="J333" s="1"/>
      <c r="K333" s="1" t="s">
        <v>6807</v>
      </c>
      <c r="L333" s="1" t="s">
        <v>16110</v>
      </c>
      <c r="M333" s="1" t="str">
        <f t="shared" si="54"/>
        <v>P-71914059-07172-26</v>
      </c>
      <c r="N333" s="1" t="s">
        <v>678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 t="s">
        <v>9075</v>
      </c>
      <c r="AE333" s="1"/>
      <c r="AF333" s="1"/>
      <c r="AG333" s="1" t="s">
        <v>12754</v>
      </c>
      <c r="AH333" s="2"/>
      <c r="AI333" s="2" t="s">
        <v>7634</v>
      </c>
      <c r="AJ333" s="2">
        <v>329.45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1" t="s">
        <v>7935</v>
      </c>
      <c r="BC333" s="2"/>
      <c r="BD333" s="2"/>
      <c r="BE333" s="1" t="s">
        <v>12755</v>
      </c>
      <c r="BF333" s="1"/>
      <c r="BG333" s="2"/>
      <c r="BH333" s="2"/>
      <c r="BI333" s="2"/>
    </row>
    <row r="334" spans="1:61" ht="15" customHeight="1" x14ac:dyDescent="0.25">
      <c r="A334" s="1">
        <v>1552</v>
      </c>
      <c r="B334" s="154" t="s">
        <v>10614</v>
      </c>
      <c r="C334" s="154" t="s">
        <v>10480</v>
      </c>
      <c r="D334" s="1" t="s">
        <v>10615</v>
      </c>
      <c r="E334" s="154" t="s">
        <v>10760</v>
      </c>
      <c r="F334" s="1" t="s">
        <v>14807</v>
      </c>
      <c r="G334" s="1" t="s">
        <v>6303</v>
      </c>
      <c r="H334" s="154"/>
      <c r="I334" s="154" t="s">
        <v>15015</v>
      </c>
      <c r="J334" s="154"/>
      <c r="K334" s="1" t="s">
        <v>10616</v>
      </c>
      <c r="L334" s="1" t="s">
        <v>17015</v>
      </c>
      <c r="M334" s="1" t="str">
        <f>CONCATENATE(L334,0,0,K334)</f>
        <v>P-71914034-00702-0</v>
      </c>
      <c r="N334" s="1" t="s">
        <v>1327</v>
      </c>
      <c r="O334" s="1"/>
      <c r="P334" s="154"/>
      <c r="Q334" s="154"/>
      <c r="R334" s="154"/>
      <c r="S334" s="1" t="s">
        <v>15270</v>
      </c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</row>
    <row r="335" spans="1:61" x14ac:dyDescent="0.25">
      <c r="A335" s="1">
        <v>2400</v>
      </c>
      <c r="B335" s="2" t="s">
        <v>12804</v>
      </c>
      <c r="C335" s="2" t="s">
        <v>12746</v>
      </c>
      <c r="D335" s="1" t="s">
        <v>12805</v>
      </c>
      <c r="E335" s="154" t="s">
        <v>12978</v>
      </c>
      <c r="F335" s="1" t="s">
        <v>14807</v>
      </c>
      <c r="G335" s="1" t="s">
        <v>625</v>
      </c>
      <c r="H335" s="2"/>
      <c r="I335" s="2"/>
      <c r="J335" s="2"/>
      <c r="K335" s="1" t="s">
        <v>12806</v>
      </c>
      <c r="L335" s="1" t="s">
        <v>16110</v>
      </c>
      <c r="M335" s="1" t="str">
        <f t="shared" ref="M335:M336" si="55">CONCATENATE(L335,0,K335)</f>
        <v>P-71914059-02569-0</v>
      </c>
      <c r="N335" s="1" t="s">
        <v>678</v>
      </c>
      <c r="O335" s="1"/>
      <c r="P335" s="2"/>
      <c r="Q335" s="2"/>
      <c r="R335" s="2"/>
      <c r="S335" s="1" t="s">
        <v>15570</v>
      </c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</row>
    <row r="336" spans="1:61" ht="15" customHeight="1" x14ac:dyDescent="0.25">
      <c r="A336" s="2">
        <v>668</v>
      </c>
      <c r="B336" s="1" t="s">
        <v>7885</v>
      </c>
      <c r="C336" s="1" t="s">
        <v>7846</v>
      </c>
      <c r="D336" s="1" t="s">
        <v>7886</v>
      </c>
      <c r="E336" s="154" t="s">
        <v>8366</v>
      </c>
      <c r="F336" s="1" t="s">
        <v>14807</v>
      </c>
      <c r="G336" s="1" t="s">
        <v>628</v>
      </c>
      <c r="H336" s="1"/>
      <c r="I336" s="1"/>
      <c r="J336" s="1"/>
      <c r="K336" s="1" t="s">
        <v>7887</v>
      </c>
      <c r="L336" s="1" t="s">
        <v>16110</v>
      </c>
      <c r="M336" s="1" t="str">
        <f t="shared" si="55"/>
        <v>P-71914059-02732-1</v>
      </c>
      <c r="N336" s="1" t="s">
        <v>678</v>
      </c>
      <c r="O336" s="1"/>
      <c r="P336" s="1"/>
      <c r="Q336" s="1"/>
      <c r="R336" s="1"/>
      <c r="S336" s="1" t="s">
        <v>9472</v>
      </c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</row>
    <row r="337" spans="1:61" ht="15" customHeight="1" x14ac:dyDescent="0.25">
      <c r="A337" s="2">
        <v>400</v>
      </c>
      <c r="B337" s="1" t="s">
        <v>6927</v>
      </c>
      <c r="C337" s="1" t="s">
        <v>6920</v>
      </c>
      <c r="D337" s="1" t="s">
        <v>6928</v>
      </c>
      <c r="E337" s="154" t="s">
        <v>7441</v>
      </c>
      <c r="F337" s="1" t="s">
        <v>14807</v>
      </c>
      <c r="G337" s="1" t="s">
        <v>684</v>
      </c>
      <c r="H337" s="1"/>
      <c r="I337" s="1"/>
      <c r="J337" s="1"/>
      <c r="K337" s="1" t="s">
        <v>6929</v>
      </c>
      <c r="L337" s="80" t="s">
        <v>16600</v>
      </c>
      <c r="M337" s="1" t="str">
        <f t="shared" ref="M337:M339" si="56">CONCATENATE(L337,0,0,K337)</f>
        <v>P-71914075-00121-4</v>
      </c>
      <c r="N337" s="1" t="s">
        <v>698</v>
      </c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 t="s">
        <v>12755</v>
      </c>
      <c r="AE337" s="1"/>
      <c r="AF337" s="1"/>
      <c r="AG337" s="2" t="s">
        <v>13385</v>
      </c>
      <c r="AH337" s="2"/>
      <c r="AI337" s="2" t="s">
        <v>8106</v>
      </c>
      <c r="AJ337" s="2">
        <v>379.34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1" t="s">
        <v>9621</v>
      </c>
      <c r="BC337" s="2"/>
      <c r="BD337" s="2"/>
      <c r="BE337" s="2" t="s">
        <v>13409</v>
      </c>
      <c r="BF337" s="2"/>
      <c r="BG337" s="2"/>
      <c r="BH337" s="2"/>
      <c r="BI337" s="2"/>
    </row>
    <row r="338" spans="1:61" ht="15" customHeight="1" x14ac:dyDescent="0.25">
      <c r="A338" s="1">
        <v>2334</v>
      </c>
      <c r="B338" s="2" t="s">
        <v>12613</v>
      </c>
      <c r="C338" s="2" t="s">
        <v>12556</v>
      </c>
      <c r="D338" s="1" t="s">
        <v>12614</v>
      </c>
      <c r="E338" s="154" t="s">
        <v>12749</v>
      </c>
      <c r="F338" s="1" t="s">
        <v>14807</v>
      </c>
      <c r="G338" s="1" t="s">
        <v>6303</v>
      </c>
      <c r="H338" s="2"/>
      <c r="I338" s="2"/>
      <c r="J338" s="2"/>
      <c r="K338" s="1" t="s">
        <v>12615</v>
      </c>
      <c r="L338" s="80" t="s">
        <v>16600</v>
      </c>
      <c r="M338" s="1" t="str">
        <f t="shared" si="56"/>
        <v>P-71914075-00642-1</v>
      </c>
      <c r="N338" s="1" t="s">
        <v>698</v>
      </c>
      <c r="O338" s="1"/>
      <c r="P338" s="2"/>
      <c r="Q338" s="2"/>
      <c r="R338" s="2"/>
      <c r="S338" s="1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</row>
    <row r="339" spans="1:61" ht="15" customHeight="1" x14ac:dyDescent="0.25">
      <c r="A339" s="1">
        <v>1876</v>
      </c>
      <c r="B339" s="2" t="s">
        <v>22228</v>
      </c>
      <c r="C339" s="2" t="s">
        <v>11350</v>
      </c>
      <c r="D339" s="1" t="s">
        <v>22229</v>
      </c>
      <c r="E339" s="154" t="s">
        <v>12267</v>
      </c>
      <c r="F339" s="1" t="s">
        <v>14807</v>
      </c>
      <c r="G339" s="1" t="s">
        <v>680</v>
      </c>
      <c r="H339" s="2" t="s">
        <v>18818</v>
      </c>
      <c r="I339" s="2" t="s">
        <v>22230</v>
      </c>
      <c r="J339" s="2"/>
      <c r="K339" s="1" t="s">
        <v>11447</v>
      </c>
      <c r="L339" s="80" t="s">
        <v>16600</v>
      </c>
      <c r="M339" s="1" t="str">
        <f t="shared" si="56"/>
        <v>P-71914075-00749-1</v>
      </c>
      <c r="N339" s="1" t="s">
        <v>698</v>
      </c>
      <c r="O339" s="1"/>
      <c r="P339" s="2"/>
      <c r="Q339" s="2"/>
      <c r="R339" s="2"/>
      <c r="S339" s="1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 t="s">
        <v>22337</v>
      </c>
      <c r="AJ339" s="2">
        <v>304.02999999999997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</row>
    <row r="340" spans="1:61" ht="15" customHeight="1" x14ac:dyDescent="0.25">
      <c r="A340" s="2">
        <v>632</v>
      </c>
      <c r="B340" s="1" t="s">
        <v>7780</v>
      </c>
      <c r="C340" s="1" t="s">
        <v>7759</v>
      </c>
      <c r="D340" s="1" t="s">
        <v>7781</v>
      </c>
      <c r="E340" s="154" t="s">
        <v>8366</v>
      </c>
      <c r="F340" s="1" t="s">
        <v>14807</v>
      </c>
      <c r="G340" s="1" t="s">
        <v>5811</v>
      </c>
      <c r="H340" s="1"/>
      <c r="I340" s="1"/>
      <c r="J340" s="1"/>
      <c r="K340" s="1" t="s">
        <v>7782</v>
      </c>
      <c r="L340" s="80" t="s">
        <v>16600</v>
      </c>
      <c r="M340" s="1" t="str">
        <f>CONCATENATE(L340,0,K340)</f>
        <v>P-71914075-01238-31</v>
      </c>
      <c r="N340" s="1" t="s">
        <v>698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 t="s">
        <v>14864</v>
      </c>
      <c r="AJ340" s="1">
        <v>582.16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</row>
    <row r="341" spans="1:61" ht="15" customHeight="1" x14ac:dyDescent="0.25">
      <c r="A341" s="1">
        <v>2449</v>
      </c>
      <c r="B341" s="2" t="s">
        <v>12937</v>
      </c>
      <c r="C341" s="2" t="s">
        <v>12902</v>
      </c>
      <c r="D341" s="1" t="s">
        <v>12938</v>
      </c>
      <c r="E341" s="154" t="s">
        <v>13073</v>
      </c>
      <c r="F341" s="1" t="s">
        <v>14807</v>
      </c>
      <c r="G341" s="1" t="s">
        <v>4160</v>
      </c>
      <c r="H341" s="2"/>
      <c r="I341" s="2"/>
      <c r="J341" s="2"/>
      <c r="K341" s="1" t="s">
        <v>12939</v>
      </c>
      <c r="L341" s="1" t="s">
        <v>16110</v>
      </c>
      <c r="M341" s="1" t="str">
        <f>CONCATENATE(L341,0,0,K341)</f>
        <v>P-71914059-00979-7</v>
      </c>
      <c r="N341" s="1" t="s">
        <v>678</v>
      </c>
      <c r="O341" s="1"/>
      <c r="P341" s="2"/>
      <c r="Q341" s="2"/>
      <c r="R341" s="2"/>
      <c r="S341" s="1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</row>
    <row r="342" spans="1:61" ht="15" customHeight="1" x14ac:dyDescent="0.25">
      <c r="A342" s="1">
        <v>938</v>
      </c>
      <c r="B342" s="1" t="s">
        <v>8902</v>
      </c>
      <c r="C342" s="1" t="s">
        <v>8794</v>
      </c>
      <c r="D342" s="1" t="s">
        <v>8903</v>
      </c>
      <c r="E342" s="154" t="s">
        <v>9952</v>
      </c>
      <c r="F342" s="108" t="s">
        <v>18767</v>
      </c>
      <c r="G342" s="1" t="s">
        <v>3367</v>
      </c>
      <c r="H342" s="1"/>
      <c r="I342" s="1"/>
      <c r="J342" s="1"/>
      <c r="K342" s="1"/>
      <c r="L342" s="1" t="s">
        <v>16110</v>
      </c>
      <c r="M342" s="1" t="str">
        <f t="shared" ref="M342:M344" si="57">CONCATENATE(L342,0,K342)</f>
        <v>P-71914059-0</v>
      </c>
      <c r="N342" s="1" t="s">
        <v>678</v>
      </c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</row>
    <row r="343" spans="1:61" ht="15" customHeight="1" x14ac:dyDescent="0.25">
      <c r="A343" s="1">
        <v>1156</v>
      </c>
      <c r="B343" s="154" t="s">
        <v>9555</v>
      </c>
      <c r="C343" s="1" t="s">
        <v>9542</v>
      </c>
      <c r="D343" s="1" t="s">
        <v>9556</v>
      </c>
      <c r="E343" s="154" t="s">
        <v>9952</v>
      </c>
      <c r="F343" s="1" t="s">
        <v>14807</v>
      </c>
      <c r="G343" s="1" t="s">
        <v>629</v>
      </c>
      <c r="H343" s="154"/>
      <c r="I343" s="154"/>
      <c r="J343" s="154"/>
      <c r="K343" s="1" t="s">
        <v>9557</v>
      </c>
      <c r="L343" s="1" t="s">
        <v>16110</v>
      </c>
      <c r="M343" s="1" t="str">
        <f t="shared" si="57"/>
        <v>P-71914059-03705-5</v>
      </c>
      <c r="N343" s="1" t="s">
        <v>678</v>
      </c>
      <c r="O343" s="1"/>
      <c r="P343" s="154"/>
      <c r="Q343" s="154"/>
      <c r="R343" s="154"/>
      <c r="S343" s="1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 t="s">
        <v>18818</v>
      </c>
      <c r="AE343" s="154"/>
      <c r="AF343" s="154"/>
      <c r="AG343" s="154" t="s">
        <v>20889</v>
      </c>
      <c r="AH343" s="154"/>
      <c r="AI343" s="154"/>
      <c r="AJ343" s="154"/>
      <c r="AK343" s="154"/>
      <c r="AL343" s="154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 t="s">
        <v>15570</v>
      </c>
      <c r="BC343" s="2"/>
      <c r="BD343" s="2"/>
      <c r="BE343" s="2" t="s">
        <v>21904</v>
      </c>
      <c r="BF343" s="2"/>
      <c r="BG343" s="2"/>
      <c r="BH343" s="2"/>
      <c r="BI343" s="2"/>
    </row>
    <row r="344" spans="1:61" ht="15" customHeight="1" x14ac:dyDescent="0.25">
      <c r="A344" s="2">
        <v>669</v>
      </c>
      <c r="B344" s="1" t="s">
        <v>7888</v>
      </c>
      <c r="C344" s="1" t="s">
        <v>7862</v>
      </c>
      <c r="D344" s="1" t="s">
        <v>7889</v>
      </c>
      <c r="E344" s="154" t="s">
        <v>8366</v>
      </c>
      <c r="F344" s="1" t="s">
        <v>14807</v>
      </c>
      <c r="G344" s="1" t="s">
        <v>682</v>
      </c>
      <c r="H344" s="1"/>
      <c r="I344" s="1"/>
      <c r="J344" s="1"/>
      <c r="K344" s="1" t="s">
        <v>7890</v>
      </c>
      <c r="L344" s="1" t="s">
        <v>16110</v>
      </c>
      <c r="M344" s="1" t="str">
        <f t="shared" si="57"/>
        <v>P-71914059-05541-1</v>
      </c>
      <c r="N344" s="1" t="s">
        <v>678</v>
      </c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 t="s">
        <v>13452</v>
      </c>
      <c r="AE344" s="1"/>
      <c r="AF344" s="1"/>
      <c r="AG344" s="1" t="s">
        <v>13962</v>
      </c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 t="s">
        <v>13307</v>
      </c>
      <c r="BC344" s="2"/>
      <c r="BD344" s="2"/>
      <c r="BE344" s="1" t="s">
        <v>14269</v>
      </c>
      <c r="BF344" s="2" t="s">
        <v>14479</v>
      </c>
      <c r="BG344" s="2"/>
      <c r="BH344" s="2"/>
      <c r="BI344" s="2"/>
    </row>
    <row r="345" spans="1:61" ht="15" customHeight="1" x14ac:dyDescent="0.25">
      <c r="A345" s="1">
        <v>2127</v>
      </c>
      <c r="B345" s="2" t="s">
        <v>12075</v>
      </c>
      <c r="C345" s="2" t="s">
        <v>12076</v>
      </c>
      <c r="D345" s="1" t="s">
        <v>12077</v>
      </c>
      <c r="E345" s="154" t="s">
        <v>12467</v>
      </c>
      <c r="F345" s="1" t="s">
        <v>14807</v>
      </c>
      <c r="G345" s="1" t="s">
        <v>640</v>
      </c>
      <c r="H345" s="2"/>
      <c r="I345" s="2"/>
      <c r="J345" s="2"/>
      <c r="K345" s="1" t="s">
        <v>2471</v>
      </c>
      <c r="L345" s="80" t="s">
        <v>16600</v>
      </c>
      <c r="M345" s="1" t="str">
        <f t="shared" ref="M345" si="58">CONCATENATE(L345,0,0,K345)</f>
        <v>P-71914075-00116-6</v>
      </c>
      <c r="N345" s="1" t="s">
        <v>698</v>
      </c>
      <c r="O345" s="1"/>
      <c r="P345" s="2"/>
      <c r="Q345" s="2"/>
      <c r="R345" s="2"/>
      <c r="S345" s="1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 t="s">
        <v>22253</v>
      </c>
      <c r="AJ345" s="2">
        <v>173.48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</row>
    <row r="346" spans="1:61" ht="15" customHeight="1" x14ac:dyDescent="0.25">
      <c r="A346" s="1">
        <v>1647</v>
      </c>
      <c r="B346" s="2" t="s">
        <v>10854</v>
      </c>
      <c r="C346" s="2" t="s">
        <v>10855</v>
      </c>
      <c r="D346" s="1" t="s">
        <v>10856</v>
      </c>
      <c r="E346" s="154" t="s">
        <v>10760</v>
      </c>
      <c r="F346" s="1" t="s">
        <v>14807</v>
      </c>
      <c r="G346" s="1" t="s">
        <v>686</v>
      </c>
      <c r="H346" s="2"/>
      <c r="I346" s="2"/>
      <c r="J346" s="2"/>
      <c r="K346" s="1" t="s">
        <v>10857</v>
      </c>
      <c r="L346" s="80" t="s">
        <v>16600</v>
      </c>
      <c r="M346" s="1" t="str">
        <f>CONCATENATE(L346,0,K346)</f>
        <v>P-71914075-01261-11</v>
      </c>
      <c r="N346" s="1" t="s">
        <v>698</v>
      </c>
      <c r="O346" s="1"/>
      <c r="P346" s="2"/>
      <c r="Q346" s="2"/>
      <c r="R346" s="2"/>
      <c r="S346" s="1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 t="s">
        <v>18818</v>
      </c>
      <c r="AE346" s="2"/>
      <c r="AF346" s="2"/>
      <c r="AG346" s="2" t="s">
        <v>20889</v>
      </c>
      <c r="AH346" s="2"/>
      <c r="AI346" s="2" t="s">
        <v>15239</v>
      </c>
      <c r="AJ346" s="2">
        <v>351.79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 t="s">
        <v>15476</v>
      </c>
      <c r="BC346" s="2"/>
      <c r="BD346" s="2"/>
      <c r="BE346" s="2" t="s">
        <v>22570</v>
      </c>
      <c r="BF346" s="2"/>
      <c r="BG346" s="2"/>
      <c r="BH346" s="2"/>
      <c r="BI346" s="2"/>
    </row>
    <row r="347" spans="1:61" ht="15" customHeight="1" x14ac:dyDescent="0.25">
      <c r="A347" s="1">
        <v>749</v>
      </c>
      <c r="B347" s="1" t="s">
        <v>8116</v>
      </c>
      <c r="C347" s="1" t="s">
        <v>8104</v>
      </c>
      <c r="D347" s="1" t="s">
        <v>8117</v>
      </c>
      <c r="E347" s="154" t="s">
        <v>8366</v>
      </c>
      <c r="F347" s="1" t="s">
        <v>14807</v>
      </c>
      <c r="G347" s="1" t="s">
        <v>625</v>
      </c>
      <c r="H347" s="1"/>
      <c r="I347" s="1"/>
      <c r="J347" s="1"/>
      <c r="K347" s="1" t="s">
        <v>8118</v>
      </c>
      <c r="L347" s="1" t="s">
        <v>16110</v>
      </c>
      <c r="M347" s="1" t="str">
        <f t="shared" ref="M347:M348" si="59">CONCATENATE(L347,0,K347)</f>
        <v>P-71914059-02349-9</v>
      </c>
      <c r="N347" s="1" t="s">
        <v>678</v>
      </c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</row>
    <row r="348" spans="1:61" ht="15" customHeight="1" x14ac:dyDescent="0.25">
      <c r="A348" s="1">
        <v>1488</v>
      </c>
      <c r="B348" s="154" t="s">
        <v>10912</v>
      </c>
      <c r="C348" s="154" t="s">
        <v>10446</v>
      </c>
      <c r="D348" s="1" t="s">
        <v>10447</v>
      </c>
      <c r="E348" s="154" t="s">
        <v>10760</v>
      </c>
      <c r="F348" s="1" t="s">
        <v>14807</v>
      </c>
      <c r="G348" s="1" t="s">
        <v>644</v>
      </c>
      <c r="H348" s="154"/>
      <c r="I348" s="154"/>
      <c r="J348" s="154"/>
      <c r="K348" s="1" t="s">
        <v>10448</v>
      </c>
      <c r="L348" s="1" t="s">
        <v>16110</v>
      </c>
      <c r="M348" s="1" t="str">
        <f t="shared" si="59"/>
        <v>P-71914059-02760-10</v>
      </c>
      <c r="N348" s="1" t="s">
        <v>678</v>
      </c>
      <c r="O348" s="1"/>
      <c r="P348" s="154"/>
      <c r="Q348" s="154"/>
      <c r="R348" s="154"/>
      <c r="S348" s="1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</row>
    <row r="349" spans="1:61" ht="15" customHeight="1" x14ac:dyDescent="0.25">
      <c r="A349" s="1">
        <v>1482</v>
      </c>
      <c r="B349" s="154" t="s">
        <v>10427</v>
      </c>
      <c r="C349" s="154" t="s">
        <v>10321</v>
      </c>
      <c r="D349" s="1" t="s">
        <v>10428</v>
      </c>
      <c r="E349" s="154" t="s">
        <v>10760</v>
      </c>
      <c r="F349" s="1" t="s">
        <v>14807</v>
      </c>
      <c r="G349" s="1" t="s">
        <v>14633</v>
      </c>
      <c r="H349" s="154" t="s">
        <v>15094</v>
      </c>
      <c r="I349" s="154"/>
      <c r="J349" s="154"/>
      <c r="K349" s="1" t="s">
        <v>10429</v>
      </c>
      <c r="L349" s="80" t="s">
        <v>16600</v>
      </c>
      <c r="M349" s="1" t="str">
        <f>CONCATENATE(L349,0,0,K349)</f>
        <v>P-71914075-00209-4</v>
      </c>
      <c r="N349" s="1" t="s">
        <v>698</v>
      </c>
      <c r="O349" s="1"/>
      <c r="P349" s="154"/>
      <c r="Q349" s="154"/>
      <c r="R349" s="154"/>
      <c r="S349" s="1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</row>
    <row r="350" spans="1:61" ht="15" customHeight="1" x14ac:dyDescent="0.25">
      <c r="A350" s="1">
        <v>2539</v>
      </c>
      <c r="B350" s="2" t="s">
        <v>13202</v>
      </c>
      <c r="C350" s="2" t="s">
        <v>13185</v>
      </c>
      <c r="D350" s="1" t="s">
        <v>13190</v>
      </c>
      <c r="E350" s="154" t="s">
        <v>13200</v>
      </c>
      <c r="F350" s="1" t="s">
        <v>14807</v>
      </c>
      <c r="G350" s="1" t="s">
        <v>684</v>
      </c>
      <c r="H350" s="2"/>
      <c r="I350" s="2"/>
      <c r="J350" s="2"/>
      <c r="K350" s="1" t="s">
        <v>13189</v>
      </c>
      <c r="L350" s="1" t="s">
        <v>16918</v>
      </c>
      <c r="M350" s="1" t="str">
        <f>CONCATENATE(L350,0,0,K350)</f>
        <v>P-71914002-00604-1</v>
      </c>
      <c r="N350" s="1" t="s">
        <v>823</v>
      </c>
      <c r="O350" s="1"/>
      <c r="P350" s="2"/>
      <c r="Q350" s="2"/>
      <c r="R350" s="2"/>
      <c r="S350" s="1" t="s">
        <v>16029</v>
      </c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</row>
    <row r="351" spans="1:61" ht="15" customHeight="1" x14ac:dyDescent="0.25">
      <c r="A351" s="1">
        <v>1978</v>
      </c>
      <c r="B351" s="2" t="s">
        <v>11695</v>
      </c>
      <c r="C351" s="2" t="s">
        <v>11518</v>
      </c>
      <c r="D351" s="1" t="s">
        <v>11696</v>
      </c>
      <c r="E351" s="154" t="s">
        <v>12467</v>
      </c>
      <c r="F351" s="1" t="s">
        <v>14807</v>
      </c>
      <c r="G351" s="1" t="s">
        <v>2243</v>
      </c>
      <c r="H351" s="2"/>
      <c r="I351" s="2"/>
      <c r="J351" s="2"/>
      <c r="K351" s="1" t="s">
        <v>11697</v>
      </c>
      <c r="L351" s="1" t="s">
        <v>16110</v>
      </c>
      <c r="M351" s="1" t="str">
        <f t="shared" ref="M351:M352" si="60">CONCATENATE(L351,0,K351)</f>
        <v>P-71914059-01620-3</v>
      </c>
      <c r="N351" s="1" t="s">
        <v>678</v>
      </c>
      <c r="O351" s="1"/>
      <c r="P351" s="1"/>
      <c r="Q351" s="1"/>
      <c r="R351" s="2"/>
      <c r="S351" s="1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</row>
    <row r="352" spans="1:61" ht="15" customHeight="1" x14ac:dyDescent="0.25">
      <c r="A352" s="1">
        <v>1560</v>
      </c>
      <c r="B352" s="154" t="s">
        <v>10631</v>
      </c>
      <c r="C352" s="154" t="s">
        <v>10480</v>
      </c>
      <c r="D352" s="1" t="s">
        <v>10632</v>
      </c>
      <c r="E352" s="154" t="s">
        <v>10760</v>
      </c>
      <c r="F352" s="1" t="s">
        <v>14807</v>
      </c>
      <c r="G352" s="1" t="s">
        <v>14628</v>
      </c>
      <c r="H352" s="154"/>
      <c r="I352" s="154"/>
      <c r="J352" s="154"/>
      <c r="K352" s="1" t="s">
        <v>10633</v>
      </c>
      <c r="L352" s="1" t="s">
        <v>16110</v>
      </c>
      <c r="M352" s="1" t="str">
        <f t="shared" si="60"/>
        <v>P-71914059-03866-0</v>
      </c>
      <c r="N352" s="1" t="s">
        <v>678</v>
      </c>
      <c r="O352" s="1"/>
      <c r="P352" s="154"/>
      <c r="Q352" s="154"/>
      <c r="R352" s="154"/>
      <c r="S352" s="1" t="s">
        <v>13533</v>
      </c>
      <c r="T352" s="1"/>
      <c r="U352" s="1"/>
      <c r="V352" s="1"/>
      <c r="W352" s="1"/>
      <c r="X352" s="154"/>
      <c r="Y352" s="154"/>
      <c r="Z352" s="154"/>
      <c r="AA352" s="154"/>
      <c r="AB352" s="154"/>
      <c r="AC352" s="154"/>
      <c r="AD352" s="154"/>
      <c r="AE352" s="154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</row>
    <row r="353" spans="1:61" ht="15" customHeight="1" x14ac:dyDescent="0.25">
      <c r="A353" s="2">
        <v>133</v>
      </c>
      <c r="B353" s="1" t="s">
        <v>6082</v>
      </c>
      <c r="C353" s="1" t="s">
        <v>6074</v>
      </c>
      <c r="D353" s="1" t="s">
        <v>6083</v>
      </c>
      <c r="E353" s="154" t="s">
        <v>6307</v>
      </c>
      <c r="F353" s="1" t="s">
        <v>14807</v>
      </c>
      <c r="G353" s="1" t="s">
        <v>5811</v>
      </c>
      <c r="H353" s="1"/>
      <c r="I353" s="1"/>
      <c r="J353" s="1"/>
      <c r="K353" s="1" t="s">
        <v>6084</v>
      </c>
      <c r="L353" s="80" t="s">
        <v>16600</v>
      </c>
      <c r="M353" s="1" t="str">
        <f>CONCATENATE(L353,0,0,K353)</f>
        <v>P-71914075-00205-26</v>
      </c>
      <c r="N353" s="1" t="s">
        <v>698</v>
      </c>
      <c r="O353" s="1"/>
      <c r="P353" s="1"/>
      <c r="Q353" s="1"/>
      <c r="R353" s="1"/>
      <c r="S353" s="1" t="s">
        <v>6507</v>
      </c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1:61" ht="15" customHeight="1" x14ac:dyDescent="0.25">
      <c r="A354" s="2">
        <v>85</v>
      </c>
      <c r="B354" s="1" t="s">
        <v>5916</v>
      </c>
      <c r="C354" s="1" t="s">
        <v>5909</v>
      </c>
      <c r="D354" s="1" t="s">
        <v>5917</v>
      </c>
      <c r="E354" s="154" t="s">
        <v>6287</v>
      </c>
      <c r="F354" s="1" t="s">
        <v>14807</v>
      </c>
      <c r="G354" s="1" t="s">
        <v>5811</v>
      </c>
      <c r="H354" s="1"/>
      <c r="I354" s="1"/>
      <c r="J354" s="1"/>
      <c r="K354" s="1" t="s">
        <v>5918</v>
      </c>
      <c r="L354" s="1" t="s">
        <v>16110</v>
      </c>
      <c r="M354" s="1" t="str">
        <f>CONCATENATE(L354,0,K354)</f>
        <v>P-71914059-03782-0</v>
      </c>
      <c r="N354" s="1" t="s">
        <v>678</v>
      </c>
      <c r="O354" s="1"/>
      <c r="P354" s="1"/>
      <c r="Q354" s="1"/>
      <c r="R354" s="1"/>
      <c r="S354" s="1" t="s">
        <v>6463</v>
      </c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</row>
    <row r="355" spans="1:61" ht="15" customHeight="1" x14ac:dyDescent="0.25">
      <c r="A355" s="1">
        <v>1931</v>
      </c>
      <c r="B355" s="2" t="s">
        <v>11581</v>
      </c>
      <c r="C355" s="2" t="s">
        <v>11521</v>
      </c>
      <c r="D355" s="1" t="s">
        <v>11582</v>
      </c>
      <c r="E355" s="154" t="s">
        <v>12603</v>
      </c>
      <c r="F355" s="1" t="s">
        <v>14807</v>
      </c>
      <c r="G355" s="1" t="s">
        <v>644</v>
      </c>
      <c r="H355" s="2"/>
      <c r="I355" s="2"/>
      <c r="J355" s="2"/>
      <c r="K355" s="1" t="s">
        <v>8237</v>
      </c>
      <c r="L355" s="1" t="s">
        <v>16171</v>
      </c>
      <c r="M355" s="1" t="str">
        <f>CONCATENATE(L355,0,0,K355)</f>
        <v>P-71914050-00248-0</v>
      </c>
      <c r="N355" s="1" t="s">
        <v>704</v>
      </c>
      <c r="O355" s="1"/>
      <c r="P355" s="2"/>
      <c r="Q355" s="2"/>
      <c r="R355" s="2"/>
      <c r="S355" s="1" t="s">
        <v>14997</v>
      </c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</row>
    <row r="356" spans="1:61" ht="15" customHeight="1" x14ac:dyDescent="0.25">
      <c r="A356" s="2">
        <v>446</v>
      </c>
      <c r="B356" s="1" t="s">
        <v>7055</v>
      </c>
      <c r="C356" s="1" t="s">
        <v>7032</v>
      </c>
      <c r="D356" s="108" t="s">
        <v>7056</v>
      </c>
      <c r="E356" s="154" t="s">
        <v>7445</v>
      </c>
      <c r="F356" s="1" t="s">
        <v>14807</v>
      </c>
      <c r="G356" s="1" t="s">
        <v>683</v>
      </c>
      <c r="H356" s="1"/>
      <c r="I356" s="1"/>
      <c r="J356" s="1"/>
      <c r="K356" s="1" t="s">
        <v>7057</v>
      </c>
      <c r="L356" s="1" t="s">
        <v>16919</v>
      </c>
      <c r="M356" s="1" t="str">
        <f>CONCATENATE(L356,0,0,K356)</f>
        <v>P-71914013-00435-0</v>
      </c>
      <c r="N356" s="123" t="s">
        <v>740</v>
      </c>
      <c r="O356" s="123"/>
      <c r="P356" s="1"/>
      <c r="Q356" s="1"/>
      <c r="R356" s="1"/>
      <c r="S356" s="1" t="s">
        <v>10760</v>
      </c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</row>
    <row r="357" spans="1:61" ht="15" customHeight="1" x14ac:dyDescent="0.25">
      <c r="A357" s="2">
        <v>320</v>
      </c>
      <c r="B357" s="1" t="s">
        <v>6670</v>
      </c>
      <c r="C357" s="1" t="s">
        <v>6654</v>
      </c>
      <c r="D357" s="1" t="s">
        <v>6671</v>
      </c>
      <c r="E357" s="154" t="s">
        <v>7445</v>
      </c>
      <c r="F357" s="1" t="s">
        <v>14807</v>
      </c>
      <c r="G357" s="1" t="s">
        <v>3367</v>
      </c>
      <c r="H357" s="1"/>
      <c r="I357" s="1" t="s">
        <v>22372</v>
      </c>
      <c r="J357" s="1"/>
      <c r="K357" s="1" t="s">
        <v>6672</v>
      </c>
      <c r="L357" s="80" t="s">
        <v>16600</v>
      </c>
      <c r="M357" s="1" t="str">
        <f>CONCATENATE(L357,0,K357)</f>
        <v>P-71914075-000414-6</v>
      </c>
      <c r="N357" s="1" t="s">
        <v>698</v>
      </c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</row>
    <row r="358" spans="1:61" ht="15" customHeight="1" x14ac:dyDescent="0.25">
      <c r="A358" s="1">
        <v>2162</v>
      </c>
      <c r="B358" s="2" t="s">
        <v>12161</v>
      </c>
      <c r="C358" s="2" t="s">
        <v>11718</v>
      </c>
      <c r="D358" s="1" t="s">
        <v>12162</v>
      </c>
      <c r="E358" s="154" t="s">
        <v>12467</v>
      </c>
      <c r="F358" s="1" t="s">
        <v>14807</v>
      </c>
      <c r="G358" s="1" t="s">
        <v>6303</v>
      </c>
      <c r="H358" s="2"/>
      <c r="I358" s="2"/>
      <c r="J358" s="2"/>
      <c r="K358" s="1" t="s">
        <v>12163</v>
      </c>
      <c r="L358" s="1" t="s">
        <v>16110</v>
      </c>
      <c r="M358" s="1" t="str">
        <f>CONCATENATE(L358,0,K358)</f>
        <v>P-71914059-01752-13</v>
      </c>
      <c r="N358" s="1" t="s">
        <v>678</v>
      </c>
      <c r="O358" s="1"/>
      <c r="P358" s="2"/>
      <c r="Q358" s="2"/>
      <c r="R358" s="2"/>
      <c r="S358" s="1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</row>
    <row r="359" spans="1:61" ht="15" customHeight="1" x14ac:dyDescent="0.25">
      <c r="A359" s="1">
        <v>1054</v>
      </c>
      <c r="B359" s="1" t="s">
        <v>9257</v>
      </c>
      <c r="C359" s="1" t="s">
        <v>9243</v>
      </c>
      <c r="D359" s="1" t="s">
        <v>9258</v>
      </c>
      <c r="E359" s="154" t="s">
        <v>9952</v>
      </c>
      <c r="F359" s="1" t="s">
        <v>14807</v>
      </c>
      <c r="G359" s="1" t="s">
        <v>682</v>
      </c>
      <c r="H359" s="1"/>
      <c r="I359" s="1"/>
      <c r="J359" s="1"/>
      <c r="K359" s="1" t="s">
        <v>9259</v>
      </c>
      <c r="L359" s="1" t="s">
        <v>16460</v>
      </c>
      <c r="M359" s="1" t="str">
        <f>CONCATENATE(L359,0,0,K359)</f>
        <v>P-71914066-00753-2</v>
      </c>
      <c r="N359" s="1" t="s">
        <v>552</v>
      </c>
      <c r="O359" s="1"/>
      <c r="P359" s="1"/>
      <c r="Q359" s="1"/>
      <c r="R359" s="1"/>
      <c r="S359" s="1" t="s">
        <v>15037</v>
      </c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</row>
    <row r="360" spans="1:61" ht="15" customHeight="1" x14ac:dyDescent="0.25">
      <c r="A360" s="1">
        <v>2426</v>
      </c>
      <c r="B360" s="2" t="s">
        <v>12864</v>
      </c>
      <c r="C360" s="2" t="s">
        <v>12754</v>
      </c>
      <c r="D360" s="1" t="s">
        <v>12865</v>
      </c>
      <c r="E360" s="154" t="s">
        <v>12978</v>
      </c>
      <c r="F360" s="1" t="s">
        <v>14807</v>
      </c>
      <c r="G360" s="1" t="s">
        <v>5811</v>
      </c>
      <c r="H360" s="2"/>
      <c r="I360" s="2"/>
      <c r="J360" s="2"/>
      <c r="K360" s="1" t="s">
        <v>12866</v>
      </c>
      <c r="L360" s="1" t="s">
        <v>16171</v>
      </c>
      <c r="M360" s="1" t="str">
        <f>CONCATENATE(L360,0,0,K360)</f>
        <v>P-71914050-00483-35</v>
      </c>
      <c r="N360" s="1" t="s">
        <v>704</v>
      </c>
      <c r="O360" s="1"/>
      <c r="P360" s="2"/>
      <c r="Q360" s="2"/>
      <c r="R360" s="2"/>
      <c r="S360" s="1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 t="s">
        <v>22513</v>
      </c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 t="s">
        <v>22214</v>
      </c>
      <c r="BC360" s="2"/>
      <c r="BD360" s="2"/>
      <c r="BE360" s="2"/>
      <c r="BF360" s="2"/>
      <c r="BG360" s="2"/>
      <c r="BH360" s="2"/>
      <c r="BI360" s="2"/>
    </row>
    <row r="361" spans="1:61" ht="15" customHeight="1" x14ac:dyDescent="0.25">
      <c r="A361" s="1">
        <v>2368</v>
      </c>
      <c r="B361" s="2" t="s">
        <v>12705</v>
      </c>
      <c r="C361" s="2" t="s">
        <v>12697</v>
      </c>
      <c r="D361" s="1" t="s">
        <v>12706</v>
      </c>
      <c r="E361" s="154" t="s">
        <v>12978</v>
      </c>
      <c r="F361" s="1" t="s">
        <v>5348</v>
      </c>
      <c r="G361" s="1" t="s">
        <v>644</v>
      </c>
      <c r="H361" s="2"/>
      <c r="I361" s="2"/>
      <c r="J361" s="2"/>
      <c r="K361" s="1" t="s">
        <v>12707</v>
      </c>
      <c r="L361" s="1" t="s">
        <v>16110</v>
      </c>
      <c r="M361" s="1" t="str">
        <f>CONCATENATE(L361,0,K361)</f>
        <v>P-71914059-02776-0</v>
      </c>
      <c r="N361" s="1" t="s">
        <v>678</v>
      </c>
      <c r="O361" s="1"/>
      <c r="P361" s="2"/>
      <c r="Q361" s="2"/>
      <c r="R361" s="2"/>
      <c r="S361" s="1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</row>
    <row r="362" spans="1:61" ht="15" customHeight="1" x14ac:dyDescent="0.25">
      <c r="A362" s="1">
        <v>1481</v>
      </c>
      <c r="B362" s="154" t="s">
        <v>10424</v>
      </c>
      <c r="C362" s="154" t="s">
        <v>10321</v>
      </c>
      <c r="D362" s="1" t="s">
        <v>10425</v>
      </c>
      <c r="E362" s="154" t="s">
        <v>10760</v>
      </c>
      <c r="F362" s="1" t="s">
        <v>14807</v>
      </c>
      <c r="G362" s="1" t="s">
        <v>15499</v>
      </c>
      <c r="H362" s="154"/>
      <c r="I362" s="154"/>
      <c r="J362" s="154"/>
      <c r="K362" s="1" t="s">
        <v>10426</v>
      </c>
      <c r="L362" s="1" t="s">
        <v>16171</v>
      </c>
      <c r="M362" s="1" t="str">
        <f>CONCATENATE(L362,0,0,K362)</f>
        <v>P-71914050-00569-7</v>
      </c>
      <c r="N362" s="1" t="s">
        <v>704</v>
      </c>
      <c r="O362" s="1"/>
      <c r="P362" s="154"/>
      <c r="Q362" s="154"/>
      <c r="R362" s="154"/>
      <c r="S362" s="1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</row>
    <row r="363" spans="1:61" ht="15" customHeight="1" x14ac:dyDescent="0.25">
      <c r="A363" s="1">
        <v>2762</v>
      </c>
      <c r="B363" s="2" t="s">
        <v>13909</v>
      </c>
      <c r="C363" s="2" t="s">
        <v>13886</v>
      </c>
      <c r="D363" s="1" t="s">
        <v>13910</v>
      </c>
      <c r="E363" s="154" t="s">
        <v>13962</v>
      </c>
      <c r="F363" s="108" t="s">
        <v>18767</v>
      </c>
      <c r="G363" s="1" t="s">
        <v>13964</v>
      </c>
      <c r="H363" s="2"/>
      <c r="I363" s="2"/>
      <c r="J363" s="2"/>
      <c r="K363" s="1" t="s">
        <v>13911</v>
      </c>
      <c r="L363" s="1" t="s">
        <v>16110</v>
      </c>
      <c r="M363" s="1" t="str">
        <f>CONCATENATE(L363,0,0,K363)</f>
        <v>P-71914059-00761-3</v>
      </c>
      <c r="N363" s="1" t="s">
        <v>678</v>
      </c>
      <c r="O363" s="2"/>
      <c r="P363" s="2" t="s">
        <v>14269</v>
      </c>
      <c r="Q363" s="2"/>
      <c r="R363" s="2"/>
      <c r="S363" s="1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</row>
    <row r="364" spans="1:61" ht="15" customHeight="1" x14ac:dyDescent="0.25">
      <c r="A364" s="2">
        <v>562</v>
      </c>
      <c r="B364" s="1" t="s">
        <v>7382</v>
      </c>
      <c r="C364" s="1" t="s">
        <v>7368</v>
      </c>
      <c r="D364" s="1" t="s">
        <v>7383</v>
      </c>
      <c r="E364" s="154" t="s">
        <v>7445</v>
      </c>
      <c r="F364" s="1" t="s">
        <v>14807</v>
      </c>
      <c r="G364" s="1" t="s">
        <v>6303</v>
      </c>
      <c r="H364" s="1"/>
      <c r="I364" s="1"/>
      <c r="J364" s="1"/>
      <c r="K364" s="1" t="s">
        <v>7384</v>
      </c>
      <c r="L364" s="1" t="s">
        <v>16171</v>
      </c>
      <c r="M364" s="1" t="str">
        <f t="shared" ref="M364:M365" si="61">CONCATENATE(L364,0,0,K364)</f>
        <v>P-71914050-00583-8</v>
      </c>
      <c r="N364" s="1" t="s">
        <v>704</v>
      </c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 t="s">
        <v>13452</v>
      </c>
      <c r="AE364" s="1"/>
      <c r="AF364" s="1"/>
      <c r="AG364" s="2" t="s">
        <v>13962</v>
      </c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 t="s">
        <v>13339</v>
      </c>
      <c r="BD364" s="2"/>
      <c r="BE364" s="1" t="s">
        <v>14269</v>
      </c>
      <c r="BF364" s="2" t="s">
        <v>14347</v>
      </c>
      <c r="BG364" s="2"/>
      <c r="BH364" s="2"/>
      <c r="BI364" s="2"/>
    </row>
    <row r="365" spans="1:61" ht="15" customHeight="1" x14ac:dyDescent="0.25">
      <c r="A365" s="2">
        <v>19</v>
      </c>
      <c r="B365" s="1" t="s">
        <v>5702</v>
      </c>
      <c r="C365" s="1" t="s">
        <v>5699</v>
      </c>
      <c r="D365" s="1" t="s">
        <v>5703</v>
      </c>
      <c r="E365" s="154" t="s">
        <v>5810</v>
      </c>
      <c r="F365" s="1" t="s">
        <v>14807</v>
      </c>
      <c r="G365" s="1" t="s">
        <v>680</v>
      </c>
      <c r="H365" s="1"/>
      <c r="I365" s="1"/>
      <c r="J365" s="1"/>
      <c r="K365" s="1" t="s">
        <v>5704</v>
      </c>
      <c r="L365" s="1" t="s">
        <v>16171</v>
      </c>
      <c r="M365" s="1" t="str">
        <f t="shared" si="61"/>
        <v>P-71914050-00430-2</v>
      </c>
      <c r="N365" s="1" t="s">
        <v>704</v>
      </c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2"/>
      <c r="BD365" s="2"/>
      <c r="BE365" s="2"/>
      <c r="BF365" s="2"/>
      <c r="BG365" s="2"/>
      <c r="BH365" s="2"/>
      <c r="BI365" s="2"/>
    </row>
    <row r="366" spans="1:61" ht="15" customHeight="1" x14ac:dyDescent="0.25">
      <c r="A366" s="2">
        <v>68</v>
      </c>
      <c r="B366" s="1" t="s">
        <v>5871</v>
      </c>
      <c r="C366" s="1" t="s">
        <v>5858</v>
      </c>
      <c r="D366" s="1" t="s">
        <v>5872</v>
      </c>
      <c r="E366" s="154" t="s">
        <v>6287</v>
      </c>
      <c r="F366" s="1" t="s">
        <v>14807</v>
      </c>
      <c r="G366" s="1" t="s">
        <v>686</v>
      </c>
      <c r="H366" s="1"/>
      <c r="I366" s="1"/>
      <c r="J366" s="1"/>
      <c r="K366" s="1" t="s">
        <v>5873</v>
      </c>
      <c r="L366" s="1" t="s">
        <v>17009</v>
      </c>
      <c r="M366" s="1" t="str">
        <f>CONCATENATE(L366,0,0,K366)</f>
        <v>P-71914021-00199-7</v>
      </c>
      <c r="N366" s="1" t="s">
        <v>2272</v>
      </c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 t="s">
        <v>9395</v>
      </c>
      <c r="AE366" s="1"/>
      <c r="AF366" s="1"/>
      <c r="AG366" s="1" t="s">
        <v>12267</v>
      </c>
      <c r="AH366" s="1"/>
      <c r="AI366" s="1" t="s">
        <v>6507</v>
      </c>
      <c r="AJ366" s="1">
        <v>154.63999999999999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 t="s">
        <v>8762</v>
      </c>
      <c r="BC366" s="1"/>
      <c r="BD366" s="1"/>
      <c r="BE366" s="1" t="s">
        <v>12752</v>
      </c>
      <c r="BF366" s="1"/>
      <c r="BG366" s="1"/>
      <c r="BH366" s="1"/>
      <c r="BI366" s="1"/>
    </row>
    <row r="367" spans="1:61" ht="15" customHeight="1" x14ac:dyDescent="0.25">
      <c r="A367" s="1">
        <v>2107</v>
      </c>
      <c r="B367" s="2" t="s">
        <v>12022</v>
      </c>
      <c r="C367" s="2" t="s">
        <v>11744</v>
      </c>
      <c r="D367" s="1" t="s">
        <v>12023</v>
      </c>
      <c r="E367" s="154" t="s">
        <v>12467</v>
      </c>
      <c r="F367" s="1" t="s">
        <v>14807</v>
      </c>
      <c r="G367" s="1" t="s">
        <v>684</v>
      </c>
      <c r="H367" s="2" t="s">
        <v>18393</v>
      </c>
      <c r="I367" s="2" t="s">
        <v>13073</v>
      </c>
      <c r="J367" s="2"/>
      <c r="K367" s="1" t="s">
        <v>12024</v>
      </c>
      <c r="L367" s="80" t="s">
        <v>16600</v>
      </c>
      <c r="M367" s="1" t="str">
        <f>CONCATENATE(L367,0,0,K367)</f>
        <v>P-71914075-00633-25</v>
      </c>
      <c r="N367" s="1" t="s">
        <v>698</v>
      </c>
      <c r="O367" s="1"/>
      <c r="P367" s="2"/>
      <c r="Q367" s="2"/>
      <c r="R367" s="2"/>
      <c r="S367" s="1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</row>
    <row r="368" spans="1:61" ht="15" customHeight="1" x14ac:dyDescent="0.25">
      <c r="A368" s="1">
        <v>905</v>
      </c>
      <c r="B368" s="1" t="s">
        <v>8562</v>
      </c>
      <c r="C368" s="1" t="s">
        <v>8509</v>
      </c>
      <c r="D368" s="1" t="s">
        <v>8563</v>
      </c>
      <c r="E368" s="154" t="s">
        <v>9189</v>
      </c>
      <c r="F368" s="1" t="s">
        <v>14807</v>
      </c>
      <c r="G368" s="1" t="s">
        <v>683</v>
      </c>
      <c r="H368" s="1"/>
      <c r="I368" s="1"/>
      <c r="J368" s="1"/>
      <c r="K368" s="1" t="s">
        <v>8564</v>
      </c>
      <c r="L368" s="1" t="s">
        <v>16110</v>
      </c>
      <c r="M368" s="1" t="str">
        <f>CONCATENATE(L368,0,K368)</f>
        <v>P-71914059-01298-21</v>
      </c>
      <c r="N368" s="1" t="s">
        <v>678</v>
      </c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 t="s">
        <v>15094</v>
      </c>
      <c r="AE368" s="1"/>
      <c r="AF368" s="1"/>
      <c r="AG368" s="1" t="s">
        <v>18825</v>
      </c>
      <c r="AH368" s="1"/>
      <c r="AI368" s="1" t="s">
        <v>13740</v>
      </c>
      <c r="AJ368" s="1">
        <v>207.78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54" t="s">
        <v>14996</v>
      </c>
      <c r="BC368" s="1"/>
      <c r="BD368" s="1"/>
      <c r="BE368" s="1" t="s">
        <v>18833</v>
      </c>
      <c r="BF368" s="1"/>
      <c r="BG368" s="1"/>
      <c r="BH368" s="1"/>
      <c r="BI368" s="1"/>
    </row>
    <row r="369" spans="1:61" ht="15" customHeight="1" x14ac:dyDescent="0.25">
      <c r="A369" s="1">
        <v>2489</v>
      </c>
      <c r="B369" s="2" t="s">
        <v>13053</v>
      </c>
      <c r="C369" s="2" t="s">
        <v>13025</v>
      </c>
      <c r="D369" s="1" t="s">
        <v>13054</v>
      </c>
      <c r="E369" s="154" t="s">
        <v>13073</v>
      </c>
      <c r="F369" s="1" t="s">
        <v>14807</v>
      </c>
      <c r="G369" s="1" t="s">
        <v>5811</v>
      </c>
      <c r="H369" s="2"/>
      <c r="I369" s="2"/>
      <c r="J369" s="2"/>
      <c r="K369" s="1" t="s">
        <v>13055</v>
      </c>
      <c r="L369" s="1" t="s">
        <v>16918</v>
      </c>
      <c r="M369" s="1" t="str">
        <f>CONCATENATE(L369,0,K369)</f>
        <v>P-71914002-01389-5</v>
      </c>
      <c r="N369" s="1" t="s">
        <v>823</v>
      </c>
      <c r="O369" s="1"/>
      <c r="P369" s="2"/>
      <c r="Q369" s="2"/>
      <c r="R369" s="2"/>
      <c r="S369" s="1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1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1"/>
      <c r="BC369" s="2"/>
      <c r="BD369" s="2"/>
      <c r="BE369" s="2"/>
      <c r="BF369" s="2"/>
      <c r="BG369" s="2"/>
      <c r="BH369" s="2"/>
      <c r="BI369" s="2"/>
    </row>
    <row r="370" spans="1:61" ht="15" customHeight="1" x14ac:dyDescent="0.25">
      <c r="A370" s="1">
        <v>1105</v>
      </c>
      <c r="B370" s="1" t="s">
        <v>9410</v>
      </c>
      <c r="C370" s="1" t="s">
        <v>9395</v>
      </c>
      <c r="D370" s="1" t="s">
        <v>9411</v>
      </c>
      <c r="E370" s="154" t="s">
        <v>9952</v>
      </c>
      <c r="F370" s="1" t="s">
        <v>14807</v>
      </c>
      <c r="G370" s="1" t="s">
        <v>5811</v>
      </c>
      <c r="H370" s="1"/>
      <c r="I370" s="1"/>
      <c r="J370" s="1"/>
      <c r="K370" s="1" t="s">
        <v>9412</v>
      </c>
      <c r="L370" s="1" t="s">
        <v>16110</v>
      </c>
      <c r="M370" s="1" t="str">
        <f>CONCATENATE(L370,0,0,K370)</f>
        <v>P-71914059-00229-16</v>
      </c>
      <c r="N370" s="1" t="s">
        <v>678</v>
      </c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 t="s">
        <v>18832</v>
      </c>
      <c r="AE370" s="1"/>
      <c r="AF370" s="1"/>
      <c r="AG370" s="1" t="s">
        <v>20288</v>
      </c>
      <c r="AH370" s="1"/>
      <c r="AI370" s="1" t="s">
        <v>15756</v>
      </c>
      <c r="AJ370" s="1">
        <v>278.75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 t="s">
        <v>15923</v>
      </c>
      <c r="BC370" s="1"/>
      <c r="BD370" s="1"/>
      <c r="BE370" s="1" t="s">
        <v>20288</v>
      </c>
      <c r="BF370" s="1"/>
      <c r="BG370" s="1"/>
      <c r="BH370" s="1"/>
      <c r="BI370" s="1"/>
    </row>
    <row r="371" spans="1:61" ht="15" customHeight="1" x14ac:dyDescent="0.25">
      <c r="A371" s="1">
        <v>1100</v>
      </c>
      <c r="B371" s="1" t="s">
        <v>9398</v>
      </c>
      <c r="C371" s="1" t="s">
        <v>9395</v>
      </c>
      <c r="D371" s="1" t="s">
        <v>9399</v>
      </c>
      <c r="E371" s="154" t="s">
        <v>9952</v>
      </c>
      <c r="F371" s="1" t="s">
        <v>14807</v>
      </c>
      <c r="G371" s="1" t="s">
        <v>4160</v>
      </c>
      <c r="H371" s="1"/>
      <c r="I371" s="1" t="s">
        <v>14919</v>
      </c>
      <c r="J371" s="1"/>
      <c r="K371" s="1" t="s">
        <v>2199</v>
      </c>
      <c r="L371" s="80" t="s">
        <v>16600</v>
      </c>
      <c r="M371" s="1" t="str">
        <f>CONCATENATE(L371,0,K371)</f>
        <v>P-71914075-01903-8</v>
      </c>
      <c r="N371" s="1" t="s">
        <v>698</v>
      </c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 t="s">
        <v>18818</v>
      </c>
      <c r="AE371" s="1"/>
      <c r="AF371" s="1"/>
      <c r="AG371" s="1" t="s">
        <v>21990</v>
      </c>
      <c r="AH371" s="1"/>
      <c r="AI371" s="1" t="s">
        <v>15570</v>
      </c>
      <c r="AJ371" s="1">
        <v>359.85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 t="s">
        <v>17882</v>
      </c>
      <c r="BC371" s="1"/>
      <c r="BD371" s="1"/>
      <c r="BE371" s="1" t="s">
        <v>22317</v>
      </c>
      <c r="BF371" s="1"/>
      <c r="BG371" s="1"/>
      <c r="BH371" s="1"/>
      <c r="BI371" s="1"/>
    </row>
    <row r="372" spans="1:61" ht="15" customHeight="1" x14ac:dyDescent="0.25">
      <c r="A372" s="1">
        <v>2222</v>
      </c>
      <c r="B372" s="2" t="s">
        <v>12313</v>
      </c>
      <c r="C372" s="2" t="s">
        <v>12057</v>
      </c>
      <c r="D372" s="1" t="s">
        <v>12314</v>
      </c>
      <c r="E372" s="154" t="s">
        <v>12749</v>
      </c>
      <c r="F372" s="1" t="s">
        <v>14807</v>
      </c>
      <c r="G372" s="1" t="s">
        <v>2243</v>
      </c>
      <c r="H372" s="2" t="s">
        <v>22596</v>
      </c>
      <c r="I372" s="2"/>
      <c r="J372" s="2"/>
      <c r="K372" s="1" t="s">
        <v>12315</v>
      </c>
      <c r="L372" s="80" t="s">
        <v>16600</v>
      </c>
      <c r="M372" s="1" t="str">
        <f t="shared" ref="M372" si="62">CONCATENATE(L372,0,0,K372)</f>
        <v>P-71914075-00630-15</v>
      </c>
      <c r="N372" s="1" t="s">
        <v>698</v>
      </c>
      <c r="O372" s="1"/>
      <c r="P372" s="2"/>
      <c r="Q372" s="2"/>
      <c r="R372" s="2"/>
      <c r="S372" s="1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</row>
    <row r="373" spans="1:61" ht="15" customHeight="1" x14ac:dyDescent="0.25">
      <c r="A373" s="1">
        <v>2041</v>
      </c>
      <c r="B373" s="2" t="s">
        <v>11866</v>
      </c>
      <c r="C373" s="2" t="s">
        <v>11744</v>
      </c>
      <c r="D373" s="1" t="s">
        <v>11867</v>
      </c>
      <c r="E373" s="154" t="s">
        <v>12422</v>
      </c>
      <c r="F373" s="1" t="s">
        <v>5348</v>
      </c>
      <c r="G373" s="1" t="s">
        <v>644</v>
      </c>
      <c r="H373" s="2"/>
      <c r="I373" s="2"/>
      <c r="J373" s="2"/>
      <c r="K373" s="1" t="s">
        <v>11868</v>
      </c>
      <c r="L373" s="1" t="s">
        <v>16110</v>
      </c>
      <c r="M373" s="1" t="str">
        <f>CONCATENATE(L373,0,K373)</f>
        <v>P-71914059-06342-0</v>
      </c>
      <c r="N373" s="1" t="s">
        <v>678</v>
      </c>
      <c r="O373" s="1"/>
      <c r="P373" s="2"/>
      <c r="Q373" s="2"/>
      <c r="R373" s="2"/>
      <c r="S373" s="1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</row>
    <row r="374" spans="1:61" ht="15" customHeight="1" x14ac:dyDescent="0.25">
      <c r="A374" s="2">
        <v>111</v>
      </c>
      <c r="B374" s="1" t="s">
        <v>6017</v>
      </c>
      <c r="C374" s="1" t="s">
        <v>6011</v>
      </c>
      <c r="D374" s="1" t="s">
        <v>6018</v>
      </c>
      <c r="E374" s="154" t="s">
        <v>6287</v>
      </c>
      <c r="F374" s="1" t="s">
        <v>14807</v>
      </c>
      <c r="G374" s="1" t="s">
        <v>2243</v>
      </c>
      <c r="H374" s="1"/>
      <c r="I374" s="1"/>
      <c r="J374" s="1"/>
      <c r="K374" s="1" t="s">
        <v>6019</v>
      </c>
      <c r="L374" s="1" t="s">
        <v>16171</v>
      </c>
      <c r="M374" s="1" t="str">
        <f>CONCATENATE(L374,0,K374)</f>
        <v>P-71914050-01235-9</v>
      </c>
      <c r="N374" s="1" t="s">
        <v>704</v>
      </c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 t="s">
        <v>14919</v>
      </c>
      <c r="AE374" s="1"/>
      <c r="AF374" s="1"/>
      <c r="AG374" s="1" t="s">
        <v>15371</v>
      </c>
      <c r="AH374" s="1"/>
      <c r="AI374" s="1" t="s">
        <v>14303</v>
      </c>
      <c r="AJ374" s="1">
        <v>58.6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54" t="s">
        <v>14776</v>
      </c>
      <c r="BC374" s="1"/>
      <c r="BD374" s="1"/>
      <c r="BE374" s="1" t="s">
        <v>15844</v>
      </c>
      <c r="BF374" s="1"/>
      <c r="BG374" s="1"/>
      <c r="BH374" s="1"/>
      <c r="BI374" s="1"/>
    </row>
    <row r="375" spans="1:61" ht="15" customHeight="1" x14ac:dyDescent="0.25">
      <c r="A375" s="1">
        <v>2136</v>
      </c>
      <c r="B375" s="2" t="s">
        <v>12098</v>
      </c>
      <c r="C375" s="2" t="s">
        <v>11718</v>
      </c>
      <c r="D375" s="1" t="s">
        <v>12099</v>
      </c>
      <c r="E375" s="154" t="s">
        <v>12422</v>
      </c>
      <c r="F375" s="1" t="s">
        <v>14807</v>
      </c>
      <c r="G375" s="1" t="s">
        <v>628</v>
      </c>
      <c r="H375" s="2" t="s">
        <v>22512</v>
      </c>
      <c r="I375" s="2"/>
      <c r="J375" s="2"/>
      <c r="K375" s="1" t="s">
        <v>12100</v>
      </c>
      <c r="L375" s="1" t="s">
        <v>16110</v>
      </c>
      <c r="M375" s="1" t="str">
        <f>CONCATENATE(L375,0,0,K375)</f>
        <v>P-71914059-00799-23</v>
      </c>
      <c r="N375" s="1" t="s">
        <v>678</v>
      </c>
      <c r="O375" s="1"/>
      <c r="P375" s="2"/>
      <c r="Q375" s="2"/>
      <c r="R375" s="2"/>
      <c r="S375" s="1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</row>
    <row r="376" spans="1:61" ht="15" customHeight="1" x14ac:dyDescent="0.25">
      <c r="A376" s="1">
        <v>1254</v>
      </c>
      <c r="B376" s="154" t="s">
        <v>9808</v>
      </c>
      <c r="C376" s="154" t="s">
        <v>9793</v>
      </c>
      <c r="D376" s="1" t="s">
        <v>9809</v>
      </c>
      <c r="E376" s="154" t="s">
        <v>10760</v>
      </c>
      <c r="F376" s="1" t="s">
        <v>14807</v>
      </c>
      <c r="G376" s="1" t="s">
        <v>684</v>
      </c>
      <c r="H376" s="154"/>
      <c r="I376" s="154"/>
      <c r="J376" s="154"/>
      <c r="K376" s="1" t="s">
        <v>1117</v>
      </c>
      <c r="L376" s="1" t="s">
        <v>16110</v>
      </c>
      <c r="M376" s="1" t="str">
        <f t="shared" ref="M376:M377" si="63">CONCATENATE(L376,0,K376)</f>
        <v>P-71914059-02902-0</v>
      </c>
      <c r="N376" s="1" t="s">
        <v>678</v>
      </c>
      <c r="O376" s="1"/>
      <c r="P376" s="154"/>
      <c r="Q376" s="154"/>
      <c r="R376" s="154"/>
      <c r="S376" s="1" t="s">
        <v>14300</v>
      </c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</row>
    <row r="377" spans="1:61" ht="15" customHeight="1" x14ac:dyDescent="0.25">
      <c r="A377" s="1">
        <v>1266</v>
      </c>
      <c r="B377" s="154" t="s">
        <v>9843</v>
      </c>
      <c r="C377" s="154" t="s">
        <v>9793</v>
      </c>
      <c r="D377" s="1" t="s">
        <v>9809</v>
      </c>
      <c r="E377" s="154" t="s">
        <v>10760</v>
      </c>
      <c r="F377" s="1" t="s">
        <v>14807</v>
      </c>
      <c r="G377" s="1" t="s">
        <v>682</v>
      </c>
      <c r="H377" s="154"/>
      <c r="I377" s="154"/>
      <c r="J377" s="154"/>
      <c r="K377" s="1" t="s">
        <v>1117</v>
      </c>
      <c r="L377" s="1" t="s">
        <v>16110</v>
      </c>
      <c r="M377" s="1" t="str">
        <f t="shared" si="63"/>
        <v>P-71914059-02902-0</v>
      </c>
      <c r="N377" s="1" t="s">
        <v>678</v>
      </c>
      <c r="O377" s="1"/>
      <c r="P377" s="154"/>
      <c r="Q377" s="154"/>
      <c r="R377" s="154"/>
      <c r="S377" s="1" t="s">
        <v>15297</v>
      </c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</row>
    <row r="378" spans="1:61" ht="15" customHeight="1" x14ac:dyDescent="0.25">
      <c r="A378" s="1">
        <v>1102</v>
      </c>
      <c r="B378" s="1" t="s">
        <v>9403</v>
      </c>
      <c r="C378" s="1" t="s">
        <v>9395</v>
      </c>
      <c r="D378" s="1" t="s">
        <v>9404</v>
      </c>
      <c r="E378" s="154" t="s">
        <v>9952</v>
      </c>
      <c r="F378" s="1" t="s">
        <v>14807</v>
      </c>
      <c r="G378" s="1" t="s">
        <v>4160</v>
      </c>
      <c r="H378" s="1"/>
      <c r="I378" s="1" t="s">
        <v>14919</v>
      </c>
      <c r="J378" s="1"/>
      <c r="K378" s="1" t="s">
        <v>9405</v>
      </c>
      <c r="L378" s="80" t="s">
        <v>16600</v>
      </c>
      <c r="M378" s="1" t="str">
        <f>CONCATENATE(L378,0,K378)</f>
        <v>P-71914075-01903-7</v>
      </c>
      <c r="N378" s="1" t="s">
        <v>698</v>
      </c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 t="s">
        <v>18832</v>
      </c>
      <c r="AE378" s="1"/>
      <c r="AF378" s="1"/>
      <c r="AG378" s="1" t="s">
        <v>22342</v>
      </c>
      <c r="AH378" s="1"/>
      <c r="AI378" s="1" t="s">
        <v>15879</v>
      </c>
      <c r="AJ378" s="1">
        <v>360.32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 t="s">
        <v>17727</v>
      </c>
      <c r="BC378" s="1"/>
      <c r="BD378" s="1"/>
      <c r="BE378" s="1" t="s">
        <v>22370</v>
      </c>
      <c r="BF378" s="1"/>
      <c r="BG378" s="1"/>
      <c r="BH378" s="1"/>
      <c r="BI378" s="1"/>
    </row>
    <row r="379" spans="1:61" ht="15" customHeight="1" x14ac:dyDescent="0.25">
      <c r="A379" s="1">
        <v>1642</v>
      </c>
      <c r="B379" s="2" t="s">
        <v>10918</v>
      </c>
      <c r="C379" s="2" t="s">
        <v>10763</v>
      </c>
      <c r="D379" s="1" t="s">
        <v>10843</v>
      </c>
      <c r="E379" s="154" t="s">
        <v>10760</v>
      </c>
      <c r="F379" s="1" t="s">
        <v>14807</v>
      </c>
      <c r="G379" s="1" t="s">
        <v>3367</v>
      </c>
      <c r="H379" s="1" t="s">
        <v>15889</v>
      </c>
      <c r="I379" s="2"/>
      <c r="J379" s="2"/>
      <c r="K379" s="1" t="s">
        <v>10844</v>
      </c>
      <c r="L379" s="1" t="s">
        <v>16110</v>
      </c>
      <c r="M379" s="1" t="str">
        <f>CONCATENATE(L379,0,0,K379)</f>
        <v>P-71914059-00322-5</v>
      </c>
      <c r="N379" s="1" t="s">
        <v>678</v>
      </c>
      <c r="O379" s="1"/>
      <c r="P379" s="2"/>
      <c r="Q379" s="2"/>
      <c r="R379" s="2"/>
      <c r="S379" s="1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</row>
    <row r="380" spans="1:61" ht="15" customHeight="1" x14ac:dyDescent="0.25">
      <c r="A380" s="1">
        <v>1725</v>
      </c>
      <c r="B380" s="2" t="s">
        <v>11066</v>
      </c>
      <c r="C380" s="2" t="s">
        <v>11042</v>
      </c>
      <c r="D380" s="1" t="s">
        <v>11067</v>
      </c>
      <c r="E380" s="154" t="s">
        <v>12267</v>
      </c>
      <c r="F380" s="1" t="s">
        <v>14807</v>
      </c>
      <c r="G380" s="1" t="s">
        <v>10319</v>
      </c>
      <c r="H380" s="2"/>
      <c r="I380" s="2"/>
      <c r="J380" s="2"/>
      <c r="K380" s="1" t="s">
        <v>11068</v>
      </c>
      <c r="L380" s="1" t="s">
        <v>16110</v>
      </c>
      <c r="M380" s="1" t="str">
        <f t="shared" ref="M380" si="64">CONCATENATE(L380,0,K380)</f>
        <v>P-71914059-03919-1</v>
      </c>
      <c r="N380" s="1" t="s">
        <v>678</v>
      </c>
      <c r="O380" s="1"/>
      <c r="P380" s="2"/>
      <c r="Q380" s="2"/>
      <c r="R380" s="2"/>
      <c r="S380" s="1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</row>
    <row r="381" spans="1:61" ht="15" customHeight="1" x14ac:dyDescent="0.25">
      <c r="A381" s="1">
        <v>1749</v>
      </c>
      <c r="B381" s="2" t="s">
        <v>11127</v>
      </c>
      <c r="C381" s="2" t="s">
        <v>11042</v>
      </c>
      <c r="D381" s="1" t="s">
        <v>11067</v>
      </c>
      <c r="E381" s="154" t="s">
        <v>12267</v>
      </c>
      <c r="F381" s="1" t="s">
        <v>14807</v>
      </c>
      <c r="G381" s="1" t="s">
        <v>652</v>
      </c>
      <c r="H381" s="2"/>
      <c r="I381" s="2"/>
      <c r="J381" s="2"/>
      <c r="K381" s="1" t="s">
        <v>11128</v>
      </c>
      <c r="L381" s="80" t="s">
        <v>16600</v>
      </c>
      <c r="M381" s="1" t="str">
        <f>CONCATENATE(L381,0,0,K381)</f>
        <v>P-71914075-00294-20</v>
      </c>
      <c r="N381" s="1" t="s">
        <v>698</v>
      </c>
      <c r="O381" s="1"/>
      <c r="P381" s="2"/>
      <c r="Q381" s="2"/>
      <c r="R381" s="2"/>
      <c r="S381" s="1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 t="s">
        <v>15371</v>
      </c>
      <c r="AJ381" s="2">
        <v>62.25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</row>
    <row r="382" spans="1:61" ht="15" customHeight="1" x14ac:dyDescent="0.25">
      <c r="A382" s="1">
        <v>2493</v>
      </c>
      <c r="B382" s="2" t="s">
        <v>13065</v>
      </c>
      <c r="C382" s="2" t="s">
        <v>13056</v>
      </c>
      <c r="D382" s="1" t="s">
        <v>13066</v>
      </c>
      <c r="E382" s="154" t="s">
        <v>13185</v>
      </c>
      <c r="F382" s="1" t="s">
        <v>14807</v>
      </c>
      <c r="G382" s="1" t="s">
        <v>629</v>
      </c>
      <c r="H382" s="2"/>
      <c r="I382" s="2"/>
      <c r="J382" s="2"/>
      <c r="K382" s="1" t="s">
        <v>10778</v>
      </c>
      <c r="L382" s="1" t="s">
        <v>16110</v>
      </c>
      <c r="M382" s="1" t="str">
        <f>CONCATENATE(L382,0,0,K382)</f>
        <v>P-71914059-00227-22</v>
      </c>
      <c r="N382" s="1" t="s">
        <v>678</v>
      </c>
      <c r="O382" s="1"/>
      <c r="P382" s="2"/>
      <c r="Q382" s="2"/>
      <c r="R382" s="2"/>
      <c r="S382" s="1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1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</row>
    <row r="383" spans="1:61" ht="15" customHeight="1" x14ac:dyDescent="0.25">
      <c r="A383" s="2">
        <v>17</v>
      </c>
      <c r="B383" s="1" t="s">
        <v>5693</v>
      </c>
      <c r="C383" s="1" t="s">
        <v>5668</v>
      </c>
      <c r="D383" s="1" t="s">
        <v>22548</v>
      </c>
      <c r="E383" s="154" t="s">
        <v>5810</v>
      </c>
      <c r="F383" s="1" t="s">
        <v>5348</v>
      </c>
      <c r="G383" s="1" t="s">
        <v>652</v>
      </c>
      <c r="H383" s="1"/>
      <c r="I383" s="1" t="s">
        <v>12746</v>
      </c>
      <c r="J383" s="1"/>
      <c r="K383" s="1" t="s">
        <v>5695</v>
      </c>
      <c r="L383" s="1" t="s">
        <v>16110</v>
      </c>
      <c r="M383" s="1" t="str">
        <f>CONCATENATE(L383,K383)</f>
        <v>P-71914059-01865-0</v>
      </c>
      <c r="N383" s="1" t="s">
        <v>678</v>
      </c>
      <c r="O383" s="1"/>
      <c r="P383" s="1"/>
      <c r="Q383" s="1"/>
      <c r="R383" s="1" t="s">
        <v>13452</v>
      </c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 t="s">
        <v>15396</v>
      </c>
      <c r="AE383" s="1"/>
      <c r="AF383" s="1"/>
      <c r="AG383" s="1" t="s">
        <v>16029</v>
      </c>
      <c r="AH383" s="1"/>
      <c r="AI383" s="1" t="s">
        <v>14916</v>
      </c>
      <c r="AJ383" s="1">
        <v>8537.1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2" t="s">
        <v>15165</v>
      </c>
      <c r="BD383" s="2"/>
      <c r="BE383" s="2"/>
      <c r="BF383" s="2"/>
      <c r="BG383" s="2"/>
      <c r="BH383" s="2"/>
      <c r="BI383" s="2"/>
    </row>
    <row r="384" spans="1:61" ht="15" customHeight="1" x14ac:dyDescent="0.25">
      <c r="A384" s="2">
        <v>646</v>
      </c>
      <c r="B384" s="1" t="s">
        <v>7818</v>
      </c>
      <c r="C384" s="1" t="s">
        <v>7816</v>
      </c>
      <c r="D384" s="1" t="s">
        <v>5694</v>
      </c>
      <c r="E384" s="154" t="s">
        <v>8366</v>
      </c>
      <c r="F384" s="1" t="s">
        <v>14807</v>
      </c>
      <c r="G384" s="1" t="s">
        <v>2243</v>
      </c>
      <c r="H384" s="1" t="s">
        <v>15844</v>
      </c>
      <c r="I384" s="1" t="s">
        <v>18196</v>
      </c>
      <c r="J384" s="1"/>
      <c r="K384" s="1" t="s">
        <v>7819</v>
      </c>
      <c r="L384" s="1" t="s">
        <v>16110</v>
      </c>
      <c r="M384" s="1" t="str">
        <f t="shared" ref="M384" si="65">CONCATENATE(L384,0,K384)</f>
        <v>P-71914059-05020-2</v>
      </c>
      <c r="N384" s="1" t="s">
        <v>678</v>
      </c>
      <c r="O384" s="1"/>
      <c r="P384" s="1"/>
      <c r="Q384" s="1"/>
      <c r="R384" s="1"/>
      <c r="S384" s="1" t="s">
        <v>12749</v>
      </c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</row>
    <row r="385" spans="1:61" ht="15" customHeight="1" x14ac:dyDescent="0.25">
      <c r="A385" s="2">
        <v>228</v>
      </c>
      <c r="B385" s="1" t="s">
        <v>6399</v>
      </c>
      <c r="C385" s="1" t="s">
        <v>6375</v>
      </c>
      <c r="D385" s="1" t="s">
        <v>6400</v>
      </c>
      <c r="E385" s="154" t="s">
        <v>6621</v>
      </c>
      <c r="F385" s="1" t="s">
        <v>14807</v>
      </c>
      <c r="G385" s="1" t="s">
        <v>682</v>
      </c>
      <c r="H385" s="1"/>
      <c r="I385" s="1"/>
      <c r="J385" s="1"/>
      <c r="K385" s="1" t="s">
        <v>6401</v>
      </c>
      <c r="L385" s="80" t="s">
        <v>16600</v>
      </c>
      <c r="M385" s="1" t="str">
        <f>CONCATENATE(L385,K385)</f>
        <v>P-71914075-00471-40</v>
      </c>
      <c r="N385" s="1" t="s">
        <v>698</v>
      </c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</row>
    <row r="386" spans="1:61" ht="15" customHeight="1" x14ac:dyDescent="0.25">
      <c r="A386" s="2">
        <v>176</v>
      </c>
      <c r="B386" s="1" t="s">
        <v>6231</v>
      </c>
      <c r="C386" s="1" t="s">
        <v>6175</v>
      </c>
      <c r="D386" s="1" t="s">
        <v>6232</v>
      </c>
      <c r="E386" s="154" t="s">
        <v>6417</v>
      </c>
      <c r="F386" s="1" t="s">
        <v>14807</v>
      </c>
      <c r="G386" s="1" t="s">
        <v>628</v>
      </c>
      <c r="H386" s="1"/>
      <c r="I386" s="1"/>
      <c r="J386" s="1"/>
      <c r="K386" s="1" t="s">
        <v>1323</v>
      </c>
      <c r="L386" s="1" t="s">
        <v>16110</v>
      </c>
      <c r="M386" s="1" t="str">
        <f t="shared" ref="M386:M390" si="66">CONCATENATE(L386,0,K386)</f>
        <v>P-71914059-07773-0</v>
      </c>
      <c r="N386" s="1" t="s">
        <v>678</v>
      </c>
      <c r="O386" s="1"/>
      <c r="P386" s="1"/>
      <c r="Q386" s="1"/>
      <c r="R386" s="1"/>
      <c r="S386" s="1" t="s">
        <v>6153</v>
      </c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</row>
    <row r="387" spans="1:61" ht="15" customHeight="1" x14ac:dyDescent="0.25">
      <c r="A387" s="2">
        <v>264</v>
      </c>
      <c r="B387" s="1" t="s">
        <v>6516</v>
      </c>
      <c r="C387" s="1" t="s">
        <v>6499</v>
      </c>
      <c r="D387" s="1" t="s">
        <v>6232</v>
      </c>
      <c r="E387" s="154" t="s">
        <v>6621</v>
      </c>
      <c r="F387" s="1" t="s">
        <v>14807</v>
      </c>
      <c r="G387" s="1" t="s">
        <v>684</v>
      </c>
      <c r="H387" s="1"/>
      <c r="I387" s="1"/>
      <c r="J387" s="1"/>
      <c r="K387" s="1" t="s">
        <v>6517</v>
      </c>
      <c r="L387" s="1" t="s">
        <v>16110</v>
      </c>
      <c r="M387" s="1" t="str">
        <f t="shared" si="66"/>
        <v>P-71914059-01417-5</v>
      </c>
      <c r="N387" s="1" t="s">
        <v>678</v>
      </c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 t="s">
        <v>14542</v>
      </c>
      <c r="AE387" s="1"/>
      <c r="AF387" s="1"/>
      <c r="AG387" s="2" t="s">
        <v>14916</v>
      </c>
      <c r="AH387" s="2"/>
      <c r="AI387" s="2" t="s">
        <v>14255</v>
      </c>
      <c r="AJ387" s="2">
        <v>256.12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154" t="s">
        <v>14463</v>
      </c>
      <c r="BC387" s="2"/>
      <c r="BD387" s="2"/>
      <c r="BE387" s="1" t="s">
        <v>14919</v>
      </c>
      <c r="BF387" s="2" t="s">
        <v>14393</v>
      </c>
      <c r="BG387" s="2"/>
      <c r="BH387" s="2"/>
      <c r="BI387" s="2"/>
    </row>
    <row r="388" spans="1:61" ht="15" customHeight="1" x14ac:dyDescent="0.25">
      <c r="A388" s="1">
        <v>2274</v>
      </c>
      <c r="B388" s="2" t="s">
        <v>12438</v>
      </c>
      <c r="C388" s="2" t="s">
        <v>12093</v>
      </c>
      <c r="D388" s="1" t="s">
        <v>12439</v>
      </c>
      <c r="E388" s="154" t="s">
        <v>12749</v>
      </c>
      <c r="F388" s="1" t="s">
        <v>14807</v>
      </c>
      <c r="G388" s="1" t="s">
        <v>2243</v>
      </c>
      <c r="H388" s="2" t="s">
        <v>22596</v>
      </c>
      <c r="I388" s="2"/>
      <c r="J388" s="2"/>
      <c r="K388" s="1" t="s">
        <v>12440</v>
      </c>
      <c r="L388" s="1" t="s">
        <v>16110</v>
      </c>
      <c r="M388" s="1" t="str">
        <f t="shared" si="66"/>
        <v>P-71914059-01752-5</v>
      </c>
      <c r="N388" s="1" t="s">
        <v>678</v>
      </c>
      <c r="O388" s="1"/>
      <c r="P388" s="2"/>
      <c r="Q388" s="2"/>
      <c r="R388" s="2"/>
      <c r="S388" s="1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</row>
    <row r="389" spans="1:61" ht="15" customHeight="1" x14ac:dyDescent="0.25">
      <c r="A389" s="1">
        <v>2495</v>
      </c>
      <c r="B389" s="2" t="s">
        <v>13068</v>
      </c>
      <c r="C389" s="2" t="s">
        <v>13056</v>
      </c>
      <c r="D389" s="1" t="s">
        <v>13069</v>
      </c>
      <c r="E389" s="154" t="s">
        <v>13185</v>
      </c>
      <c r="F389" s="1" t="s">
        <v>14807</v>
      </c>
      <c r="G389" s="1" t="s">
        <v>640</v>
      </c>
      <c r="H389" s="2"/>
      <c r="I389" s="2" t="s">
        <v>14324</v>
      </c>
      <c r="J389" s="2"/>
      <c r="K389" s="1" t="s">
        <v>13070</v>
      </c>
      <c r="L389" s="1" t="s">
        <v>16110</v>
      </c>
      <c r="M389" s="1" t="str">
        <f t="shared" si="66"/>
        <v>P-71914059-05857-0</v>
      </c>
      <c r="N389" s="1" t="s">
        <v>678</v>
      </c>
      <c r="O389" s="1"/>
      <c r="P389" s="2"/>
      <c r="Q389" s="2"/>
      <c r="R389" s="2"/>
      <c r="S389" s="1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1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</row>
    <row r="390" spans="1:61" ht="15" customHeight="1" x14ac:dyDescent="0.25">
      <c r="A390" s="2">
        <v>546</v>
      </c>
      <c r="B390" s="1" t="s">
        <v>7339</v>
      </c>
      <c r="C390" s="1" t="s">
        <v>7325</v>
      </c>
      <c r="D390" s="1" t="s">
        <v>7340</v>
      </c>
      <c r="E390" s="154" t="s">
        <v>7445</v>
      </c>
      <c r="F390" s="1" t="s">
        <v>14807</v>
      </c>
      <c r="G390" s="1" t="s">
        <v>682</v>
      </c>
      <c r="H390" s="1"/>
      <c r="I390" s="1" t="s">
        <v>15269</v>
      </c>
      <c r="J390" s="1"/>
      <c r="K390" s="1" t="s">
        <v>7341</v>
      </c>
      <c r="L390" s="1" t="s">
        <v>16110</v>
      </c>
      <c r="M390" s="1" t="str">
        <f t="shared" si="66"/>
        <v>P-71914059-02272-12</v>
      </c>
      <c r="N390" s="1" t="s">
        <v>678</v>
      </c>
      <c r="O390" s="1"/>
      <c r="P390" s="1"/>
      <c r="Q390" s="1"/>
      <c r="R390" s="1"/>
      <c r="S390" s="1" t="s">
        <v>9946</v>
      </c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 t="s">
        <v>18818</v>
      </c>
      <c r="AE390" s="1"/>
      <c r="AF390" s="1"/>
      <c r="AG390" s="2" t="s">
        <v>20889</v>
      </c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 t="s">
        <v>15477</v>
      </c>
      <c r="BC390" s="2"/>
      <c r="BD390" s="2"/>
      <c r="BE390" s="2" t="s">
        <v>22263</v>
      </c>
      <c r="BF390" s="2"/>
      <c r="BG390" s="2"/>
      <c r="BH390" s="2"/>
      <c r="BI390" s="2"/>
    </row>
    <row r="391" spans="1:61" x14ac:dyDescent="0.25">
      <c r="A391" s="2">
        <v>576</v>
      </c>
      <c r="B391" s="1" t="s">
        <v>7428</v>
      </c>
      <c r="C391" s="1" t="s">
        <v>7427</v>
      </c>
      <c r="D391" s="1" t="s">
        <v>7429</v>
      </c>
      <c r="E391" s="154" t="s">
        <v>7445</v>
      </c>
      <c r="F391" s="1" t="s">
        <v>14807</v>
      </c>
      <c r="G391" s="1" t="s">
        <v>628</v>
      </c>
      <c r="H391" s="1"/>
      <c r="I391" s="1"/>
      <c r="J391" s="1"/>
      <c r="K391" s="1" t="s">
        <v>1811</v>
      </c>
      <c r="L391" s="1" t="s">
        <v>16110</v>
      </c>
      <c r="M391" s="1" t="str">
        <f>CONCATENATE(L391,0,0,K391)</f>
        <v>P-71914059-00875-1</v>
      </c>
      <c r="N391" s="1" t="s">
        <v>678</v>
      </c>
      <c r="O391" s="1"/>
      <c r="P391" s="1"/>
      <c r="Q391" s="1"/>
      <c r="R391" s="1"/>
      <c r="S391" s="1" t="s">
        <v>8016</v>
      </c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</row>
    <row r="392" spans="1:61" ht="15" customHeight="1" x14ac:dyDescent="0.25">
      <c r="A392" s="2">
        <v>694</v>
      </c>
      <c r="B392" s="1" t="s">
        <v>7958</v>
      </c>
      <c r="C392" s="1" t="s">
        <v>7935</v>
      </c>
      <c r="D392" s="1" t="s">
        <v>7959</v>
      </c>
      <c r="E392" s="154" t="s">
        <v>8366</v>
      </c>
      <c r="F392" s="1" t="s">
        <v>14807</v>
      </c>
      <c r="G392" s="1" t="s">
        <v>6303</v>
      </c>
      <c r="H392" s="1"/>
      <c r="I392" s="1"/>
      <c r="J392" s="1"/>
      <c r="K392" s="1">
        <v>44</v>
      </c>
      <c r="L392" s="1" t="s">
        <v>17044</v>
      </c>
      <c r="M392" s="1" t="str">
        <f>CONCATENATE(L392,0,0,0,K392)</f>
        <v>P-71914056-00044</v>
      </c>
      <c r="N392" s="1" t="s">
        <v>2646</v>
      </c>
      <c r="O392" s="1"/>
      <c r="P392" s="1"/>
      <c r="Q392" s="1"/>
      <c r="R392" s="1"/>
      <c r="S392" s="1" t="s">
        <v>9892</v>
      </c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</row>
    <row r="393" spans="1:61" ht="15" customHeight="1" x14ac:dyDescent="0.25">
      <c r="A393" s="1">
        <v>1744</v>
      </c>
      <c r="B393" s="2" t="s">
        <v>11114</v>
      </c>
      <c r="C393" s="2" t="s">
        <v>11042</v>
      </c>
      <c r="D393" s="1" t="s">
        <v>11115</v>
      </c>
      <c r="E393" s="154" t="s">
        <v>11850</v>
      </c>
      <c r="F393" s="1" t="s">
        <v>14807</v>
      </c>
      <c r="G393" s="1" t="s">
        <v>680</v>
      </c>
      <c r="H393" s="2"/>
      <c r="I393" s="2" t="s">
        <v>15527</v>
      </c>
      <c r="J393" s="2"/>
      <c r="K393" s="1" t="s">
        <v>11116</v>
      </c>
      <c r="L393" s="1" t="s">
        <v>16110</v>
      </c>
      <c r="M393" s="1" t="str">
        <f>CONCATENATE(L393,K393)</f>
        <v>P-71914059-10072-11</v>
      </c>
      <c r="N393" s="1" t="s">
        <v>678</v>
      </c>
      <c r="O393" s="1"/>
      <c r="P393" s="2"/>
      <c r="Q393" s="2"/>
      <c r="R393" s="2"/>
      <c r="S393" s="1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 t="s">
        <v>15973</v>
      </c>
      <c r="AE393" s="2"/>
      <c r="AF393" s="2"/>
      <c r="AG393" s="2" t="s">
        <v>18825</v>
      </c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 t="s">
        <v>15586</v>
      </c>
      <c r="BC393" s="2"/>
      <c r="BD393" s="2"/>
      <c r="BE393" s="2" t="s">
        <v>18832</v>
      </c>
      <c r="BF393" s="2"/>
      <c r="BG393" s="2"/>
      <c r="BH393" s="2"/>
      <c r="BI393" s="2"/>
    </row>
    <row r="394" spans="1:61" ht="15" customHeight="1" x14ac:dyDescent="0.25">
      <c r="A394" s="1">
        <v>2838</v>
      </c>
      <c r="B394" s="2" t="s">
        <v>14114</v>
      </c>
      <c r="C394" s="2" t="s">
        <v>14115</v>
      </c>
      <c r="D394" s="1" t="s">
        <v>14116</v>
      </c>
      <c r="E394" s="154" t="s">
        <v>14196</v>
      </c>
      <c r="F394" s="1" t="s">
        <v>14807</v>
      </c>
      <c r="G394" s="1" t="s">
        <v>13964</v>
      </c>
      <c r="H394" s="2"/>
      <c r="I394" s="2"/>
      <c r="J394" s="2"/>
      <c r="K394" s="1" t="s">
        <v>1323</v>
      </c>
      <c r="L394" s="1" t="s">
        <v>16110</v>
      </c>
      <c r="M394" s="1" t="str">
        <f t="shared" ref="M394:M395" si="67">CONCATENATE(L394,0,K394)</f>
        <v>P-71914059-07773-0</v>
      </c>
      <c r="N394" s="1" t="s">
        <v>678</v>
      </c>
      <c r="O394" s="2"/>
      <c r="P394" s="2"/>
      <c r="Q394" s="2"/>
      <c r="R394" s="2"/>
      <c r="S394" s="1" t="s">
        <v>14688</v>
      </c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</row>
    <row r="395" spans="1:61" ht="15" customHeight="1" x14ac:dyDescent="0.25">
      <c r="A395" s="1">
        <v>2800</v>
      </c>
      <c r="B395" s="2" t="s">
        <v>14197</v>
      </c>
      <c r="C395" s="2" t="s">
        <v>13972</v>
      </c>
      <c r="D395" s="1" t="s">
        <v>14012</v>
      </c>
      <c r="E395" s="154" t="s">
        <v>14196</v>
      </c>
      <c r="F395" s="1" t="s">
        <v>14807</v>
      </c>
      <c r="G395" s="1" t="s">
        <v>644</v>
      </c>
      <c r="H395" s="2"/>
      <c r="I395" s="2"/>
      <c r="J395" s="2"/>
      <c r="K395" s="1" t="s">
        <v>14013</v>
      </c>
      <c r="L395" s="1" t="s">
        <v>16110</v>
      </c>
      <c r="M395" s="1" t="str">
        <f t="shared" si="67"/>
        <v>P-71914059-03328-0</v>
      </c>
      <c r="N395" s="1" t="s">
        <v>678</v>
      </c>
      <c r="O395" s="2"/>
      <c r="P395" s="2"/>
      <c r="Q395" s="2"/>
      <c r="R395" s="2"/>
      <c r="S395" s="1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1"/>
      <c r="BC395" s="2"/>
      <c r="BD395" s="2"/>
      <c r="BE395" s="2"/>
      <c r="BF395" s="2"/>
      <c r="BG395" s="2"/>
      <c r="BH395" s="2"/>
      <c r="BI395" s="2"/>
    </row>
    <row r="396" spans="1:61" ht="15" customHeight="1" x14ac:dyDescent="0.25">
      <c r="A396" s="1">
        <v>1441</v>
      </c>
      <c r="B396" s="154" t="s">
        <v>10310</v>
      </c>
      <c r="C396" s="154" t="s">
        <v>10169</v>
      </c>
      <c r="D396" s="1" t="s">
        <v>10311</v>
      </c>
      <c r="E396" s="154" t="s">
        <v>10760</v>
      </c>
      <c r="F396" s="1" t="s">
        <v>14807</v>
      </c>
      <c r="G396" s="1" t="s">
        <v>14633</v>
      </c>
      <c r="H396" s="154"/>
      <c r="I396" s="154"/>
      <c r="J396" s="154"/>
      <c r="K396" s="1" t="s">
        <v>10066</v>
      </c>
      <c r="L396" s="1" t="s">
        <v>16171</v>
      </c>
      <c r="M396" s="1" t="str">
        <f>CONCATENATE(L396,0,0,K396)</f>
        <v>P-71914050-00941-9</v>
      </c>
      <c r="N396" s="1" t="s">
        <v>704</v>
      </c>
      <c r="O396" s="1"/>
      <c r="P396" s="154"/>
      <c r="Q396" s="154"/>
      <c r="R396" s="154"/>
      <c r="S396" s="1" t="s">
        <v>18824</v>
      </c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</row>
    <row r="397" spans="1:61" ht="15" customHeight="1" x14ac:dyDescent="0.25">
      <c r="A397" s="2">
        <v>387</v>
      </c>
      <c r="B397" s="1" t="s">
        <v>6885</v>
      </c>
      <c r="C397" s="1" t="s">
        <v>6854</v>
      </c>
      <c r="D397" s="1" t="s">
        <v>6886</v>
      </c>
      <c r="E397" s="154" t="s">
        <v>7441</v>
      </c>
      <c r="F397" s="1" t="s">
        <v>14807</v>
      </c>
      <c r="G397" s="1" t="s">
        <v>684</v>
      </c>
      <c r="H397" s="1"/>
      <c r="I397" s="1"/>
      <c r="J397" s="1"/>
      <c r="K397" s="1" t="s">
        <v>6887</v>
      </c>
      <c r="L397" s="1" t="s">
        <v>16918</v>
      </c>
      <c r="M397" s="1" t="str">
        <f>CONCATENATE(L397,0,0,K397)</f>
        <v>P-71914002-00596-46</v>
      </c>
      <c r="N397" s="1" t="s">
        <v>823</v>
      </c>
      <c r="O397" s="1"/>
      <c r="P397" s="1"/>
      <c r="Q397" s="1"/>
      <c r="R397" s="1"/>
      <c r="S397" s="1" t="s">
        <v>9573</v>
      </c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</row>
    <row r="398" spans="1:61" ht="15" customHeight="1" x14ac:dyDescent="0.25">
      <c r="A398" s="1">
        <v>1235</v>
      </c>
      <c r="B398" s="154" t="s">
        <v>9763</v>
      </c>
      <c r="C398" s="154" t="s">
        <v>9621</v>
      </c>
      <c r="D398" s="1" t="s">
        <v>14860</v>
      </c>
      <c r="E398" s="154" t="s">
        <v>10760</v>
      </c>
      <c r="F398" s="1" t="s">
        <v>14807</v>
      </c>
      <c r="G398" s="1" t="s">
        <v>6303</v>
      </c>
      <c r="H398" s="154"/>
      <c r="I398" s="154"/>
      <c r="J398" s="154"/>
      <c r="K398" s="1" t="s">
        <v>9764</v>
      </c>
      <c r="L398" s="80" t="s">
        <v>16600</v>
      </c>
      <c r="M398" s="1" t="str">
        <f>CONCATENATE(L398,0,0,K398)</f>
        <v>P-71914075-00507-4</v>
      </c>
      <c r="N398" s="1" t="s">
        <v>698</v>
      </c>
      <c r="O398" s="1"/>
      <c r="P398" s="154"/>
      <c r="Q398" s="154"/>
      <c r="R398" s="154"/>
      <c r="S398" s="1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 t="s">
        <v>18818</v>
      </c>
      <c r="AE398" s="154"/>
      <c r="AF398" s="154"/>
      <c r="AG398" s="154" t="s">
        <v>20889</v>
      </c>
      <c r="AH398" s="154"/>
      <c r="AI398" s="154" t="s">
        <v>14783</v>
      </c>
      <c r="AJ398" s="154">
        <v>302.67</v>
      </c>
      <c r="AK398" s="154"/>
      <c r="AL398" s="154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 t="s">
        <v>15570</v>
      </c>
      <c r="BC398" s="2"/>
      <c r="BD398" s="2"/>
      <c r="BE398" s="2" t="s">
        <v>22263</v>
      </c>
      <c r="BF398" s="2"/>
      <c r="BG398" s="2"/>
      <c r="BH398" s="2"/>
      <c r="BI398" s="2"/>
    </row>
    <row r="399" spans="1:61" ht="15" customHeight="1" x14ac:dyDescent="0.25">
      <c r="A399" s="1">
        <v>1184</v>
      </c>
      <c r="B399" s="154" t="s">
        <v>9628</v>
      </c>
      <c r="C399" s="154" t="s">
        <v>9573</v>
      </c>
      <c r="D399" s="1" t="s">
        <v>9629</v>
      </c>
      <c r="E399" s="154" t="s">
        <v>9952</v>
      </c>
      <c r="F399" s="1" t="s">
        <v>14807</v>
      </c>
      <c r="G399" s="1" t="s">
        <v>6303</v>
      </c>
      <c r="H399" s="154"/>
      <c r="I399" s="154"/>
      <c r="J399" s="154"/>
      <c r="K399" s="1" t="s">
        <v>9630</v>
      </c>
      <c r="L399" s="1" t="s">
        <v>16460</v>
      </c>
      <c r="M399" s="1" t="str">
        <f>CONCATENATE(L399,0,0,K399)</f>
        <v>P-71914066-00729-4</v>
      </c>
      <c r="N399" s="1" t="s">
        <v>552</v>
      </c>
      <c r="O399" s="1"/>
      <c r="P399" s="154"/>
      <c r="Q399" s="154"/>
      <c r="R399" s="154"/>
      <c r="S399" s="1" t="s">
        <v>13646</v>
      </c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</row>
    <row r="400" spans="1:61" ht="15" customHeight="1" x14ac:dyDescent="0.25">
      <c r="A400" s="1">
        <v>1477</v>
      </c>
      <c r="B400" s="154" t="s">
        <v>10411</v>
      </c>
      <c r="C400" s="154" t="s">
        <v>10321</v>
      </c>
      <c r="D400" s="1" t="s">
        <v>10412</v>
      </c>
      <c r="E400" s="154" t="s">
        <v>10760</v>
      </c>
      <c r="F400" s="1" t="s">
        <v>14807</v>
      </c>
      <c r="G400" s="1" t="s">
        <v>680</v>
      </c>
      <c r="H400" s="154"/>
      <c r="I400" s="154"/>
      <c r="J400" s="154"/>
      <c r="K400" s="1" t="s">
        <v>10413</v>
      </c>
      <c r="L400" s="1" t="s">
        <v>16110</v>
      </c>
      <c r="M400" s="1" t="str">
        <f t="shared" ref="M400:M401" si="68">CONCATENATE(L400,0,K400)</f>
        <v>P-71914059-04865-2</v>
      </c>
      <c r="N400" s="1" t="s">
        <v>678</v>
      </c>
      <c r="O400" s="1"/>
      <c r="P400" s="154"/>
      <c r="Q400" s="154"/>
      <c r="R400" s="154"/>
      <c r="S400" s="1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</row>
    <row r="401" spans="1:61" ht="15" customHeight="1" x14ac:dyDescent="0.25">
      <c r="A401" s="1">
        <v>2352</v>
      </c>
      <c r="B401" s="2" t="s">
        <v>12661</v>
      </c>
      <c r="C401" s="2" t="s">
        <v>12603</v>
      </c>
      <c r="D401" s="1" t="s">
        <v>12662</v>
      </c>
      <c r="E401" s="154" t="s">
        <v>12978</v>
      </c>
      <c r="F401" s="1" t="s">
        <v>14807</v>
      </c>
      <c r="G401" s="1" t="s">
        <v>640</v>
      </c>
      <c r="H401" s="2"/>
      <c r="I401" s="2"/>
      <c r="J401" s="2"/>
      <c r="K401" s="1" t="s">
        <v>12663</v>
      </c>
      <c r="L401" s="1" t="s">
        <v>16110</v>
      </c>
      <c r="M401" s="1" t="str">
        <f t="shared" si="68"/>
        <v>P-71914059-02700-4</v>
      </c>
      <c r="N401" s="1" t="s">
        <v>678</v>
      </c>
      <c r="O401" s="1"/>
      <c r="P401" s="2"/>
      <c r="Q401" s="2"/>
      <c r="R401" s="2"/>
      <c r="S401" s="1" t="s">
        <v>15618</v>
      </c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</row>
    <row r="402" spans="1:61" ht="15" customHeight="1" x14ac:dyDescent="0.25">
      <c r="A402" s="1">
        <v>1203</v>
      </c>
      <c r="B402" s="154" t="s">
        <v>9682</v>
      </c>
      <c r="C402" s="154" t="s">
        <v>9573</v>
      </c>
      <c r="D402" s="1" t="s">
        <v>9683</v>
      </c>
      <c r="E402" s="154" t="s">
        <v>9952</v>
      </c>
      <c r="F402" s="1" t="s">
        <v>14807</v>
      </c>
      <c r="G402" s="1" t="s">
        <v>5811</v>
      </c>
      <c r="H402" s="154"/>
      <c r="I402" s="154"/>
      <c r="J402" s="154"/>
      <c r="K402" s="1" t="s">
        <v>9684</v>
      </c>
      <c r="L402" s="1" t="s">
        <v>16171</v>
      </c>
      <c r="M402" s="1" t="str">
        <f>CONCATENATE(L402,0,0,K402)</f>
        <v>P-71914050-00492-9</v>
      </c>
      <c r="N402" s="1" t="s">
        <v>704</v>
      </c>
      <c r="O402" s="1"/>
      <c r="P402" s="154"/>
      <c r="Q402" s="154"/>
      <c r="R402" s="154"/>
      <c r="S402" s="1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 t="s">
        <v>14679</v>
      </c>
      <c r="AE402" s="154"/>
      <c r="AF402" s="154"/>
      <c r="AG402" s="154" t="s">
        <v>15371</v>
      </c>
      <c r="AH402" s="154"/>
      <c r="AI402" s="154" t="s">
        <v>14255</v>
      </c>
      <c r="AJ402" s="154">
        <v>206.58</v>
      </c>
      <c r="AK402" s="154"/>
      <c r="AL402" s="154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154" t="s">
        <v>14367</v>
      </c>
      <c r="BC402" s="2"/>
      <c r="BD402" s="2"/>
      <c r="BE402" s="2" t="s">
        <v>15756</v>
      </c>
      <c r="BF402" s="2" t="s">
        <v>14341</v>
      </c>
      <c r="BG402" s="2"/>
      <c r="BH402" s="2"/>
      <c r="BI402" s="2"/>
    </row>
    <row r="403" spans="1:61" ht="15" customHeight="1" x14ac:dyDescent="0.25">
      <c r="A403" s="1">
        <v>944</v>
      </c>
      <c r="B403" s="1" t="s">
        <v>8918</v>
      </c>
      <c r="C403" s="1" t="s">
        <v>8879</v>
      </c>
      <c r="D403" s="1" t="s">
        <v>8919</v>
      </c>
      <c r="E403" s="154" t="s">
        <v>9952</v>
      </c>
      <c r="F403" s="1" t="s">
        <v>5455</v>
      </c>
      <c r="G403" s="1" t="s">
        <v>14729</v>
      </c>
      <c r="H403" s="1"/>
      <c r="I403" s="1"/>
      <c r="J403" s="1"/>
      <c r="K403" s="1"/>
      <c r="L403" s="1" t="s">
        <v>16110</v>
      </c>
      <c r="M403" s="1" t="str">
        <f t="shared" ref="M403:M405" si="69">CONCATENATE(L403,0,K403)</f>
        <v>P-71914059-0</v>
      </c>
      <c r="N403" s="1" t="s">
        <v>678</v>
      </c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 t="s">
        <v>8879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</row>
    <row r="404" spans="1:61" s="230" customFormat="1" x14ac:dyDescent="0.25">
      <c r="A404" s="226">
        <v>609</v>
      </c>
      <c r="B404" s="61" t="s">
        <v>7655</v>
      </c>
      <c r="C404" s="61" t="s">
        <v>7634</v>
      </c>
      <c r="D404" s="61" t="s">
        <v>7656</v>
      </c>
      <c r="E404" s="238" t="s">
        <v>8366</v>
      </c>
      <c r="F404" s="1" t="s">
        <v>5348</v>
      </c>
      <c r="G404" s="61" t="s">
        <v>14630</v>
      </c>
      <c r="H404" s="61"/>
      <c r="I404" s="61"/>
      <c r="J404" s="61"/>
      <c r="K404" s="61" t="s">
        <v>7657</v>
      </c>
      <c r="L404" s="61" t="s">
        <v>16110</v>
      </c>
      <c r="M404" s="61" t="str">
        <f t="shared" si="69"/>
        <v>P-71914059-07070-1,7070-2</v>
      </c>
      <c r="N404" s="61" t="s">
        <v>678</v>
      </c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</row>
    <row r="405" spans="1:61" s="230" customFormat="1" ht="15" customHeight="1" x14ac:dyDescent="0.25">
      <c r="A405" s="61">
        <v>1262</v>
      </c>
      <c r="B405" s="238" t="s">
        <v>9832</v>
      </c>
      <c r="C405" s="238" t="s">
        <v>9793</v>
      </c>
      <c r="D405" s="61" t="s">
        <v>9833</v>
      </c>
      <c r="E405" s="238" t="s">
        <v>10760</v>
      </c>
      <c r="F405" s="61" t="s">
        <v>14807</v>
      </c>
      <c r="G405" s="61" t="s">
        <v>628</v>
      </c>
      <c r="H405" s="238"/>
      <c r="I405" s="238"/>
      <c r="J405" s="238"/>
      <c r="K405" s="238" t="s">
        <v>9834</v>
      </c>
      <c r="L405" s="61" t="s">
        <v>16110</v>
      </c>
      <c r="M405" s="61" t="str">
        <f t="shared" si="69"/>
        <v>P-71914059-01010-0,1011-0</v>
      </c>
      <c r="N405" s="61" t="s">
        <v>678</v>
      </c>
      <c r="O405" s="61"/>
      <c r="P405" s="238"/>
      <c r="Q405" s="238"/>
      <c r="R405" s="238"/>
      <c r="S405" s="61" t="s">
        <v>13123</v>
      </c>
      <c r="T405" s="238"/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26"/>
      <c r="AN405" s="226"/>
      <c r="AO405" s="226"/>
      <c r="AP405" s="226"/>
      <c r="AQ405" s="226"/>
      <c r="AR405" s="226"/>
      <c r="AS405" s="226"/>
      <c r="AT405" s="226"/>
      <c r="AU405" s="226"/>
      <c r="AV405" s="226"/>
      <c r="AW405" s="226"/>
      <c r="AX405" s="226"/>
      <c r="AY405" s="226"/>
      <c r="AZ405" s="226"/>
      <c r="BA405" s="226"/>
      <c r="BB405" s="226"/>
      <c r="BC405" s="226"/>
      <c r="BD405" s="226"/>
      <c r="BE405" s="226"/>
      <c r="BF405" s="226"/>
      <c r="BG405" s="226"/>
      <c r="BH405" s="226"/>
      <c r="BI405" s="226"/>
    </row>
    <row r="406" spans="1:61" ht="15" customHeight="1" x14ac:dyDescent="0.25">
      <c r="A406" s="1">
        <v>1726</v>
      </c>
      <c r="B406" s="2" t="s">
        <v>11069</v>
      </c>
      <c r="C406" s="2" t="s">
        <v>11042</v>
      </c>
      <c r="D406" s="1" t="s">
        <v>11070</v>
      </c>
      <c r="E406" s="154" t="s">
        <v>12267</v>
      </c>
      <c r="F406" s="1" t="s">
        <v>14807</v>
      </c>
      <c r="G406" s="1" t="s">
        <v>13885</v>
      </c>
      <c r="H406" s="2"/>
      <c r="I406" s="2"/>
      <c r="J406" s="2"/>
      <c r="K406" s="1" t="s">
        <v>11071</v>
      </c>
      <c r="L406" s="1" t="s">
        <v>16918</v>
      </c>
      <c r="M406" s="1" t="str">
        <f>CONCATENATE(L406,0,0,0,K406)</f>
        <v>P-71914002-00072-0</v>
      </c>
      <c r="N406" s="1" t="s">
        <v>823</v>
      </c>
      <c r="O406" s="1"/>
      <c r="P406" s="2"/>
      <c r="Q406" s="2"/>
      <c r="R406" s="2"/>
      <c r="S406" s="1" t="s">
        <v>15165</v>
      </c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</row>
    <row r="407" spans="1:61" ht="15" customHeight="1" x14ac:dyDescent="0.25">
      <c r="A407" s="2">
        <v>331</v>
      </c>
      <c r="B407" s="1" t="s">
        <v>6708</v>
      </c>
      <c r="C407" s="1" t="s">
        <v>6703</v>
      </c>
      <c r="D407" s="1" t="s">
        <v>6709</v>
      </c>
      <c r="E407" s="154" t="s">
        <v>7445</v>
      </c>
      <c r="F407" s="1" t="s">
        <v>14807</v>
      </c>
      <c r="G407" s="1" t="s">
        <v>680</v>
      </c>
      <c r="H407" s="1"/>
      <c r="I407" s="1"/>
      <c r="J407" s="1"/>
      <c r="K407" s="1" t="s">
        <v>6710</v>
      </c>
      <c r="L407" s="80" t="s">
        <v>16600</v>
      </c>
      <c r="M407" s="1" t="str">
        <f>CONCATENATE(L407,0,0,K407)</f>
        <v>P-71914075-00840-7</v>
      </c>
      <c r="N407" s="1" t="s">
        <v>698</v>
      </c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1" t="s">
        <v>9431</v>
      </c>
      <c r="BA407" s="1" t="s">
        <v>9432</v>
      </c>
      <c r="BB407" s="2"/>
      <c r="BC407" s="2"/>
      <c r="BD407" s="2"/>
      <c r="BE407" s="2"/>
      <c r="BF407" s="2"/>
      <c r="BG407" s="2"/>
      <c r="BH407" s="2"/>
      <c r="BI407" s="2"/>
    </row>
    <row r="408" spans="1:61" s="230" customFormat="1" ht="15" customHeight="1" x14ac:dyDescent="0.25">
      <c r="A408" s="226">
        <v>287</v>
      </c>
      <c r="B408" s="61" t="s">
        <v>6577</v>
      </c>
      <c r="C408" s="61" t="s">
        <v>6572</v>
      </c>
      <c r="D408" s="61" t="s">
        <v>6578</v>
      </c>
      <c r="E408" s="238" t="s">
        <v>6621</v>
      </c>
      <c r="F408" s="61" t="s">
        <v>14807</v>
      </c>
      <c r="G408" s="61" t="s">
        <v>686</v>
      </c>
      <c r="H408" s="61"/>
      <c r="I408" s="61" t="s">
        <v>8104</v>
      </c>
      <c r="J408" s="61"/>
      <c r="K408" s="61" t="s">
        <v>6579</v>
      </c>
      <c r="L408" s="61" t="s">
        <v>16110</v>
      </c>
      <c r="M408" s="61" t="str">
        <f t="shared" ref="M408:M410" si="70">CONCATENATE(L408,0,K408)</f>
        <v>P-71914059-004347-8</v>
      </c>
      <c r="N408" s="61" t="s">
        <v>678</v>
      </c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 t="s">
        <v>9075</v>
      </c>
      <c r="AE408" s="61"/>
      <c r="AF408" s="61"/>
      <c r="AG408" s="61" t="s">
        <v>13078</v>
      </c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  <c r="AU408" s="226"/>
      <c r="AV408" s="226"/>
      <c r="AW408" s="226"/>
      <c r="AX408" s="226"/>
      <c r="AY408" s="226"/>
      <c r="AZ408" s="226"/>
      <c r="BA408" s="226"/>
      <c r="BB408" s="61" t="s">
        <v>8313</v>
      </c>
      <c r="BC408" s="226"/>
      <c r="BD408" s="226"/>
      <c r="BE408" s="61" t="s">
        <v>13077</v>
      </c>
      <c r="BF408" s="61"/>
      <c r="BG408" s="226"/>
      <c r="BH408" s="226"/>
      <c r="BI408" s="226"/>
    </row>
    <row r="409" spans="1:61" ht="15" customHeight="1" x14ac:dyDescent="0.25">
      <c r="A409" s="1">
        <v>967</v>
      </c>
      <c r="B409" s="1" t="s">
        <v>8982</v>
      </c>
      <c r="C409" s="1" t="s">
        <v>8948</v>
      </c>
      <c r="D409" s="1" t="s">
        <v>8983</v>
      </c>
      <c r="E409" s="154" t="s">
        <v>9952</v>
      </c>
      <c r="F409" s="1" t="s">
        <v>14807</v>
      </c>
      <c r="G409" s="1" t="s">
        <v>6303</v>
      </c>
      <c r="H409" s="1"/>
      <c r="I409" s="1"/>
      <c r="J409" s="1"/>
      <c r="K409" s="1" t="s">
        <v>8970</v>
      </c>
      <c r="L409" s="1" t="s">
        <v>16110</v>
      </c>
      <c r="M409" s="1" t="str">
        <f t="shared" si="70"/>
        <v>P-71914059-04841-0</v>
      </c>
      <c r="N409" s="1" t="s">
        <v>678</v>
      </c>
      <c r="O409" s="1"/>
      <c r="P409" s="1"/>
      <c r="Q409" s="1"/>
      <c r="R409" s="1"/>
      <c r="S409" s="1" t="s">
        <v>13163</v>
      </c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1:61" ht="15" customHeight="1" x14ac:dyDescent="0.25">
      <c r="A410" s="1">
        <v>2060</v>
      </c>
      <c r="B410" s="2" t="s">
        <v>11909</v>
      </c>
      <c r="C410" s="2" t="s">
        <v>11744</v>
      </c>
      <c r="D410" s="1" t="s">
        <v>8354</v>
      </c>
      <c r="E410" s="154" t="s">
        <v>12467</v>
      </c>
      <c r="F410" s="1" t="s">
        <v>14807</v>
      </c>
      <c r="G410" s="1" t="s">
        <v>629</v>
      </c>
      <c r="H410" s="2"/>
      <c r="I410" s="2"/>
      <c r="J410" s="2"/>
      <c r="K410" s="1" t="s">
        <v>3808</v>
      </c>
      <c r="L410" s="1" t="s">
        <v>16110</v>
      </c>
      <c r="M410" s="1" t="str">
        <f t="shared" si="70"/>
        <v>P-71914059-01637-0</v>
      </c>
      <c r="N410" s="1" t="s">
        <v>678</v>
      </c>
      <c r="O410" s="1"/>
      <c r="P410" s="2"/>
      <c r="Q410" s="2"/>
      <c r="R410" s="2"/>
      <c r="S410" s="1" t="s">
        <v>13552</v>
      </c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</row>
    <row r="411" spans="1:61" ht="15" customHeight="1" x14ac:dyDescent="0.25">
      <c r="A411" s="1">
        <v>1832</v>
      </c>
      <c r="B411" s="2" t="s">
        <v>11328</v>
      </c>
      <c r="C411" s="2" t="s">
        <v>10921</v>
      </c>
      <c r="D411" s="1" t="s">
        <v>11329</v>
      </c>
      <c r="E411" s="154" t="s">
        <v>15044</v>
      </c>
      <c r="F411" s="1" t="s">
        <v>14807</v>
      </c>
      <c r="G411" s="1" t="s">
        <v>15043</v>
      </c>
      <c r="H411" s="2"/>
      <c r="I411" s="2"/>
      <c r="J411" s="2"/>
      <c r="K411" s="1" t="s">
        <v>11330</v>
      </c>
      <c r="L411" s="1" t="s">
        <v>16171</v>
      </c>
      <c r="M411" s="1" t="str">
        <f>CONCATENATE(L411,0,0,0,K411)</f>
        <v>P-71914050-00015-4</v>
      </c>
      <c r="N411" s="1" t="s">
        <v>704</v>
      </c>
      <c r="O411" s="1"/>
      <c r="P411" s="2"/>
      <c r="Q411" s="2"/>
      <c r="R411" s="2"/>
      <c r="S411" s="1" t="s">
        <v>15586</v>
      </c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</row>
    <row r="412" spans="1:61" x14ac:dyDescent="0.25">
      <c r="A412" s="154">
        <v>855</v>
      </c>
      <c r="B412" s="1" t="s">
        <v>8424</v>
      </c>
      <c r="C412" s="1" t="s">
        <v>8373</v>
      </c>
      <c r="D412" s="1" t="s">
        <v>8425</v>
      </c>
      <c r="E412" s="154" t="s">
        <v>9189</v>
      </c>
      <c r="F412" s="1" t="s">
        <v>14807</v>
      </c>
      <c r="G412" s="1" t="s">
        <v>3367</v>
      </c>
      <c r="H412" s="1"/>
      <c r="I412" s="1"/>
      <c r="J412" s="1"/>
      <c r="K412" s="1" t="s">
        <v>8426</v>
      </c>
      <c r="L412" s="80" t="s">
        <v>16600</v>
      </c>
      <c r="M412" s="1" t="str">
        <f>CONCATENATE(L412,0,0,K412)</f>
        <v>P-71914075-00628-29</v>
      </c>
      <c r="N412" s="1" t="s">
        <v>698</v>
      </c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</row>
    <row r="413" spans="1:61" x14ac:dyDescent="0.25">
      <c r="A413" s="1">
        <v>1537</v>
      </c>
      <c r="B413" s="154" t="s">
        <v>10572</v>
      </c>
      <c r="C413" s="154" t="s">
        <v>10480</v>
      </c>
      <c r="D413" s="1" t="s">
        <v>10573</v>
      </c>
      <c r="E413" s="154" t="s">
        <v>10760</v>
      </c>
      <c r="F413" s="1" t="s">
        <v>14807</v>
      </c>
      <c r="G413" s="1" t="s">
        <v>629</v>
      </c>
      <c r="H413" s="154"/>
      <c r="I413" s="154"/>
      <c r="J413" s="154"/>
      <c r="K413" s="1" t="s">
        <v>10574</v>
      </c>
      <c r="L413" s="1" t="s">
        <v>17009</v>
      </c>
      <c r="M413" s="1" t="str">
        <f>CONCATENATE(L413,0,0,K413)</f>
        <v>P-71914021-00716-0</v>
      </c>
      <c r="N413" s="1" t="s">
        <v>2272</v>
      </c>
      <c r="O413" s="1"/>
      <c r="P413" s="154"/>
      <c r="Q413" s="154"/>
      <c r="R413" s="154"/>
      <c r="S413" s="1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</row>
    <row r="414" spans="1:61" ht="15" customHeight="1" x14ac:dyDescent="0.25">
      <c r="A414" s="2">
        <v>290</v>
      </c>
      <c r="B414" s="1" t="s">
        <v>6588</v>
      </c>
      <c r="C414" s="1" t="s">
        <v>6576</v>
      </c>
      <c r="D414" s="1" t="s">
        <v>6589</v>
      </c>
      <c r="E414" s="154" t="s">
        <v>7441</v>
      </c>
      <c r="F414" s="1" t="s">
        <v>14807</v>
      </c>
      <c r="G414" s="1" t="s">
        <v>2243</v>
      </c>
      <c r="H414" s="1"/>
      <c r="I414" s="1"/>
      <c r="J414" s="1"/>
      <c r="K414" s="1" t="s">
        <v>6590</v>
      </c>
      <c r="L414" s="1" t="s">
        <v>16110</v>
      </c>
      <c r="M414" s="1" t="str">
        <f t="shared" ref="M414:M418" si="71">CONCATENATE(L414,0,K414)</f>
        <v>P-71914059-05305-0</v>
      </c>
      <c r="N414" s="1" t="s">
        <v>678</v>
      </c>
      <c r="O414" s="1"/>
      <c r="P414" s="1"/>
      <c r="Q414" s="1"/>
      <c r="R414" s="1"/>
      <c r="S414" s="1" t="s">
        <v>8313</v>
      </c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</row>
    <row r="415" spans="1:61" ht="15" customHeight="1" x14ac:dyDescent="0.25">
      <c r="A415" s="2">
        <v>490</v>
      </c>
      <c r="B415" s="1" t="s">
        <v>7175</v>
      </c>
      <c r="C415" s="1" t="s">
        <v>7174</v>
      </c>
      <c r="D415" s="1" t="s">
        <v>7176</v>
      </c>
      <c r="E415" s="154" t="s">
        <v>7445</v>
      </c>
      <c r="F415" s="1" t="s">
        <v>5348</v>
      </c>
      <c r="G415" s="1" t="s">
        <v>652</v>
      </c>
      <c r="H415" s="1"/>
      <c r="I415" s="1"/>
      <c r="J415" s="1"/>
      <c r="K415" s="1" t="s">
        <v>7177</v>
      </c>
      <c r="L415" s="1" t="s">
        <v>16110</v>
      </c>
      <c r="M415" s="1" t="str">
        <f t="shared" si="71"/>
        <v>P-71914059-06894-0</v>
      </c>
      <c r="N415" s="1" t="s">
        <v>678</v>
      </c>
      <c r="O415" s="1"/>
      <c r="P415" s="1"/>
      <c r="Q415" s="1"/>
      <c r="R415" s="1"/>
      <c r="S415" s="1" t="s">
        <v>9952</v>
      </c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</row>
    <row r="416" spans="1:61" ht="15" customHeight="1" x14ac:dyDescent="0.25">
      <c r="A416" s="2">
        <v>571</v>
      </c>
      <c r="B416" s="1" t="s">
        <v>7480</v>
      </c>
      <c r="C416" s="1" t="s">
        <v>7445</v>
      </c>
      <c r="D416" s="1" t="s">
        <v>7481</v>
      </c>
      <c r="E416" s="154" t="s">
        <v>8366</v>
      </c>
      <c r="F416" s="1" t="s">
        <v>14807</v>
      </c>
      <c r="G416" s="1" t="s">
        <v>5811</v>
      </c>
      <c r="H416" s="1"/>
      <c r="I416" s="1"/>
      <c r="J416" s="1"/>
      <c r="K416" s="1" t="s">
        <v>7482</v>
      </c>
      <c r="L416" s="1" t="s">
        <v>16110</v>
      </c>
      <c r="M416" s="1" t="str">
        <f>CONCATENATE(L416,0,0,K416)</f>
        <v>P-71914059-00377-41</v>
      </c>
      <c r="N416" s="1" t="s">
        <v>678</v>
      </c>
      <c r="O416" s="1"/>
      <c r="P416" s="1"/>
      <c r="Q416" s="1"/>
      <c r="R416" s="1"/>
      <c r="S416" s="1" t="s">
        <v>13077</v>
      </c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</row>
    <row r="417" spans="1:61" ht="15" customHeight="1" x14ac:dyDescent="0.25">
      <c r="A417" s="1">
        <v>930</v>
      </c>
      <c r="B417" s="1" t="s">
        <v>21280</v>
      </c>
      <c r="C417" s="1" t="s">
        <v>8879</v>
      </c>
      <c r="D417" s="1" t="s">
        <v>8885</v>
      </c>
      <c r="E417" s="154" t="s">
        <v>9952</v>
      </c>
      <c r="F417" s="1" t="s">
        <v>14807</v>
      </c>
      <c r="G417" s="1" t="s">
        <v>22597</v>
      </c>
      <c r="H417" s="1"/>
      <c r="I417" s="1" t="s">
        <v>20243</v>
      </c>
      <c r="J417" s="1"/>
      <c r="K417" s="1" t="s">
        <v>8883</v>
      </c>
      <c r="L417" s="1" t="s">
        <v>16110</v>
      </c>
      <c r="M417" s="1" t="str">
        <f>CONCATENATE(L417,0,0,K417)</f>
        <v>P-71914059-00141-1</v>
      </c>
      <c r="N417" s="1" t="s">
        <v>678</v>
      </c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 t="s">
        <v>22621</v>
      </c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 t="s">
        <v>22596</v>
      </c>
      <c r="BC417" s="1"/>
      <c r="BD417" s="1"/>
      <c r="BE417" s="1"/>
      <c r="BF417" s="1"/>
      <c r="BG417" s="1"/>
      <c r="BH417" s="1"/>
      <c r="BI417" s="1"/>
    </row>
    <row r="418" spans="1:61" ht="15" customHeight="1" x14ac:dyDescent="0.25">
      <c r="A418" s="1">
        <v>1557</v>
      </c>
      <c r="B418" s="154" t="s">
        <v>10625</v>
      </c>
      <c r="C418" s="154" t="s">
        <v>10480</v>
      </c>
      <c r="D418" s="1" t="s">
        <v>8885</v>
      </c>
      <c r="E418" s="154" t="s">
        <v>10760</v>
      </c>
      <c r="F418" s="1" t="s">
        <v>5348</v>
      </c>
      <c r="G418" s="1" t="s">
        <v>629</v>
      </c>
      <c r="H418" s="154"/>
      <c r="I418" s="154"/>
      <c r="J418" s="154"/>
      <c r="K418" s="1" t="s">
        <v>1673</v>
      </c>
      <c r="L418" s="1" t="s">
        <v>16110</v>
      </c>
      <c r="M418" s="1" t="str">
        <f t="shared" si="71"/>
        <v>P-71914059-07437-1</v>
      </c>
      <c r="N418" s="1" t="s">
        <v>678</v>
      </c>
      <c r="O418" s="1"/>
      <c r="P418" s="154"/>
      <c r="Q418" s="154"/>
      <c r="R418" s="154"/>
      <c r="S418" s="1" t="s">
        <v>14748</v>
      </c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</row>
    <row r="419" spans="1:61" s="230" customFormat="1" ht="15" customHeight="1" x14ac:dyDescent="0.25">
      <c r="A419" s="61">
        <v>1570</v>
      </c>
      <c r="B419" s="238" t="s">
        <v>10655</v>
      </c>
      <c r="C419" s="238" t="s">
        <v>10480</v>
      </c>
      <c r="D419" s="61" t="s">
        <v>8885</v>
      </c>
      <c r="E419" s="238" t="s">
        <v>10760</v>
      </c>
      <c r="F419" s="1" t="s">
        <v>5348</v>
      </c>
      <c r="G419" s="61" t="s">
        <v>644</v>
      </c>
      <c r="H419" s="238"/>
      <c r="I419" s="238"/>
      <c r="J419" s="238"/>
      <c r="K419" s="61" t="s">
        <v>10656</v>
      </c>
      <c r="L419" s="61" t="s">
        <v>16110</v>
      </c>
      <c r="M419" s="61" t="str">
        <f>CONCATENATE(L419,0,0,K419)</f>
        <v>P-71914059-00147-0,148-0</v>
      </c>
      <c r="N419" s="61" t="s">
        <v>678</v>
      </c>
      <c r="O419" s="61"/>
      <c r="P419" s="238"/>
      <c r="Q419" s="238"/>
      <c r="R419" s="238"/>
      <c r="S419" s="61" t="s">
        <v>14920</v>
      </c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  <c r="AU419" s="226"/>
      <c r="AV419" s="226"/>
      <c r="AW419" s="226"/>
      <c r="AX419" s="226"/>
      <c r="AY419" s="226"/>
      <c r="AZ419" s="226"/>
      <c r="BA419" s="226"/>
      <c r="BB419" s="226"/>
      <c r="BC419" s="226"/>
      <c r="BD419" s="226"/>
      <c r="BE419" s="226"/>
      <c r="BF419" s="226"/>
      <c r="BG419" s="226"/>
      <c r="BH419" s="226"/>
      <c r="BI419" s="226"/>
    </row>
    <row r="420" spans="1:61" ht="15" customHeight="1" x14ac:dyDescent="0.25">
      <c r="A420" s="1">
        <v>1469</v>
      </c>
      <c r="B420" s="154" t="s">
        <v>10390</v>
      </c>
      <c r="C420" s="154" t="s">
        <v>10320</v>
      </c>
      <c r="D420" s="1" t="s">
        <v>10391</v>
      </c>
      <c r="E420" s="154" t="s">
        <v>10760</v>
      </c>
      <c r="F420" s="1" t="s">
        <v>14807</v>
      </c>
      <c r="G420" s="1" t="s">
        <v>640</v>
      </c>
      <c r="H420" s="154"/>
      <c r="I420" s="154"/>
      <c r="J420" s="154"/>
      <c r="K420" s="1" t="s">
        <v>10392</v>
      </c>
      <c r="L420" s="1" t="s">
        <v>16171</v>
      </c>
      <c r="M420" s="1" t="str">
        <f>CONCATENATE(L420,0,K420)</f>
        <v>P-71914050-01185-7</v>
      </c>
      <c r="N420" s="1" t="s">
        <v>704</v>
      </c>
      <c r="O420" s="1"/>
      <c r="P420" s="154"/>
      <c r="Q420" s="154"/>
      <c r="R420" s="154"/>
      <c r="S420" s="1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 t="s">
        <v>15377</v>
      </c>
      <c r="AE420" s="154"/>
      <c r="AF420" s="154"/>
      <c r="AG420" s="154" t="s">
        <v>18825</v>
      </c>
      <c r="AH420" s="154"/>
      <c r="AI420" s="154" t="s">
        <v>15037</v>
      </c>
      <c r="AJ420" s="154">
        <v>162.85</v>
      </c>
      <c r="AK420" s="154"/>
      <c r="AL420" s="154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 t="s">
        <v>15336</v>
      </c>
      <c r="BC420" s="2"/>
      <c r="BD420" s="2"/>
      <c r="BE420" s="2" t="s">
        <v>18832</v>
      </c>
      <c r="BF420" s="2"/>
      <c r="BG420" s="2"/>
      <c r="BH420" s="2"/>
      <c r="BI420" s="2"/>
    </row>
    <row r="421" spans="1:61" ht="15" customHeight="1" x14ac:dyDescent="0.25">
      <c r="A421" s="1">
        <v>1328</v>
      </c>
      <c r="B421" s="154" t="s">
        <v>9994</v>
      </c>
      <c r="C421" s="154" t="s">
        <v>9946</v>
      </c>
      <c r="D421" s="1" t="s">
        <v>9995</v>
      </c>
      <c r="E421" s="154" t="s">
        <v>10760</v>
      </c>
      <c r="F421" s="1" t="s">
        <v>5348</v>
      </c>
      <c r="G421" s="1" t="s">
        <v>644</v>
      </c>
      <c r="H421" s="154"/>
      <c r="I421" s="1"/>
      <c r="J421" s="1"/>
      <c r="K421" s="1" t="s">
        <v>9996</v>
      </c>
      <c r="L421" s="1" t="s">
        <v>17046</v>
      </c>
      <c r="M421" s="1" t="str">
        <f>CONCATENATE(L421,0,0,K421)</f>
        <v>P-71914060-00391-2</v>
      </c>
      <c r="N421" s="1" t="s">
        <v>6179</v>
      </c>
      <c r="O421" s="1"/>
      <c r="P421" s="154"/>
      <c r="Q421" s="154"/>
      <c r="R421" s="154"/>
      <c r="S421" s="1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</row>
    <row r="422" spans="1:61" ht="15" customHeight="1" x14ac:dyDescent="0.25">
      <c r="A422" s="1">
        <v>1101</v>
      </c>
      <c r="B422" s="1" t="s">
        <v>9400</v>
      </c>
      <c r="C422" s="1" t="s">
        <v>9395</v>
      </c>
      <c r="D422" s="1" t="s">
        <v>9401</v>
      </c>
      <c r="E422" s="154" t="s">
        <v>9952</v>
      </c>
      <c r="F422" s="1" t="s">
        <v>14807</v>
      </c>
      <c r="G422" s="1" t="s">
        <v>4160</v>
      </c>
      <c r="H422" s="1"/>
      <c r="I422" s="1" t="s">
        <v>14928</v>
      </c>
      <c r="J422" s="1"/>
      <c r="K422" s="1" t="s">
        <v>9402</v>
      </c>
      <c r="L422" s="80" t="s">
        <v>16600</v>
      </c>
      <c r="M422" s="1" t="str">
        <f>CONCATENATE(L422,0,K422)</f>
        <v>P-71914075-01903-6</v>
      </c>
      <c r="N422" s="1" t="s">
        <v>698</v>
      </c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 t="s">
        <v>18818</v>
      </c>
      <c r="AE422" s="1"/>
      <c r="AF422" s="1"/>
      <c r="AG422" s="1" t="s">
        <v>20889</v>
      </c>
      <c r="AH422" s="1"/>
      <c r="AI422" s="1" t="s">
        <v>15586</v>
      </c>
      <c r="AJ422" s="1">
        <v>358.72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 t="s">
        <v>17727</v>
      </c>
      <c r="BC422" s="1"/>
      <c r="BD422" s="1"/>
      <c r="BE422" s="1" t="s">
        <v>22263</v>
      </c>
      <c r="BF422" s="1"/>
      <c r="BG422" s="1"/>
      <c r="BH422" s="1"/>
      <c r="BI422" s="1"/>
    </row>
    <row r="423" spans="1:61" ht="15" customHeight="1" x14ac:dyDescent="0.25">
      <c r="A423" s="1">
        <v>878</v>
      </c>
      <c r="B423" s="1" t="s">
        <v>8489</v>
      </c>
      <c r="C423" s="1" t="s">
        <v>8472</v>
      </c>
      <c r="D423" s="1" t="s">
        <v>8490</v>
      </c>
      <c r="E423" s="154" t="s">
        <v>9189</v>
      </c>
      <c r="F423" s="1" t="s">
        <v>14807</v>
      </c>
      <c r="G423" s="1" t="s">
        <v>684</v>
      </c>
      <c r="H423" s="1"/>
      <c r="I423" s="1"/>
      <c r="J423" s="1"/>
      <c r="K423" s="1" t="s">
        <v>8491</v>
      </c>
      <c r="L423" s="1" t="s">
        <v>16171</v>
      </c>
      <c r="M423" s="1" t="str">
        <f>CONCATENATE(L423,0,0,K423)</f>
        <v>P-71914050-00427-5</v>
      </c>
      <c r="N423" s="1" t="s">
        <v>704</v>
      </c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1:61" ht="15" customHeight="1" x14ac:dyDescent="0.25">
      <c r="A424" s="1">
        <v>2367</v>
      </c>
      <c r="B424" s="2" t="s">
        <v>12704</v>
      </c>
      <c r="C424" s="2" t="s">
        <v>12697</v>
      </c>
      <c r="D424" s="1" t="s">
        <v>12702</v>
      </c>
      <c r="E424" s="154" t="s">
        <v>12979</v>
      </c>
      <c r="F424" s="1" t="s">
        <v>14807</v>
      </c>
      <c r="G424" s="1" t="s">
        <v>644</v>
      </c>
      <c r="H424" s="2"/>
      <c r="I424" s="2"/>
      <c r="J424" s="2"/>
      <c r="K424" s="1" t="s">
        <v>12703</v>
      </c>
      <c r="L424" s="1" t="s">
        <v>16110</v>
      </c>
      <c r="M424" s="1" t="str">
        <f t="shared" ref="M424:M431" si="72">CONCATENATE(L424,0,K424)</f>
        <v>P-71914059-02571-17</v>
      </c>
      <c r="N424" s="1" t="s">
        <v>678</v>
      </c>
      <c r="O424" s="1"/>
      <c r="P424" s="2"/>
      <c r="Q424" s="2"/>
      <c r="R424" s="2"/>
      <c r="S424" s="1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</row>
    <row r="425" spans="1:61" ht="15" customHeight="1" x14ac:dyDescent="0.25">
      <c r="A425" s="2">
        <v>570</v>
      </c>
      <c r="B425" s="1" t="s">
        <v>7477</v>
      </c>
      <c r="C425" s="1" t="s">
        <v>7445</v>
      </c>
      <c r="D425" s="1" t="s">
        <v>7478</v>
      </c>
      <c r="E425" s="154" t="s">
        <v>8366</v>
      </c>
      <c r="F425" s="1" t="s">
        <v>14807</v>
      </c>
      <c r="G425" s="1" t="s">
        <v>14571</v>
      </c>
      <c r="H425" s="1"/>
      <c r="I425" s="1"/>
      <c r="J425" s="1"/>
      <c r="K425" s="1" t="s">
        <v>7479</v>
      </c>
      <c r="L425" s="1" t="s">
        <v>16110</v>
      </c>
      <c r="M425" s="1" t="str">
        <f t="shared" si="72"/>
        <v>P-71914059-02674-117</v>
      </c>
      <c r="N425" s="1" t="s">
        <v>678</v>
      </c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</row>
    <row r="426" spans="1:61" ht="15" customHeight="1" x14ac:dyDescent="0.25">
      <c r="A426" s="2">
        <v>476</v>
      </c>
      <c r="B426" s="1" t="s">
        <v>7129</v>
      </c>
      <c r="C426" s="1" t="s">
        <v>7118</v>
      </c>
      <c r="D426" s="1" t="s">
        <v>7130</v>
      </c>
      <c r="E426" s="154" t="s">
        <v>7445</v>
      </c>
      <c r="F426" s="1" t="s">
        <v>5348</v>
      </c>
      <c r="G426" s="1" t="s">
        <v>644</v>
      </c>
      <c r="H426" s="1"/>
      <c r="I426" s="1"/>
      <c r="J426" s="1"/>
      <c r="K426" s="1" t="s">
        <v>7131</v>
      </c>
      <c r="L426" s="1" t="s">
        <v>16110</v>
      </c>
      <c r="M426" s="1" t="str">
        <f t="shared" si="72"/>
        <v>P-71914059-07545-0</v>
      </c>
      <c r="N426" s="1" t="s">
        <v>678</v>
      </c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</row>
    <row r="427" spans="1:61" ht="15" customHeight="1" x14ac:dyDescent="0.25">
      <c r="A427" s="2">
        <v>477</v>
      </c>
      <c r="B427" s="1" t="s">
        <v>7132</v>
      </c>
      <c r="C427" s="1" t="s">
        <v>7118</v>
      </c>
      <c r="D427" s="1" t="s">
        <v>7130</v>
      </c>
      <c r="E427" s="154" t="s">
        <v>7445</v>
      </c>
      <c r="F427" s="1" t="s">
        <v>5348</v>
      </c>
      <c r="G427" s="1" t="s">
        <v>644</v>
      </c>
      <c r="H427" s="1"/>
      <c r="I427" s="1"/>
      <c r="J427" s="1"/>
      <c r="K427" s="1" t="s">
        <v>7131</v>
      </c>
      <c r="L427" s="1" t="s">
        <v>16110</v>
      </c>
      <c r="M427" s="1" t="str">
        <f t="shared" si="72"/>
        <v>P-71914059-07545-0</v>
      </c>
      <c r="N427" s="1" t="s">
        <v>678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</row>
    <row r="428" spans="1:61" ht="15" customHeight="1" x14ac:dyDescent="0.25">
      <c r="A428" s="1">
        <v>1613</v>
      </c>
      <c r="B428" s="2" t="s">
        <v>10771</v>
      </c>
      <c r="C428" s="2" t="s">
        <v>10763</v>
      </c>
      <c r="D428" s="1" t="s">
        <v>10772</v>
      </c>
      <c r="E428" s="154" t="s">
        <v>10760</v>
      </c>
      <c r="F428" s="1" t="s">
        <v>14807</v>
      </c>
      <c r="G428" s="1" t="s">
        <v>6303</v>
      </c>
      <c r="H428" s="2"/>
      <c r="I428" s="2"/>
      <c r="J428" s="2"/>
      <c r="K428" s="1" t="s">
        <v>8251</v>
      </c>
      <c r="L428" s="1" t="s">
        <v>16110</v>
      </c>
      <c r="M428" s="1" t="str">
        <f t="shared" si="72"/>
        <v>P-71914059-02530-1</v>
      </c>
      <c r="N428" s="1" t="s">
        <v>678</v>
      </c>
      <c r="O428" s="1"/>
      <c r="P428" s="2"/>
      <c r="Q428" s="2"/>
      <c r="R428" s="2"/>
      <c r="S428" s="1" t="s">
        <v>14854</v>
      </c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</row>
    <row r="429" spans="1:61" ht="15" customHeight="1" x14ac:dyDescent="0.25">
      <c r="A429" s="1">
        <v>2086</v>
      </c>
      <c r="B429" s="2" t="s">
        <v>11973</v>
      </c>
      <c r="C429" s="2" t="s">
        <v>11744</v>
      </c>
      <c r="D429" s="1" t="s">
        <v>11974</v>
      </c>
      <c r="E429" s="154" t="s">
        <v>12467</v>
      </c>
      <c r="F429" s="1" t="s">
        <v>5348</v>
      </c>
      <c r="G429" s="1" t="s">
        <v>629</v>
      </c>
      <c r="H429" s="2"/>
      <c r="I429" s="2"/>
      <c r="J429" s="2"/>
      <c r="K429" s="1" t="s">
        <v>11975</v>
      </c>
      <c r="L429" s="1" t="s">
        <v>16110</v>
      </c>
      <c r="M429" s="1" t="str">
        <f t="shared" si="72"/>
        <v>P-71914059-02765-8</v>
      </c>
      <c r="N429" s="1" t="s">
        <v>678</v>
      </c>
      <c r="O429" s="1"/>
      <c r="P429" s="2"/>
      <c r="Q429" s="2"/>
      <c r="R429" s="2"/>
      <c r="S429" s="1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</row>
    <row r="430" spans="1:61" ht="15" customHeight="1" x14ac:dyDescent="0.25">
      <c r="A430" s="1">
        <v>1286</v>
      </c>
      <c r="B430" s="154" t="s">
        <v>9888</v>
      </c>
      <c r="C430" s="154" t="s">
        <v>9657</v>
      </c>
      <c r="D430" s="1" t="s">
        <v>9889</v>
      </c>
      <c r="E430" s="154" t="s">
        <v>10760</v>
      </c>
      <c r="F430" s="1" t="s">
        <v>5348</v>
      </c>
      <c r="G430" s="1" t="s">
        <v>644</v>
      </c>
      <c r="H430" s="154"/>
      <c r="I430" s="1"/>
      <c r="J430" s="1"/>
      <c r="K430" s="1" t="s">
        <v>9890</v>
      </c>
      <c r="L430" s="1" t="s">
        <v>16110</v>
      </c>
      <c r="M430" s="1" t="str">
        <f>CONCATENATE(L430,0,0,K430)</f>
        <v>P-71914059-00172-2</v>
      </c>
      <c r="N430" s="1" t="s">
        <v>678</v>
      </c>
      <c r="O430" s="1"/>
      <c r="P430" s="154"/>
      <c r="Q430" s="154"/>
      <c r="R430" s="154"/>
      <c r="S430" s="1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</row>
    <row r="431" spans="1:61" ht="15" customHeight="1" x14ac:dyDescent="0.25">
      <c r="A431" s="1">
        <v>2464</v>
      </c>
      <c r="B431" s="2" t="s">
        <v>12985</v>
      </c>
      <c r="C431" s="2" t="s">
        <v>12982</v>
      </c>
      <c r="D431" s="1" t="s">
        <v>12986</v>
      </c>
      <c r="E431" s="154" t="s">
        <v>13073</v>
      </c>
      <c r="F431" s="1" t="s">
        <v>14807</v>
      </c>
      <c r="G431" s="1" t="s">
        <v>640</v>
      </c>
      <c r="H431" s="2"/>
      <c r="I431" s="2"/>
      <c r="J431" s="2"/>
      <c r="K431" s="1" t="s">
        <v>12987</v>
      </c>
      <c r="L431" s="1" t="s">
        <v>16110</v>
      </c>
      <c r="M431" s="1" t="str">
        <f t="shared" si="72"/>
        <v>P-71914059-07206-7</v>
      </c>
      <c r="N431" s="1" t="s">
        <v>678</v>
      </c>
      <c r="O431" s="1"/>
      <c r="P431" s="2"/>
      <c r="Q431" s="2"/>
      <c r="R431" s="2"/>
      <c r="S431" s="1" t="s">
        <v>15570</v>
      </c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</row>
    <row r="432" spans="1:61" ht="15" customHeight="1" x14ac:dyDescent="0.25">
      <c r="A432" s="1">
        <v>2769</v>
      </c>
      <c r="B432" s="166" t="s">
        <v>13889</v>
      </c>
      <c r="C432" s="2" t="s">
        <v>13887</v>
      </c>
      <c r="D432" s="1" t="s">
        <v>13890</v>
      </c>
      <c r="E432" s="154" t="s">
        <v>13962</v>
      </c>
      <c r="F432" s="1" t="s">
        <v>14807</v>
      </c>
      <c r="G432" s="1" t="s">
        <v>6303</v>
      </c>
      <c r="H432" s="2"/>
      <c r="I432" s="2"/>
      <c r="J432" s="2"/>
      <c r="K432" s="1" t="s">
        <v>1591</v>
      </c>
      <c r="L432" s="1" t="s">
        <v>16171</v>
      </c>
      <c r="M432" s="1" t="str">
        <f>CONCATENATE(L432,0,0,K432)</f>
        <v>P-71914050-00684-11</v>
      </c>
      <c r="N432" s="1" t="s">
        <v>704</v>
      </c>
      <c r="O432" s="1"/>
      <c r="P432" s="2"/>
      <c r="Q432" s="2"/>
      <c r="R432" s="2"/>
      <c r="S432" s="1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</row>
    <row r="433" spans="1:61" ht="15" customHeight="1" x14ac:dyDescent="0.25">
      <c r="A433" s="1">
        <v>1612</v>
      </c>
      <c r="B433" s="2" t="s">
        <v>10769</v>
      </c>
      <c r="C433" s="2" t="s">
        <v>10763</v>
      </c>
      <c r="D433" s="1" t="s">
        <v>10770</v>
      </c>
      <c r="E433" s="154" t="s">
        <v>10760</v>
      </c>
      <c r="F433" s="1" t="s">
        <v>14807</v>
      </c>
      <c r="G433" s="1" t="s">
        <v>629</v>
      </c>
      <c r="H433" s="2"/>
      <c r="I433" s="2"/>
      <c r="J433" s="2"/>
      <c r="K433" s="1" t="s">
        <v>1117</v>
      </c>
      <c r="L433" s="1" t="s">
        <v>16110</v>
      </c>
      <c r="M433" s="1" t="str">
        <f t="shared" ref="M433:M435" si="73">CONCATENATE(L433,0,K433)</f>
        <v>P-71914059-02902-0</v>
      </c>
      <c r="N433" s="1" t="s">
        <v>678</v>
      </c>
      <c r="O433" s="1"/>
      <c r="P433" s="2"/>
      <c r="Q433" s="2"/>
      <c r="R433" s="2"/>
      <c r="S433" s="1" t="s">
        <v>14864</v>
      </c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</row>
    <row r="434" spans="1:61" ht="15" customHeight="1" x14ac:dyDescent="0.25">
      <c r="A434" s="2">
        <v>385</v>
      </c>
      <c r="B434" s="1" t="s">
        <v>6881</v>
      </c>
      <c r="C434" s="1" t="s">
        <v>6854</v>
      </c>
      <c r="D434" s="1" t="s">
        <v>6882</v>
      </c>
      <c r="E434" s="154" t="s">
        <v>7441</v>
      </c>
      <c r="F434" s="1" t="s">
        <v>14807</v>
      </c>
      <c r="G434" s="1" t="s">
        <v>2243</v>
      </c>
      <c r="H434" s="1"/>
      <c r="I434" s="1"/>
      <c r="J434" s="1"/>
      <c r="K434" s="1" t="s">
        <v>6883</v>
      </c>
      <c r="L434" s="1" t="s">
        <v>16110</v>
      </c>
      <c r="M434" s="1" t="str">
        <f t="shared" si="73"/>
        <v>P-71914059-003299-0</v>
      </c>
      <c r="N434" s="1" t="s">
        <v>678</v>
      </c>
      <c r="O434" s="1"/>
      <c r="P434" s="1"/>
      <c r="Q434" s="1"/>
      <c r="R434" s="1"/>
      <c r="S434" s="1" t="s">
        <v>9395</v>
      </c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</row>
    <row r="435" spans="1:61" ht="15" customHeight="1" x14ac:dyDescent="0.25">
      <c r="A435" s="1">
        <v>2808</v>
      </c>
      <c r="B435" s="2" t="s">
        <v>14035</v>
      </c>
      <c r="C435" s="2" t="s">
        <v>14033</v>
      </c>
      <c r="D435" s="1" t="s">
        <v>14036</v>
      </c>
      <c r="E435" s="154" t="s">
        <v>14196</v>
      </c>
      <c r="F435" s="1" t="s">
        <v>14807</v>
      </c>
      <c r="G435" s="1" t="s">
        <v>3367</v>
      </c>
      <c r="H435" s="2"/>
      <c r="I435" s="2"/>
      <c r="J435" s="2"/>
      <c r="K435" s="1" t="s">
        <v>14037</v>
      </c>
      <c r="L435" s="1" t="s">
        <v>16110</v>
      </c>
      <c r="M435" s="1" t="str">
        <f t="shared" si="73"/>
        <v>P-71914059-03607-2</v>
      </c>
      <c r="N435" s="1" t="s">
        <v>678</v>
      </c>
      <c r="O435" s="2"/>
      <c r="P435" s="2"/>
      <c r="Q435" s="2"/>
      <c r="R435" s="2"/>
      <c r="S435" s="1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1"/>
      <c r="BC435" s="2"/>
      <c r="BD435" s="2"/>
      <c r="BE435" s="2"/>
      <c r="BF435" s="2"/>
      <c r="BG435" s="2"/>
      <c r="BH435" s="2"/>
      <c r="BI435" s="2"/>
    </row>
    <row r="436" spans="1:61" ht="15" customHeight="1" x14ac:dyDescent="0.25">
      <c r="A436" s="2">
        <v>269</v>
      </c>
      <c r="B436" s="1" t="s">
        <v>6528</v>
      </c>
      <c r="C436" s="1" t="s">
        <v>6522</v>
      </c>
      <c r="D436" s="1" t="s">
        <v>6529</v>
      </c>
      <c r="E436" s="154" t="s">
        <v>6621</v>
      </c>
      <c r="F436" s="1" t="s">
        <v>14807</v>
      </c>
      <c r="G436" s="1" t="s">
        <v>4160</v>
      </c>
      <c r="H436" s="1"/>
      <c r="I436" s="1" t="s">
        <v>12732</v>
      </c>
      <c r="J436" s="1"/>
      <c r="K436" s="1" t="s">
        <v>2085</v>
      </c>
      <c r="L436" s="1" t="s">
        <v>16171</v>
      </c>
      <c r="M436" s="1" t="str">
        <f>CONCATENATE(L436,0,0,K436)</f>
        <v>P-71914050-001654-3</v>
      </c>
      <c r="N436" s="1" t="s">
        <v>704</v>
      </c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 t="s">
        <v>14466</v>
      </c>
      <c r="AE436" s="1"/>
      <c r="AF436" s="1" t="s">
        <v>15015</v>
      </c>
      <c r="AG436" s="2" t="s">
        <v>15476</v>
      </c>
      <c r="AH436" s="2"/>
      <c r="AI436" s="2" t="s">
        <v>13548</v>
      </c>
      <c r="AJ436" s="2">
        <v>192.61</v>
      </c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154" t="s">
        <v>14362</v>
      </c>
      <c r="BC436" s="2"/>
      <c r="BD436" s="2"/>
      <c r="BE436" s="2" t="s">
        <v>15491</v>
      </c>
      <c r="BF436" s="2"/>
      <c r="BG436" s="2"/>
      <c r="BH436" s="2"/>
      <c r="BI436" s="2"/>
    </row>
    <row r="437" spans="1:61" ht="15" customHeight="1" x14ac:dyDescent="0.25">
      <c r="A437" s="2">
        <v>78</v>
      </c>
      <c r="B437" s="1" t="s">
        <v>5896</v>
      </c>
      <c r="C437" s="1" t="s">
        <v>5858</v>
      </c>
      <c r="D437" s="1" t="s">
        <v>5897</v>
      </c>
      <c r="E437" s="154" t="s">
        <v>6287</v>
      </c>
      <c r="F437" s="1" t="s">
        <v>14807</v>
      </c>
      <c r="G437" s="1" t="s">
        <v>683</v>
      </c>
      <c r="H437" s="1"/>
      <c r="I437" s="1"/>
      <c r="J437" s="1"/>
      <c r="K437" s="1" t="s">
        <v>5898</v>
      </c>
      <c r="L437" s="1" t="s">
        <v>16110</v>
      </c>
      <c r="M437" s="1" t="str">
        <f t="shared" ref="M437:M439" si="74">CONCATENATE(L437,0,K437)</f>
        <v>P-71914059-04351-3</v>
      </c>
      <c r="N437" s="1" t="s">
        <v>678</v>
      </c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 t="s">
        <v>6463</v>
      </c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</row>
    <row r="438" spans="1:61" ht="15" customHeight="1" x14ac:dyDescent="0.25">
      <c r="A438" s="2">
        <v>651</v>
      </c>
      <c r="B438" s="1" t="s">
        <v>7833</v>
      </c>
      <c r="C438" s="1" t="s">
        <v>7816</v>
      </c>
      <c r="D438" s="1" t="s">
        <v>5897</v>
      </c>
      <c r="E438" s="154" t="s">
        <v>8366</v>
      </c>
      <c r="F438" s="1" t="s">
        <v>5348</v>
      </c>
      <c r="G438" s="1" t="s">
        <v>625</v>
      </c>
      <c r="H438" s="1"/>
      <c r="I438" s="1"/>
      <c r="J438" s="1"/>
      <c r="K438" s="1" t="s">
        <v>7834</v>
      </c>
      <c r="L438" s="1" t="s">
        <v>16110</v>
      </c>
      <c r="M438" s="1" t="str">
        <f>CONCATENATE(L438,0,0,K438)</f>
        <v>P-71914059-00786-0</v>
      </c>
      <c r="N438" s="1" t="s">
        <v>678</v>
      </c>
      <c r="O438" s="1"/>
      <c r="P438" s="1"/>
      <c r="Q438" s="1"/>
      <c r="R438" s="1"/>
      <c r="S438" s="1" t="s">
        <v>9679</v>
      </c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</row>
    <row r="439" spans="1:61" ht="15" customHeight="1" x14ac:dyDescent="0.25">
      <c r="A439" s="1">
        <v>1906</v>
      </c>
      <c r="B439" s="2" t="s">
        <v>12466</v>
      </c>
      <c r="C439" s="2" t="s">
        <v>11350</v>
      </c>
      <c r="D439" s="1" t="s">
        <v>5897</v>
      </c>
      <c r="E439" s="154" t="s">
        <v>12467</v>
      </c>
      <c r="F439" s="1" t="s">
        <v>5348</v>
      </c>
      <c r="G439" s="1" t="s">
        <v>644</v>
      </c>
      <c r="H439" s="2"/>
      <c r="I439" s="2"/>
      <c r="J439" s="2"/>
      <c r="K439" s="1" t="s">
        <v>12468</v>
      </c>
      <c r="L439" s="1" t="s">
        <v>16110</v>
      </c>
      <c r="M439" s="1" t="str">
        <f t="shared" si="74"/>
        <v>P-71914059-01528-26</v>
      </c>
      <c r="N439" s="1" t="s">
        <v>678</v>
      </c>
      <c r="O439" s="1"/>
      <c r="P439" s="2"/>
      <c r="Q439" s="2"/>
      <c r="R439" s="2"/>
      <c r="S439" s="1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</row>
    <row r="440" spans="1:61" ht="15" customHeight="1" x14ac:dyDescent="0.25">
      <c r="A440" s="2">
        <v>220</v>
      </c>
      <c r="B440" s="1" t="s">
        <v>6374</v>
      </c>
      <c r="C440" s="1" t="s">
        <v>6330</v>
      </c>
      <c r="D440" s="1" t="s">
        <v>7098</v>
      </c>
      <c r="E440" s="154" t="s">
        <v>6417</v>
      </c>
      <c r="F440" s="1" t="s">
        <v>5348</v>
      </c>
      <c r="G440" s="1" t="s">
        <v>14597</v>
      </c>
      <c r="H440" s="1"/>
      <c r="I440" s="1"/>
      <c r="J440" s="1"/>
      <c r="K440" s="1"/>
      <c r="L440" s="1" t="s">
        <v>16171</v>
      </c>
      <c r="M440" s="1" t="str">
        <f>CONCATENATE(L440,0,0,K440)</f>
        <v>P-71914050-00</v>
      </c>
      <c r="N440" s="1" t="s">
        <v>704</v>
      </c>
      <c r="O440" s="1"/>
      <c r="P440" s="1" t="s">
        <v>6717</v>
      </c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</row>
    <row r="441" spans="1:61" ht="15" customHeight="1" x14ac:dyDescent="0.25">
      <c r="A441" s="1">
        <v>1540</v>
      </c>
      <c r="B441" s="154" t="s">
        <v>10581</v>
      </c>
      <c r="C441" s="154" t="s">
        <v>10446</v>
      </c>
      <c r="D441" s="1" t="s">
        <v>10582</v>
      </c>
      <c r="E441" s="154" t="s">
        <v>10760</v>
      </c>
      <c r="F441" s="1" t="s">
        <v>14807</v>
      </c>
      <c r="G441" s="1" t="s">
        <v>640</v>
      </c>
      <c r="H441" s="154"/>
      <c r="I441" s="154"/>
      <c r="J441" s="154"/>
      <c r="K441" s="1" t="s">
        <v>10583</v>
      </c>
      <c r="L441" s="1" t="s">
        <v>16110</v>
      </c>
      <c r="M441" s="1" t="str">
        <f>CONCATENATE(L441,0,K441)</f>
        <v>P-71914059-01045-5</v>
      </c>
      <c r="N441" s="1" t="s">
        <v>678</v>
      </c>
      <c r="O441" s="1"/>
      <c r="P441" s="154"/>
      <c r="Q441" s="154"/>
      <c r="R441" s="154"/>
      <c r="S441" s="1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</row>
    <row r="442" spans="1:61" ht="29.25" customHeight="1" x14ac:dyDescent="0.25">
      <c r="A442" s="1">
        <v>2829</v>
      </c>
      <c r="B442" s="170" t="s">
        <v>14087</v>
      </c>
      <c r="C442" s="170" t="s">
        <v>14082</v>
      </c>
      <c r="D442" s="168" t="s">
        <v>14088</v>
      </c>
      <c r="E442" s="169" t="s">
        <v>14196</v>
      </c>
      <c r="F442" s="1" t="s">
        <v>14807</v>
      </c>
      <c r="G442" s="168" t="s">
        <v>5811</v>
      </c>
      <c r="H442" s="170"/>
      <c r="I442" s="170"/>
      <c r="J442" s="170"/>
      <c r="K442" s="168" t="s">
        <v>14089</v>
      </c>
      <c r="L442" s="1" t="s">
        <v>16171</v>
      </c>
      <c r="M442" s="1" t="str">
        <f>CONCATENATE(L442,0,0,K442)</f>
        <v>P-71914050-00666-12</v>
      </c>
      <c r="N442" s="1" t="s">
        <v>704</v>
      </c>
      <c r="O442" s="170"/>
      <c r="P442" s="170"/>
      <c r="Q442" s="170"/>
      <c r="R442" s="170"/>
      <c r="S442" s="168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</row>
    <row r="443" spans="1:61" ht="15" customHeight="1" x14ac:dyDescent="0.25">
      <c r="A443" s="2">
        <v>591</v>
      </c>
      <c r="B443" s="1" t="s">
        <v>7604</v>
      </c>
      <c r="C443" s="1" t="s">
        <v>7529</v>
      </c>
      <c r="D443" s="1" t="s">
        <v>7605</v>
      </c>
      <c r="E443" s="154" t="s">
        <v>8366</v>
      </c>
      <c r="F443" s="1" t="s">
        <v>14807</v>
      </c>
      <c r="G443" s="1" t="s">
        <v>3367</v>
      </c>
      <c r="H443" s="1"/>
      <c r="I443" s="1" t="s">
        <v>13863</v>
      </c>
      <c r="J443" s="1"/>
      <c r="K443" s="1" t="s">
        <v>7606</v>
      </c>
      <c r="L443" s="80" t="s">
        <v>16600</v>
      </c>
      <c r="M443" s="1" t="str">
        <f>CONCATENATE(L443,0,0,K443)</f>
        <v>P-71914075-00427-4</v>
      </c>
      <c r="N443" s="1" t="s">
        <v>698</v>
      </c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 t="s">
        <v>15396</v>
      </c>
      <c r="AE443" s="1"/>
      <c r="AF443" s="1"/>
      <c r="AG443" s="1" t="s">
        <v>18825</v>
      </c>
      <c r="AH443" s="1"/>
      <c r="AI443" s="1" t="s">
        <v>14300</v>
      </c>
      <c r="AJ443" s="1">
        <v>19.100000000000001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 t="s">
        <v>15080</v>
      </c>
      <c r="BC443" s="1"/>
      <c r="BD443" s="1"/>
      <c r="BE443" s="1" t="s">
        <v>18832</v>
      </c>
      <c r="BF443" s="1"/>
      <c r="BG443" s="1"/>
      <c r="BH443" s="1"/>
      <c r="BI443" s="1"/>
    </row>
    <row r="444" spans="1:61" ht="15" customHeight="1" x14ac:dyDescent="0.25">
      <c r="A444" s="2">
        <v>611</v>
      </c>
      <c r="B444" s="1" t="s">
        <v>7660</v>
      </c>
      <c r="C444" s="1" t="s">
        <v>7634</v>
      </c>
      <c r="D444" s="1" t="s">
        <v>7661</v>
      </c>
      <c r="E444" s="154" t="s">
        <v>8366</v>
      </c>
      <c r="F444" s="1" t="s">
        <v>14807</v>
      </c>
      <c r="G444" s="1" t="s">
        <v>2243</v>
      </c>
      <c r="H444" s="1"/>
      <c r="I444" s="1"/>
      <c r="J444" s="1"/>
      <c r="K444" s="1" t="s">
        <v>7642</v>
      </c>
      <c r="L444" s="1" t="s">
        <v>16460</v>
      </c>
      <c r="M444" s="1" t="str">
        <f>CONCATENATE(L444,0,0,K444)</f>
        <v>P-71914066-00781-1</v>
      </c>
      <c r="N444" s="1" t="s">
        <v>552</v>
      </c>
      <c r="O444" s="1"/>
      <c r="P444" s="1"/>
      <c r="Q444" s="1"/>
      <c r="R444" s="1"/>
      <c r="S444" s="1" t="s">
        <v>10657</v>
      </c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</row>
    <row r="445" spans="1:61" ht="15" customHeight="1" x14ac:dyDescent="0.25">
      <c r="A445" s="1">
        <v>1668</v>
      </c>
      <c r="B445" s="2" t="s">
        <v>10905</v>
      </c>
      <c r="C445" s="2" t="s">
        <v>10855</v>
      </c>
      <c r="D445" s="1" t="s">
        <v>10906</v>
      </c>
      <c r="E445" s="154" t="s">
        <v>10760</v>
      </c>
      <c r="F445" s="1" t="s">
        <v>14807</v>
      </c>
      <c r="G445" s="1" t="s">
        <v>684</v>
      </c>
      <c r="H445" s="2"/>
      <c r="I445" s="2"/>
      <c r="J445" s="2"/>
      <c r="K445" s="1" t="s">
        <v>10907</v>
      </c>
      <c r="L445" s="1" t="s">
        <v>16918</v>
      </c>
      <c r="M445" s="1" t="str">
        <f>CONCATENATE(L445,0,0,K445)</f>
        <v>P-71914002-00382-1</v>
      </c>
      <c r="N445" s="1" t="s">
        <v>823</v>
      </c>
      <c r="O445" s="1"/>
      <c r="P445" s="2"/>
      <c r="Q445" s="2"/>
      <c r="R445" s="2"/>
      <c r="S445" s="1" t="s">
        <v>14394</v>
      </c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</row>
    <row r="446" spans="1:61" ht="15" customHeight="1" x14ac:dyDescent="0.25">
      <c r="A446" s="2">
        <v>631</v>
      </c>
      <c r="B446" s="1" t="s">
        <v>7776</v>
      </c>
      <c r="C446" s="1" t="s">
        <v>7759</v>
      </c>
      <c r="D446" s="1" t="s">
        <v>7777</v>
      </c>
      <c r="E446" s="154" t="s">
        <v>8366</v>
      </c>
      <c r="F446" s="1" t="s">
        <v>14807</v>
      </c>
      <c r="G446" s="1" t="s">
        <v>4160</v>
      </c>
      <c r="H446" s="1"/>
      <c r="I446" s="1"/>
      <c r="J446" s="1"/>
      <c r="K446" s="1" t="s">
        <v>7778</v>
      </c>
      <c r="L446" s="1" t="s">
        <v>16110</v>
      </c>
      <c r="M446" s="1" t="str">
        <f>CONCATENATE(L446,0,0,0,K446)</f>
        <v>P-71914059-00080-0</v>
      </c>
      <c r="N446" s="1" t="s">
        <v>678</v>
      </c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</row>
    <row r="447" spans="1:61" ht="15" customHeight="1" x14ac:dyDescent="0.25">
      <c r="A447" s="2">
        <v>600</v>
      </c>
      <c r="B447" s="1" t="s">
        <v>7630</v>
      </c>
      <c r="C447" s="1" t="s">
        <v>7529</v>
      </c>
      <c r="D447" s="1" t="s">
        <v>7631</v>
      </c>
      <c r="E447" s="154" t="s">
        <v>8366</v>
      </c>
      <c r="F447" s="1" t="s">
        <v>14807</v>
      </c>
      <c r="G447" s="1" t="s">
        <v>2243</v>
      </c>
      <c r="H447" s="1"/>
      <c r="I447" s="1"/>
      <c r="J447" s="1"/>
      <c r="K447" s="1" t="s">
        <v>7632</v>
      </c>
      <c r="L447" s="80" t="s">
        <v>16600</v>
      </c>
      <c r="M447" s="1" t="str">
        <f>CONCATENATE(L447,0,0,K447)</f>
        <v>P-71914075-00873-9</v>
      </c>
      <c r="N447" s="1" t="s">
        <v>698</v>
      </c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 t="s">
        <v>13452</v>
      </c>
      <c r="AE447" s="1"/>
      <c r="AF447" s="1"/>
      <c r="AG447" s="1" t="s">
        <v>14255</v>
      </c>
      <c r="AH447" s="1"/>
      <c r="AI447" s="1" t="s">
        <v>12902</v>
      </c>
      <c r="AJ447" s="1">
        <v>274.93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 t="s">
        <v>13269</v>
      </c>
      <c r="BC447" s="1"/>
      <c r="BD447" s="1"/>
      <c r="BE447" s="1" t="s">
        <v>14258</v>
      </c>
      <c r="BF447" s="1" t="s">
        <v>14315</v>
      </c>
      <c r="BG447" s="1"/>
      <c r="BH447" s="1"/>
      <c r="BI447" s="1"/>
    </row>
    <row r="448" spans="1:61" ht="15" customHeight="1" x14ac:dyDescent="0.25">
      <c r="A448" s="1">
        <v>1376</v>
      </c>
      <c r="B448" s="154" t="s">
        <v>10127</v>
      </c>
      <c r="C448" s="154" t="s">
        <v>10089</v>
      </c>
      <c r="D448" s="1" t="s">
        <v>10128</v>
      </c>
      <c r="E448" s="154" t="s">
        <v>10760</v>
      </c>
      <c r="F448" s="1" t="s">
        <v>14807</v>
      </c>
      <c r="G448" s="1" t="s">
        <v>2243</v>
      </c>
      <c r="H448" s="1" t="s">
        <v>15921</v>
      </c>
      <c r="I448" s="1"/>
      <c r="J448" s="1"/>
      <c r="K448" s="1" t="s">
        <v>10129</v>
      </c>
      <c r="L448" s="1" t="s">
        <v>16110</v>
      </c>
      <c r="M448" s="1" t="str">
        <f>CONCATENATE(L448,0,K448)</f>
        <v>P-71914059-02571-52</v>
      </c>
      <c r="N448" s="1" t="s">
        <v>678</v>
      </c>
      <c r="O448" s="1"/>
      <c r="P448" s="154"/>
      <c r="Q448" s="154"/>
      <c r="R448" s="154"/>
      <c r="S448" s="1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</row>
    <row r="449" spans="1:61" ht="15" customHeight="1" x14ac:dyDescent="0.25">
      <c r="A449" s="1">
        <v>1695</v>
      </c>
      <c r="B449" s="2" t="s">
        <v>10987</v>
      </c>
      <c r="C449" s="2" t="s">
        <v>10760</v>
      </c>
      <c r="D449" s="1" t="s">
        <v>10988</v>
      </c>
      <c r="E449" s="154" t="s">
        <v>11718</v>
      </c>
      <c r="F449" s="1" t="s">
        <v>14807</v>
      </c>
      <c r="G449" s="1" t="s">
        <v>3367</v>
      </c>
      <c r="H449" s="2" t="s">
        <v>18818</v>
      </c>
      <c r="I449" s="2" t="s">
        <v>20250</v>
      </c>
      <c r="J449" s="2"/>
      <c r="K449" s="1" t="s">
        <v>10989</v>
      </c>
      <c r="L449" s="1" t="s">
        <v>16171</v>
      </c>
      <c r="M449" s="1" t="str">
        <f>CONCATENATE(L449,0,K449)</f>
        <v>P-71914050-01464-11</v>
      </c>
      <c r="N449" s="1" t="s">
        <v>704</v>
      </c>
      <c r="O449" s="1"/>
      <c r="P449" s="2"/>
      <c r="Q449" s="2"/>
      <c r="R449" s="2"/>
      <c r="S449" s="1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 t="s">
        <v>21682</v>
      </c>
      <c r="AJ449" s="2">
        <v>244.18</v>
      </c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</row>
    <row r="450" spans="1:61" ht="15" customHeight="1" x14ac:dyDescent="0.25">
      <c r="A450" s="1">
        <v>2128</v>
      </c>
      <c r="B450" s="2" t="s">
        <v>12078</v>
      </c>
      <c r="C450" s="2" t="s">
        <v>11718</v>
      </c>
      <c r="D450" s="1" t="s">
        <v>12079</v>
      </c>
      <c r="E450" s="154" t="s">
        <v>12422</v>
      </c>
      <c r="F450" s="1" t="s">
        <v>14807</v>
      </c>
      <c r="G450" s="1" t="s">
        <v>3367</v>
      </c>
      <c r="H450" s="2"/>
      <c r="I450" s="2"/>
      <c r="J450" s="2"/>
      <c r="K450" s="1" t="s">
        <v>11374</v>
      </c>
      <c r="L450" s="1" t="s">
        <v>16110</v>
      </c>
      <c r="M450" s="1" t="str">
        <f>CONCATENATE(L450,0,K450)</f>
        <v>P-71914059-03097-3</v>
      </c>
      <c r="N450" s="1" t="s">
        <v>678</v>
      </c>
      <c r="O450" s="1"/>
      <c r="P450" s="2"/>
      <c r="Q450" s="2"/>
      <c r="R450" s="2"/>
      <c r="S450" s="1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</row>
    <row r="451" spans="1:61" ht="15" customHeight="1" x14ac:dyDescent="0.25">
      <c r="A451" s="1">
        <v>770</v>
      </c>
      <c r="B451" s="1" t="s">
        <v>8177</v>
      </c>
      <c r="C451" s="1" t="s">
        <v>8158</v>
      </c>
      <c r="D451" s="1" t="s">
        <v>589</v>
      </c>
      <c r="E451" s="154" t="s">
        <v>8366</v>
      </c>
      <c r="F451" s="1" t="s">
        <v>14807</v>
      </c>
      <c r="G451" s="1" t="s">
        <v>686</v>
      </c>
      <c r="H451" s="1"/>
      <c r="I451" s="1"/>
      <c r="J451" s="1"/>
      <c r="K451" s="1" t="s">
        <v>8178</v>
      </c>
      <c r="L451" s="1" t="s">
        <v>16171</v>
      </c>
      <c r="M451" s="1" t="str">
        <f>CONCATENATE(L451,0,0,K451)</f>
        <v>P-71914050-00910-12</v>
      </c>
      <c r="N451" s="1" t="s">
        <v>704</v>
      </c>
      <c r="O451" s="1"/>
      <c r="P451" s="1"/>
      <c r="Q451" s="1"/>
      <c r="R451" s="1"/>
      <c r="S451" s="1" t="s">
        <v>9434</v>
      </c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</row>
    <row r="452" spans="1:61" ht="15" customHeight="1" x14ac:dyDescent="0.25">
      <c r="A452" s="2">
        <v>7</v>
      </c>
      <c r="B452" s="1" t="s">
        <v>5659</v>
      </c>
      <c r="C452" s="1" t="s">
        <v>5656</v>
      </c>
      <c r="D452" s="1" t="s">
        <v>5660</v>
      </c>
      <c r="E452" s="154" t="s">
        <v>7586</v>
      </c>
      <c r="F452" s="1" t="s">
        <v>14807</v>
      </c>
      <c r="G452" s="1" t="s">
        <v>7578</v>
      </c>
      <c r="H452" s="1"/>
      <c r="I452" s="1"/>
      <c r="J452" s="1"/>
      <c r="K452" s="1" t="s">
        <v>5661</v>
      </c>
      <c r="L452" s="1" t="s">
        <v>16918</v>
      </c>
      <c r="M452" s="1" t="str">
        <f>CONCATENATE(L452,0,0,K452)</f>
        <v>P-71914002-00608-104</v>
      </c>
      <c r="N452" s="1" t="s">
        <v>823</v>
      </c>
      <c r="O452" s="1"/>
      <c r="P452" s="1"/>
      <c r="Q452" s="1"/>
      <c r="R452" s="1"/>
      <c r="S452" s="1" t="s">
        <v>8681</v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2"/>
      <c r="BD452" s="2"/>
      <c r="BE452" s="2"/>
      <c r="BF452" s="2"/>
      <c r="BG452" s="2"/>
      <c r="BH452" s="2"/>
      <c r="BI452" s="2"/>
    </row>
    <row r="453" spans="1:61" ht="15" customHeight="1" x14ac:dyDescent="0.25">
      <c r="A453" s="1">
        <v>839</v>
      </c>
      <c r="B453" s="1" t="s">
        <v>8648</v>
      </c>
      <c r="C453" s="1" t="s">
        <v>8642</v>
      </c>
      <c r="D453" s="1" t="s">
        <v>5660</v>
      </c>
      <c r="E453" s="154" t="s">
        <v>9189</v>
      </c>
      <c r="F453" s="1" t="s">
        <v>14807</v>
      </c>
      <c r="G453" s="1" t="s">
        <v>629</v>
      </c>
      <c r="H453" s="1"/>
      <c r="I453" s="1"/>
      <c r="J453" s="1"/>
      <c r="K453" s="1"/>
      <c r="L453" s="1" t="s">
        <v>16171</v>
      </c>
      <c r="M453" s="1" t="str">
        <f>CONCATENATE(L453,0,0,K453)</f>
        <v>P-71914050-00</v>
      </c>
      <c r="N453" s="1" t="s">
        <v>704</v>
      </c>
      <c r="O453" s="1"/>
      <c r="P453" s="1"/>
      <c r="Q453" s="1"/>
      <c r="R453" s="1"/>
      <c r="S453" s="1" t="s">
        <v>14255</v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</row>
    <row r="454" spans="1:61" ht="15" customHeight="1" x14ac:dyDescent="0.25">
      <c r="A454" s="1">
        <v>768</v>
      </c>
      <c r="B454" s="1" t="s">
        <v>8171</v>
      </c>
      <c r="C454" s="1" t="s">
        <v>8106</v>
      </c>
      <c r="D454" s="1" t="s">
        <v>8172</v>
      </c>
      <c r="E454" s="154" t="s">
        <v>8366</v>
      </c>
      <c r="F454" s="1" t="s">
        <v>5348</v>
      </c>
      <c r="G454" s="1" t="s">
        <v>680</v>
      </c>
      <c r="H454" s="1"/>
      <c r="I454" s="1"/>
      <c r="J454" s="1"/>
      <c r="K454" s="1" t="s">
        <v>8173</v>
      </c>
      <c r="L454" s="1" t="s">
        <v>16110</v>
      </c>
      <c r="M454" s="1" t="str">
        <f>CONCATENATE(L454,0,K454)</f>
        <v>P-71914059-07030-1,7030-2,7030-3</v>
      </c>
      <c r="N454" s="1" t="s">
        <v>678</v>
      </c>
      <c r="O454" s="1"/>
      <c r="P454" s="1"/>
      <c r="Q454" s="1"/>
      <c r="R454" s="1"/>
      <c r="S454" s="1" t="s">
        <v>12942</v>
      </c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</row>
    <row r="455" spans="1:61" ht="15" customHeight="1" x14ac:dyDescent="0.25">
      <c r="A455" s="131">
        <v>1550</v>
      </c>
      <c r="B455" s="155" t="s">
        <v>10608</v>
      </c>
      <c r="C455" s="155" t="s">
        <v>10480</v>
      </c>
      <c r="D455" s="131" t="s">
        <v>10609</v>
      </c>
      <c r="E455" s="155" t="s">
        <v>10760</v>
      </c>
      <c r="F455" s="131" t="s">
        <v>14807</v>
      </c>
      <c r="G455" s="131" t="s">
        <v>652</v>
      </c>
      <c r="H455" s="155"/>
      <c r="I455" s="155" t="s">
        <v>15603</v>
      </c>
      <c r="J455" s="155"/>
      <c r="K455" s="131" t="s">
        <v>10610</v>
      </c>
      <c r="L455" s="1" t="s">
        <v>16171</v>
      </c>
      <c r="M455" s="1" t="str">
        <f>CONCATENATE(L455,0,0,K455)</f>
        <v>P-71914050-00498-9</v>
      </c>
      <c r="N455" s="131" t="s">
        <v>704</v>
      </c>
      <c r="O455" s="131"/>
      <c r="P455" s="155"/>
      <c r="Q455" s="155"/>
      <c r="R455" s="155"/>
      <c r="S455" s="131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 t="s">
        <v>15959</v>
      </c>
      <c r="AE455" s="155"/>
      <c r="AF455" s="130"/>
      <c r="AG455" s="130" t="s">
        <v>22414</v>
      </c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 t="s">
        <v>15959</v>
      </c>
      <c r="BC455" s="130"/>
      <c r="BD455" s="130"/>
      <c r="BE455" s="130" t="s">
        <v>22414</v>
      </c>
      <c r="BF455" s="130"/>
      <c r="BG455" s="130"/>
      <c r="BH455" s="130"/>
      <c r="BI455" s="130"/>
    </row>
    <row r="456" spans="1:61" ht="15" customHeight="1" x14ac:dyDescent="0.25">
      <c r="A456" s="1">
        <v>2320</v>
      </c>
      <c r="B456" s="2" t="s">
        <v>12570</v>
      </c>
      <c r="C456" s="2" t="s">
        <v>12559</v>
      </c>
      <c r="D456" s="1" t="s">
        <v>12571</v>
      </c>
      <c r="E456" s="154" t="s">
        <v>12749</v>
      </c>
      <c r="F456" s="1" t="s">
        <v>14807</v>
      </c>
      <c r="G456" s="1" t="s">
        <v>682</v>
      </c>
      <c r="H456" s="2"/>
      <c r="I456" s="2"/>
      <c r="J456" s="2"/>
      <c r="K456" s="1" t="s">
        <v>12572</v>
      </c>
      <c r="L456" s="80" t="s">
        <v>16600</v>
      </c>
      <c r="M456" s="1" t="str">
        <f>CONCATENATE(L456,0,0,K456)</f>
        <v>P-71914075-00125-3</v>
      </c>
      <c r="N456" s="1" t="s">
        <v>698</v>
      </c>
      <c r="O456" s="1"/>
      <c r="P456" s="2"/>
      <c r="Q456" s="2"/>
      <c r="R456" s="2"/>
      <c r="S456" s="1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</row>
    <row r="457" spans="1:61" s="230" customFormat="1" ht="15" customHeight="1" x14ac:dyDescent="0.25">
      <c r="A457" s="61">
        <v>789</v>
      </c>
      <c r="B457" s="61" t="s">
        <v>8228</v>
      </c>
      <c r="C457" s="61" t="s">
        <v>8227</v>
      </c>
      <c r="D457" s="61" t="s">
        <v>8229</v>
      </c>
      <c r="E457" s="238" t="s">
        <v>8366</v>
      </c>
      <c r="F457" s="61" t="s">
        <v>14807</v>
      </c>
      <c r="G457" s="61" t="s">
        <v>680</v>
      </c>
      <c r="H457" s="61"/>
      <c r="I457" s="61" t="s">
        <v>13637</v>
      </c>
      <c r="J457" s="61"/>
      <c r="K457" s="61" t="s">
        <v>8230</v>
      </c>
      <c r="L457" s="61" t="s">
        <v>16171</v>
      </c>
      <c r="M457" s="61" t="str">
        <f>CONCATENATE(L457,0,0,K457)</f>
        <v>P-71914050-00805-22,805-14</v>
      </c>
      <c r="N457" s="61" t="s">
        <v>704</v>
      </c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 t="s">
        <v>13778</v>
      </c>
      <c r="AE457" s="61"/>
      <c r="AF457" s="61"/>
      <c r="AG457" s="61" t="s">
        <v>14425</v>
      </c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 t="s">
        <v>13661</v>
      </c>
      <c r="BC457" s="61"/>
      <c r="BD457" s="61"/>
      <c r="BE457" s="61" t="s">
        <v>14437</v>
      </c>
      <c r="BF457" s="61" t="s">
        <v>14591</v>
      </c>
      <c r="BG457" s="61"/>
      <c r="BH457" s="61"/>
      <c r="BI457" s="61"/>
    </row>
    <row r="458" spans="1:61" ht="15" customHeight="1" x14ac:dyDescent="0.25">
      <c r="A458" s="1">
        <v>1478</v>
      </c>
      <c r="B458" s="154" t="s">
        <v>10414</v>
      </c>
      <c r="C458" s="154" t="s">
        <v>10321</v>
      </c>
      <c r="D458" s="1" t="s">
        <v>10415</v>
      </c>
      <c r="E458" s="154" t="s">
        <v>10760</v>
      </c>
      <c r="F458" s="1" t="s">
        <v>14807</v>
      </c>
      <c r="G458" s="1" t="s">
        <v>680</v>
      </c>
      <c r="H458" s="154"/>
      <c r="I458" s="154"/>
      <c r="J458" s="154"/>
      <c r="K458" s="1" t="s">
        <v>10416</v>
      </c>
      <c r="L458" s="1" t="s">
        <v>17036</v>
      </c>
      <c r="M458" s="1" t="str">
        <f>CONCATENATE(L458,0,0,K458)</f>
        <v>P-71914043-00364-2</v>
      </c>
      <c r="N458" s="1" t="s">
        <v>10372</v>
      </c>
      <c r="O458" s="1"/>
      <c r="P458" s="154"/>
      <c r="Q458" s="154"/>
      <c r="R458" s="154"/>
      <c r="S458" s="1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 t="s">
        <v>20847</v>
      </c>
      <c r="AE458" s="154"/>
      <c r="AF458" s="154"/>
      <c r="AG458" s="154" t="s">
        <v>22342</v>
      </c>
      <c r="AH458" s="154"/>
      <c r="AI458" s="154" t="s">
        <v>14852</v>
      </c>
      <c r="AJ458" s="154">
        <v>313.77999999999997</v>
      </c>
      <c r="AK458" s="154"/>
      <c r="AL458" s="154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 t="s">
        <v>17606</v>
      </c>
      <c r="BC458" s="2"/>
      <c r="BD458" s="2"/>
      <c r="BE458" s="2" t="s">
        <v>22346</v>
      </c>
      <c r="BF458" s="2"/>
      <c r="BG458" s="2"/>
      <c r="BH458" s="2"/>
      <c r="BI458" s="2"/>
    </row>
    <row r="459" spans="1:61" ht="15" customHeight="1" x14ac:dyDescent="0.25">
      <c r="A459" s="1">
        <v>2406</v>
      </c>
      <c r="B459" s="2" t="s">
        <v>12821</v>
      </c>
      <c r="C459" s="2" t="s">
        <v>12752</v>
      </c>
      <c r="D459" s="1" t="s">
        <v>12822</v>
      </c>
      <c r="E459" s="154" t="s">
        <v>12978</v>
      </c>
      <c r="F459" s="1" t="s">
        <v>14807</v>
      </c>
      <c r="G459" s="1" t="s">
        <v>684</v>
      </c>
      <c r="H459" s="2"/>
      <c r="I459" s="2"/>
      <c r="J459" s="2"/>
      <c r="K459" s="1" t="s">
        <v>12823</v>
      </c>
      <c r="L459" s="80" t="s">
        <v>16600</v>
      </c>
      <c r="M459" s="1" t="str">
        <f>CONCATENATE(L459,0,K459)</f>
        <v>P-71914075-01917-2</v>
      </c>
      <c r="N459" s="1" t="s">
        <v>698</v>
      </c>
      <c r="O459" s="1"/>
      <c r="P459" s="2"/>
      <c r="Q459" s="2"/>
      <c r="R459" s="2"/>
      <c r="S459" s="1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</row>
    <row r="460" spans="1:61" ht="15" customHeight="1" x14ac:dyDescent="0.25">
      <c r="A460" s="1">
        <v>2518</v>
      </c>
      <c r="B460" s="2" t="s">
        <v>13132</v>
      </c>
      <c r="C460" s="2" t="s">
        <v>13129</v>
      </c>
      <c r="D460" s="1" t="s">
        <v>13133</v>
      </c>
      <c r="E460" s="154" t="s">
        <v>13185</v>
      </c>
      <c r="F460" s="1" t="s">
        <v>14807</v>
      </c>
      <c r="G460" s="1" t="s">
        <v>680</v>
      </c>
      <c r="H460" s="2"/>
      <c r="I460" s="2"/>
      <c r="J460" s="2"/>
      <c r="K460" s="1" t="s">
        <v>13134</v>
      </c>
      <c r="L460" s="1" t="s">
        <v>16110</v>
      </c>
      <c r="M460" s="1" t="str">
        <f>CONCATENATE(L460,0,K460)</f>
        <v>P-71914059-01886-8</v>
      </c>
      <c r="N460" s="1" t="s">
        <v>678</v>
      </c>
      <c r="O460" s="1"/>
      <c r="P460" s="2"/>
      <c r="Q460" s="2"/>
      <c r="R460" s="2"/>
      <c r="S460" s="1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 t="s">
        <v>22342</v>
      </c>
      <c r="AE460" s="2"/>
      <c r="AF460" s="2"/>
      <c r="AG460" s="2" t="s">
        <v>22468</v>
      </c>
      <c r="AH460" s="2"/>
      <c r="AI460" s="2" t="s">
        <v>15385</v>
      </c>
      <c r="AJ460" s="2">
        <v>313.8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 t="s">
        <v>18832</v>
      </c>
      <c r="BC460" s="2"/>
      <c r="BD460" s="2"/>
      <c r="BE460" s="2" t="s">
        <v>22485</v>
      </c>
      <c r="BF460" s="2"/>
      <c r="BG460" s="2"/>
      <c r="BH460" s="2"/>
      <c r="BI460" s="2"/>
    </row>
    <row r="461" spans="1:61" ht="15" customHeight="1" x14ac:dyDescent="0.25">
      <c r="A461" s="1">
        <v>1103</v>
      </c>
      <c r="B461" s="1" t="s">
        <v>9406</v>
      </c>
      <c r="C461" s="1" t="s">
        <v>9395</v>
      </c>
      <c r="D461" s="1" t="s">
        <v>9407</v>
      </c>
      <c r="E461" s="154" t="s">
        <v>9952</v>
      </c>
      <c r="F461" s="1" t="s">
        <v>14807</v>
      </c>
      <c r="G461" s="1" t="s">
        <v>4160</v>
      </c>
      <c r="H461" s="1"/>
      <c r="I461" s="1" t="s">
        <v>14919</v>
      </c>
      <c r="J461" s="1"/>
      <c r="K461" s="1" t="s">
        <v>5764</v>
      </c>
      <c r="L461" s="80" t="s">
        <v>16600</v>
      </c>
      <c r="M461" s="1" t="str">
        <f>CONCATENATE(L461,0,K461)</f>
        <v>P-71914075-01903-5</v>
      </c>
      <c r="N461" s="1" t="s">
        <v>698</v>
      </c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 t="s">
        <v>18818</v>
      </c>
      <c r="AE461" s="1"/>
      <c r="AF461" s="1"/>
      <c r="AG461" s="1" t="s">
        <v>20288</v>
      </c>
      <c r="AH461" s="1"/>
      <c r="AI461" s="1" t="s">
        <v>16029</v>
      </c>
      <c r="AJ461" s="1">
        <v>358.99</v>
      </c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 t="s">
        <v>17793</v>
      </c>
      <c r="BC461" s="1"/>
      <c r="BD461" s="1"/>
      <c r="BE461" s="1" t="s">
        <v>20673</v>
      </c>
      <c r="BF461" s="1"/>
      <c r="BG461" s="1"/>
      <c r="BH461" s="1"/>
      <c r="BI461" s="1"/>
    </row>
    <row r="462" spans="1:61" ht="15" customHeight="1" x14ac:dyDescent="0.25">
      <c r="A462" s="1">
        <v>1104</v>
      </c>
      <c r="B462" s="1" t="s">
        <v>9408</v>
      </c>
      <c r="C462" s="1" t="s">
        <v>9395</v>
      </c>
      <c r="D462" s="1" t="s">
        <v>9407</v>
      </c>
      <c r="E462" s="154" t="s">
        <v>9952</v>
      </c>
      <c r="F462" s="1" t="s">
        <v>14807</v>
      </c>
      <c r="G462" s="1" t="s">
        <v>4160</v>
      </c>
      <c r="H462" s="1"/>
      <c r="I462" s="1" t="s">
        <v>14919</v>
      </c>
      <c r="J462" s="1"/>
      <c r="K462" s="1" t="s">
        <v>9409</v>
      </c>
      <c r="L462" s="80" t="s">
        <v>16600</v>
      </c>
      <c r="M462" s="1" t="str">
        <f>CONCATENATE(L462,0,K462)</f>
        <v>P-71914075-01903-9</v>
      </c>
      <c r="N462" s="1" t="s">
        <v>698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</row>
    <row r="463" spans="1:61" ht="15" customHeight="1" x14ac:dyDescent="0.25">
      <c r="A463" s="1">
        <v>1826</v>
      </c>
      <c r="B463" s="2" t="s">
        <v>11313</v>
      </c>
      <c r="C463" s="2" t="s">
        <v>10921</v>
      </c>
      <c r="D463" s="1" t="s">
        <v>11314</v>
      </c>
      <c r="E463" s="154" t="s">
        <v>12422</v>
      </c>
      <c r="F463" s="1" t="s">
        <v>14807</v>
      </c>
      <c r="G463" s="1" t="s">
        <v>684</v>
      </c>
      <c r="H463" s="2"/>
      <c r="I463" s="2"/>
      <c r="J463" s="2"/>
      <c r="K463" s="1" t="s">
        <v>11315</v>
      </c>
      <c r="L463" s="1" t="s">
        <v>17009</v>
      </c>
      <c r="M463" s="1" t="str">
        <f>CONCATENATE(L463,0,0,K463)</f>
        <v>P-71914021-00772-6</v>
      </c>
      <c r="N463" s="1" t="s">
        <v>2272</v>
      </c>
      <c r="O463" s="1"/>
      <c r="P463" s="2"/>
      <c r="Q463" s="2"/>
      <c r="R463" s="2"/>
      <c r="S463" s="1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</row>
    <row r="464" spans="1:61" ht="31.5" customHeight="1" x14ac:dyDescent="0.25">
      <c r="A464" s="1">
        <v>2725</v>
      </c>
      <c r="B464" s="2" t="s">
        <v>13764</v>
      </c>
      <c r="C464" s="1" t="s">
        <v>13740</v>
      </c>
      <c r="D464" s="1" t="s">
        <v>13765</v>
      </c>
      <c r="E464" s="154" t="s">
        <v>13962</v>
      </c>
      <c r="F464" s="1" t="s">
        <v>14807</v>
      </c>
      <c r="G464" s="1" t="s">
        <v>2243</v>
      </c>
      <c r="H464" s="2"/>
      <c r="I464" s="2"/>
      <c r="J464" s="2"/>
      <c r="K464" s="1" t="s">
        <v>13766</v>
      </c>
      <c r="L464" s="1" t="s">
        <v>16110</v>
      </c>
      <c r="M464" s="1" t="str">
        <f t="shared" ref="M464:M470" si="75">CONCATENATE(L464,0,K464)</f>
        <v>P-71914059-04409-1</v>
      </c>
      <c r="N464" s="1" t="s">
        <v>678</v>
      </c>
      <c r="O464" s="2"/>
      <c r="P464" s="2"/>
      <c r="Q464" s="2"/>
      <c r="R464" s="2"/>
      <c r="S464" s="1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</row>
    <row r="465" spans="1:61" ht="15" customHeight="1" x14ac:dyDescent="0.25">
      <c r="A465" s="1">
        <v>2810</v>
      </c>
      <c r="B465" s="2" t="s">
        <v>14041</v>
      </c>
      <c r="C465" s="2" t="s">
        <v>14033</v>
      </c>
      <c r="D465" s="1" t="s">
        <v>13765</v>
      </c>
      <c r="E465" s="154" t="s">
        <v>14196</v>
      </c>
      <c r="F465" s="1" t="s">
        <v>14807</v>
      </c>
      <c r="G465" s="1" t="s">
        <v>655</v>
      </c>
      <c r="H465" s="2"/>
      <c r="I465" s="2"/>
      <c r="J465" s="2"/>
      <c r="K465" s="1" t="s">
        <v>14042</v>
      </c>
      <c r="L465" s="1" t="s">
        <v>16110</v>
      </c>
      <c r="M465" s="1" t="str">
        <f t="shared" si="75"/>
        <v>P-71914059-02668-6</v>
      </c>
      <c r="N465" s="1" t="s">
        <v>678</v>
      </c>
      <c r="O465" s="2" t="s">
        <v>22300</v>
      </c>
      <c r="P465" s="2"/>
      <c r="Q465" s="2"/>
      <c r="R465" s="2"/>
      <c r="S465" s="1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1"/>
      <c r="BC465" s="2"/>
      <c r="BD465" s="2"/>
      <c r="BE465" s="2"/>
      <c r="BF465" s="2"/>
      <c r="BG465" s="2"/>
      <c r="BH465" s="2"/>
      <c r="BI465" s="2"/>
    </row>
    <row r="466" spans="1:61" ht="15" customHeight="1" x14ac:dyDescent="0.25">
      <c r="A466" s="1">
        <v>2491</v>
      </c>
      <c r="B466" s="2" t="s">
        <v>13059</v>
      </c>
      <c r="C466" s="2" t="s">
        <v>13056</v>
      </c>
      <c r="D466" s="1" t="s">
        <v>13060</v>
      </c>
      <c r="E466" s="154" t="s">
        <v>13185</v>
      </c>
      <c r="F466" s="1" t="s">
        <v>14807</v>
      </c>
      <c r="G466" s="1" t="s">
        <v>4160</v>
      </c>
      <c r="H466" s="2"/>
      <c r="I466" s="2"/>
      <c r="J466" s="2"/>
      <c r="K466" s="1" t="s">
        <v>13061</v>
      </c>
      <c r="L466" s="1" t="s">
        <v>16110</v>
      </c>
      <c r="M466" s="1" t="str">
        <f t="shared" si="75"/>
        <v>P-71914059-01066-3</v>
      </c>
      <c r="N466" s="1" t="s">
        <v>678</v>
      </c>
      <c r="O466" s="1"/>
      <c r="P466" s="2"/>
      <c r="Q466" s="2"/>
      <c r="R466" s="2"/>
      <c r="S466" s="1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1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</row>
    <row r="467" spans="1:61" ht="15" customHeight="1" x14ac:dyDescent="0.25">
      <c r="A467" s="2">
        <v>426</v>
      </c>
      <c r="B467" s="1" t="s">
        <v>7003</v>
      </c>
      <c r="C467" s="1" t="s">
        <v>6998</v>
      </c>
      <c r="D467" s="1" t="s">
        <v>7004</v>
      </c>
      <c r="E467" s="154" t="s">
        <v>7445</v>
      </c>
      <c r="F467" s="1" t="s">
        <v>14807</v>
      </c>
      <c r="G467" s="1" t="s">
        <v>4160</v>
      </c>
      <c r="H467" s="1"/>
      <c r="I467" s="1"/>
      <c r="J467" s="1"/>
      <c r="K467" s="1" t="s">
        <v>1323</v>
      </c>
      <c r="L467" s="1" t="s">
        <v>16110</v>
      </c>
      <c r="M467" s="1" t="str">
        <f t="shared" si="75"/>
        <v>P-71914059-07773-0</v>
      </c>
      <c r="N467" s="1" t="s">
        <v>678</v>
      </c>
      <c r="O467" s="1"/>
      <c r="P467" s="1"/>
      <c r="Q467" s="1"/>
      <c r="R467" s="1"/>
      <c r="S467" s="1" t="s">
        <v>12752</v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</row>
    <row r="468" spans="1:61" ht="34.5" customHeight="1" x14ac:dyDescent="0.25">
      <c r="A468" s="1">
        <v>2640</v>
      </c>
      <c r="B468" s="2" t="s">
        <v>13506</v>
      </c>
      <c r="C468" s="2" t="s">
        <v>13501</v>
      </c>
      <c r="D468" s="1" t="s">
        <v>13507</v>
      </c>
      <c r="E468" s="154" t="s">
        <v>13637</v>
      </c>
      <c r="F468" s="1" t="s">
        <v>14807</v>
      </c>
      <c r="G468" s="1" t="s">
        <v>625</v>
      </c>
      <c r="H468" s="2"/>
      <c r="I468" s="2"/>
      <c r="J468" s="2"/>
      <c r="K468" s="1" t="s">
        <v>1199</v>
      </c>
      <c r="L468" s="1" t="s">
        <v>16110</v>
      </c>
      <c r="M468" s="1" t="str">
        <f t="shared" si="75"/>
        <v>P-71914059-0204-3</v>
      </c>
      <c r="N468" s="1" t="s">
        <v>678</v>
      </c>
      <c r="O468" s="2"/>
      <c r="P468" s="2"/>
      <c r="Q468" s="2"/>
      <c r="R468" s="2"/>
      <c r="S468" s="1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 t="s">
        <v>20847</v>
      </c>
      <c r="AE468" s="2"/>
      <c r="AF468" s="2"/>
      <c r="AG468" s="2" t="s">
        <v>22395</v>
      </c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 t="s">
        <v>16090</v>
      </c>
      <c r="BC468" s="2"/>
      <c r="BD468" s="2"/>
      <c r="BE468" s="2" t="s">
        <v>22401</v>
      </c>
      <c r="BF468" s="2"/>
      <c r="BG468" s="2"/>
      <c r="BH468" s="2"/>
      <c r="BI468" s="2"/>
    </row>
    <row r="469" spans="1:61" ht="15" customHeight="1" x14ac:dyDescent="0.25">
      <c r="A469" s="1">
        <v>1466</v>
      </c>
      <c r="B469" s="154" t="s">
        <v>10381</v>
      </c>
      <c r="C469" s="154" t="s">
        <v>10320</v>
      </c>
      <c r="D469" s="1" t="s">
        <v>10382</v>
      </c>
      <c r="E469" s="154" t="s">
        <v>10760</v>
      </c>
      <c r="F469" s="1" t="s">
        <v>14807</v>
      </c>
      <c r="G469" s="1" t="s">
        <v>625</v>
      </c>
      <c r="H469" s="154"/>
      <c r="I469" s="154" t="s">
        <v>12977</v>
      </c>
      <c r="J469" s="154"/>
      <c r="K469" s="1" t="s">
        <v>10383</v>
      </c>
      <c r="L469" s="1" t="s">
        <v>16110</v>
      </c>
      <c r="M469" s="1" t="str">
        <f t="shared" si="75"/>
        <v>P-71914059-03726-0</v>
      </c>
      <c r="N469" s="1" t="s">
        <v>678</v>
      </c>
      <c r="O469" s="1"/>
      <c r="P469" s="154"/>
      <c r="Q469" s="154"/>
      <c r="R469" s="154"/>
      <c r="S469" s="1" t="s">
        <v>12752</v>
      </c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</row>
    <row r="470" spans="1:61" ht="15" customHeight="1" x14ac:dyDescent="0.25">
      <c r="A470" s="2">
        <v>208</v>
      </c>
      <c r="B470" s="1" t="s">
        <v>6426</v>
      </c>
      <c r="C470" s="1" t="s">
        <v>6332</v>
      </c>
      <c r="D470" s="1" t="s">
        <v>6341</v>
      </c>
      <c r="E470" s="154" t="s">
        <v>6417</v>
      </c>
      <c r="F470" s="1" t="s">
        <v>14807</v>
      </c>
      <c r="G470" s="1" t="s">
        <v>3367</v>
      </c>
      <c r="H470" s="1"/>
      <c r="I470" s="1" t="s">
        <v>8016</v>
      </c>
      <c r="J470" s="1"/>
      <c r="K470" s="1" t="s">
        <v>6342</v>
      </c>
      <c r="L470" s="1" t="s">
        <v>16110</v>
      </c>
      <c r="M470" s="1" t="str">
        <f t="shared" si="75"/>
        <v>P-71914059-0160-24</v>
      </c>
      <c r="N470" s="1" t="s">
        <v>678</v>
      </c>
      <c r="O470" s="1"/>
      <c r="P470" s="1"/>
      <c r="Q470" s="1"/>
      <c r="R470" s="1"/>
      <c r="S470" s="1" t="s">
        <v>9243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 t="s">
        <v>14710</v>
      </c>
      <c r="AE470" s="1"/>
      <c r="AF470" s="1"/>
      <c r="AG470" s="2" t="s">
        <v>15080</v>
      </c>
      <c r="AH470" s="2"/>
      <c r="AI470" s="2" t="s">
        <v>14394</v>
      </c>
      <c r="AJ470" s="2">
        <v>709.74</v>
      </c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154" t="s">
        <v>14616</v>
      </c>
      <c r="BC470" s="2"/>
      <c r="BD470" s="2"/>
      <c r="BE470" s="2" t="s">
        <v>15092</v>
      </c>
      <c r="BF470" s="2" t="s">
        <v>14505</v>
      </c>
      <c r="BG470" s="2"/>
      <c r="BH470" s="2"/>
      <c r="BI470" s="2"/>
    </row>
    <row r="471" spans="1:61" ht="15" customHeight="1" x14ac:dyDescent="0.25">
      <c r="A471" s="1">
        <v>1425</v>
      </c>
      <c r="B471" s="154" t="s">
        <v>10267</v>
      </c>
      <c r="C471" s="154" t="s">
        <v>9952</v>
      </c>
      <c r="D471" s="1" t="s">
        <v>10268</v>
      </c>
      <c r="E471" s="154" t="s">
        <v>10760</v>
      </c>
      <c r="F471" s="1" t="s">
        <v>14807</v>
      </c>
      <c r="G471" s="1" t="s">
        <v>3367</v>
      </c>
      <c r="H471" s="154"/>
      <c r="I471" s="154"/>
      <c r="J471" s="154"/>
      <c r="K471" s="1" t="s">
        <v>10264</v>
      </c>
      <c r="L471" s="1" t="s">
        <v>16171</v>
      </c>
      <c r="M471" s="1" t="str">
        <f>CONCATENATE(L471,0,0,0,K471)</f>
        <v>P-71914050-00045-3</v>
      </c>
      <c r="N471" s="1" t="s">
        <v>704</v>
      </c>
      <c r="O471" s="1"/>
      <c r="P471" s="154"/>
      <c r="Q471" s="154"/>
      <c r="R471" s="154"/>
      <c r="S471" s="1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 t="s">
        <v>15396</v>
      </c>
      <c r="AE471" s="154"/>
      <c r="AF471" s="154"/>
      <c r="AG471" s="154" t="s">
        <v>15371</v>
      </c>
      <c r="AH471" s="154"/>
      <c r="AI471" s="154" t="s">
        <v>14720</v>
      </c>
      <c r="AJ471" s="154">
        <v>541.69000000000005</v>
      </c>
      <c r="AK471" s="154"/>
      <c r="AL471" s="154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 t="s">
        <v>15092</v>
      </c>
      <c r="BC471" s="2"/>
      <c r="BD471" s="2"/>
      <c r="BE471" s="2" t="s">
        <v>15371</v>
      </c>
      <c r="BF471" s="2"/>
      <c r="BG471" s="2"/>
      <c r="BH471" s="2"/>
      <c r="BI471" s="2"/>
    </row>
    <row r="472" spans="1:61" ht="15" customHeight="1" x14ac:dyDescent="0.25">
      <c r="A472" s="1">
        <v>1344</v>
      </c>
      <c r="B472" s="154" t="s">
        <v>10041</v>
      </c>
      <c r="C472" s="154" t="s">
        <v>9955</v>
      </c>
      <c r="D472" s="1" t="s">
        <v>10042</v>
      </c>
      <c r="E472" s="154" t="s">
        <v>10760</v>
      </c>
      <c r="F472" s="1" t="s">
        <v>14807</v>
      </c>
      <c r="G472" s="1" t="s">
        <v>629</v>
      </c>
      <c r="H472" s="154"/>
      <c r="I472" s="1"/>
      <c r="J472" s="1"/>
      <c r="K472" s="1" t="s">
        <v>10043</v>
      </c>
      <c r="L472" s="1" t="s">
        <v>16171</v>
      </c>
      <c r="M472" s="1" t="str">
        <f>CONCATENATE(L472,0,K472)</f>
        <v>P-71914050-01212-11</v>
      </c>
      <c r="N472" s="1" t="s">
        <v>704</v>
      </c>
      <c r="O472" s="1"/>
      <c r="P472" s="154"/>
      <c r="Q472" s="154"/>
      <c r="R472" s="154"/>
      <c r="S472" s="1" t="s">
        <v>14884</v>
      </c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</row>
    <row r="473" spans="1:61" ht="15" customHeight="1" x14ac:dyDescent="0.25">
      <c r="A473" s="2">
        <v>116</v>
      </c>
      <c r="B473" s="1" t="s">
        <v>6032</v>
      </c>
      <c r="C473" s="1" t="s">
        <v>6011</v>
      </c>
      <c r="D473" s="1" t="s">
        <v>6033</v>
      </c>
      <c r="E473" s="154" t="s">
        <v>6287</v>
      </c>
      <c r="F473" s="1" t="s">
        <v>14807</v>
      </c>
      <c r="G473" s="1" t="s">
        <v>4160</v>
      </c>
      <c r="H473" s="1"/>
      <c r="I473" s="1" t="s">
        <v>8472</v>
      </c>
      <c r="J473" s="1"/>
      <c r="K473" s="1" t="s">
        <v>6034</v>
      </c>
      <c r="L473" s="1" t="s">
        <v>16171</v>
      </c>
      <c r="M473" s="1" t="str">
        <f>CONCATENATE(L473,0,K473)</f>
        <v>P-71914050-01229-2</v>
      </c>
      <c r="N473" s="1" t="s">
        <v>704</v>
      </c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 t="s">
        <v>14596</v>
      </c>
      <c r="AE473" s="1"/>
      <c r="AF473" s="1"/>
      <c r="AG473" s="1" t="s">
        <v>16029</v>
      </c>
      <c r="AH473" s="1"/>
      <c r="AI473" s="1" t="s">
        <v>14255</v>
      </c>
      <c r="AJ473" s="1">
        <v>340.87</v>
      </c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 t="s">
        <v>14466</v>
      </c>
      <c r="BC473" s="1"/>
      <c r="BD473" s="1"/>
      <c r="BE473" s="1" t="s">
        <v>16076</v>
      </c>
      <c r="BF473" s="1" t="s">
        <v>14385</v>
      </c>
      <c r="BG473" s="1"/>
      <c r="BH473" s="1"/>
      <c r="BI473" s="1"/>
    </row>
    <row r="474" spans="1:61" ht="15" customHeight="1" x14ac:dyDescent="0.25">
      <c r="A474" s="1">
        <v>1776</v>
      </c>
      <c r="B474" s="2" t="s">
        <v>11192</v>
      </c>
      <c r="C474" s="2" t="s">
        <v>10921</v>
      </c>
      <c r="D474" s="1" t="s">
        <v>11193</v>
      </c>
      <c r="E474" s="154" t="s">
        <v>12422</v>
      </c>
      <c r="F474" s="1" t="s">
        <v>14807</v>
      </c>
      <c r="G474" s="1" t="s">
        <v>680</v>
      </c>
      <c r="H474" s="2"/>
      <c r="I474" s="2" t="s">
        <v>15353</v>
      </c>
      <c r="J474" s="2"/>
      <c r="K474" s="1" t="s">
        <v>11194</v>
      </c>
      <c r="L474" s="1" t="s">
        <v>16460</v>
      </c>
      <c r="M474" s="1" t="str">
        <f>CONCATENATE(L474,0,0,K474)</f>
        <v>P-71914066-00856-0</v>
      </c>
      <c r="N474" s="1" t="s">
        <v>552</v>
      </c>
      <c r="O474" s="1"/>
      <c r="P474" s="2"/>
      <c r="Q474" s="2"/>
      <c r="R474" s="2"/>
      <c r="S474" s="1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 t="s">
        <v>17490</v>
      </c>
      <c r="AE474" s="2"/>
      <c r="AF474" s="2"/>
      <c r="AG474" s="2" t="s">
        <v>18879</v>
      </c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 t="s">
        <v>15476</v>
      </c>
      <c r="BC474" s="2"/>
      <c r="BD474" s="2"/>
      <c r="BE474" s="2" t="s">
        <v>18879</v>
      </c>
      <c r="BF474" s="2"/>
      <c r="BG474" s="2"/>
      <c r="BH474" s="2"/>
      <c r="BI474" s="2"/>
    </row>
    <row r="475" spans="1:61" ht="15" customHeight="1" x14ac:dyDescent="0.25">
      <c r="A475" s="1">
        <v>2453</v>
      </c>
      <c r="B475" s="2" t="s">
        <v>12948</v>
      </c>
      <c r="C475" s="2" t="s">
        <v>12942</v>
      </c>
      <c r="D475" s="1" t="s">
        <v>12949</v>
      </c>
      <c r="E475" s="154" t="s">
        <v>13073</v>
      </c>
      <c r="F475" s="1" t="s">
        <v>14807</v>
      </c>
      <c r="G475" s="1" t="s">
        <v>625</v>
      </c>
      <c r="H475" s="2"/>
      <c r="I475" s="2"/>
      <c r="J475" s="2"/>
      <c r="K475" s="1" t="s">
        <v>12950</v>
      </c>
      <c r="L475" s="1" t="s">
        <v>16110</v>
      </c>
      <c r="M475" s="1" t="str">
        <f>CONCATENATE(L475,0,K475)</f>
        <v>P-71914059-0791-10</v>
      </c>
      <c r="N475" s="1" t="s">
        <v>678</v>
      </c>
      <c r="O475" s="1"/>
      <c r="P475" s="2"/>
      <c r="Q475" s="2"/>
      <c r="R475" s="2"/>
      <c r="S475" s="1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 t="s">
        <v>16032</v>
      </c>
      <c r="AJ475" s="2">
        <v>241.88</v>
      </c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</row>
    <row r="476" spans="1:61" ht="15" customHeight="1" x14ac:dyDescent="0.25">
      <c r="A476" s="1">
        <v>2454</v>
      </c>
      <c r="B476" s="2" t="s">
        <v>12951</v>
      </c>
      <c r="C476" s="2" t="s">
        <v>12942</v>
      </c>
      <c r="D476" s="1" t="s">
        <v>12949</v>
      </c>
      <c r="E476" s="154" t="s">
        <v>13073</v>
      </c>
      <c r="F476" s="1" t="s">
        <v>14807</v>
      </c>
      <c r="G476" s="1" t="s">
        <v>3367</v>
      </c>
      <c r="H476" s="2"/>
      <c r="I476" s="2"/>
      <c r="J476" s="2"/>
      <c r="K476" s="1" t="s">
        <v>12952</v>
      </c>
      <c r="L476" s="1" t="s">
        <v>16460</v>
      </c>
      <c r="M476" s="1" t="str">
        <f>CONCATENATE(L476,0,0,K476)</f>
        <v>P-71914066-00822-0</v>
      </c>
      <c r="N476" s="1" t="s">
        <v>552</v>
      </c>
      <c r="O476" s="1"/>
      <c r="P476" s="2"/>
      <c r="Q476" s="2"/>
      <c r="R476" s="2"/>
      <c r="S476" s="1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</row>
    <row r="477" spans="1:61" s="230" customFormat="1" ht="15" customHeight="1" x14ac:dyDescent="0.25">
      <c r="A477" s="61">
        <v>737</v>
      </c>
      <c r="B477" s="61" t="s">
        <v>8078</v>
      </c>
      <c r="C477" s="61" t="s">
        <v>8059</v>
      </c>
      <c r="D477" s="61" t="s">
        <v>8079</v>
      </c>
      <c r="E477" s="238" t="s">
        <v>8366</v>
      </c>
      <c r="F477" s="1" t="s">
        <v>5348</v>
      </c>
      <c r="G477" s="61" t="s">
        <v>629</v>
      </c>
      <c r="H477" s="61"/>
      <c r="I477" s="61"/>
      <c r="J477" s="61"/>
      <c r="K477" s="61" t="s">
        <v>8080</v>
      </c>
      <c r="L477" s="242" t="s">
        <v>16600</v>
      </c>
      <c r="M477" s="61" t="str">
        <f t="shared" ref="M477:M479" si="76">CONCATENATE(L477,0,0,K477)</f>
        <v>P-71914075-00319-2,315-0</v>
      </c>
      <c r="N477" s="61" t="s">
        <v>698</v>
      </c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</row>
    <row r="478" spans="1:61" s="247" customFormat="1" ht="15" customHeight="1" x14ac:dyDescent="0.25">
      <c r="A478" s="61">
        <v>738</v>
      </c>
      <c r="B478" s="61" t="s">
        <v>8081</v>
      </c>
      <c r="C478" s="61" t="s">
        <v>8059</v>
      </c>
      <c r="D478" s="61" t="s">
        <v>8079</v>
      </c>
      <c r="E478" s="238" t="s">
        <v>8366</v>
      </c>
      <c r="F478" s="61" t="s">
        <v>14807</v>
      </c>
      <c r="G478" s="61" t="s">
        <v>629</v>
      </c>
      <c r="H478" s="61"/>
      <c r="I478" s="61"/>
      <c r="J478" s="61"/>
      <c r="K478" s="61" t="s">
        <v>8080</v>
      </c>
      <c r="L478" s="242" t="s">
        <v>16600</v>
      </c>
      <c r="M478" s="61" t="str">
        <f t="shared" si="76"/>
        <v>P-71914075-00319-2,315-0</v>
      </c>
      <c r="N478" s="61" t="s">
        <v>698</v>
      </c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</row>
    <row r="479" spans="1:61" ht="15" customHeight="1" x14ac:dyDescent="0.25">
      <c r="A479" s="144">
        <v>1866</v>
      </c>
      <c r="B479" s="143" t="s">
        <v>11418</v>
      </c>
      <c r="C479" s="143" t="s">
        <v>11350</v>
      </c>
      <c r="D479" s="144" t="s">
        <v>11419</v>
      </c>
      <c r="E479" s="203" t="s">
        <v>12267</v>
      </c>
      <c r="F479" s="1" t="s">
        <v>14807</v>
      </c>
      <c r="G479" s="144" t="s">
        <v>3367</v>
      </c>
      <c r="H479" s="143"/>
      <c r="I479" s="143"/>
      <c r="J479" s="143"/>
      <c r="K479" s="144" t="s">
        <v>11420</v>
      </c>
      <c r="L479" s="80" t="s">
        <v>16600</v>
      </c>
      <c r="M479" s="1" t="str">
        <f t="shared" si="76"/>
        <v>P-71914075-00410-10</v>
      </c>
      <c r="N479" s="144" t="s">
        <v>698</v>
      </c>
      <c r="O479" s="144"/>
      <c r="P479" s="143"/>
      <c r="Q479" s="143"/>
      <c r="R479" s="143"/>
      <c r="S479" s="144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 t="s">
        <v>22436</v>
      </c>
      <c r="AE479" s="143"/>
      <c r="AF479" s="143"/>
      <c r="AG479" s="143" t="s">
        <v>22565</v>
      </c>
      <c r="AH479" s="143"/>
      <c r="AI479" s="143" t="s">
        <v>17882</v>
      </c>
      <c r="AJ479" s="143">
        <v>269.22000000000003</v>
      </c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 t="s">
        <v>18836</v>
      </c>
      <c r="BC479" s="143"/>
      <c r="BD479" s="143"/>
      <c r="BE479" s="143" t="s">
        <v>22567</v>
      </c>
      <c r="BF479" s="143"/>
      <c r="BG479" s="143"/>
      <c r="BH479" s="143"/>
      <c r="BI479" s="143"/>
    </row>
    <row r="480" spans="1:61" ht="15" customHeight="1" x14ac:dyDescent="0.25">
      <c r="A480" s="1">
        <v>1225</v>
      </c>
      <c r="B480" s="154" t="s">
        <v>9741</v>
      </c>
      <c r="C480" s="154" t="s">
        <v>9679</v>
      </c>
      <c r="D480" s="1" t="s">
        <v>9742</v>
      </c>
      <c r="E480" s="154" t="s">
        <v>9952</v>
      </c>
      <c r="F480" s="1" t="s">
        <v>14807</v>
      </c>
      <c r="G480" s="1" t="s">
        <v>684</v>
      </c>
      <c r="H480" s="154"/>
      <c r="I480" s="154"/>
      <c r="J480" s="154"/>
      <c r="K480" s="1" t="s">
        <v>9740</v>
      </c>
      <c r="L480" s="1" t="s">
        <v>16110</v>
      </c>
      <c r="M480" s="1" t="str">
        <f>CONCATENATE(L480,0,K480)</f>
        <v>P-71914059-03433-0</v>
      </c>
      <c r="N480" s="1" t="s">
        <v>678</v>
      </c>
      <c r="O480" s="1"/>
      <c r="P480" s="154"/>
      <c r="Q480" s="154"/>
      <c r="R480" s="154"/>
      <c r="S480" s="1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</row>
    <row r="481" spans="1:61" ht="15" customHeight="1" x14ac:dyDescent="0.25">
      <c r="A481" s="1">
        <v>1907</v>
      </c>
      <c r="B481" s="2" t="s">
        <v>11520</v>
      </c>
      <c r="C481" s="2" t="s">
        <v>11521</v>
      </c>
      <c r="D481" s="1" t="s">
        <v>11522</v>
      </c>
      <c r="E481" s="154" t="s">
        <v>12467</v>
      </c>
      <c r="F481" s="1" t="s">
        <v>14807</v>
      </c>
      <c r="G481" s="1" t="s">
        <v>652</v>
      </c>
      <c r="H481" s="2"/>
      <c r="I481" s="2"/>
      <c r="J481" s="2"/>
      <c r="K481" s="1" t="s">
        <v>11523</v>
      </c>
      <c r="L481" s="80" t="s">
        <v>16600</v>
      </c>
      <c r="M481" s="1" t="str">
        <f>CONCATENATE(L481,0,K481)</f>
        <v>P-71914075-01258-20</v>
      </c>
      <c r="N481" s="1" t="s">
        <v>698</v>
      </c>
      <c r="O481" s="1"/>
      <c r="P481" s="1"/>
      <c r="Q481" s="1"/>
      <c r="R481" s="2"/>
      <c r="S481" s="1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 t="s">
        <v>20847</v>
      </c>
      <c r="AE481" s="2"/>
      <c r="AF481" s="2"/>
      <c r="AG481" s="2" t="s">
        <v>22342</v>
      </c>
      <c r="AH481" s="2"/>
      <c r="AI481" s="2" t="s">
        <v>17423</v>
      </c>
      <c r="AJ481" s="2">
        <v>153.36000000000001</v>
      </c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 t="s">
        <v>18818</v>
      </c>
      <c r="BC481" s="2"/>
      <c r="BD481" s="2"/>
      <c r="BE481" s="2" t="s">
        <v>22346</v>
      </c>
      <c r="BF481" s="2"/>
      <c r="BG481" s="2"/>
      <c r="BH481" s="2"/>
      <c r="BI481" s="2"/>
    </row>
    <row r="482" spans="1:61" ht="15" customHeight="1" x14ac:dyDescent="0.25">
      <c r="A482" s="1">
        <v>2231</v>
      </c>
      <c r="B482" s="2" t="s">
        <v>12335</v>
      </c>
      <c r="C482" s="2" t="s">
        <v>12057</v>
      </c>
      <c r="D482" s="1" t="s">
        <v>12336</v>
      </c>
      <c r="E482" s="154" t="s">
        <v>12749</v>
      </c>
      <c r="F482" s="1" t="s">
        <v>14807</v>
      </c>
      <c r="G482" s="1" t="s">
        <v>684</v>
      </c>
      <c r="H482" s="2"/>
      <c r="I482" s="2"/>
      <c r="J482" s="2"/>
      <c r="K482" s="1" t="s">
        <v>12337</v>
      </c>
      <c r="L482" s="1" t="s">
        <v>16110</v>
      </c>
      <c r="M482" s="1" t="str">
        <f t="shared" ref="M482" si="77">CONCATENATE(L482,0,K482)</f>
        <v>P-71914059-03025-1</v>
      </c>
      <c r="N482" s="1" t="s">
        <v>678</v>
      </c>
      <c r="O482" s="1"/>
      <c r="P482" s="2"/>
      <c r="Q482" s="2"/>
      <c r="R482" s="2"/>
      <c r="S482" s="1" t="s">
        <v>15377</v>
      </c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</row>
    <row r="483" spans="1:61" ht="15" customHeight="1" x14ac:dyDescent="0.25">
      <c r="A483" s="1">
        <v>2678</v>
      </c>
      <c r="B483" s="2" t="s">
        <v>13614</v>
      </c>
      <c r="C483" s="2" t="s">
        <v>13601</v>
      </c>
      <c r="D483" s="1" t="s">
        <v>13615</v>
      </c>
      <c r="E483" s="154" t="s">
        <v>13637</v>
      </c>
      <c r="F483" s="1" t="s">
        <v>14807</v>
      </c>
      <c r="G483" s="1" t="s">
        <v>652</v>
      </c>
      <c r="H483" s="2"/>
      <c r="I483" s="2"/>
      <c r="J483" s="2"/>
      <c r="K483" s="1" t="s">
        <v>13616</v>
      </c>
      <c r="L483" s="1" t="s">
        <v>16110</v>
      </c>
      <c r="M483" s="1" t="str">
        <f>CONCATENATE(L483,0,0,K483)</f>
        <v>P-71914059-00207-2</v>
      </c>
      <c r="N483" s="1" t="s">
        <v>678</v>
      </c>
      <c r="O483" s="2"/>
      <c r="P483" s="2"/>
      <c r="Q483" s="2"/>
      <c r="R483" s="2"/>
      <c r="S483" s="1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</row>
    <row r="484" spans="1:61" ht="15" customHeight="1" x14ac:dyDescent="0.25">
      <c r="A484" s="2">
        <v>657</v>
      </c>
      <c r="B484" s="1" t="s">
        <v>7850</v>
      </c>
      <c r="C484" s="1" t="s">
        <v>7846</v>
      </c>
      <c r="D484" s="1" t="s">
        <v>7851</v>
      </c>
      <c r="E484" s="154" t="s">
        <v>8366</v>
      </c>
      <c r="F484" s="1" t="s">
        <v>14807</v>
      </c>
      <c r="G484" s="1" t="s">
        <v>21639</v>
      </c>
      <c r="H484" s="108"/>
      <c r="I484" s="1" t="s">
        <v>15809</v>
      </c>
      <c r="J484" s="1"/>
      <c r="K484" s="1" t="s">
        <v>7852</v>
      </c>
      <c r="L484" s="1" t="s">
        <v>17009</v>
      </c>
      <c r="M484" s="1" t="str">
        <f>CONCATENATE(L484,0,0,K484)</f>
        <v>P-71914021-00693-5</v>
      </c>
      <c r="N484" s="1" t="s">
        <v>2272</v>
      </c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2"/>
      <c r="AI484" s="2" t="s">
        <v>15924</v>
      </c>
      <c r="AJ484" s="2">
        <v>146.05000000000001</v>
      </c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</row>
    <row r="485" spans="1:61" ht="15" customHeight="1" x14ac:dyDescent="0.25">
      <c r="A485" s="1">
        <v>992</v>
      </c>
      <c r="B485" s="1" t="s">
        <v>9054</v>
      </c>
      <c r="C485" s="1" t="s">
        <v>9036</v>
      </c>
      <c r="D485" s="1" t="s">
        <v>9055</v>
      </c>
      <c r="E485" s="154" t="s">
        <v>9952</v>
      </c>
      <c r="F485" s="1" t="s">
        <v>14807</v>
      </c>
      <c r="G485" s="1" t="s">
        <v>629</v>
      </c>
      <c r="H485" s="1"/>
      <c r="I485" s="1"/>
      <c r="J485" s="1"/>
      <c r="K485" s="1" t="s">
        <v>2282</v>
      </c>
      <c r="L485" s="1" t="s">
        <v>16110</v>
      </c>
      <c r="M485" s="1" t="str">
        <f t="shared" ref="M485:M488" si="78">CONCATENATE(L485,0,K485)</f>
        <v>P-71914059-02887-0</v>
      </c>
      <c r="N485" s="1" t="s">
        <v>678</v>
      </c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</row>
    <row r="486" spans="1:61" ht="15" customHeight="1" x14ac:dyDescent="0.25">
      <c r="A486" s="1">
        <v>914</v>
      </c>
      <c r="B486" s="1" t="s">
        <v>8847</v>
      </c>
      <c r="C486" s="1" t="s">
        <v>8794</v>
      </c>
      <c r="D486" s="1" t="s">
        <v>8848</v>
      </c>
      <c r="E486" s="154" t="s">
        <v>9952</v>
      </c>
      <c r="F486" s="1" t="s">
        <v>14807</v>
      </c>
      <c r="G486" s="1" t="s">
        <v>682</v>
      </c>
      <c r="H486" s="1"/>
      <c r="I486" s="1"/>
      <c r="J486" s="1"/>
      <c r="K486" s="1" t="s">
        <v>8849</v>
      </c>
      <c r="L486" s="1" t="s">
        <v>16110</v>
      </c>
      <c r="M486" s="1" t="str">
        <f>CONCATENATE(L486,0,0,0,K486)</f>
        <v>P-71914059-00089-14</v>
      </c>
      <c r="N486" s="1" t="s">
        <v>678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 t="s">
        <v>14919</v>
      </c>
      <c r="AE486" s="1"/>
      <c r="AF486" s="1"/>
      <c r="AG486" s="1" t="s">
        <v>15371</v>
      </c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54" t="s">
        <v>14679</v>
      </c>
      <c r="BC486" s="1"/>
      <c r="BD486" s="1"/>
      <c r="BE486" s="1" t="s">
        <v>15756</v>
      </c>
      <c r="BF486" s="1"/>
      <c r="BG486" s="1"/>
      <c r="BH486" s="1"/>
      <c r="BI486" s="1"/>
    </row>
    <row r="487" spans="1:61" ht="15" customHeight="1" x14ac:dyDescent="0.25">
      <c r="A487" s="2">
        <v>613</v>
      </c>
      <c r="B487" s="1" t="s">
        <v>7713</v>
      </c>
      <c r="C487" s="1" t="s">
        <v>7684</v>
      </c>
      <c r="D487" s="1" t="s">
        <v>7714</v>
      </c>
      <c r="E487" s="154" t="s">
        <v>8366</v>
      </c>
      <c r="F487" s="1" t="s">
        <v>5348</v>
      </c>
      <c r="G487" s="1" t="s">
        <v>6303</v>
      </c>
      <c r="H487" s="1"/>
      <c r="I487" s="1"/>
      <c r="J487" s="1"/>
      <c r="K487" s="1" t="s">
        <v>7715</v>
      </c>
      <c r="L487" s="1" t="s">
        <v>16110</v>
      </c>
      <c r="M487" s="1" t="str">
        <f t="shared" si="78"/>
        <v>P-71914059-07435-2</v>
      </c>
      <c r="N487" s="1" t="s">
        <v>678</v>
      </c>
      <c r="O487" s="1"/>
      <c r="P487" s="1"/>
      <c r="Q487" s="1"/>
      <c r="R487" s="1"/>
      <c r="S487" s="1" t="s">
        <v>15227</v>
      </c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</row>
    <row r="488" spans="1:61" ht="15" customHeight="1" x14ac:dyDescent="0.25">
      <c r="A488" s="1">
        <v>2229</v>
      </c>
      <c r="B488" s="2" t="s">
        <v>12330</v>
      </c>
      <c r="C488" s="2" t="s">
        <v>12057</v>
      </c>
      <c r="D488" s="1" t="s">
        <v>12331</v>
      </c>
      <c r="E488" s="154" t="s">
        <v>12749</v>
      </c>
      <c r="F488" s="1" t="s">
        <v>5348</v>
      </c>
      <c r="G488" s="1" t="s">
        <v>640</v>
      </c>
      <c r="H488" s="2"/>
      <c r="I488" s="2"/>
      <c r="J488" s="2"/>
      <c r="K488" s="1"/>
      <c r="L488" s="1" t="s">
        <v>16110</v>
      </c>
      <c r="M488" s="1" t="str">
        <f t="shared" si="78"/>
        <v>P-71914059-0</v>
      </c>
      <c r="N488" s="1" t="s">
        <v>678</v>
      </c>
      <c r="O488" s="1"/>
      <c r="P488" s="2"/>
      <c r="Q488" s="2"/>
      <c r="R488" s="2"/>
      <c r="S488" s="1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</row>
    <row r="489" spans="1:61" ht="15" customHeight="1" x14ac:dyDescent="0.25">
      <c r="A489" s="1">
        <v>1828</v>
      </c>
      <c r="B489" s="2" t="s">
        <v>11318</v>
      </c>
      <c r="C489" s="2" t="s">
        <v>10921</v>
      </c>
      <c r="D489" s="1" t="s">
        <v>11319</v>
      </c>
      <c r="E489" s="154" t="s">
        <v>12422</v>
      </c>
      <c r="F489" s="1" t="s">
        <v>14807</v>
      </c>
      <c r="G489" s="1" t="s">
        <v>629</v>
      </c>
      <c r="H489" s="2"/>
      <c r="I489" s="2"/>
      <c r="J489" s="2"/>
      <c r="K489" s="1" t="s">
        <v>11320</v>
      </c>
      <c r="L489" s="1" t="s">
        <v>16171</v>
      </c>
      <c r="M489" s="1" t="str">
        <f>CONCATENATE(L489,0,0,0,K489)</f>
        <v>P-71914050-00015-3</v>
      </c>
      <c r="N489" s="1" t="s">
        <v>704</v>
      </c>
      <c r="O489" s="1"/>
      <c r="P489" s="2"/>
      <c r="Q489" s="2"/>
      <c r="R489" s="2"/>
      <c r="S489" s="1" t="s">
        <v>15655</v>
      </c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</row>
    <row r="490" spans="1:61" ht="15" customHeight="1" x14ac:dyDescent="0.25">
      <c r="A490" s="2">
        <v>675</v>
      </c>
      <c r="B490" s="1" t="s">
        <v>7905</v>
      </c>
      <c r="C490" s="1" t="s">
        <v>7862</v>
      </c>
      <c r="D490" s="1" t="s">
        <v>7906</v>
      </c>
      <c r="E490" s="154" t="s">
        <v>8366</v>
      </c>
      <c r="F490" s="1" t="s">
        <v>14807</v>
      </c>
      <c r="G490" s="1" t="s">
        <v>3367</v>
      </c>
      <c r="H490" s="1"/>
      <c r="I490" s="1"/>
      <c r="J490" s="1"/>
      <c r="K490" s="1" t="s">
        <v>7907</v>
      </c>
      <c r="L490" s="1" t="s">
        <v>16110</v>
      </c>
      <c r="M490" s="1" t="str">
        <f t="shared" ref="M490" si="79">CONCATENATE(L490,0,K490)</f>
        <v>P-71914059-02571-42</v>
      </c>
      <c r="N490" s="1" t="s">
        <v>678</v>
      </c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</row>
    <row r="491" spans="1:61" ht="15" customHeight="1" x14ac:dyDescent="0.25">
      <c r="A491" s="1">
        <v>1945</v>
      </c>
      <c r="B491" s="2" t="s">
        <v>11612</v>
      </c>
      <c r="C491" s="2" t="s">
        <v>11521</v>
      </c>
      <c r="D491" s="1" t="s">
        <v>11613</v>
      </c>
      <c r="E491" s="154" t="s">
        <v>12467</v>
      </c>
      <c r="F491" s="1" t="s">
        <v>14807</v>
      </c>
      <c r="G491" s="1" t="s">
        <v>629</v>
      </c>
      <c r="H491" s="2"/>
      <c r="I491" s="2"/>
      <c r="J491" s="2"/>
      <c r="K491" s="1" t="s">
        <v>11599</v>
      </c>
      <c r="L491" s="1" t="s">
        <v>16110</v>
      </c>
      <c r="M491" s="1" t="str">
        <f>CONCATENATE(L491,0,0,K491)</f>
        <v>P-71914059-00123-0</v>
      </c>
      <c r="N491" s="1" t="s">
        <v>678</v>
      </c>
      <c r="O491" s="1"/>
      <c r="P491" s="2"/>
      <c r="Q491" s="2"/>
      <c r="R491" s="2"/>
      <c r="S491" s="1" t="s">
        <v>15258</v>
      </c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</row>
    <row r="492" spans="1:61" ht="15" customHeight="1" x14ac:dyDescent="0.25">
      <c r="A492" s="1">
        <v>877</v>
      </c>
      <c r="B492" s="1" t="s">
        <v>8486</v>
      </c>
      <c r="C492" s="1" t="s">
        <v>8472</v>
      </c>
      <c r="D492" s="1" t="s">
        <v>8487</v>
      </c>
      <c r="E492" s="154" t="s">
        <v>9189</v>
      </c>
      <c r="F492" s="1" t="s">
        <v>14807</v>
      </c>
      <c r="G492" s="1" t="s">
        <v>625</v>
      </c>
      <c r="H492" s="1"/>
      <c r="I492" s="1"/>
      <c r="J492" s="1"/>
      <c r="K492" s="1" t="s">
        <v>8488</v>
      </c>
      <c r="L492" s="1" t="s">
        <v>16171</v>
      </c>
      <c r="M492" s="1" t="str">
        <f>CONCATENATE(L492,0,0,K492)</f>
        <v>P-71914050-00667-10</v>
      </c>
      <c r="N492" s="1" t="s">
        <v>704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 t="s">
        <v>14919</v>
      </c>
      <c r="AE492" s="1"/>
      <c r="AF492" s="1"/>
      <c r="AG492" s="1" t="s">
        <v>15544</v>
      </c>
      <c r="AH492" s="1"/>
      <c r="AI492" s="1" t="s">
        <v>14258</v>
      </c>
      <c r="AJ492" s="1">
        <v>804.09</v>
      </c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54" t="s">
        <v>14818</v>
      </c>
      <c r="BC492" s="1"/>
      <c r="BD492" s="1"/>
      <c r="BE492" s="1" t="s">
        <v>15570</v>
      </c>
      <c r="BF492" s="1"/>
      <c r="BG492" s="1"/>
      <c r="BH492" s="1"/>
      <c r="BI492" s="1"/>
    </row>
    <row r="493" spans="1:61" ht="15" customHeight="1" x14ac:dyDescent="0.25">
      <c r="A493" s="1">
        <v>1015</v>
      </c>
      <c r="B493" s="1" t="s">
        <v>9132</v>
      </c>
      <c r="C493" s="1" t="s">
        <v>9075</v>
      </c>
      <c r="D493" s="1" t="s">
        <v>9133</v>
      </c>
      <c r="E493" s="154" t="s">
        <v>9952</v>
      </c>
      <c r="F493" s="1" t="s">
        <v>14807</v>
      </c>
      <c r="G493" s="1" t="s">
        <v>680</v>
      </c>
      <c r="H493" s="1"/>
      <c r="I493" s="1"/>
      <c r="J493" s="1"/>
      <c r="K493" s="1" t="s">
        <v>9134</v>
      </c>
      <c r="L493" s="1" t="s">
        <v>16110</v>
      </c>
      <c r="M493" s="1" t="str">
        <f>CONCATENATE(L493,0,K493)</f>
        <v>P-71914059-01886-11</v>
      </c>
      <c r="N493" s="1" t="s">
        <v>678</v>
      </c>
      <c r="O493" s="1"/>
      <c r="P493" s="1"/>
      <c r="Q493" s="1"/>
      <c r="R493" s="1"/>
      <c r="S493" s="1" t="s">
        <v>13129</v>
      </c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</row>
    <row r="494" spans="1:61" ht="15" customHeight="1" x14ac:dyDescent="0.25">
      <c r="A494" s="2">
        <v>37</v>
      </c>
      <c r="B494" s="1" t="s">
        <v>5756</v>
      </c>
      <c r="C494" s="1" t="s">
        <v>5749</v>
      </c>
      <c r="D494" s="1" t="s">
        <v>5757</v>
      </c>
      <c r="E494" s="154" t="s">
        <v>6287</v>
      </c>
      <c r="F494" s="1" t="s">
        <v>14807</v>
      </c>
      <c r="G494" s="1" t="s">
        <v>628</v>
      </c>
      <c r="H494" s="1"/>
      <c r="I494" s="1"/>
      <c r="J494" s="1"/>
      <c r="K494" s="1" t="s">
        <v>5758</v>
      </c>
      <c r="L494" s="80" t="s">
        <v>16600</v>
      </c>
      <c r="M494" s="1" t="str">
        <f>CONCATENATE(L494,0,K494)</f>
        <v>P-71914075-01490-25</v>
      </c>
      <c r="N494" s="1" t="s">
        <v>698</v>
      </c>
      <c r="O494" s="1"/>
      <c r="P494" s="1"/>
      <c r="Q494" s="1"/>
      <c r="R494" s="1"/>
      <c r="S494" s="1" t="s">
        <v>6427</v>
      </c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2"/>
      <c r="BD494" s="2"/>
      <c r="BE494" s="2"/>
      <c r="BF494" s="2"/>
      <c r="BG494" s="2"/>
      <c r="BH494" s="2"/>
      <c r="BI494" s="2"/>
    </row>
    <row r="495" spans="1:61" ht="15" customHeight="1" x14ac:dyDescent="0.25">
      <c r="A495" s="1">
        <v>1729</v>
      </c>
      <c r="B495" s="2" t="s">
        <v>11077</v>
      </c>
      <c r="C495" s="2" t="s">
        <v>11042</v>
      </c>
      <c r="D495" s="1" t="s">
        <v>11078</v>
      </c>
      <c r="E495" s="154" t="s">
        <v>11850</v>
      </c>
      <c r="F495" s="1" t="s">
        <v>14807</v>
      </c>
      <c r="G495" s="1" t="s">
        <v>625</v>
      </c>
      <c r="H495" s="2" t="s">
        <v>14884</v>
      </c>
      <c r="I495" s="2" t="s">
        <v>20243</v>
      </c>
      <c r="J495" s="2"/>
      <c r="K495" s="1" t="s">
        <v>11076</v>
      </c>
      <c r="L495" s="1" t="s">
        <v>17002</v>
      </c>
      <c r="M495" s="1" t="str">
        <f>CONCATENATE(L495,0,0,K495)</f>
        <v>P-71914045-00504-0</v>
      </c>
      <c r="N495" s="1" t="s">
        <v>4016</v>
      </c>
      <c r="O495" s="1"/>
      <c r="P495" s="2"/>
      <c r="Q495" s="2"/>
      <c r="R495" s="2"/>
      <c r="S495" s="1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</row>
    <row r="496" spans="1:61" ht="15" customHeight="1" x14ac:dyDescent="0.25">
      <c r="A496" s="1">
        <v>2380</v>
      </c>
      <c r="B496" s="2" t="s">
        <v>12737</v>
      </c>
      <c r="C496" s="2" t="s">
        <v>12732</v>
      </c>
      <c r="D496" s="1" t="s">
        <v>12738</v>
      </c>
      <c r="E496" s="154" t="s">
        <v>12978</v>
      </c>
      <c r="F496" s="1" t="s">
        <v>14807</v>
      </c>
      <c r="G496" s="1" t="s">
        <v>4160</v>
      </c>
      <c r="H496" s="2"/>
      <c r="I496" s="2"/>
      <c r="J496" s="2"/>
      <c r="K496" s="1" t="s">
        <v>12739</v>
      </c>
      <c r="L496" s="1" t="s">
        <v>16171</v>
      </c>
      <c r="M496" s="1" t="str">
        <f>CONCATENATE(L496,0,K496)</f>
        <v>P-71914050-01212-10</v>
      </c>
      <c r="N496" s="1" t="s">
        <v>704</v>
      </c>
      <c r="O496" s="1"/>
      <c r="P496" s="2"/>
      <c r="Q496" s="2"/>
      <c r="R496" s="2"/>
      <c r="S496" s="1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</row>
    <row r="497" spans="1:61" ht="0.75" customHeight="1" x14ac:dyDescent="0.25">
      <c r="A497" s="64">
        <v>1197</v>
      </c>
      <c r="B497" s="198" t="s">
        <v>9666</v>
      </c>
      <c r="C497" s="164" t="s">
        <v>9472</v>
      </c>
      <c r="D497" s="64" t="s">
        <v>9667</v>
      </c>
      <c r="E497" s="164" t="s">
        <v>9952</v>
      </c>
      <c r="F497" s="1" t="s">
        <v>14807</v>
      </c>
      <c r="G497" s="64" t="s">
        <v>652</v>
      </c>
      <c r="H497" s="164"/>
      <c r="I497" s="164"/>
      <c r="J497" s="164"/>
      <c r="K497" s="64" t="s">
        <v>9668</v>
      </c>
      <c r="L497" s="1" t="s">
        <v>16110</v>
      </c>
      <c r="M497" s="1" t="str">
        <f>CONCATENATE(L497,0,K497)</f>
        <v>P-71914059-02561-0</v>
      </c>
      <c r="N497" s="64" t="s">
        <v>678</v>
      </c>
      <c r="O497" s="64"/>
      <c r="P497" s="164"/>
      <c r="Q497" s="164"/>
      <c r="R497" s="164"/>
      <c r="S497" s="64" t="s">
        <v>13508</v>
      </c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</row>
    <row r="498" spans="1:61" s="2" customFormat="1" ht="15" customHeight="1" x14ac:dyDescent="0.25">
      <c r="A498" s="2">
        <v>341</v>
      </c>
      <c r="B498" s="1" t="s">
        <v>6742</v>
      </c>
      <c r="C498" s="1" t="s">
        <v>6717</v>
      </c>
      <c r="D498" s="1" t="s">
        <v>6743</v>
      </c>
      <c r="E498" s="154" t="s">
        <v>7441</v>
      </c>
      <c r="F498" s="1" t="s">
        <v>14807</v>
      </c>
      <c r="G498" s="1" t="s">
        <v>5811</v>
      </c>
      <c r="H498" s="1"/>
      <c r="I498" s="1" t="s">
        <v>10320</v>
      </c>
      <c r="J498" s="1"/>
      <c r="K498" s="1" t="s">
        <v>6744</v>
      </c>
      <c r="L498" s="1" t="s">
        <v>16171</v>
      </c>
      <c r="M498" s="1" t="str">
        <f>CONCATENATE(L498,0,K498)</f>
        <v>P-71914050-001467-3</v>
      </c>
      <c r="N498" s="1" t="s">
        <v>704</v>
      </c>
      <c r="O498" s="1"/>
      <c r="P498" s="1" t="s">
        <v>12902</v>
      </c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61" s="2" customFormat="1" ht="15" customHeight="1" x14ac:dyDescent="0.25">
      <c r="A499" s="2">
        <v>480</v>
      </c>
      <c r="B499" s="1" t="s">
        <v>7140</v>
      </c>
      <c r="C499" s="1" t="s">
        <v>7136</v>
      </c>
      <c r="D499" s="1" t="s">
        <v>7141</v>
      </c>
      <c r="E499" s="154" t="s">
        <v>7445</v>
      </c>
      <c r="F499" s="1" t="s">
        <v>14807</v>
      </c>
      <c r="G499" s="1" t="s">
        <v>6303</v>
      </c>
      <c r="H499" s="1"/>
      <c r="I499" s="1" t="s">
        <v>14366</v>
      </c>
      <c r="J499" s="1"/>
      <c r="K499" s="1" t="s">
        <v>7142</v>
      </c>
      <c r="L499" s="1" t="s">
        <v>16110</v>
      </c>
      <c r="M499" s="1" t="str">
        <f>CONCATENATE(L499,0,0,K499)</f>
        <v>P-71914059-00158-4</v>
      </c>
      <c r="N499" s="1" t="s">
        <v>678</v>
      </c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 t="s">
        <v>15501</v>
      </c>
      <c r="AE499" s="1"/>
      <c r="AF499" s="1"/>
      <c r="AG499" s="2" t="s">
        <v>18825</v>
      </c>
      <c r="AI499" s="2" t="s">
        <v>14457</v>
      </c>
      <c r="AJ499" s="2">
        <v>29.77</v>
      </c>
      <c r="BB499" s="2" t="s">
        <v>14783</v>
      </c>
      <c r="BE499" s="2" t="s">
        <v>18832</v>
      </c>
      <c r="BF499" s="2" t="s">
        <v>14608</v>
      </c>
    </row>
    <row r="500" spans="1:61" s="2" customFormat="1" ht="15" customHeight="1" x14ac:dyDescent="0.25">
      <c r="A500" s="2">
        <v>481</v>
      </c>
      <c r="B500" s="1" t="s">
        <v>7143</v>
      </c>
      <c r="C500" s="1" t="s">
        <v>7136</v>
      </c>
      <c r="D500" s="1" t="s">
        <v>7141</v>
      </c>
      <c r="E500" s="154" t="s">
        <v>7445</v>
      </c>
      <c r="F500" s="1" t="s">
        <v>14807</v>
      </c>
      <c r="G500" s="1" t="s">
        <v>680</v>
      </c>
      <c r="H500" s="1"/>
      <c r="I500" s="1" t="s">
        <v>14366</v>
      </c>
      <c r="J500" s="1"/>
      <c r="K500" s="1" t="s">
        <v>7144</v>
      </c>
      <c r="L500" s="1" t="s">
        <v>16110</v>
      </c>
      <c r="M500" s="1" t="str">
        <f>CONCATENATE(L500,0,0,K500)</f>
        <v>P-71914059-00158-3</v>
      </c>
      <c r="N500" s="1" t="s">
        <v>678</v>
      </c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 t="s">
        <v>14919</v>
      </c>
      <c r="AE500" s="1"/>
      <c r="AF500" s="1"/>
      <c r="AG500" s="2" t="s">
        <v>15353</v>
      </c>
      <c r="AI500" s="2" t="s">
        <v>14457</v>
      </c>
      <c r="AJ500" s="2">
        <v>26.73</v>
      </c>
      <c r="BB500" s="154" t="s">
        <v>14806</v>
      </c>
      <c r="BE500" s="2" t="s">
        <v>15353</v>
      </c>
    </row>
    <row r="501" spans="1:61" s="2" customFormat="1" ht="15" customHeight="1" x14ac:dyDescent="0.25">
      <c r="A501" s="1">
        <v>1852</v>
      </c>
      <c r="B501" s="2" t="s">
        <v>11381</v>
      </c>
      <c r="C501" s="2" t="s">
        <v>11350</v>
      </c>
      <c r="D501" s="1" t="s">
        <v>11382</v>
      </c>
      <c r="E501" s="154" t="s">
        <v>12267</v>
      </c>
      <c r="F501" s="1" t="s">
        <v>5348</v>
      </c>
      <c r="G501" s="1" t="s">
        <v>644</v>
      </c>
      <c r="K501" s="1" t="s">
        <v>2671</v>
      </c>
      <c r="L501" s="80" t="s">
        <v>16600</v>
      </c>
      <c r="M501" s="1" t="str">
        <f>CONCATENATE(L501,0,0,K501)</f>
        <v>P-71914075-00766-2</v>
      </c>
      <c r="N501" s="1" t="s">
        <v>698</v>
      </c>
      <c r="O501" s="1"/>
      <c r="S501" s="1"/>
    </row>
    <row r="502" spans="1:61" s="226" customFormat="1" ht="15" customHeight="1" x14ac:dyDescent="0.25">
      <c r="A502" s="61">
        <v>1332</v>
      </c>
      <c r="B502" s="238" t="s">
        <v>10006</v>
      </c>
      <c r="C502" s="238" t="s">
        <v>9946</v>
      </c>
      <c r="D502" s="61" t="s">
        <v>10007</v>
      </c>
      <c r="E502" s="238" t="s">
        <v>10760</v>
      </c>
      <c r="F502" s="61" t="s">
        <v>14807</v>
      </c>
      <c r="G502" s="61" t="s">
        <v>5811</v>
      </c>
      <c r="H502" s="238"/>
      <c r="I502" s="61"/>
      <c r="J502" s="61"/>
      <c r="K502" s="61" t="s">
        <v>10008</v>
      </c>
      <c r="L502" s="61" t="s">
        <v>16110</v>
      </c>
      <c r="M502" s="61" t="str">
        <f>CONCATENATE(L502,0,0,K502)</f>
        <v>P-71914059-00641-8,640-9</v>
      </c>
      <c r="N502" s="61" t="s">
        <v>678</v>
      </c>
      <c r="O502" s="61"/>
      <c r="P502" s="238"/>
      <c r="Q502" s="238"/>
      <c r="R502" s="238"/>
      <c r="S502" s="61"/>
      <c r="T502" s="238"/>
      <c r="U502" s="238"/>
      <c r="V502" s="238"/>
      <c r="W502" s="238"/>
      <c r="X502" s="238"/>
      <c r="Y502" s="238"/>
      <c r="Z502" s="238"/>
      <c r="AA502" s="238"/>
      <c r="AB502" s="238"/>
      <c r="AC502" s="238"/>
      <c r="AD502" s="238" t="s">
        <v>22436</v>
      </c>
      <c r="AE502" s="238"/>
      <c r="AF502" s="238"/>
      <c r="AG502" s="238"/>
      <c r="AH502" s="238"/>
      <c r="AI502" s="238" t="s">
        <v>15879</v>
      </c>
      <c r="AJ502" s="238">
        <v>298.7</v>
      </c>
      <c r="AK502" s="238"/>
      <c r="AL502" s="238"/>
      <c r="BB502" s="226" t="s">
        <v>18890</v>
      </c>
    </row>
    <row r="503" spans="1:61" s="2" customFormat="1" ht="15" customHeight="1" x14ac:dyDescent="0.25">
      <c r="A503" s="2">
        <v>114</v>
      </c>
      <c r="B503" s="1" t="s">
        <v>6026</v>
      </c>
      <c r="C503" s="1" t="s">
        <v>6011</v>
      </c>
      <c r="D503" s="108" t="s">
        <v>6027</v>
      </c>
      <c r="E503" s="154" t="s">
        <v>6287</v>
      </c>
      <c r="F503" s="1" t="s">
        <v>5348</v>
      </c>
      <c r="G503" s="1" t="s">
        <v>640</v>
      </c>
      <c r="H503" s="1"/>
      <c r="I503" s="1"/>
      <c r="J503" s="1"/>
      <c r="K503" s="1" t="s">
        <v>6028</v>
      </c>
      <c r="L503" s="1" t="s">
        <v>16110</v>
      </c>
      <c r="M503" s="1" t="str">
        <f t="shared" ref="M503:M504" si="80">CONCATENATE(L503,0,K503)</f>
        <v>P-71914059-01559-25</v>
      </c>
      <c r="N503" s="1" t="s">
        <v>678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</row>
    <row r="504" spans="1:61" s="2" customFormat="1" ht="15" customHeight="1" x14ac:dyDescent="0.25">
      <c r="A504" s="2">
        <v>288</v>
      </c>
      <c r="B504" s="1" t="s">
        <v>6580</v>
      </c>
      <c r="C504" s="1" t="s">
        <v>6572</v>
      </c>
      <c r="D504" s="1" t="s">
        <v>6581</v>
      </c>
      <c r="E504" s="154" t="s">
        <v>6621</v>
      </c>
      <c r="F504" s="1" t="s">
        <v>14807</v>
      </c>
      <c r="G504" s="1" t="s">
        <v>644</v>
      </c>
      <c r="H504" s="1"/>
      <c r="I504" s="1" t="s">
        <v>9036</v>
      </c>
      <c r="J504" s="1"/>
      <c r="K504" s="1" t="s">
        <v>6582</v>
      </c>
      <c r="L504" s="1" t="s">
        <v>16110</v>
      </c>
      <c r="M504" s="1" t="str">
        <f t="shared" si="80"/>
        <v>P-71914059-004347-9</v>
      </c>
      <c r="N504" s="1" t="s">
        <v>678</v>
      </c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 t="s">
        <v>12755</v>
      </c>
      <c r="AE504" s="1"/>
      <c r="AF504" s="1"/>
      <c r="AG504" s="2" t="s">
        <v>13661</v>
      </c>
      <c r="BB504" s="1" t="s">
        <v>9395</v>
      </c>
      <c r="BE504" s="1" t="s">
        <v>14269</v>
      </c>
      <c r="BF504" s="2" t="s">
        <v>14425</v>
      </c>
    </row>
    <row r="505" spans="1:61" s="2" customFormat="1" ht="15" customHeight="1" x14ac:dyDescent="0.25">
      <c r="A505" s="1">
        <v>881</v>
      </c>
      <c r="B505" s="1" t="s">
        <v>8751</v>
      </c>
      <c r="C505" s="1" t="s">
        <v>8737</v>
      </c>
      <c r="D505" s="1" t="s">
        <v>8752</v>
      </c>
      <c r="E505" s="154" t="s">
        <v>9189</v>
      </c>
      <c r="F505" s="1" t="s">
        <v>14807</v>
      </c>
      <c r="G505" s="1" t="s">
        <v>684</v>
      </c>
      <c r="H505" s="1"/>
      <c r="I505" s="1"/>
      <c r="J505" s="1"/>
      <c r="K505" s="1" t="s">
        <v>6192</v>
      </c>
      <c r="L505" s="80" t="s">
        <v>16600</v>
      </c>
      <c r="M505" s="1" t="str">
        <f t="shared" ref="M505:M506" si="81">CONCATENATE(L505,0,0,K505)</f>
        <v>P-71914075-00584-2</v>
      </c>
      <c r="N505" s="1" t="s">
        <v>698</v>
      </c>
      <c r="O505" s="1"/>
      <c r="P505" s="1"/>
      <c r="Q505" s="1"/>
      <c r="R505" s="1"/>
      <c r="S505" s="1" t="s">
        <v>11518</v>
      </c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</row>
    <row r="506" spans="1:61" s="2" customFormat="1" ht="15" customHeight="1" x14ac:dyDescent="0.25">
      <c r="A506" s="1">
        <v>1362</v>
      </c>
      <c r="B506" s="154" t="s">
        <v>10088</v>
      </c>
      <c r="C506" s="154" t="s">
        <v>10089</v>
      </c>
      <c r="D506" s="1" t="s">
        <v>10090</v>
      </c>
      <c r="E506" s="154" t="s">
        <v>10760</v>
      </c>
      <c r="F506" s="1" t="s">
        <v>14807</v>
      </c>
      <c r="G506" s="1" t="s">
        <v>644</v>
      </c>
      <c r="H506" s="154"/>
      <c r="I506" s="1"/>
      <c r="J506" s="1"/>
      <c r="K506" s="1" t="s">
        <v>10091</v>
      </c>
      <c r="L506" s="80" t="s">
        <v>16600</v>
      </c>
      <c r="M506" s="1" t="str">
        <f t="shared" si="81"/>
        <v>P-71914075-00867-48</v>
      </c>
      <c r="N506" s="1" t="s">
        <v>698</v>
      </c>
      <c r="O506" s="1"/>
      <c r="P506" s="154"/>
      <c r="Q506" s="154"/>
      <c r="R506" s="154"/>
      <c r="S506" s="1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</row>
    <row r="507" spans="1:61" s="2" customFormat="1" ht="15" customHeight="1" x14ac:dyDescent="0.25">
      <c r="A507" s="1">
        <v>2230</v>
      </c>
      <c r="B507" s="2" t="s">
        <v>12332</v>
      </c>
      <c r="C507" s="2" t="s">
        <v>12057</v>
      </c>
      <c r="D507" s="1" t="s">
        <v>12333</v>
      </c>
      <c r="E507" s="154" t="s">
        <v>12749</v>
      </c>
      <c r="F507" s="1" t="s">
        <v>5348</v>
      </c>
      <c r="G507" s="1" t="s">
        <v>629</v>
      </c>
      <c r="K507" s="1" t="s">
        <v>12334</v>
      </c>
      <c r="L507" s="1" t="s">
        <v>16110</v>
      </c>
      <c r="M507" s="1" t="str">
        <f t="shared" ref="M507:M508" si="82">CONCATENATE(L507,0,K507)</f>
        <v>P-71914059-05168-0,5167-0</v>
      </c>
      <c r="N507" s="1" t="s">
        <v>678</v>
      </c>
      <c r="O507" s="1"/>
      <c r="S507" s="1"/>
    </row>
    <row r="508" spans="1:61" s="2" customFormat="1" ht="15" customHeight="1" x14ac:dyDescent="0.25">
      <c r="A508" s="2">
        <v>161</v>
      </c>
      <c r="B508" s="1" t="s">
        <v>6187</v>
      </c>
      <c r="C508" s="1" t="s">
        <v>6193</v>
      </c>
      <c r="D508" s="1" t="s">
        <v>6188</v>
      </c>
      <c r="E508" s="154" t="s">
        <v>6417</v>
      </c>
      <c r="F508" s="1" t="s">
        <v>5348</v>
      </c>
      <c r="G508" s="1" t="s">
        <v>644</v>
      </c>
      <c r="H508" s="1"/>
      <c r="I508" s="1"/>
      <c r="J508" s="1"/>
      <c r="K508" s="1" t="s">
        <v>6189</v>
      </c>
      <c r="L508" s="1" t="s">
        <v>16110</v>
      </c>
      <c r="M508" s="1" t="str">
        <f t="shared" si="82"/>
        <v>P-71914059-06925-2</v>
      </c>
      <c r="N508" s="1" t="s">
        <v>678</v>
      </c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 t="s">
        <v>13778</v>
      </c>
      <c r="AE508" s="1"/>
      <c r="AF508" s="1"/>
      <c r="AG508" s="1" t="s">
        <v>13962</v>
      </c>
      <c r="AH508" s="1"/>
      <c r="AI508" s="1" t="s">
        <v>13544</v>
      </c>
      <c r="AJ508" s="1">
        <v>508.36</v>
      </c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 t="s">
        <v>13722</v>
      </c>
      <c r="BD508" s="1"/>
      <c r="BE508" s="1" t="s">
        <v>14258</v>
      </c>
      <c r="BF508" s="1" t="s">
        <v>14315</v>
      </c>
      <c r="BG508" s="1"/>
      <c r="BH508" s="1"/>
      <c r="BI508" s="1"/>
    </row>
    <row r="509" spans="1:61" s="2" customFormat="1" ht="15" customHeight="1" x14ac:dyDescent="0.25">
      <c r="A509" s="1">
        <v>1639</v>
      </c>
      <c r="B509" s="2" t="s">
        <v>10835</v>
      </c>
      <c r="C509" s="2" t="s">
        <v>10763</v>
      </c>
      <c r="D509" s="1" t="s">
        <v>10836</v>
      </c>
      <c r="E509" s="154" t="s">
        <v>10760</v>
      </c>
      <c r="F509" s="1" t="s">
        <v>14807</v>
      </c>
      <c r="G509" s="1" t="s">
        <v>640</v>
      </c>
      <c r="K509" s="1" t="s">
        <v>10837</v>
      </c>
      <c r="L509" s="80" t="s">
        <v>16600</v>
      </c>
      <c r="M509" s="1" t="str">
        <f>CONCATENATE(L509,0,0,K509)</f>
        <v>P-71914075-00260-9</v>
      </c>
      <c r="N509" s="1" t="s">
        <v>698</v>
      </c>
      <c r="O509" s="1"/>
      <c r="S509" s="1"/>
      <c r="AD509" s="2" t="s">
        <v>18818</v>
      </c>
      <c r="AG509" s="2" t="s">
        <v>20001</v>
      </c>
      <c r="BB509" s="2" t="s">
        <v>15476</v>
      </c>
      <c r="BE509" s="2" t="s">
        <v>20089</v>
      </c>
    </row>
    <row r="510" spans="1:61" s="2" customFormat="1" ht="15" customHeight="1" x14ac:dyDescent="0.25">
      <c r="A510" s="1">
        <v>2217</v>
      </c>
      <c r="B510" s="2" t="s">
        <v>12302</v>
      </c>
      <c r="C510" s="2" t="s">
        <v>12057</v>
      </c>
      <c r="D510" s="1" t="s">
        <v>12303</v>
      </c>
      <c r="E510" s="154" t="s">
        <v>12746</v>
      </c>
      <c r="F510" s="1" t="s">
        <v>5747</v>
      </c>
      <c r="G510" s="1" t="s">
        <v>682</v>
      </c>
      <c r="K510" s="1"/>
      <c r="L510" s="1" t="s">
        <v>16110</v>
      </c>
      <c r="M510" s="1" t="str">
        <f t="shared" ref="M510" si="83">CONCATENATE(L510,0,K510)</f>
        <v>P-71914059-0</v>
      </c>
      <c r="N510" s="1" t="s">
        <v>678</v>
      </c>
      <c r="O510" s="1"/>
      <c r="S510" s="1"/>
      <c r="BG510" s="1" t="s">
        <v>5747</v>
      </c>
    </row>
    <row r="511" spans="1:61" s="2" customFormat="1" ht="15" customHeight="1" x14ac:dyDescent="0.25">
      <c r="A511" s="1">
        <v>1117</v>
      </c>
      <c r="B511" s="1" t="s">
        <v>9444</v>
      </c>
      <c r="C511" s="1" t="s">
        <v>9434</v>
      </c>
      <c r="D511" s="1" t="s">
        <v>9445</v>
      </c>
      <c r="E511" s="154" t="s">
        <v>9952</v>
      </c>
      <c r="F511" s="1" t="s">
        <v>14807</v>
      </c>
      <c r="G511" s="1" t="s">
        <v>683</v>
      </c>
      <c r="H511" s="1"/>
      <c r="I511" s="1"/>
      <c r="J511" s="1"/>
      <c r="K511" s="1" t="s">
        <v>9446</v>
      </c>
      <c r="L511" s="1" t="s">
        <v>16110</v>
      </c>
      <c r="M511" s="1" t="str">
        <f>CONCATENATE(L511,0,0,K511)</f>
        <v>P-71914059-00379-3</v>
      </c>
      <c r="N511" s="1" t="s">
        <v>678</v>
      </c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 t="s">
        <v>15781</v>
      </c>
      <c r="AE511" s="1"/>
      <c r="AF511" s="1"/>
      <c r="AG511" s="1" t="s">
        <v>18825</v>
      </c>
      <c r="AH511" s="1"/>
      <c r="AI511" s="1" t="s">
        <v>15238</v>
      </c>
      <c r="AJ511" s="1">
        <v>44.64</v>
      </c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 t="s">
        <v>15476</v>
      </c>
      <c r="BC511" s="1"/>
      <c r="BD511" s="1"/>
      <c r="BE511" s="1" t="s">
        <v>18832</v>
      </c>
      <c r="BF511" s="1"/>
      <c r="BG511" s="1"/>
      <c r="BH511" s="1"/>
      <c r="BI511" s="1"/>
    </row>
    <row r="512" spans="1:61" s="2" customFormat="1" ht="15" customHeight="1" x14ac:dyDescent="0.25">
      <c r="A512" s="1">
        <v>2478</v>
      </c>
      <c r="B512" s="2" t="s">
        <v>13016</v>
      </c>
      <c r="C512" s="2" t="s">
        <v>12982</v>
      </c>
      <c r="D512" s="1" t="s">
        <v>13017</v>
      </c>
      <c r="E512" s="154" t="s">
        <v>22293</v>
      </c>
      <c r="F512" s="1" t="s">
        <v>14807</v>
      </c>
      <c r="G512" s="1" t="s">
        <v>18983</v>
      </c>
      <c r="K512" s="1" t="s">
        <v>13018</v>
      </c>
      <c r="L512" s="1"/>
      <c r="M512" s="1"/>
      <c r="N512" s="1" t="s">
        <v>3049</v>
      </c>
      <c r="O512" s="1"/>
      <c r="S512" s="1"/>
      <c r="AG512" s="1"/>
      <c r="BB512" s="1"/>
    </row>
    <row r="513" spans="1:74" s="2" customFormat="1" ht="15" customHeight="1" x14ac:dyDescent="0.25">
      <c r="A513" s="1">
        <v>2013</v>
      </c>
      <c r="B513" s="2" t="s">
        <v>11794</v>
      </c>
      <c r="C513" s="2" t="s">
        <v>11518</v>
      </c>
      <c r="D513" s="1" t="s">
        <v>11795</v>
      </c>
      <c r="E513" s="154" t="s">
        <v>12467</v>
      </c>
      <c r="F513" s="1" t="s">
        <v>14807</v>
      </c>
      <c r="G513" s="1" t="s">
        <v>6303</v>
      </c>
      <c r="K513" s="1" t="s">
        <v>11796</v>
      </c>
      <c r="L513" s="1" t="s">
        <v>16110</v>
      </c>
      <c r="M513" s="1" t="str">
        <f>CONCATENATE(L513,K513)</f>
        <v>P-71914059-10073-11</v>
      </c>
      <c r="N513" s="1" t="s">
        <v>678</v>
      </c>
      <c r="O513" s="1"/>
      <c r="S513" s="1" t="s">
        <v>15570</v>
      </c>
    </row>
    <row r="514" spans="1:74" s="2" customFormat="1" ht="15" customHeight="1" x14ac:dyDescent="0.25">
      <c r="A514" s="154">
        <v>715</v>
      </c>
      <c r="B514" s="1" t="s">
        <v>8015</v>
      </c>
      <c r="C514" s="1" t="s">
        <v>8016</v>
      </c>
      <c r="D514" s="1" t="s">
        <v>8017</v>
      </c>
      <c r="E514" s="154" t="s">
        <v>8366</v>
      </c>
      <c r="F514" s="1" t="s">
        <v>14807</v>
      </c>
      <c r="G514" s="1" t="s">
        <v>629</v>
      </c>
      <c r="H514" s="1"/>
      <c r="I514" s="1"/>
      <c r="J514" s="1"/>
      <c r="K514" s="1" t="s">
        <v>8018</v>
      </c>
      <c r="L514" s="1" t="s">
        <v>16171</v>
      </c>
      <c r="M514" s="1" t="str">
        <f>CONCATENATE(L514,0,0,0,K514)</f>
        <v>P-71914050-00094-5</v>
      </c>
      <c r="N514" s="1" t="s">
        <v>704</v>
      </c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 t="s">
        <v>15037</v>
      </c>
      <c r="AE514" s="1"/>
      <c r="AF514" s="1" t="s">
        <v>22342</v>
      </c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54" t="s">
        <v>14283</v>
      </c>
      <c r="BC514" s="1"/>
      <c r="BD514" s="1"/>
      <c r="BE514" s="1"/>
      <c r="BF514" s="1"/>
      <c r="BG514" s="1"/>
      <c r="BH514" s="1"/>
      <c r="BI514" s="1"/>
    </row>
    <row r="515" spans="1:74" s="2" customFormat="1" ht="15" customHeight="1" x14ac:dyDescent="0.25">
      <c r="A515" s="1">
        <v>876</v>
      </c>
      <c r="B515" s="1" t="s">
        <v>8736</v>
      </c>
      <c r="C515" s="1" t="s">
        <v>8737</v>
      </c>
      <c r="D515" s="1" t="s">
        <v>8738</v>
      </c>
      <c r="E515" s="154" t="s">
        <v>9189</v>
      </c>
      <c r="F515" s="1" t="s">
        <v>14807</v>
      </c>
      <c r="G515" s="1" t="s">
        <v>14628</v>
      </c>
      <c r="H515" s="1"/>
      <c r="I515" s="1"/>
      <c r="J515" s="1"/>
      <c r="K515" s="1" t="s">
        <v>8739</v>
      </c>
      <c r="L515" s="80" t="s">
        <v>16600</v>
      </c>
      <c r="M515" s="1" t="str">
        <f>CONCATENATE(L515,0,0,K515)</f>
        <v>P-71914075-00866-31</v>
      </c>
      <c r="N515" s="1" t="s">
        <v>698</v>
      </c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</row>
    <row r="516" spans="1:74" s="2" customFormat="1" ht="15" customHeight="1" x14ac:dyDescent="0.25">
      <c r="A516" s="1">
        <v>2422</v>
      </c>
      <c r="B516" s="2" t="s">
        <v>12874</v>
      </c>
      <c r="C516" s="2" t="s">
        <v>12749</v>
      </c>
      <c r="D516" s="1" t="s">
        <v>12875</v>
      </c>
      <c r="E516" s="154" t="s">
        <v>12978</v>
      </c>
      <c r="F516" s="1" t="s">
        <v>5747</v>
      </c>
      <c r="G516" s="1" t="s">
        <v>629</v>
      </c>
      <c r="K516" s="1" t="s">
        <v>12782</v>
      </c>
      <c r="L516" s="1" t="s">
        <v>16110</v>
      </c>
      <c r="M516" s="1" t="str">
        <f t="shared" ref="M516:M517" si="84">CONCATENATE(L516,0,K516)</f>
        <v>P-71914059-0765-0</v>
      </c>
      <c r="N516" s="1" t="s">
        <v>678</v>
      </c>
      <c r="O516" s="1"/>
      <c r="S516" s="1"/>
      <c r="BG516" s="1" t="s">
        <v>5747</v>
      </c>
    </row>
    <row r="517" spans="1:74" s="2" customFormat="1" ht="15" customHeight="1" x14ac:dyDescent="0.25">
      <c r="A517" s="1">
        <v>1708</v>
      </c>
      <c r="B517" s="2" t="s">
        <v>11020</v>
      </c>
      <c r="C517" s="2" t="s">
        <v>10760</v>
      </c>
      <c r="D517" s="1" t="s">
        <v>11021</v>
      </c>
      <c r="E517" s="154" t="s">
        <v>11718</v>
      </c>
      <c r="F517" s="1" t="s">
        <v>14807</v>
      </c>
      <c r="G517" s="1" t="s">
        <v>680</v>
      </c>
      <c r="K517" s="1" t="s">
        <v>11022</v>
      </c>
      <c r="L517" s="1" t="s">
        <v>16110</v>
      </c>
      <c r="M517" s="1" t="str">
        <f t="shared" si="84"/>
        <v>P-71914059-04165-0</v>
      </c>
      <c r="N517" s="1" t="s">
        <v>678</v>
      </c>
      <c r="O517" s="1"/>
      <c r="S517" s="1" t="s">
        <v>14854</v>
      </c>
    </row>
    <row r="518" spans="1:74" s="2" customFormat="1" ht="15" customHeight="1" x14ac:dyDescent="0.25">
      <c r="A518" s="1">
        <v>1428</v>
      </c>
      <c r="B518" s="154" t="s">
        <v>10274</v>
      </c>
      <c r="C518" s="154" t="s">
        <v>10169</v>
      </c>
      <c r="D518" s="1" t="s">
        <v>10275</v>
      </c>
      <c r="E518" s="154" t="s">
        <v>10760</v>
      </c>
      <c r="F518" s="1" t="s">
        <v>14807</v>
      </c>
      <c r="G518" s="1" t="s">
        <v>683</v>
      </c>
      <c r="H518" s="154"/>
      <c r="I518" s="154"/>
      <c r="J518" s="154"/>
      <c r="K518" s="1" t="s">
        <v>6192</v>
      </c>
      <c r="L518" s="80" t="s">
        <v>16600</v>
      </c>
      <c r="M518" s="1" t="str">
        <f>CONCATENATE(L518,0,0,K518)</f>
        <v>P-71914075-00584-2</v>
      </c>
      <c r="N518" s="1" t="s">
        <v>698</v>
      </c>
      <c r="O518" s="1"/>
      <c r="P518" s="154"/>
      <c r="Q518" s="154"/>
      <c r="R518" s="154"/>
      <c r="S518" s="1" t="s">
        <v>14542</v>
      </c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</row>
    <row r="519" spans="1:74" s="2" customFormat="1" ht="15" customHeight="1" x14ac:dyDescent="0.25">
      <c r="A519" s="154">
        <v>840</v>
      </c>
      <c r="B519" s="1" t="s">
        <v>8384</v>
      </c>
      <c r="C519" s="1" t="s">
        <v>8366</v>
      </c>
      <c r="D519" s="1" t="s">
        <v>8385</v>
      </c>
      <c r="E519" s="154" t="s">
        <v>9189</v>
      </c>
      <c r="F519" s="1" t="s">
        <v>14807</v>
      </c>
      <c r="G519" s="1" t="s">
        <v>5811</v>
      </c>
      <c r="H519" s="1"/>
      <c r="I519" s="1"/>
      <c r="J519" s="1"/>
      <c r="K519" s="1" t="s">
        <v>8386</v>
      </c>
      <c r="L519" s="1" t="s">
        <v>16110</v>
      </c>
      <c r="M519" s="1" t="str">
        <f t="shared" ref="M519:M520" si="85">CONCATENATE(L519,0,K519)</f>
        <v>P-71914059-07421-0</v>
      </c>
      <c r="N519" s="1" t="s">
        <v>678</v>
      </c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 t="s">
        <v>15037</v>
      </c>
      <c r="AE519" s="1"/>
      <c r="AF519" s="1"/>
      <c r="AG519" s="1" t="s">
        <v>18825</v>
      </c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54" t="s">
        <v>14958</v>
      </c>
      <c r="BC519" s="1"/>
      <c r="BD519" s="1"/>
      <c r="BE519" s="1" t="s">
        <v>18832</v>
      </c>
      <c r="BF519" s="1"/>
      <c r="BG519" s="1"/>
      <c r="BH519" s="1"/>
      <c r="BI519" s="1"/>
    </row>
    <row r="520" spans="1:74" s="2" customFormat="1" ht="15" customHeight="1" x14ac:dyDescent="0.25">
      <c r="A520" s="2">
        <v>194</v>
      </c>
      <c r="B520" s="1" t="s">
        <v>6290</v>
      </c>
      <c r="C520" s="1" t="s">
        <v>6287</v>
      </c>
      <c r="D520" s="1" t="s">
        <v>6291</v>
      </c>
      <c r="E520" s="154" t="s">
        <v>6417</v>
      </c>
      <c r="F520" s="1" t="s">
        <v>14807</v>
      </c>
      <c r="G520" s="1" t="s">
        <v>7584</v>
      </c>
      <c r="H520" s="1"/>
      <c r="I520" s="1"/>
      <c r="J520" s="1"/>
      <c r="K520" s="1" t="s">
        <v>6292</v>
      </c>
      <c r="L520" s="1" t="s">
        <v>16110</v>
      </c>
      <c r="M520" s="1" t="str">
        <f t="shared" si="85"/>
        <v>P-71914059-04933-1</v>
      </c>
      <c r="N520" s="1" t="s">
        <v>678</v>
      </c>
      <c r="O520" s="1"/>
      <c r="P520" s="1"/>
      <c r="Q520" s="1"/>
      <c r="R520" s="1"/>
      <c r="S520" s="1" t="s">
        <v>8187</v>
      </c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74" s="2" customFormat="1" ht="15" customHeight="1" x14ac:dyDescent="0.25">
      <c r="A521" s="1">
        <v>2691</v>
      </c>
      <c r="B521" s="2" t="s">
        <v>13662</v>
      </c>
      <c r="C521" s="2" t="s">
        <v>13661</v>
      </c>
      <c r="D521" s="1" t="s">
        <v>13663</v>
      </c>
      <c r="E521" s="154" t="s">
        <v>13962</v>
      </c>
      <c r="F521" s="1" t="s">
        <v>14807</v>
      </c>
      <c r="G521" s="1" t="s">
        <v>655</v>
      </c>
      <c r="K521" s="1" t="s">
        <v>3109</v>
      </c>
      <c r="L521" s="1" t="s">
        <v>16171</v>
      </c>
      <c r="M521" s="1" t="str">
        <f>CONCATENATE(L521,0,0,K521)</f>
        <v>P-71914050-001235-6</v>
      </c>
      <c r="N521" s="1" t="s">
        <v>704</v>
      </c>
      <c r="S521" s="1"/>
      <c r="AD521" s="2" t="s">
        <v>15238</v>
      </c>
      <c r="AG521" s="2" t="s">
        <v>16029</v>
      </c>
      <c r="BB521" s="1" t="s">
        <v>14720</v>
      </c>
      <c r="BE521" s="1" t="s">
        <v>16029</v>
      </c>
      <c r="BK521"/>
      <c r="BL521"/>
      <c r="BM521"/>
      <c r="BN521"/>
      <c r="BO521"/>
      <c r="BP521"/>
      <c r="BQ521"/>
      <c r="BR521"/>
      <c r="BS521"/>
      <c r="BT521"/>
      <c r="BU521"/>
      <c r="BV521"/>
    </row>
    <row r="522" spans="1:74" s="2" customFormat="1" ht="15" customHeight="1" x14ac:dyDescent="0.25">
      <c r="A522" s="1">
        <v>1529</v>
      </c>
      <c r="B522" s="154" t="s">
        <v>22223</v>
      </c>
      <c r="C522" s="154" t="s">
        <v>10446</v>
      </c>
      <c r="D522" s="1" t="s">
        <v>10553</v>
      </c>
      <c r="E522" s="154" t="s">
        <v>10760</v>
      </c>
      <c r="F522" s="1" t="s">
        <v>14807</v>
      </c>
      <c r="G522" s="1" t="s">
        <v>6303</v>
      </c>
      <c r="H522" s="154"/>
      <c r="I522" s="154" t="s">
        <v>21990</v>
      </c>
      <c r="J522" s="154"/>
      <c r="K522" s="1" t="s">
        <v>10554</v>
      </c>
      <c r="L522" s="80" t="s">
        <v>16600</v>
      </c>
      <c r="M522" s="1" t="str">
        <f>CONCATENATE(L522,0,0,K522)</f>
        <v>P-71914075-00445-7</v>
      </c>
      <c r="N522" s="1" t="s">
        <v>698</v>
      </c>
      <c r="O522" s="1"/>
      <c r="P522" s="154"/>
      <c r="Q522" s="154"/>
      <c r="R522" s="154"/>
      <c r="S522" s="1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/>
      <c r="BK522"/>
      <c r="BL522"/>
      <c r="BM522"/>
      <c r="BN522"/>
      <c r="BO522"/>
      <c r="BP522"/>
      <c r="BQ522"/>
      <c r="BR522"/>
      <c r="BS522"/>
      <c r="BT522"/>
      <c r="BU522"/>
      <c r="BV522"/>
    </row>
    <row r="523" spans="1:74" s="2" customFormat="1" ht="15" customHeight="1" x14ac:dyDescent="0.25">
      <c r="A523" s="2">
        <v>525</v>
      </c>
      <c r="B523" s="1" t="s">
        <v>7280</v>
      </c>
      <c r="C523" s="1" t="s">
        <v>7241</v>
      </c>
      <c r="D523" s="1" t="s">
        <v>7897</v>
      </c>
      <c r="E523" s="154" t="s">
        <v>7445</v>
      </c>
      <c r="F523" s="1" t="s">
        <v>5348</v>
      </c>
      <c r="G523" s="1" t="s">
        <v>625</v>
      </c>
      <c r="H523" s="1"/>
      <c r="I523" s="1" t="s">
        <v>20300</v>
      </c>
      <c r="J523" s="1"/>
      <c r="K523" s="1" t="s">
        <v>7281</v>
      </c>
      <c r="L523" s="1" t="s">
        <v>16171</v>
      </c>
      <c r="M523" s="1" t="str">
        <f>CONCATENATE(L523,0,0,K523)</f>
        <v>P-71914050-00889-0</v>
      </c>
      <c r="N523" s="1" t="s">
        <v>704</v>
      </c>
      <c r="O523" s="1"/>
      <c r="P523" s="1"/>
      <c r="Q523" s="1"/>
      <c r="R523" s="1" t="s">
        <v>7862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BK523"/>
      <c r="BL523"/>
      <c r="BM523"/>
      <c r="BN523"/>
      <c r="BO523"/>
      <c r="BP523"/>
      <c r="BQ523"/>
      <c r="BR523"/>
      <c r="BS523"/>
      <c r="BT523"/>
      <c r="BU523"/>
      <c r="BV523"/>
    </row>
    <row r="524" spans="1:74" s="2" customFormat="1" ht="15" customHeight="1" x14ac:dyDescent="0.25">
      <c r="A524" s="2">
        <v>461</v>
      </c>
      <c r="B524" s="1" t="s">
        <v>7091</v>
      </c>
      <c r="C524" s="1" t="s">
        <v>7069</v>
      </c>
      <c r="D524" s="1" t="s">
        <v>7092</v>
      </c>
      <c r="E524" s="154" t="s">
        <v>7445</v>
      </c>
      <c r="F524" s="1" t="s">
        <v>5747</v>
      </c>
      <c r="G524" s="1" t="s">
        <v>682</v>
      </c>
      <c r="H524" s="1"/>
      <c r="I524" s="1"/>
      <c r="J524" s="1"/>
      <c r="K524" s="1"/>
      <c r="L524" s="1" t="s">
        <v>16110</v>
      </c>
      <c r="M524" s="1" t="str">
        <f>CONCATENATE(L524,0,K524)</f>
        <v>P-71914059-0</v>
      </c>
      <c r="N524" s="1" t="s">
        <v>678</v>
      </c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BG524" s="1" t="s">
        <v>5747</v>
      </c>
      <c r="BK524"/>
      <c r="BL524"/>
      <c r="BM524"/>
      <c r="BN524"/>
      <c r="BO524"/>
      <c r="BP524"/>
      <c r="BQ524"/>
      <c r="BR524"/>
      <c r="BS524"/>
      <c r="BT524"/>
      <c r="BU524"/>
      <c r="BV524"/>
    </row>
    <row r="525" spans="1:74" s="2" customFormat="1" ht="15" customHeight="1" x14ac:dyDescent="0.25">
      <c r="A525" s="1">
        <v>1387</v>
      </c>
      <c r="B525" s="154" t="s">
        <v>10160</v>
      </c>
      <c r="C525" s="154" t="s">
        <v>8158</v>
      </c>
      <c r="D525" s="1" t="s">
        <v>10161</v>
      </c>
      <c r="E525" s="154" t="s">
        <v>10760</v>
      </c>
      <c r="F525" s="1" t="s">
        <v>14807</v>
      </c>
      <c r="G525" s="1" t="s">
        <v>625</v>
      </c>
      <c r="H525" s="154"/>
      <c r="I525" s="154" t="s">
        <v>14303</v>
      </c>
      <c r="J525" s="154"/>
      <c r="K525" s="1" t="s">
        <v>10162</v>
      </c>
      <c r="L525" s="80" t="s">
        <v>16600</v>
      </c>
      <c r="M525" s="1" t="str">
        <f>CONCATENATE(L525,0,0,K525)</f>
        <v>P-71914075-00866-28</v>
      </c>
      <c r="N525" s="1" t="s">
        <v>698</v>
      </c>
      <c r="O525" s="1"/>
      <c r="P525" s="154"/>
      <c r="Q525" s="154"/>
      <c r="R525" s="154"/>
      <c r="S525" s="1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 t="s">
        <v>14552</v>
      </c>
      <c r="AE525" s="154"/>
      <c r="AF525" s="154"/>
      <c r="AG525" s="154" t="s">
        <v>15227</v>
      </c>
      <c r="AH525" s="154"/>
      <c r="AI525" s="154" t="s">
        <v>14394</v>
      </c>
      <c r="AJ525" s="154">
        <v>224.57</v>
      </c>
      <c r="AK525" s="154"/>
      <c r="AL525" s="154"/>
      <c r="BB525" s="154" t="s">
        <v>14493</v>
      </c>
      <c r="BE525" s="2" t="s">
        <v>15239</v>
      </c>
      <c r="BF525" s="2" t="s">
        <v>14478</v>
      </c>
      <c r="BK525"/>
      <c r="BL525"/>
      <c r="BM525"/>
      <c r="BN525"/>
      <c r="BO525"/>
      <c r="BP525"/>
      <c r="BQ525"/>
      <c r="BR525"/>
      <c r="BS525"/>
      <c r="BT525"/>
      <c r="BU525"/>
      <c r="BV525"/>
    </row>
    <row r="526" spans="1:74" s="2" customFormat="1" ht="15" customHeight="1" x14ac:dyDescent="0.25">
      <c r="A526" s="1">
        <v>1257</v>
      </c>
      <c r="B526" s="154" t="s">
        <v>9816</v>
      </c>
      <c r="C526" s="154" t="s">
        <v>9793</v>
      </c>
      <c r="D526" s="1" t="s">
        <v>9817</v>
      </c>
      <c r="E526" s="154" t="s">
        <v>10760</v>
      </c>
      <c r="F526" s="1" t="s">
        <v>14807</v>
      </c>
      <c r="G526" s="1" t="s">
        <v>2243</v>
      </c>
      <c r="H526" s="154" t="s">
        <v>19170</v>
      </c>
      <c r="I526" s="154"/>
      <c r="J526" s="154"/>
      <c r="K526" s="1" t="s">
        <v>9818</v>
      </c>
      <c r="L526" s="1" t="s">
        <v>17014</v>
      </c>
      <c r="M526" s="1" t="str">
        <f>CONCATENATE(L526,0,K526)</f>
        <v>P-71902004-01857-2</v>
      </c>
      <c r="N526" s="1" t="s">
        <v>9172</v>
      </c>
      <c r="O526" s="1"/>
      <c r="P526" s="154"/>
      <c r="Q526" s="154"/>
      <c r="R526" s="154"/>
      <c r="S526" s="1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BK526"/>
      <c r="BL526"/>
      <c r="BM526"/>
      <c r="BN526"/>
      <c r="BO526"/>
      <c r="BP526"/>
      <c r="BQ526"/>
      <c r="BR526"/>
      <c r="BS526"/>
      <c r="BT526"/>
      <c r="BU526"/>
      <c r="BV526"/>
    </row>
    <row r="527" spans="1:74" s="2" customFormat="1" ht="15" customHeight="1" x14ac:dyDescent="0.25">
      <c r="A527" s="1">
        <v>1171</v>
      </c>
      <c r="B527" s="154" t="s">
        <v>9596</v>
      </c>
      <c r="C527" s="154" t="s">
        <v>9542</v>
      </c>
      <c r="D527" s="1" t="s">
        <v>9597</v>
      </c>
      <c r="E527" s="154" t="s">
        <v>9952</v>
      </c>
      <c r="F527" s="1" t="s">
        <v>14807</v>
      </c>
      <c r="G527" s="1" t="s">
        <v>14614</v>
      </c>
      <c r="H527" s="154"/>
      <c r="I527" s="154"/>
      <c r="J527" s="154"/>
      <c r="K527" s="1" t="s">
        <v>9598</v>
      </c>
      <c r="L527" s="80" t="s">
        <v>16600</v>
      </c>
      <c r="M527" s="1" t="str">
        <f>CONCATENATE(L527,0,0,K527)</f>
        <v>P-71914075-00516-24</v>
      </c>
      <c r="N527" s="1" t="s">
        <v>698</v>
      </c>
      <c r="O527" s="1"/>
      <c r="P527" s="154"/>
      <c r="Q527" s="154"/>
      <c r="R527" s="154"/>
      <c r="S527" s="1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 t="s">
        <v>14884</v>
      </c>
      <c r="AE527" s="154"/>
      <c r="AF527" s="154"/>
      <c r="AG527" s="154" t="s">
        <v>15080</v>
      </c>
      <c r="AH527" s="154"/>
      <c r="AI527" s="154" t="s">
        <v>14437</v>
      </c>
      <c r="AJ527" s="154">
        <v>9.5299999999999994</v>
      </c>
      <c r="AK527" s="154"/>
      <c r="AL527" s="154"/>
      <c r="BB527" s="154" t="s">
        <v>14806</v>
      </c>
      <c r="BE527" s="2" t="s">
        <v>15092</v>
      </c>
      <c r="BK527"/>
      <c r="BL527"/>
      <c r="BM527"/>
      <c r="BN527"/>
      <c r="BO527"/>
      <c r="BP527"/>
      <c r="BQ527"/>
      <c r="BR527"/>
      <c r="BS527"/>
      <c r="BT527"/>
      <c r="BU527"/>
      <c r="BV527"/>
    </row>
    <row r="528" spans="1:74" s="2" customFormat="1" ht="15" customHeight="1" x14ac:dyDescent="0.25">
      <c r="A528" s="1">
        <v>1250</v>
      </c>
      <c r="B528" s="154" t="s">
        <v>9796</v>
      </c>
      <c r="C528" s="154" t="s">
        <v>9793</v>
      </c>
      <c r="D528" s="1" t="s">
        <v>9797</v>
      </c>
      <c r="E528" s="154" t="s">
        <v>10760</v>
      </c>
      <c r="F528" s="1" t="s">
        <v>14807</v>
      </c>
      <c r="G528" s="1" t="s">
        <v>629</v>
      </c>
      <c r="H528" s="154"/>
      <c r="I528" s="154"/>
      <c r="J528" s="154"/>
      <c r="K528" s="1" t="s">
        <v>9798</v>
      </c>
      <c r="L528" s="1" t="s">
        <v>16110</v>
      </c>
      <c r="M528" s="1" t="str">
        <f>CONCATENATE(L528,0,0,K528)</f>
        <v>P-71914059-00378-1</v>
      </c>
      <c r="N528" s="1" t="s">
        <v>678</v>
      </c>
      <c r="O528" s="1"/>
      <c r="P528" s="154"/>
      <c r="Q528" s="154"/>
      <c r="R528" s="154"/>
      <c r="S528" s="1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 t="s">
        <v>18832</v>
      </c>
      <c r="AE528" s="154"/>
      <c r="AF528" s="154"/>
      <c r="AG528" s="154" t="s">
        <v>20001</v>
      </c>
      <c r="AH528" s="154"/>
      <c r="AI528" s="154" t="s">
        <v>16090</v>
      </c>
      <c r="AJ528" s="154">
        <v>280.97000000000003</v>
      </c>
      <c r="AK528" s="154"/>
      <c r="AL528" s="154"/>
      <c r="BB528" s="2" t="s">
        <v>15792</v>
      </c>
      <c r="BE528" s="2" t="s">
        <v>20186</v>
      </c>
      <c r="BK528"/>
      <c r="BL528"/>
      <c r="BM528"/>
      <c r="BN528"/>
      <c r="BO528"/>
      <c r="BP528"/>
      <c r="BQ528"/>
      <c r="BR528"/>
      <c r="BS528"/>
      <c r="BT528"/>
      <c r="BU528"/>
      <c r="BV528"/>
    </row>
    <row r="529" spans="1:74" s="2" customFormat="1" ht="15" customHeight="1" x14ac:dyDescent="0.25">
      <c r="A529" s="1">
        <v>1534</v>
      </c>
      <c r="B529" s="154" t="s">
        <v>10564</v>
      </c>
      <c r="C529" s="154" t="s">
        <v>10480</v>
      </c>
      <c r="D529" s="1" t="s">
        <v>10565</v>
      </c>
      <c r="E529" s="154" t="s">
        <v>10760</v>
      </c>
      <c r="F529" s="1" t="s">
        <v>14807</v>
      </c>
      <c r="G529" s="1" t="s">
        <v>647</v>
      </c>
      <c r="H529" s="154"/>
      <c r="I529" s="154"/>
      <c r="J529" s="154"/>
      <c r="K529" s="1" t="s">
        <v>8630</v>
      </c>
      <c r="L529" s="1" t="s">
        <v>16110</v>
      </c>
      <c r="M529" s="1" t="str">
        <f t="shared" ref="M529" si="86">CONCATENATE(L529,0,K529)</f>
        <v>P-71914059-01602-0</v>
      </c>
      <c r="N529" s="1" t="s">
        <v>678</v>
      </c>
      <c r="O529" s="1"/>
      <c r="P529" s="154"/>
      <c r="Q529" s="154"/>
      <c r="R529" s="154"/>
      <c r="S529" s="1" t="s">
        <v>12057</v>
      </c>
      <c r="T529" s="1"/>
      <c r="U529" s="1"/>
      <c r="V529" s="1"/>
      <c r="W529" s="1"/>
      <c r="X529" s="154"/>
      <c r="Y529" s="154"/>
      <c r="Z529" s="154"/>
      <c r="AA529" s="154"/>
      <c r="AB529" s="154"/>
      <c r="AC529" s="154"/>
      <c r="AD529" s="154"/>
      <c r="AE529" s="154"/>
      <c r="BK529"/>
      <c r="BL529"/>
      <c r="BM529"/>
      <c r="BN529"/>
      <c r="BO529"/>
      <c r="BP529"/>
      <c r="BQ529"/>
      <c r="BR529"/>
      <c r="BS529"/>
      <c r="BT529"/>
      <c r="BU529"/>
      <c r="BV529"/>
    </row>
    <row r="530" spans="1:74" s="2" customFormat="1" ht="15" customHeight="1" x14ac:dyDescent="0.25">
      <c r="A530" s="1">
        <v>1080</v>
      </c>
      <c r="B530" s="1" t="s">
        <v>9347</v>
      </c>
      <c r="C530" s="1" t="s">
        <v>9316</v>
      </c>
      <c r="D530" s="1" t="s">
        <v>9348</v>
      </c>
      <c r="E530" s="154" t="s">
        <v>9952</v>
      </c>
      <c r="F530" s="1" t="s">
        <v>14807</v>
      </c>
      <c r="G530" s="1" t="s">
        <v>14628</v>
      </c>
      <c r="H530" s="1"/>
      <c r="I530" s="1"/>
      <c r="J530" s="1"/>
      <c r="K530" s="1" t="s">
        <v>9349</v>
      </c>
      <c r="L530" s="80" t="s">
        <v>16600</v>
      </c>
      <c r="M530" s="1" t="str">
        <f t="shared" ref="M530:M531" si="87">CONCATENATE(L530,0,0,K530)</f>
        <v>P-71914075-00728-13</v>
      </c>
      <c r="N530" s="1" t="s">
        <v>698</v>
      </c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 t="s">
        <v>14980</v>
      </c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K530"/>
      <c r="BL530"/>
      <c r="BM530"/>
      <c r="BN530"/>
      <c r="BO530"/>
      <c r="BP530"/>
      <c r="BQ530"/>
      <c r="BR530"/>
      <c r="BS530"/>
      <c r="BT530"/>
      <c r="BU530"/>
      <c r="BV530"/>
    </row>
    <row r="531" spans="1:74" s="2" customFormat="1" ht="15" customHeight="1" x14ac:dyDescent="0.25">
      <c r="A531" s="1">
        <v>1251</v>
      </c>
      <c r="B531" s="154" t="s">
        <v>9799</v>
      </c>
      <c r="C531" s="154" t="s">
        <v>9793</v>
      </c>
      <c r="D531" s="1" t="s">
        <v>9800</v>
      </c>
      <c r="E531" s="154" t="s">
        <v>10760</v>
      </c>
      <c r="F531" s="1" t="s">
        <v>14807</v>
      </c>
      <c r="G531" s="1" t="s">
        <v>644</v>
      </c>
      <c r="H531" s="154"/>
      <c r="I531" s="154" t="s">
        <v>14885</v>
      </c>
      <c r="J531" s="154"/>
      <c r="K531" s="1" t="s">
        <v>9801</v>
      </c>
      <c r="L531" s="80" t="s">
        <v>16600</v>
      </c>
      <c r="M531" s="1" t="str">
        <f t="shared" si="87"/>
        <v>P-71914075-001690-4</v>
      </c>
      <c r="N531" s="1" t="s">
        <v>698</v>
      </c>
      <c r="O531" s="1"/>
      <c r="P531" s="154"/>
      <c r="Q531" s="154"/>
      <c r="R531" s="154"/>
      <c r="S531" s="1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 t="s">
        <v>15377</v>
      </c>
      <c r="AE531" s="154"/>
      <c r="AF531" s="154"/>
      <c r="AG531" s="154" t="s">
        <v>15476</v>
      </c>
      <c r="AH531" s="154"/>
      <c r="AI531" s="154" t="s">
        <v>14885</v>
      </c>
      <c r="AJ531" s="154">
        <v>226.89</v>
      </c>
      <c r="AK531" s="154"/>
      <c r="AL531" s="154"/>
      <c r="BB531" s="2" t="s">
        <v>15094</v>
      </c>
      <c r="BD531" s="1"/>
      <c r="BE531" s="2" t="s">
        <v>15491</v>
      </c>
      <c r="BK531"/>
      <c r="BL531"/>
      <c r="BM531"/>
      <c r="BN531"/>
      <c r="BO531"/>
      <c r="BP531"/>
      <c r="BQ531"/>
      <c r="BR531"/>
      <c r="BS531"/>
      <c r="BT531"/>
      <c r="BU531"/>
      <c r="BV531"/>
    </row>
    <row r="532" spans="1:74" s="2" customFormat="1" ht="15" customHeight="1" x14ac:dyDescent="0.25">
      <c r="A532" s="1">
        <v>688</v>
      </c>
      <c r="B532" s="1" t="s">
        <v>7945</v>
      </c>
      <c r="C532" s="1" t="s">
        <v>7935</v>
      </c>
      <c r="D532" s="1" t="s">
        <v>7946</v>
      </c>
      <c r="E532" s="154" t="s">
        <v>8366</v>
      </c>
      <c r="F532" s="108" t="s">
        <v>18767</v>
      </c>
      <c r="G532" s="1" t="s">
        <v>652</v>
      </c>
      <c r="H532" s="1"/>
      <c r="I532" s="1"/>
      <c r="J532" s="1"/>
      <c r="K532" s="1"/>
      <c r="L532" s="1" t="s">
        <v>16110</v>
      </c>
      <c r="M532" s="1" t="str">
        <f t="shared" ref="M532:M533" si="88">CONCATENATE(L532,0,K532)</f>
        <v>P-71914059-0</v>
      </c>
      <c r="N532" s="1" t="s">
        <v>678</v>
      </c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M532" s="2" t="s">
        <v>14437</v>
      </c>
      <c r="BK532"/>
      <c r="BL532"/>
      <c r="BM532"/>
      <c r="BN532"/>
      <c r="BO532"/>
      <c r="BP532"/>
      <c r="BQ532"/>
      <c r="BR532"/>
      <c r="BS532"/>
      <c r="BT532"/>
      <c r="BU532"/>
      <c r="BV532"/>
    </row>
    <row r="533" spans="1:74" ht="15" customHeight="1" x14ac:dyDescent="0.25">
      <c r="A533" s="1">
        <v>1844</v>
      </c>
      <c r="B533" s="2" t="s">
        <v>11363</v>
      </c>
      <c r="C533" s="2" t="s">
        <v>11350</v>
      </c>
      <c r="D533" s="1" t="s">
        <v>7946</v>
      </c>
      <c r="E533" s="154" t="s">
        <v>12267</v>
      </c>
      <c r="F533" s="1" t="s">
        <v>14807</v>
      </c>
      <c r="G533" s="1" t="s">
        <v>629</v>
      </c>
      <c r="H533" s="2"/>
      <c r="I533" s="2"/>
      <c r="J533" s="2"/>
      <c r="K533" s="1" t="s">
        <v>11362</v>
      </c>
      <c r="L533" s="1" t="s">
        <v>16110</v>
      </c>
      <c r="M533" s="1" t="str">
        <f t="shared" si="88"/>
        <v>P-71914059-07179-5</v>
      </c>
      <c r="N533" s="1" t="s">
        <v>678</v>
      </c>
      <c r="O533" s="1"/>
      <c r="P533" s="2"/>
      <c r="Q533" s="2"/>
      <c r="R533" s="2"/>
      <c r="S533" s="1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</row>
    <row r="534" spans="1:74" ht="15" customHeight="1" x14ac:dyDescent="0.25">
      <c r="A534" s="1">
        <v>894</v>
      </c>
      <c r="B534" s="1" t="s">
        <v>8536</v>
      </c>
      <c r="C534" s="1" t="s">
        <v>8509</v>
      </c>
      <c r="D534" s="1" t="s">
        <v>8537</v>
      </c>
      <c r="E534" s="154" t="s">
        <v>9189</v>
      </c>
      <c r="F534" s="1" t="s">
        <v>14807</v>
      </c>
      <c r="G534" s="1" t="s">
        <v>6303</v>
      </c>
      <c r="H534" s="1"/>
      <c r="I534" s="1" t="s">
        <v>15852</v>
      </c>
      <c r="J534" s="1"/>
      <c r="K534" s="1" t="s">
        <v>8538</v>
      </c>
      <c r="L534" s="1" t="s">
        <v>16110</v>
      </c>
      <c r="M534" s="1" t="str">
        <f>CONCATENATE(L534,0,0,K534)</f>
        <v>P-71914059-00769-0</v>
      </c>
      <c r="N534" s="1" t="s">
        <v>678</v>
      </c>
      <c r="O534" s="1"/>
      <c r="P534" s="1"/>
      <c r="Q534" s="1"/>
      <c r="R534" s="1" t="s">
        <v>14300</v>
      </c>
      <c r="S534" s="1" t="s">
        <v>13129</v>
      </c>
      <c r="T534" s="1"/>
      <c r="U534" s="1"/>
      <c r="V534" s="1"/>
      <c r="W534" s="1" t="s">
        <v>14958</v>
      </c>
      <c r="X534" s="1" t="s">
        <v>14599</v>
      </c>
      <c r="Y534" s="1"/>
      <c r="Z534" s="1"/>
      <c r="AA534" s="1"/>
      <c r="AB534" s="1"/>
      <c r="AC534" s="1" t="s">
        <v>13808</v>
      </c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 t="s">
        <v>14344</v>
      </c>
      <c r="BG534" s="1"/>
      <c r="BH534" s="1"/>
      <c r="BI534" s="1"/>
    </row>
    <row r="535" spans="1:74" ht="15" customHeight="1" x14ac:dyDescent="0.25">
      <c r="A535" s="1">
        <v>2587</v>
      </c>
      <c r="B535" s="2" t="s">
        <v>13354</v>
      </c>
      <c r="C535" s="2" t="s">
        <v>13329</v>
      </c>
      <c r="D535" s="1" t="s">
        <v>13355</v>
      </c>
      <c r="E535" s="154" t="s">
        <v>13437</v>
      </c>
      <c r="F535" s="1" t="s">
        <v>14807</v>
      </c>
      <c r="G535" s="1" t="s">
        <v>5811</v>
      </c>
      <c r="H535" s="2"/>
      <c r="I535" s="2" t="s">
        <v>15357</v>
      </c>
      <c r="J535" s="2"/>
      <c r="K535" s="1" t="s">
        <v>13356</v>
      </c>
      <c r="L535" s="1" t="s">
        <v>16918</v>
      </c>
      <c r="M535" s="1" t="str">
        <f>CONCATENATE(L535,0,0,K535)</f>
        <v>P-71914002-00606-24</v>
      </c>
      <c r="N535" s="1" t="s">
        <v>823</v>
      </c>
      <c r="O535" s="1"/>
      <c r="P535" s="2"/>
      <c r="Q535" s="2"/>
      <c r="R535" s="2"/>
      <c r="S535" s="1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 t="s">
        <v>20847</v>
      </c>
      <c r="AE535" s="2"/>
      <c r="AF535" s="2"/>
      <c r="AG535" s="2" t="s">
        <v>22463</v>
      </c>
      <c r="AH535" s="2"/>
      <c r="AI535" s="2" t="s">
        <v>15718</v>
      </c>
      <c r="AJ535" s="2">
        <v>397.11</v>
      </c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 t="s">
        <v>17455</v>
      </c>
      <c r="BC535" s="2"/>
      <c r="BD535" s="2"/>
      <c r="BE535" s="2" t="s">
        <v>22465</v>
      </c>
      <c r="BF535" s="2"/>
      <c r="BG535" s="2"/>
      <c r="BH535" s="2"/>
      <c r="BI535" s="2"/>
    </row>
    <row r="536" spans="1:74" ht="15" customHeight="1" x14ac:dyDescent="0.25">
      <c r="A536" s="1">
        <v>1995</v>
      </c>
      <c r="B536" s="2" t="s">
        <v>11747</v>
      </c>
      <c r="C536" s="2" t="s">
        <v>11518</v>
      </c>
      <c r="D536" s="1" t="s">
        <v>11748</v>
      </c>
      <c r="E536" s="154" t="s">
        <v>12467</v>
      </c>
      <c r="F536" s="1" t="s">
        <v>14807</v>
      </c>
      <c r="G536" s="1" t="s">
        <v>629</v>
      </c>
      <c r="H536" s="2"/>
      <c r="I536" s="2"/>
      <c r="J536" s="2"/>
      <c r="K536" s="1" t="s">
        <v>11749</v>
      </c>
      <c r="L536" s="1" t="s">
        <v>16110</v>
      </c>
      <c r="M536" s="1" t="str">
        <f>CONCATENATE(L536,0,0,K536)</f>
        <v>P-71914059-00516-18</v>
      </c>
      <c r="N536" s="1" t="s">
        <v>678</v>
      </c>
      <c r="O536" s="1"/>
      <c r="P536" s="2"/>
      <c r="Q536" s="2"/>
      <c r="R536" s="2"/>
      <c r="S536" s="1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</row>
    <row r="537" spans="1:74" ht="15" customHeight="1" x14ac:dyDescent="0.25">
      <c r="A537" s="2">
        <v>677</v>
      </c>
      <c r="B537" s="1" t="s">
        <v>7911</v>
      </c>
      <c r="C537" s="1" t="s">
        <v>7857</v>
      </c>
      <c r="D537" s="1" t="s">
        <v>7912</v>
      </c>
      <c r="E537" s="154" t="s">
        <v>8366</v>
      </c>
      <c r="F537" s="1" t="s">
        <v>14807</v>
      </c>
      <c r="G537" s="1" t="s">
        <v>640</v>
      </c>
      <c r="H537" s="1"/>
      <c r="I537" s="1" t="s">
        <v>13646</v>
      </c>
      <c r="J537" s="1"/>
      <c r="K537" s="1" t="s">
        <v>7913</v>
      </c>
      <c r="L537" s="1" t="s">
        <v>16110</v>
      </c>
      <c r="M537" s="1" t="str">
        <f t="shared" ref="M537" si="89">CONCATENATE(L537,0,K537)</f>
        <v>P-71914059-07639-7</v>
      </c>
      <c r="N537" s="1" t="s">
        <v>678</v>
      </c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 t="s">
        <v>14463</v>
      </c>
      <c r="AE537" s="1"/>
      <c r="AF537" s="1"/>
      <c r="AG537" s="1" t="s">
        <v>15080</v>
      </c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154" t="s">
        <v>14255</v>
      </c>
      <c r="BC537" s="2"/>
      <c r="BD537" s="2"/>
      <c r="BE537" s="2" t="s">
        <v>15092</v>
      </c>
      <c r="BF537" s="2"/>
      <c r="BG537" s="2"/>
      <c r="BH537" s="2"/>
      <c r="BI537" s="2"/>
    </row>
    <row r="538" spans="1:74" ht="15" customHeight="1" x14ac:dyDescent="0.25">
      <c r="A538" s="1">
        <v>964</v>
      </c>
      <c r="B538" s="1" t="s">
        <v>8974</v>
      </c>
      <c r="C538" s="1" t="s">
        <v>8948</v>
      </c>
      <c r="D538" s="1" t="s">
        <v>8975</v>
      </c>
      <c r="E538" s="154" t="s">
        <v>9952</v>
      </c>
      <c r="F538" s="1" t="s">
        <v>14807</v>
      </c>
      <c r="G538" s="1" t="s">
        <v>629</v>
      </c>
      <c r="H538" s="1"/>
      <c r="I538" s="1" t="s">
        <v>15353</v>
      </c>
      <c r="J538" s="1"/>
      <c r="K538" s="1" t="s">
        <v>8976</v>
      </c>
      <c r="L538" s="1"/>
      <c r="M538" s="1"/>
      <c r="N538" s="1" t="s">
        <v>3049</v>
      </c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</row>
    <row r="539" spans="1:74" ht="15" customHeight="1" x14ac:dyDescent="0.25">
      <c r="A539" s="1">
        <v>2139</v>
      </c>
      <c r="B539" s="2" t="s">
        <v>12107</v>
      </c>
      <c r="C539" s="2" t="s">
        <v>11718</v>
      </c>
      <c r="D539" s="1" t="s">
        <v>12105</v>
      </c>
      <c r="E539" s="154" t="s">
        <v>12467</v>
      </c>
      <c r="F539" s="1" t="s">
        <v>14807</v>
      </c>
      <c r="G539" s="1" t="s">
        <v>684</v>
      </c>
      <c r="H539" s="2"/>
      <c r="I539" s="2"/>
      <c r="J539" s="2"/>
      <c r="K539" s="1" t="s">
        <v>12106</v>
      </c>
      <c r="L539" s="1" t="s">
        <v>16110</v>
      </c>
      <c r="M539" s="1" t="str">
        <f>CONCATENATE(L539,0,K539)</f>
        <v>P-71914059-01607-15</v>
      </c>
      <c r="N539" s="1" t="s">
        <v>678</v>
      </c>
      <c r="O539" s="1"/>
      <c r="P539" s="2"/>
      <c r="Q539" s="2"/>
      <c r="R539" s="2"/>
      <c r="S539" s="1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 t="s">
        <v>15921</v>
      </c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</row>
    <row r="540" spans="1:74" ht="15" customHeight="1" x14ac:dyDescent="0.25">
      <c r="A540" s="1">
        <v>2555</v>
      </c>
      <c r="B540" s="2" t="s">
        <v>13232</v>
      </c>
      <c r="C540" s="2" t="s">
        <v>13200</v>
      </c>
      <c r="D540" s="1" t="s">
        <v>12105</v>
      </c>
      <c r="E540" s="154" t="s">
        <v>13268</v>
      </c>
      <c r="F540" s="1" t="s">
        <v>14807</v>
      </c>
      <c r="G540" s="1" t="s">
        <v>652</v>
      </c>
      <c r="H540" s="2"/>
      <c r="I540" s="2"/>
      <c r="J540" s="2"/>
      <c r="K540" s="1" t="s">
        <v>13233</v>
      </c>
      <c r="L540" s="1" t="s">
        <v>17009</v>
      </c>
      <c r="M540" s="1" t="str">
        <f t="shared" ref="M540:M544" si="90">CONCATENATE(L540,0,0,K540)</f>
        <v>P-71914021-00698-2</v>
      </c>
      <c r="N540" s="1" t="s">
        <v>2272</v>
      </c>
      <c r="O540" s="1"/>
      <c r="P540" s="2"/>
      <c r="Q540" s="2"/>
      <c r="R540" s="2"/>
      <c r="S540" s="1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</row>
    <row r="541" spans="1:74" ht="15" customHeight="1" x14ac:dyDescent="0.25">
      <c r="A541" s="1">
        <v>2558</v>
      </c>
      <c r="B541" s="2" t="s">
        <v>13240</v>
      </c>
      <c r="C541" s="2" t="s">
        <v>13200</v>
      </c>
      <c r="D541" s="1" t="s">
        <v>12105</v>
      </c>
      <c r="E541" s="154" t="s">
        <v>13268</v>
      </c>
      <c r="F541" s="1" t="s">
        <v>14807</v>
      </c>
      <c r="G541" s="1" t="s">
        <v>625</v>
      </c>
      <c r="H541" s="2"/>
      <c r="I541" s="2" t="s">
        <v>15896</v>
      </c>
      <c r="J541" s="2"/>
      <c r="K541" s="1" t="s">
        <v>13241</v>
      </c>
      <c r="L541" s="1" t="s">
        <v>17009</v>
      </c>
      <c r="M541" s="1" t="str">
        <f t="shared" si="90"/>
        <v>P-71914021-00698-6</v>
      </c>
      <c r="N541" s="1" t="s">
        <v>2272</v>
      </c>
      <c r="O541" s="1"/>
      <c r="P541" s="2"/>
      <c r="Q541" s="2"/>
      <c r="R541" s="2"/>
      <c r="S541" s="1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 t="s">
        <v>18818</v>
      </c>
      <c r="AE541" s="2"/>
      <c r="AF541" s="2"/>
      <c r="AG541" s="2" t="s">
        <v>21990</v>
      </c>
      <c r="AH541" s="2"/>
      <c r="AI541" s="2" t="s">
        <v>15781</v>
      </c>
      <c r="AJ541" s="2">
        <v>239</v>
      </c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 t="s">
        <v>17608</v>
      </c>
      <c r="BC541" s="2"/>
      <c r="BD541" s="2"/>
      <c r="BE541" s="2" t="s">
        <v>22259</v>
      </c>
      <c r="BF541" s="2"/>
      <c r="BG541" s="2"/>
      <c r="BH541" s="2"/>
      <c r="BI541" s="2"/>
    </row>
    <row r="542" spans="1:74" ht="15" customHeight="1" x14ac:dyDescent="0.25">
      <c r="A542" s="1">
        <v>2559</v>
      </c>
      <c r="B542" s="2" t="s">
        <v>13242</v>
      </c>
      <c r="C542" s="2" t="s">
        <v>13200</v>
      </c>
      <c r="D542" s="1" t="s">
        <v>12105</v>
      </c>
      <c r="E542" s="154" t="s">
        <v>13268</v>
      </c>
      <c r="F542" s="1" t="s">
        <v>14807</v>
      </c>
      <c r="G542" s="1" t="s">
        <v>684</v>
      </c>
      <c r="H542" s="2"/>
      <c r="I542" s="2"/>
      <c r="J542" s="2"/>
      <c r="K542" s="1" t="s">
        <v>13243</v>
      </c>
      <c r="L542" s="1" t="s">
        <v>17009</v>
      </c>
      <c r="M542" s="1" t="str">
        <f t="shared" si="90"/>
        <v>P-71914021-00698-5</v>
      </c>
      <c r="N542" s="1" t="s">
        <v>2272</v>
      </c>
      <c r="O542" s="1"/>
      <c r="P542" s="2"/>
      <c r="Q542" s="2"/>
      <c r="R542" s="2"/>
      <c r="S542" s="1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 t="s">
        <v>22485</v>
      </c>
      <c r="AJ542" s="2">
        <v>240.01</v>
      </c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</row>
    <row r="543" spans="1:74" ht="15" customHeight="1" x14ac:dyDescent="0.25">
      <c r="A543" s="1">
        <v>2560</v>
      </c>
      <c r="B543" s="2" t="s">
        <v>13244</v>
      </c>
      <c r="C543" s="2" t="s">
        <v>13200</v>
      </c>
      <c r="D543" s="1" t="s">
        <v>12105</v>
      </c>
      <c r="E543" s="154" t="s">
        <v>13268</v>
      </c>
      <c r="F543" s="1" t="s">
        <v>14807</v>
      </c>
      <c r="G543" s="1" t="s">
        <v>652</v>
      </c>
      <c r="H543" s="2"/>
      <c r="I543" s="2"/>
      <c r="J543" s="2"/>
      <c r="K543" s="1" t="s">
        <v>13245</v>
      </c>
      <c r="L543" s="1" t="s">
        <v>17009</v>
      </c>
      <c r="M543" s="1" t="str">
        <f t="shared" si="90"/>
        <v>P-71914021-00698-7</v>
      </c>
      <c r="N543" s="1" t="s">
        <v>2272</v>
      </c>
      <c r="O543" s="1"/>
      <c r="P543" s="2"/>
      <c r="Q543" s="2"/>
      <c r="R543" s="2"/>
      <c r="S543" s="1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</row>
    <row r="544" spans="1:74" ht="15" customHeight="1" x14ac:dyDescent="0.25">
      <c r="A544" s="1">
        <v>2561</v>
      </c>
      <c r="B544" s="2" t="s">
        <v>13246</v>
      </c>
      <c r="C544" s="2" t="s">
        <v>13200</v>
      </c>
      <c r="D544" s="1" t="s">
        <v>12105</v>
      </c>
      <c r="E544" s="154" t="s">
        <v>13268</v>
      </c>
      <c r="F544" s="1" t="s">
        <v>14807</v>
      </c>
      <c r="G544" s="1" t="s">
        <v>684</v>
      </c>
      <c r="H544" s="2"/>
      <c r="I544" s="2"/>
      <c r="J544" s="2"/>
      <c r="K544" s="1" t="s">
        <v>13247</v>
      </c>
      <c r="L544" s="1" t="s">
        <v>17009</v>
      </c>
      <c r="M544" s="1" t="str">
        <f t="shared" si="90"/>
        <v>P-71914021-00698-8</v>
      </c>
      <c r="N544" s="1" t="s">
        <v>2272</v>
      </c>
      <c r="O544" s="1"/>
      <c r="P544" s="2"/>
      <c r="Q544" s="2"/>
      <c r="R544" s="2"/>
      <c r="S544" s="1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 t="s">
        <v>22465</v>
      </c>
      <c r="AJ544" s="2">
        <v>292.69</v>
      </c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</row>
    <row r="545" spans="1:61" ht="15" customHeight="1" x14ac:dyDescent="0.25">
      <c r="A545" s="1">
        <v>2040</v>
      </c>
      <c r="B545" s="2" t="s">
        <v>11863</v>
      </c>
      <c r="C545" s="2" t="s">
        <v>11744</v>
      </c>
      <c r="D545" s="1" t="s">
        <v>11864</v>
      </c>
      <c r="E545" s="154" t="s">
        <v>12422</v>
      </c>
      <c r="F545" s="1" t="s">
        <v>14807</v>
      </c>
      <c r="G545" s="1" t="s">
        <v>644</v>
      </c>
      <c r="H545" s="2"/>
      <c r="I545" s="2"/>
      <c r="J545" s="2"/>
      <c r="K545" s="1" t="s">
        <v>11865</v>
      </c>
      <c r="L545" s="1" t="s">
        <v>16110</v>
      </c>
      <c r="M545" s="1" t="str">
        <f t="shared" ref="M545:M547" si="91">CONCATENATE(L545,0,K545)</f>
        <v>P-71914059-06188-8</v>
      </c>
      <c r="N545" s="1" t="s">
        <v>678</v>
      </c>
      <c r="O545" s="1"/>
      <c r="P545" s="2"/>
      <c r="Q545" s="2"/>
      <c r="R545" s="2"/>
      <c r="S545" s="1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</row>
    <row r="546" spans="1:61" ht="15" customHeight="1" x14ac:dyDescent="0.25">
      <c r="A546" s="1">
        <v>990</v>
      </c>
      <c r="B546" s="1" t="s">
        <v>9049</v>
      </c>
      <c r="C546" s="1" t="s">
        <v>9036</v>
      </c>
      <c r="D546" s="1" t="s">
        <v>9050</v>
      </c>
      <c r="E546" s="154" t="s">
        <v>9952</v>
      </c>
      <c r="F546" s="1" t="s">
        <v>14807</v>
      </c>
      <c r="G546" s="1" t="s">
        <v>4160</v>
      </c>
      <c r="H546" s="1"/>
      <c r="I546" s="1"/>
      <c r="J546" s="1"/>
      <c r="K546" s="1" t="s">
        <v>9051</v>
      </c>
      <c r="L546" s="1" t="s">
        <v>16110</v>
      </c>
      <c r="M546" s="1" t="str">
        <f t="shared" si="91"/>
        <v>P-71914059-06172-4</v>
      </c>
      <c r="N546" s="1" t="s">
        <v>678</v>
      </c>
      <c r="O546" s="1"/>
      <c r="P546" s="1"/>
      <c r="Q546" s="1"/>
      <c r="R546" s="1"/>
      <c r="S546" s="1" t="s">
        <v>15921</v>
      </c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</row>
    <row r="547" spans="1:61" ht="15" customHeight="1" x14ac:dyDescent="0.25">
      <c r="A547" s="1">
        <v>1846</v>
      </c>
      <c r="B547" s="2" t="s">
        <v>20657</v>
      </c>
      <c r="C547" s="2" t="s">
        <v>11350</v>
      </c>
      <c r="D547" s="1" t="s">
        <v>20656</v>
      </c>
      <c r="E547" s="154" t="s">
        <v>12267</v>
      </c>
      <c r="F547" s="1" t="s">
        <v>14807</v>
      </c>
      <c r="G547" s="1" t="s">
        <v>640</v>
      </c>
      <c r="H547" s="2"/>
      <c r="I547" s="2" t="s">
        <v>20658</v>
      </c>
      <c r="J547" s="2"/>
      <c r="K547" s="1" t="s">
        <v>11367</v>
      </c>
      <c r="L547" s="1" t="s">
        <v>16110</v>
      </c>
      <c r="M547" s="1" t="str">
        <f t="shared" si="91"/>
        <v>P-71914059-01124-16</v>
      </c>
      <c r="N547" s="1" t="s">
        <v>678</v>
      </c>
      <c r="O547" s="1"/>
      <c r="P547" s="2"/>
      <c r="Q547" s="2"/>
      <c r="R547" s="2"/>
      <c r="S547" s="1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 t="s">
        <v>22342</v>
      </c>
      <c r="AE547" s="2"/>
      <c r="AF547" s="2"/>
      <c r="AG547" s="2" t="s">
        <v>22468</v>
      </c>
      <c r="AH547" s="2"/>
      <c r="AI547" s="2" t="s">
        <v>17107</v>
      </c>
      <c r="AJ547" s="2">
        <v>17.149999999999999</v>
      </c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 t="s">
        <v>21695</v>
      </c>
      <c r="BC547" s="2"/>
      <c r="BD547" s="2"/>
      <c r="BE547" s="2" t="s">
        <v>22485</v>
      </c>
      <c r="BF547" s="2"/>
      <c r="BG547" s="2"/>
      <c r="BH547" s="2"/>
      <c r="BI547" s="2"/>
    </row>
    <row r="548" spans="1:61" ht="15" customHeight="1" x14ac:dyDescent="0.25">
      <c r="A548" s="154">
        <v>858</v>
      </c>
      <c r="B548" s="1" t="s">
        <v>8436</v>
      </c>
      <c r="C548" s="1" t="s">
        <v>8432</v>
      </c>
      <c r="D548" s="1" t="s">
        <v>8435</v>
      </c>
      <c r="E548" s="154" t="s">
        <v>9189</v>
      </c>
      <c r="F548" s="1" t="s">
        <v>14807</v>
      </c>
      <c r="G548" s="1" t="s">
        <v>686</v>
      </c>
      <c r="H548" s="1"/>
      <c r="I548" s="1"/>
      <c r="J548" s="1"/>
      <c r="K548" s="1" t="s">
        <v>6192</v>
      </c>
      <c r="L548" s="80" t="s">
        <v>16600</v>
      </c>
      <c r="M548" s="1" t="str">
        <f>CONCATENATE(L548,0,0,K548)</f>
        <v>P-71914075-00584-2</v>
      </c>
      <c r="N548" s="1" t="s">
        <v>698</v>
      </c>
      <c r="O548" s="1"/>
      <c r="P548" s="1"/>
      <c r="Q548" s="1"/>
      <c r="R548" s="1"/>
      <c r="S548" s="1" t="s">
        <v>11350</v>
      </c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</row>
    <row r="549" spans="1:61" ht="15" customHeight="1" x14ac:dyDescent="0.25">
      <c r="A549" s="2">
        <v>366</v>
      </c>
      <c r="B549" s="1" t="s">
        <v>6816</v>
      </c>
      <c r="C549" s="1" t="s">
        <v>6801</v>
      </c>
      <c r="D549" s="1" t="s">
        <v>6817</v>
      </c>
      <c r="E549" s="154" t="s">
        <v>7445</v>
      </c>
      <c r="F549" s="1" t="s">
        <v>14807</v>
      </c>
      <c r="G549" s="1" t="s">
        <v>629</v>
      </c>
      <c r="H549" s="1"/>
      <c r="I549" s="1"/>
      <c r="J549" s="1"/>
      <c r="K549" s="1" t="s">
        <v>6818</v>
      </c>
      <c r="L549" s="1" t="s">
        <v>16110</v>
      </c>
      <c r="M549" s="1" t="str">
        <f t="shared" ref="M549:M552" si="92">CONCATENATE(L549,0,K549)</f>
        <v>P-71914059-03913-0</v>
      </c>
      <c r="N549" s="1" t="s">
        <v>678</v>
      </c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 t="s">
        <v>12902</v>
      </c>
      <c r="AE549" s="1"/>
      <c r="AF549" s="1"/>
      <c r="AG549" s="2" t="s">
        <v>13661</v>
      </c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1" t="s">
        <v>12556</v>
      </c>
      <c r="BC549" s="2"/>
      <c r="BD549" s="2"/>
      <c r="BE549" s="2" t="s">
        <v>13685</v>
      </c>
      <c r="BF549" s="2"/>
      <c r="BG549" s="2"/>
      <c r="BH549" s="2"/>
      <c r="BI549" s="2"/>
    </row>
    <row r="550" spans="1:61" s="230" customFormat="1" ht="15" customHeight="1" x14ac:dyDescent="0.25">
      <c r="A550" s="61">
        <v>1688</v>
      </c>
      <c r="B550" s="226" t="s">
        <v>10972</v>
      </c>
      <c r="C550" s="226" t="s">
        <v>10760</v>
      </c>
      <c r="D550" s="61" t="s">
        <v>10973</v>
      </c>
      <c r="E550" s="238" t="s">
        <v>11718</v>
      </c>
      <c r="F550" s="61" t="s">
        <v>5747</v>
      </c>
      <c r="G550" s="61" t="s">
        <v>13024</v>
      </c>
      <c r="H550" s="226"/>
      <c r="I550" s="226"/>
      <c r="J550" s="226"/>
      <c r="K550" s="61" t="s">
        <v>10974</v>
      </c>
      <c r="L550" s="61" t="s">
        <v>16110</v>
      </c>
      <c r="M550" s="61" t="str">
        <f>CONCATENATE(L550,0,0,K550)</f>
        <v>P-71914059-00499-5-16-0</v>
      </c>
      <c r="N550" s="61" t="s">
        <v>678</v>
      </c>
      <c r="O550" s="61"/>
      <c r="P550" s="226"/>
      <c r="Q550" s="226"/>
      <c r="R550" s="226"/>
      <c r="S550" s="61"/>
      <c r="T550" s="226"/>
      <c r="U550" s="226"/>
      <c r="V550" s="226"/>
      <c r="W550" s="226"/>
      <c r="X550" s="226"/>
      <c r="Y550" s="226"/>
      <c r="Z550" s="226"/>
      <c r="AA550" s="226"/>
      <c r="AB550" s="226"/>
      <c r="AC550" s="226"/>
      <c r="AD550" s="226"/>
      <c r="AE550" s="226"/>
      <c r="AF550" s="226"/>
      <c r="AG550" s="226"/>
      <c r="AH550" s="226"/>
      <c r="AI550" s="226"/>
      <c r="AJ550" s="226"/>
      <c r="AK550" s="226"/>
      <c r="AL550" s="226"/>
      <c r="AM550" s="226"/>
      <c r="AN550" s="226"/>
      <c r="AO550" s="226"/>
      <c r="AP550" s="226"/>
      <c r="AQ550" s="226"/>
      <c r="AR550" s="226"/>
      <c r="AS550" s="226"/>
      <c r="AT550" s="226"/>
      <c r="AU550" s="226"/>
      <c r="AV550" s="226"/>
      <c r="AW550" s="226"/>
      <c r="AX550" s="226"/>
      <c r="AY550" s="226"/>
      <c r="AZ550" s="226"/>
      <c r="BA550" s="226"/>
      <c r="BB550" s="226"/>
      <c r="BC550" s="226"/>
      <c r="BD550" s="226"/>
      <c r="BE550" s="226"/>
      <c r="BF550" s="226"/>
      <c r="BG550" s="1" t="s">
        <v>5747</v>
      </c>
      <c r="BH550" s="226"/>
      <c r="BI550" s="226"/>
    </row>
    <row r="551" spans="1:61" ht="15" customHeight="1" x14ac:dyDescent="0.25">
      <c r="A551" s="1">
        <v>943</v>
      </c>
      <c r="B551" s="1" t="s">
        <v>8915</v>
      </c>
      <c r="C551" s="1" t="s">
        <v>8879</v>
      </c>
      <c r="D551" s="1" t="s">
        <v>8916</v>
      </c>
      <c r="E551" s="154" t="s">
        <v>9952</v>
      </c>
      <c r="F551" s="1" t="s">
        <v>14807</v>
      </c>
      <c r="G551" s="1" t="s">
        <v>6303</v>
      </c>
      <c r="H551" s="1"/>
      <c r="I551" s="1"/>
      <c r="J551" s="1"/>
      <c r="K551" s="1" t="s">
        <v>8917</v>
      </c>
      <c r="L551" s="1" t="s">
        <v>16110</v>
      </c>
      <c r="M551" s="1" t="str">
        <f t="shared" si="92"/>
        <v>P-71914059-04817-0</v>
      </c>
      <c r="N551" s="1" t="s">
        <v>678</v>
      </c>
      <c r="O551" s="1"/>
      <c r="P551" s="1"/>
      <c r="Q551" s="1"/>
      <c r="R551" s="1"/>
      <c r="S551" s="1" t="s">
        <v>13307</v>
      </c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</row>
    <row r="552" spans="1:61" ht="15" customHeight="1" x14ac:dyDescent="0.25">
      <c r="A552" s="1">
        <v>1617</v>
      </c>
      <c r="B552" s="2" t="s">
        <v>10780</v>
      </c>
      <c r="C552" s="2" t="s">
        <v>10763</v>
      </c>
      <c r="D552" s="1" t="s">
        <v>10781</v>
      </c>
      <c r="E552" s="154" t="s">
        <v>10760</v>
      </c>
      <c r="F552" s="1" t="s">
        <v>14807</v>
      </c>
      <c r="G552" s="1" t="s">
        <v>652</v>
      </c>
      <c r="H552" s="2"/>
      <c r="I552" s="2"/>
      <c r="J552" s="2"/>
      <c r="K552" s="1" t="s">
        <v>10782</v>
      </c>
      <c r="L552" s="1" t="s">
        <v>16110</v>
      </c>
      <c r="M552" s="1" t="str">
        <f t="shared" si="92"/>
        <v>P-71914059-02158-20</v>
      </c>
      <c r="N552" s="1" t="s">
        <v>678</v>
      </c>
      <c r="O552" s="1"/>
      <c r="P552" s="2"/>
      <c r="Q552" s="2"/>
      <c r="R552" s="2"/>
      <c r="S552" s="1" t="s">
        <v>15586</v>
      </c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</row>
    <row r="553" spans="1:61" ht="15" customHeight="1" x14ac:dyDescent="0.25">
      <c r="A553" s="2">
        <v>54</v>
      </c>
      <c r="B553" s="1" t="s">
        <v>5827</v>
      </c>
      <c r="C553" s="1" t="s">
        <v>5825</v>
      </c>
      <c r="D553" s="1" t="s">
        <v>5828</v>
      </c>
      <c r="E553" s="154" t="s">
        <v>6287</v>
      </c>
      <c r="F553" s="1" t="s">
        <v>14807</v>
      </c>
      <c r="G553" s="1" t="s">
        <v>683</v>
      </c>
      <c r="H553" s="1"/>
      <c r="I553" s="1"/>
      <c r="J553" s="1"/>
      <c r="K553" s="1" t="s">
        <v>5829</v>
      </c>
      <c r="L553" s="1" t="s">
        <v>17002</v>
      </c>
      <c r="M553" s="1" t="str">
        <f>CONCATENATE(L553,0,K553)</f>
        <v>P-71914045-01020-9</v>
      </c>
      <c r="N553" s="1" t="s">
        <v>4016</v>
      </c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 t="s">
        <v>7935</v>
      </c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 t="s">
        <v>6703</v>
      </c>
      <c r="BC553" s="1"/>
      <c r="BD553" s="1"/>
      <c r="BE553" s="1" t="s">
        <v>8059</v>
      </c>
      <c r="BF553" s="1"/>
      <c r="BG553" s="1"/>
      <c r="BH553" s="1"/>
      <c r="BI553" s="1"/>
    </row>
    <row r="554" spans="1:61" ht="15" customHeight="1" x14ac:dyDescent="0.25">
      <c r="A554" s="1">
        <v>1151</v>
      </c>
      <c r="B554" s="2" t="s">
        <v>9539</v>
      </c>
      <c r="C554" s="1" t="s">
        <v>9431</v>
      </c>
      <c r="D554" s="1" t="s">
        <v>9540</v>
      </c>
      <c r="E554" s="154" t="s">
        <v>9952</v>
      </c>
      <c r="F554" s="1" t="s">
        <v>14807</v>
      </c>
      <c r="G554" s="1" t="s">
        <v>3367</v>
      </c>
      <c r="H554" s="2"/>
      <c r="I554" s="2"/>
      <c r="J554" s="2"/>
      <c r="K554" s="1" t="s">
        <v>9541</v>
      </c>
      <c r="L554" s="1" t="s">
        <v>16110</v>
      </c>
      <c r="M554" s="1" t="str">
        <f t="shared" ref="M554" si="93">CONCATENATE(L554,0,K554)</f>
        <v>P-71914059-02714-28</v>
      </c>
      <c r="N554" s="1" t="s">
        <v>678</v>
      </c>
      <c r="O554" s="1"/>
      <c r="P554" s="2"/>
      <c r="Q554" s="2"/>
      <c r="R554" s="2"/>
      <c r="S554" s="1" t="s">
        <v>14783</v>
      </c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</row>
    <row r="555" spans="1:61" ht="15" customHeight="1" x14ac:dyDescent="0.25">
      <c r="A555" s="2">
        <v>561</v>
      </c>
      <c r="B555" s="1" t="s">
        <v>7452</v>
      </c>
      <c r="C555" s="1" t="s">
        <v>7445</v>
      </c>
      <c r="D555" s="1" t="s">
        <v>7453</v>
      </c>
      <c r="E555" s="154" t="s">
        <v>8366</v>
      </c>
      <c r="F555" s="1" t="s">
        <v>14807</v>
      </c>
      <c r="G555" s="1" t="s">
        <v>652</v>
      </c>
      <c r="H555" s="1"/>
      <c r="I555" s="1" t="s">
        <v>14959</v>
      </c>
      <c r="J555" s="1"/>
      <c r="K555" s="1" t="s">
        <v>7454</v>
      </c>
      <c r="L555" s="1" t="s">
        <v>16110</v>
      </c>
      <c r="M555" s="1" t="str">
        <f>CONCATENATE(L555,0,0,K555)</f>
        <v>P-71914059-00235-8</v>
      </c>
      <c r="N555" s="1" t="s">
        <v>678</v>
      </c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 t="s">
        <v>15836</v>
      </c>
      <c r="AE555" s="1"/>
      <c r="AF555" s="1"/>
      <c r="AG555" s="2" t="s">
        <v>18825</v>
      </c>
      <c r="AH555" s="2"/>
      <c r="AI555" s="2" t="s">
        <v>14996</v>
      </c>
      <c r="AJ555" s="2">
        <v>398.18</v>
      </c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 t="s">
        <v>15476</v>
      </c>
      <c r="BC555" s="2"/>
      <c r="BD555" s="2"/>
      <c r="BE555" s="2" t="s">
        <v>18825</v>
      </c>
      <c r="BF555" s="2"/>
      <c r="BG555" s="2"/>
      <c r="BH555" s="2"/>
      <c r="BI555" s="2"/>
    </row>
    <row r="556" spans="1:61" ht="15" customHeight="1" x14ac:dyDescent="0.25">
      <c r="A556" s="2">
        <v>142</v>
      </c>
      <c r="B556" s="1" t="s">
        <v>6111</v>
      </c>
      <c r="C556" s="1" t="s">
        <v>6104</v>
      </c>
      <c r="D556" s="1" t="s">
        <v>6112</v>
      </c>
      <c r="E556" s="154" t="s">
        <v>6307</v>
      </c>
      <c r="F556" s="1" t="s">
        <v>14807</v>
      </c>
      <c r="G556" s="1" t="s">
        <v>7696</v>
      </c>
      <c r="H556" s="1"/>
      <c r="I556" s="1" t="s">
        <v>6854</v>
      </c>
      <c r="J556" s="1"/>
      <c r="K556" s="1" t="s">
        <v>6113</v>
      </c>
      <c r="L556" s="1" t="s">
        <v>16171</v>
      </c>
      <c r="M556" s="1" t="str">
        <f>CONCATENATE(L556,0,0,K556)</f>
        <v>P-71914050-00436-12</v>
      </c>
      <c r="N556" s="1" t="s">
        <v>704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 t="s">
        <v>9075</v>
      </c>
      <c r="AE556" s="1"/>
      <c r="AF556" s="1"/>
      <c r="AG556" s="1" t="s">
        <v>11514</v>
      </c>
      <c r="AH556" s="1"/>
      <c r="AI556" s="1" t="s">
        <v>7118</v>
      </c>
      <c r="AJ556" s="1">
        <v>363.39</v>
      </c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 t="s">
        <v>7862</v>
      </c>
      <c r="BC556" s="1"/>
      <c r="BD556" s="1"/>
      <c r="BE556" s="1" t="s">
        <v>13185</v>
      </c>
      <c r="BF556" s="1"/>
      <c r="BG556" s="1"/>
      <c r="BH556" s="1"/>
      <c r="BI556" s="1"/>
    </row>
    <row r="557" spans="1:61" ht="15" customHeight="1" x14ac:dyDescent="0.25">
      <c r="A557" s="1">
        <v>1410</v>
      </c>
      <c r="B557" s="154" t="s">
        <v>10227</v>
      </c>
      <c r="C557" s="154" t="s">
        <v>9952</v>
      </c>
      <c r="D557" s="1" t="s">
        <v>10228</v>
      </c>
      <c r="E557" s="154" t="s">
        <v>10760</v>
      </c>
      <c r="F557" s="1" t="s">
        <v>14807</v>
      </c>
      <c r="G557" s="1" t="s">
        <v>683</v>
      </c>
      <c r="H557" s="154"/>
      <c r="I557" s="154"/>
      <c r="J557" s="154"/>
      <c r="K557" s="1" t="s">
        <v>10229</v>
      </c>
      <c r="L557" s="1" t="s">
        <v>16918</v>
      </c>
      <c r="M557" s="1" t="str">
        <f>CONCATENATE(L557,0,0,K557)</f>
        <v>P-71914002-00177-12</v>
      </c>
      <c r="N557" s="1" t="s">
        <v>823</v>
      </c>
      <c r="O557" s="1"/>
      <c r="P557" s="154"/>
      <c r="Q557" s="154"/>
      <c r="R557" s="154"/>
      <c r="S557" s="1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 t="s">
        <v>18818</v>
      </c>
      <c r="AE557" s="154"/>
      <c r="AF557" s="154"/>
      <c r="AG557" s="154" t="s">
        <v>20889</v>
      </c>
      <c r="AH557" s="154"/>
      <c r="AI557" s="154"/>
      <c r="AJ557" s="154"/>
      <c r="AK557" s="154"/>
      <c r="AL557" s="154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 t="s">
        <v>15792</v>
      </c>
      <c r="BC557" s="2"/>
      <c r="BD557" s="2"/>
      <c r="BE557" s="2" t="s">
        <v>21682</v>
      </c>
      <c r="BF557" s="2"/>
      <c r="BG557" s="2"/>
      <c r="BH557" s="2"/>
      <c r="BI557" s="2"/>
    </row>
    <row r="558" spans="1:61" ht="15" customHeight="1" x14ac:dyDescent="0.25">
      <c r="A558" s="1">
        <v>1706</v>
      </c>
      <c r="B558" s="2" t="s">
        <v>11015</v>
      </c>
      <c r="C558" s="2" t="s">
        <v>10760</v>
      </c>
      <c r="D558" s="1" t="s">
        <v>11016</v>
      </c>
      <c r="E558" s="154" t="s">
        <v>11718</v>
      </c>
      <c r="F558" s="1" t="s">
        <v>14807</v>
      </c>
      <c r="G558" s="1" t="s">
        <v>4160</v>
      </c>
      <c r="H558" s="2"/>
      <c r="I558" s="2"/>
      <c r="J558" s="2"/>
      <c r="K558" s="1" t="s">
        <v>11017</v>
      </c>
      <c r="L558" s="1" t="s">
        <v>16171</v>
      </c>
      <c r="M558" s="1" t="str">
        <f>CONCATENATE(L558,0,0,K558)</f>
        <v>P-71914050-00636-3</v>
      </c>
      <c r="N558" s="1" t="s">
        <v>704</v>
      </c>
      <c r="O558" s="1"/>
      <c r="P558" s="2"/>
      <c r="Q558" s="2"/>
      <c r="R558" s="2"/>
      <c r="S558" s="1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</row>
    <row r="559" spans="1:61" ht="15" customHeight="1" x14ac:dyDescent="0.25">
      <c r="A559" s="1">
        <v>2133</v>
      </c>
      <c r="B559" s="2" t="s">
        <v>12090</v>
      </c>
      <c r="C559" s="2" t="s">
        <v>11718</v>
      </c>
      <c r="D559" s="1" t="s">
        <v>12091</v>
      </c>
      <c r="E559" s="154" t="s">
        <v>12422</v>
      </c>
      <c r="F559" s="1" t="s">
        <v>14807</v>
      </c>
      <c r="G559" s="1" t="s">
        <v>2243</v>
      </c>
      <c r="H559" s="2" t="s">
        <v>22596</v>
      </c>
      <c r="I559" s="2"/>
      <c r="J559" s="2"/>
      <c r="K559" s="1" t="s">
        <v>12092</v>
      </c>
      <c r="L559" s="1" t="s">
        <v>16110</v>
      </c>
      <c r="M559" s="1" t="str">
        <f t="shared" ref="M559:M561" si="94">CONCATENATE(L559,0,K559)</f>
        <v>P-71914059-04401-3</v>
      </c>
      <c r="N559" s="1" t="s">
        <v>678</v>
      </c>
      <c r="O559" s="1"/>
      <c r="P559" s="2"/>
      <c r="Q559" s="2"/>
      <c r="R559" s="2"/>
      <c r="S559" s="1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</row>
    <row r="560" spans="1:61" ht="15" customHeight="1" x14ac:dyDescent="0.25">
      <c r="A560" s="1">
        <v>2140</v>
      </c>
      <c r="B560" s="2" t="s">
        <v>12108</v>
      </c>
      <c r="C560" s="2" t="s">
        <v>11718</v>
      </c>
      <c r="D560" s="1" t="s">
        <v>12091</v>
      </c>
      <c r="E560" s="154" t="s">
        <v>12422</v>
      </c>
      <c r="F560" s="1" t="s">
        <v>14807</v>
      </c>
      <c r="G560" s="1" t="s">
        <v>682</v>
      </c>
      <c r="H560" s="2"/>
      <c r="I560" s="2"/>
      <c r="J560" s="2"/>
      <c r="K560" s="1" t="s">
        <v>12092</v>
      </c>
      <c r="L560" s="1" t="s">
        <v>16110</v>
      </c>
      <c r="M560" s="1" t="str">
        <f t="shared" si="94"/>
        <v>P-71914059-04401-3</v>
      </c>
      <c r="N560" s="1" t="s">
        <v>678</v>
      </c>
      <c r="O560" s="1"/>
      <c r="P560" s="2"/>
      <c r="Q560" s="2"/>
      <c r="R560" s="2"/>
      <c r="S560" s="1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</row>
    <row r="561" spans="1:61" ht="15" customHeight="1" x14ac:dyDescent="0.25">
      <c r="A561" s="1">
        <v>2147</v>
      </c>
      <c r="B561" s="2" t="s">
        <v>12122</v>
      </c>
      <c r="C561" s="2" t="s">
        <v>11718</v>
      </c>
      <c r="D561" s="1" t="s">
        <v>12123</v>
      </c>
      <c r="E561" s="154" t="s">
        <v>12467</v>
      </c>
      <c r="F561" s="1" t="s">
        <v>14807</v>
      </c>
      <c r="G561" s="1" t="s">
        <v>652</v>
      </c>
      <c r="H561" s="2"/>
      <c r="I561" s="2"/>
      <c r="J561" s="2"/>
      <c r="K561" s="1" t="s">
        <v>12124</v>
      </c>
      <c r="L561" s="1" t="s">
        <v>16110</v>
      </c>
      <c r="M561" s="1" t="str">
        <f t="shared" si="94"/>
        <v>P-71914059-0492-2-0</v>
      </c>
      <c r="N561" s="1" t="s">
        <v>678</v>
      </c>
      <c r="O561" s="1"/>
      <c r="P561" s="2"/>
      <c r="Q561" s="2"/>
      <c r="R561" s="2"/>
      <c r="S561" s="1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</row>
    <row r="562" spans="1:61" ht="15" customHeight="1" x14ac:dyDescent="0.25">
      <c r="A562" s="1">
        <v>2584</v>
      </c>
      <c r="B562" s="2" t="s">
        <v>13322</v>
      </c>
      <c r="C562" s="2" t="s">
        <v>13314</v>
      </c>
      <c r="D562" s="1" t="s">
        <v>13323</v>
      </c>
      <c r="E562" s="154" t="s">
        <v>13437</v>
      </c>
      <c r="F562" s="1" t="s">
        <v>14807</v>
      </c>
      <c r="G562" s="1" t="s">
        <v>625</v>
      </c>
      <c r="H562" s="2"/>
      <c r="I562" s="2"/>
      <c r="J562" s="2"/>
      <c r="K562" s="1" t="s">
        <v>13324</v>
      </c>
      <c r="L562" s="1" t="s">
        <v>17009</v>
      </c>
      <c r="M562" s="1" t="str">
        <f>CONCATENATE(L562,0,0,K562)</f>
        <v>P-71914021-00496-7</v>
      </c>
      <c r="N562" s="1" t="s">
        <v>2272</v>
      </c>
      <c r="O562" s="1"/>
      <c r="P562" s="2"/>
      <c r="Q562" s="2"/>
      <c r="R562" s="2"/>
      <c r="S562" s="1" t="s">
        <v>14542</v>
      </c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</row>
    <row r="563" spans="1:61" ht="15" customHeight="1" x14ac:dyDescent="0.25">
      <c r="A563" s="1">
        <v>1600</v>
      </c>
      <c r="B563" s="2" t="s">
        <v>10734</v>
      </c>
      <c r="C563" s="2" t="s">
        <v>10657</v>
      </c>
      <c r="D563" s="1" t="s">
        <v>10735</v>
      </c>
      <c r="E563" s="154" t="s">
        <v>10760</v>
      </c>
      <c r="F563" s="1" t="s">
        <v>14807</v>
      </c>
      <c r="G563" s="1" t="s">
        <v>625</v>
      </c>
      <c r="H563" s="2"/>
      <c r="I563" s="2"/>
      <c r="J563" s="2"/>
      <c r="K563" s="1" t="s">
        <v>10736</v>
      </c>
      <c r="L563" s="1" t="s">
        <v>16110</v>
      </c>
      <c r="M563" s="1" t="str">
        <f>CONCATENATE(L563,0,0,K563)</f>
        <v>P-71914059-00851-118</v>
      </c>
      <c r="N563" s="1" t="s">
        <v>678</v>
      </c>
      <c r="O563" s="1"/>
      <c r="P563" s="2"/>
      <c r="Q563" s="2"/>
      <c r="R563" s="2"/>
      <c r="S563" s="1" t="s">
        <v>13508</v>
      </c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</row>
    <row r="564" spans="1:61" ht="15" customHeight="1" x14ac:dyDescent="0.25">
      <c r="A564" s="1">
        <v>797</v>
      </c>
      <c r="B564" s="1" t="s">
        <v>8249</v>
      </c>
      <c r="C564" s="1" t="s">
        <v>8227</v>
      </c>
      <c r="D564" s="1" t="s">
        <v>8250</v>
      </c>
      <c r="E564" s="154" t="s">
        <v>8366</v>
      </c>
      <c r="F564" s="1" t="s">
        <v>14807</v>
      </c>
      <c r="G564" s="1" t="s">
        <v>683</v>
      </c>
      <c r="H564" s="1"/>
      <c r="I564" s="1"/>
      <c r="J564" s="1"/>
      <c r="K564" s="1" t="s">
        <v>8251</v>
      </c>
      <c r="L564" s="1" t="s">
        <v>16110</v>
      </c>
      <c r="M564" s="1" t="str">
        <f t="shared" ref="M564:M566" si="95">CONCATENATE(L564,0,K564)</f>
        <v>P-71914059-02530-1</v>
      </c>
      <c r="N564" s="1" t="s">
        <v>678</v>
      </c>
      <c r="O564" s="1"/>
      <c r="P564" s="1"/>
      <c r="Q564" s="1"/>
      <c r="R564" s="1"/>
      <c r="S564" s="1" t="s">
        <v>11042</v>
      </c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</row>
    <row r="565" spans="1:61" ht="15" customHeight="1" x14ac:dyDescent="0.25">
      <c r="A565" s="2">
        <v>329</v>
      </c>
      <c r="B565" s="1" t="s">
        <v>6700</v>
      </c>
      <c r="C565" s="1" t="s">
        <v>6692</v>
      </c>
      <c r="D565" s="1" t="s">
        <v>6701</v>
      </c>
      <c r="E565" s="154" t="s">
        <v>7445</v>
      </c>
      <c r="F565" s="1" t="s">
        <v>14807</v>
      </c>
      <c r="G565" s="1" t="s">
        <v>647</v>
      </c>
      <c r="H565" s="1"/>
      <c r="I565" s="1"/>
      <c r="J565" s="1"/>
      <c r="K565" s="1" t="s">
        <v>6702</v>
      </c>
      <c r="L565" s="1" t="s">
        <v>16110</v>
      </c>
      <c r="M565" s="1" t="str">
        <f t="shared" si="95"/>
        <v>P-71914059-01620-20</v>
      </c>
      <c r="N565" s="1" t="s">
        <v>678</v>
      </c>
      <c r="O565" s="1"/>
      <c r="P565" s="1"/>
      <c r="Q565" s="1"/>
      <c r="R565" s="1"/>
      <c r="S565" s="1" t="s">
        <v>9434</v>
      </c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</row>
    <row r="566" spans="1:61" ht="15" customHeight="1" x14ac:dyDescent="0.25">
      <c r="A566" s="2">
        <v>650</v>
      </c>
      <c r="B566" s="1" t="s">
        <v>7829</v>
      </c>
      <c r="C566" s="1" t="s">
        <v>7816</v>
      </c>
      <c r="D566" s="1" t="s">
        <v>7830</v>
      </c>
      <c r="E566" s="154" t="s">
        <v>8366</v>
      </c>
      <c r="F566" s="1" t="s">
        <v>14807</v>
      </c>
      <c r="G566" s="1" t="s">
        <v>19693</v>
      </c>
      <c r="H566" s="1"/>
      <c r="I566" s="1"/>
      <c r="J566" s="1"/>
      <c r="K566" s="1" t="s">
        <v>7831</v>
      </c>
      <c r="L566" s="1" t="s">
        <v>16110</v>
      </c>
      <c r="M566" s="1" t="str">
        <f t="shared" si="95"/>
        <v>P-71914059-01796-9</v>
      </c>
      <c r="N566" s="1" t="s">
        <v>678</v>
      </c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 t="s">
        <v>15836</v>
      </c>
      <c r="AE566" s="1"/>
      <c r="AF566" s="1"/>
      <c r="AG566" s="1" t="s">
        <v>18985</v>
      </c>
      <c r="AH566" s="2"/>
      <c r="AI566" s="2" t="s">
        <v>15586</v>
      </c>
      <c r="AJ566" s="2">
        <v>457.44</v>
      </c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 t="s">
        <v>15618</v>
      </c>
      <c r="BC566" s="2"/>
      <c r="BD566" s="2"/>
      <c r="BE566" s="2" t="s">
        <v>20243</v>
      </c>
      <c r="BF566" s="2"/>
      <c r="BG566" s="2"/>
      <c r="BH566" s="2"/>
      <c r="BI566" s="2"/>
    </row>
    <row r="567" spans="1:61" ht="15" customHeight="1" x14ac:dyDescent="0.25">
      <c r="A567" s="1">
        <v>1445</v>
      </c>
      <c r="B567" s="154" t="s">
        <v>10324</v>
      </c>
      <c r="C567" s="154" t="s">
        <v>10320</v>
      </c>
      <c r="D567" s="1" t="s">
        <v>10325</v>
      </c>
      <c r="E567" s="154" t="s">
        <v>10760</v>
      </c>
      <c r="F567" s="1" t="s">
        <v>14807</v>
      </c>
      <c r="G567" s="1" t="s">
        <v>2243</v>
      </c>
      <c r="H567" s="154" t="s">
        <v>17455</v>
      </c>
      <c r="I567" s="154"/>
      <c r="J567" s="154"/>
      <c r="K567" s="1" t="s">
        <v>10326</v>
      </c>
      <c r="L567" s="1" t="s">
        <v>17009</v>
      </c>
      <c r="M567" s="1" t="str">
        <f>CONCATENATE(L567,0,0,K567)</f>
        <v>P-71914021-00696-50</v>
      </c>
      <c r="N567" s="1" t="s">
        <v>2272</v>
      </c>
      <c r="O567" s="1"/>
      <c r="P567" s="154"/>
      <c r="Q567" s="154"/>
      <c r="R567" s="154"/>
      <c r="S567" s="1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</row>
    <row r="568" spans="1:61" ht="15" customHeight="1" x14ac:dyDescent="0.25">
      <c r="A568" s="1">
        <v>1863</v>
      </c>
      <c r="B568" s="2" t="s">
        <v>11409</v>
      </c>
      <c r="C568" s="2" t="s">
        <v>11350</v>
      </c>
      <c r="D568" s="1" t="s">
        <v>11410</v>
      </c>
      <c r="E568" s="154" t="s">
        <v>12267</v>
      </c>
      <c r="F568" s="1" t="s">
        <v>14807</v>
      </c>
      <c r="G568" s="1" t="s">
        <v>21048</v>
      </c>
      <c r="H568" s="2"/>
      <c r="I568" s="2"/>
      <c r="J568" s="2"/>
      <c r="K568" s="1" t="s">
        <v>11411</v>
      </c>
      <c r="L568" s="1" t="s">
        <v>17002</v>
      </c>
      <c r="M568" s="1" t="str">
        <f>CONCATENATE(L568,0,K568)</f>
        <v>P-71914045-01035-2</v>
      </c>
      <c r="N568" s="1" t="s">
        <v>4016</v>
      </c>
      <c r="O568" s="1"/>
      <c r="P568" s="2"/>
      <c r="Q568" s="2"/>
      <c r="R568" s="2"/>
      <c r="S568" s="1" t="s">
        <v>15377</v>
      </c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</row>
    <row r="569" spans="1:61" ht="15" customHeight="1" x14ac:dyDescent="0.25">
      <c r="A569" s="2">
        <v>26</v>
      </c>
      <c r="B569" s="1" t="s">
        <v>5719</v>
      </c>
      <c r="C569" s="1" t="s">
        <v>5699</v>
      </c>
      <c r="D569" s="1" t="s">
        <v>5720</v>
      </c>
      <c r="E569" s="154" t="s">
        <v>6307</v>
      </c>
      <c r="F569" s="1" t="s">
        <v>14807</v>
      </c>
      <c r="G569" s="1" t="s">
        <v>6303</v>
      </c>
      <c r="H569" s="1"/>
      <c r="I569" s="1" t="s">
        <v>6143</v>
      </c>
      <c r="J569" s="1"/>
      <c r="K569" s="1"/>
      <c r="L569" s="1" t="s">
        <v>16918</v>
      </c>
      <c r="M569" s="1" t="str">
        <f>CONCATENATE(L569,0,0,K569)</f>
        <v>P-71914002-00</v>
      </c>
      <c r="N569" s="1" t="s">
        <v>823</v>
      </c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2"/>
      <c r="BD569" s="2"/>
      <c r="BE569" s="2"/>
      <c r="BF569" s="2"/>
      <c r="BG569" s="135" t="s">
        <v>5718</v>
      </c>
      <c r="BH569" s="2"/>
      <c r="BI569" s="2"/>
    </row>
    <row r="570" spans="1:61" ht="15" customHeight="1" x14ac:dyDescent="0.25">
      <c r="A570" s="1">
        <v>1865</v>
      </c>
      <c r="B570" s="2" t="s">
        <v>11415</v>
      </c>
      <c r="C570" s="2" t="s">
        <v>11350</v>
      </c>
      <c r="D570" s="1" t="s">
        <v>11416</v>
      </c>
      <c r="E570" s="154" t="s">
        <v>12267</v>
      </c>
      <c r="F570" s="1" t="s">
        <v>14807</v>
      </c>
      <c r="G570" s="1" t="s">
        <v>640</v>
      </c>
      <c r="H570" s="2"/>
      <c r="I570" s="2"/>
      <c r="J570" s="2"/>
      <c r="K570" s="1" t="s">
        <v>11417</v>
      </c>
      <c r="L570" s="80" t="s">
        <v>16600</v>
      </c>
      <c r="M570" s="1" t="str">
        <f>CONCATENATE(L570,0,0,K570)</f>
        <v>P-71914075-00410-11</v>
      </c>
      <c r="N570" s="1" t="s">
        <v>698</v>
      </c>
      <c r="O570" s="1"/>
      <c r="P570" s="2"/>
      <c r="Q570" s="2"/>
      <c r="R570" s="2"/>
      <c r="S570" s="1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 t="s">
        <v>20847</v>
      </c>
      <c r="AE570" s="2"/>
      <c r="AF570" s="2"/>
      <c r="AG570" s="2" t="s">
        <v>22342</v>
      </c>
      <c r="AH570" s="2"/>
      <c r="AI570" s="2" t="s">
        <v>15477</v>
      </c>
      <c r="AJ570" s="2">
        <v>590.27</v>
      </c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 t="s">
        <v>17455</v>
      </c>
      <c r="BC570" s="2"/>
      <c r="BD570" s="2"/>
      <c r="BE570" s="2" t="s">
        <v>22346</v>
      </c>
      <c r="BF570" s="2"/>
      <c r="BG570" s="2"/>
      <c r="BH570" s="2"/>
      <c r="BI570" s="2"/>
    </row>
    <row r="571" spans="1:61" s="230" customFormat="1" ht="15" customHeight="1" x14ac:dyDescent="0.25">
      <c r="A571" s="61">
        <v>1827</v>
      </c>
      <c r="B571" s="226" t="s">
        <v>22386</v>
      </c>
      <c r="C571" s="226" t="s">
        <v>10921</v>
      </c>
      <c r="D571" s="61" t="s">
        <v>11316</v>
      </c>
      <c r="E571" s="238" t="s">
        <v>12422</v>
      </c>
      <c r="F571" s="61" t="s">
        <v>14807</v>
      </c>
      <c r="G571" s="61" t="s">
        <v>5811</v>
      </c>
      <c r="H571" s="226" t="s">
        <v>18818</v>
      </c>
      <c r="I571" s="226" t="s">
        <v>22382</v>
      </c>
      <c r="J571" s="226"/>
      <c r="K571" s="61" t="s">
        <v>11317</v>
      </c>
      <c r="L571" s="61" t="s">
        <v>16919</v>
      </c>
      <c r="M571" s="61" t="str">
        <f>CONCATENATE(L571,0,K571)</f>
        <v>P-71914013-0269-0,271-1</v>
      </c>
      <c r="N571" s="61" t="s">
        <v>740</v>
      </c>
      <c r="O571" s="61"/>
      <c r="P571" s="226"/>
      <c r="Q571" s="226"/>
      <c r="R571" s="226"/>
      <c r="S571" s="61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 t="s">
        <v>22513</v>
      </c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  <c r="AP571" s="226"/>
      <c r="AQ571" s="226"/>
      <c r="AR571" s="226"/>
      <c r="AS571" s="226"/>
      <c r="AT571" s="226"/>
      <c r="AU571" s="226"/>
      <c r="AV571" s="226"/>
      <c r="AW571" s="226"/>
      <c r="AX571" s="226"/>
      <c r="AY571" s="226"/>
      <c r="AZ571" s="226"/>
      <c r="BA571" s="226"/>
      <c r="BB571" s="226" t="s">
        <v>22395</v>
      </c>
      <c r="BC571" s="226"/>
      <c r="BD571" s="226"/>
      <c r="BE571" s="226"/>
      <c r="BF571" s="226"/>
      <c r="BG571" s="226"/>
      <c r="BH571" s="226"/>
      <c r="BI571" s="226"/>
    </row>
    <row r="572" spans="1:61" ht="15" customHeight="1" x14ac:dyDescent="0.25">
      <c r="A572" s="2">
        <v>209</v>
      </c>
      <c r="B572" s="1" t="s">
        <v>6343</v>
      </c>
      <c r="C572" s="1" t="s">
        <v>6332</v>
      </c>
      <c r="D572" s="1" t="s">
        <v>13793</v>
      </c>
      <c r="E572" s="154" t="s">
        <v>7750</v>
      </c>
      <c r="F572" s="1" t="s">
        <v>14807</v>
      </c>
      <c r="G572" s="1" t="s">
        <v>7703</v>
      </c>
      <c r="H572" s="1"/>
      <c r="I572" s="1" t="s">
        <v>10921</v>
      </c>
      <c r="J572" s="1"/>
      <c r="K572" s="1" t="s">
        <v>6344</v>
      </c>
      <c r="L572" s="1" t="s">
        <v>16460</v>
      </c>
      <c r="M572" s="1" t="str">
        <f>CONCATENATE(L572,0,0,K572)</f>
        <v>P-71914066-00720-2</v>
      </c>
      <c r="N572" s="1" t="s">
        <v>552</v>
      </c>
      <c r="O572" s="1"/>
      <c r="P572" s="1"/>
      <c r="Q572" s="1"/>
      <c r="R572" s="1"/>
      <c r="S572" s="1" t="s">
        <v>7118</v>
      </c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 t="s">
        <v>13778</v>
      </c>
      <c r="AE572" s="1"/>
      <c r="AF572" s="1"/>
      <c r="AG572" s="2" t="s">
        <v>14425</v>
      </c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 t="s">
        <v>13740</v>
      </c>
      <c r="BC572" s="2"/>
      <c r="BD572" s="2"/>
      <c r="BE572" s="1" t="s">
        <v>14437</v>
      </c>
      <c r="BF572" s="2" t="s">
        <v>14526</v>
      </c>
      <c r="BG572" s="2"/>
      <c r="BH572" s="2"/>
      <c r="BI572" s="2"/>
    </row>
    <row r="573" spans="1:61" ht="15" customHeight="1" x14ac:dyDescent="0.25">
      <c r="A573" s="1">
        <v>2799</v>
      </c>
      <c r="B573" s="2" t="s">
        <v>13979</v>
      </c>
      <c r="C573" s="2" t="s">
        <v>13972</v>
      </c>
      <c r="D573" s="1" t="s">
        <v>13992</v>
      </c>
      <c r="E573" s="154" t="s">
        <v>14196</v>
      </c>
      <c r="F573" s="1" t="s">
        <v>14807</v>
      </c>
      <c r="G573" s="1" t="s">
        <v>680</v>
      </c>
      <c r="H573" s="2"/>
      <c r="I573" s="2"/>
      <c r="J573" s="2"/>
      <c r="K573" s="1" t="s">
        <v>13448</v>
      </c>
      <c r="L573" s="1" t="s">
        <v>16110</v>
      </c>
      <c r="M573" s="1" t="str">
        <f t="shared" ref="M573" si="96">CONCATENATE(L573,0,K573)</f>
        <v>P-71914059-06108-1</v>
      </c>
      <c r="N573" s="1" t="s">
        <v>678</v>
      </c>
      <c r="O573" s="2"/>
      <c r="P573" s="2"/>
      <c r="Q573" s="2"/>
      <c r="R573" s="2"/>
      <c r="S573" s="1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1"/>
      <c r="BC573" s="2"/>
      <c r="BD573" s="2"/>
      <c r="BE573" s="2"/>
      <c r="BF573" s="2"/>
      <c r="BG573" s="2"/>
      <c r="BH573" s="2"/>
      <c r="BI573" s="2"/>
    </row>
    <row r="574" spans="1:61" ht="15" customHeight="1" x14ac:dyDescent="0.25">
      <c r="A574" s="2">
        <v>48</v>
      </c>
      <c r="B574" s="1" t="s">
        <v>5800</v>
      </c>
      <c r="C574" s="1" t="s">
        <v>5797</v>
      </c>
      <c r="D574" s="1" t="s">
        <v>5801</v>
      </c>
      <c r="E574" s="154" t="s">
        <v>6307</v>
      </c>
      <c r="F574" s="1" t="s">
        <v>14807</v>
      </c>
      <c r="G574" s="1" t="s">
        <v>9291</v>
      </c>
      <c r="H574" s="1"/>
      <c r="I574" s="1"/>
      <c r="J574" s="1"/>
      <c r="K574" s="1" t="s">
        <v>5802</v>
      </c>
      <c r="L574" s="1" t="s">
        <v>16110</v>
      </c>
      <c r="M574" s="1" t="str">
        <f>CONCATENATE(L574,0,0,K574)</f>
        <v>P-71914059-00204-19</v>
      </c>
      <c r="N574" s="1" t="s">
        <v>678</v>
      </c>
      <c r="O574" s="1"/>
      <c r="P574" s="1"/>
      <c r="Q574" s="1"/>
      <c r="R574" s="1"/>
      <c r="S574" s="1" t="s">
        <v>9573</v>
      </c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</row>
    <row r="575" spans="1:61" ht="15" customHeight="1" x14ac:dyDescent="0.25">
      <c r="A575" s="1">
        <v>1076</v>
      </c>
      <c r="B575" s="1" t="s">
        <v>9336</v>
      </c>
      <c r="C575" s="1" t="s">
        <v>9316</v>
      </c>
      <c r="D575" s="1" t="s">
        <v>9337</v>
      </c>
      <c r="E575" s="154" t="s">
        <v>9952</v>
      </c>
      <c r="F575" s="1" t="s">
        <v>14807</v>
      </c>
      <c r="G575" s="1" t="s">
        <v>14629</v>
      </c>
      <c r="H575" s="1"/>
      <c r="I575" s="1"/>
      <c r="J575" s="1"/>
      <c r="K575" s="1" t="s">
        <v>9338</v>
      </c>
      <c r="L575" s="1" t="s">
        <v>16110</v>
      </c>
      <c r="M575" s="1" t="str">
        <f>CONCATENATE(L575,0,0,K575)</f>
        <v>P-71914059-00104-24</v>
      </c>
      <c r="N575" s="1" t="s">
        <v>678</v>
      </c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</row>
    <row r="576" spans="1:61" ht="15" customHeight="1" x14ac:dyDescent="0.25">
      <c r="A576" s="2">
        <v>270</v>
      </c>
      <c r="B576" s="1" t="s">
        <v>6530</v>
      </c>
      <c r="C576" s="1" t="s">
        <v>6522</v>
      </c>
      <c r="D576" s="1" t="s">
        <v>6531</v>
      </c>
      <c r="E576" s="154" t="s">
        <v>6621</v>
      </c>
      <c r="F576" s="1" t="s">
        <v>14807</v>
      </c>
      <c r="G576" s="1" t="s">
        <v>5811</v>
      </c>
      <c r="H576" s="1"/>
      <c r="I576" s="1"/>
      <c r="J576" s="1"/>
      <c r="K576" s="1" t="s">
        <v>6532</v>
      </c>
      <c r="L576" s="1" t="s">
        <v>16171</v>
      </c>
      <c r="M576" s="1" t="str">
        <f>CONCATENATE(L576,0,K576)</f>
        <v>P-71914050-01684-1</v>
      </c>
      <c r="N576" s="1" t="s">
        <v>704</v>
      </c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 t="s">
        <v>12749</v>
      </c>
      <c r="AE576" s="1"/>
      <c r="AF576" s="1"/>
      <c r="AG576" s="2" t="s">
        <v>13329</v>
      </c>
      <c r="AH576" s="2"/>
      <c r="AI576" s="2" t="s">
        <v>9075</v>
      </c>
      <c r="AJ576" s="2">
        <v>269.64999999999998</v>
      </c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1" t="s">
        <v>11518</v>
      </c>
      <c r="BC576" s="2"/>
      <c r="BD576" s="2"/>
      <c r="BE576" s="2" t="s">
        <v>12979</v>
      </c>
      <c r="BF576" s="2"/>
      <c r="BG576" s="2"/>
      <c r="BH576" s="2"/>
      <c r="BI576" s="2"/>
    </row>
    <row r="577" spans="1:61" ht="15" customHeight="1" x14ac:dyDescent="0.25">
      <c r="A577" s="2">
        <v>343</v>
      </c>
      <c r="B577" s="1" t="s">
        <v>6748</v>
      </c>
      <c r="C577" s="1" t="s">
        <v>6738</v>
      </c>
      <c r="D577" s="1" t="s">
        <v>6749</v>
      </c>
      <c r="E577" s="154" t="s">
        <v>7441</v>
      </c>
      <c r="F577" s="1" t="s">
        <v>14807</v>
      </c>
      <c r="G577" s="1" t="s">
        <v>628</v>
      </c>
      <c r="H577" s="1"/>
      <c r="I577" s="1" t="s">
        <v>15513</v>
      </c>
      <c r="J577" s="1"/>
      <c r="K577" s="1" t="s">
        <v>6750</v>
      </c>
      <c r="L577" s="1" t="s">
        <v>16110</v>
      </c>
      <c r="M577" s="1" t="str">
        <f>CONCATENATE(L577,0,0,0,K577)</f>
        <v>P-71914059-00095-3</v>
      </c>
      <c r="N577" s="1" t="s">
        <v>678</v>
      </c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</row>
    <row r="578" spans="1:61" ht="15" customHeight="1" x14ac:dyDescent="0.25">
      <c r="A578" s="1">
        <v>1209</v>
      </c>
      <c r="B578" s="154" t="s">
        <v>9700</v>
      </c>
      <c r="C578" s="154" t="s">
        <v>9679</v>
      </c>
      <c r="D578" s="1" t="s">
        <v>9701</v>
      </c>
      <c r="E578" s="154" t="s">
        <v>9952</v>
      </c>
      <c r="F578" s="1" t="s">
        <v>14807</v>
      </c>
      <c r="G578" s="1" t="s">
        <v>644</v>
      </c>
      <c r="H578" s="154"/>
      <c r="I578" s="154"/>
      <c r="J578" s="154"/>
      <c r="K578" s="1" t="s">
        <v>9702</v>
      </c>
      <c r="L578" s="1" t="s">
        <v>16918</v>
      </c>
      <c r="M578" s="1" t="str">
        <f>CONCATENATE(L578,0,0,K578)</f>
        <v>P-71914002-00824-0</v>
      </c>
      <c r="N578" s="1" t="s">
        <v>823</v>
      </c>
      <c r="O578" s="1"/>
      <c r="P578" s="154"/>
      <c r="Q578" s="154"/>
      <c r="R578" s="154"/>
      <c r="S578" s="1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</row>
    <row r="579" spans="1:61" ht="15" customHeight="1" x14ac:dyDescent="0.25">
      <c r="A579" s="1">
        <v>2520</v>
      </c>
      <c r="B579" s="2" t="s">
        <v>13138</v>
      </c>
      <c r="C579" s="2" t="s">
        <v>13129</v>
      </c>
      <c r="D579" s="1" t="s">
        <v>13139</v>
      </c>
      <c r="E579" s="154" t="s">
        <v>13185</v>
      </c>
      <c r="F579" s="1" t="s">
        <v>14807</v>
      </c>
      <c r="G579" s="1" t="s">
        <v>6303</v>
      </c>
      <c r="H579" s="2"/>
      <c r="I579" s="2"/>
      <c r="J579" s="2"/>
      <c r="K579" s="1" t="s">
        <v>6448</v>
      </c>
      <c r="L579" s="1" t="s">
        <v>16460</v>
      </c>
      <c r="M579" s="1" t="str">
        <f>CONCATENATE(L579,0,0,K579)</f>
        <v>P-71914066-00780-0</v>
      </c>
      <c r="N579" s="1" t="s">
        <v>552</v>
      </c>
      <c r="O579" s="1"/>
      <c r="P579" s="2"/>
      <c r="Q579" s="2"/>
      <c r="R579" s="2"/>
      <c r="S579" s="1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</row>
    <row r="580" spans="1:61" ht="15" customHeight="1" x14ac:dyDescent="0.25">
      <c r="A580" s="1">
        <v>1915</v>
      </c>
      <c r="B580" s="2" t="s">
        <v>11543</v>
      </c>
      <c r="C580" s="2" t="s">
        <v>11521</v>
      </c>
      <c r="D580" s="1" t="s">
        <v>11544</v>
      </c>
      <c r="E580" s="154" t="s">
        <v>12603</v>
      </c>
      <c r="F580" s="1" t="s">
        <v>14807</v>
      </c>
      <c r="G580" s="1" t="s">
        <v>682</v>
      </c>
      <c r="H580" s="2"/>
      <c r="I580" s="2"/>
      <c r="J580" s="2"/>
      <c r="K580" s="1" t="s">
        <v>10754</v>
      </c>
      <c r="L580" s="1" t="s">
        <v>16919</v>
      </c>
      <c r="M580" s="1" t="str">
        <f>CONCATENATE(L580,0,K580)</f>
        <v>P-71914013-01070-3</v>
      </c>
      <c r="N580" s="1" t="s">
        <v>740</v>
      </c>
      <c r="O580" s="1"/>
      <c r="P580" s="2"/>
      <c r="Q580" s="2"/>
      <c r="R580" s="2"/>
      <c r="S580" s="1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</row>
    <row r="581" spans="1:61" ht="15" customHeight="1" x14ac:dyDescent="0.25">
      <c r="A581" s="1">
        <v>1455</v>
      </c>
      <c r="B581" s="154" t="s">
        <v>10352</v>
      </c>
      <c r="C581" s="154" t="s">
        <v>10320</v>
      </c>
      <c r="D581" s="1" t="s">
        <v>10353</v>
      </c>
      <c r="E581" s="154" t="s">
        <v>10760</v>
      </c>
      <c r="F581" s="1" t="s">
        <v>14807</v>
      </c>
      <c r="G581" s="1" t="s">
        <v>684</v>
      </c>
      <c r="H581" s="154"/>
      <c r="I581" s="154" t="s">
        <v>15192</v>
      </c>
      <c r="J581" s="154"/>
      <c r="K581" s="1" t="s">
        <v>10354</v>
      </c>
      <c r="L581" s="1" t="s">
        <v>16110</v>
      </c>
      <c r="M581" s="1" t="str">
        <f t="shared" ref="M581:M582" si="97">CONCATENATE(L581,0,K581)</f>
        <v>P-71914059-02433-2</v>
      </c>
      <c r="N581" s="1" t="s">
        <v>678</v>
      </c>
      <c r="O581" s="1"/>
      <c r="P581" s="154" t="s">
        <v>17490</v>
      </c>
      <c r="Q581" s="154"/>
      <c r="R581" s="154"/>
      <c r="S581" s="1"/>
      <c r="T581" s="154"/>
      <c r="U581" s="154"/>
      <c r="V581" s="154"/>
      <c r="W581" s="154"/>
      <c r="X581" s="154"/>
      <c r="Y581" s="154"/>
      <c r="Z581" s="154"/>
      <c r="AA581" s="154"/>
      <c r="AB581" s="154" t="s">
        <v>17492</v>
      </c>
      <c r="AC581" s="154"/>
      <c r="AD581" s="154" t="s">
        <v>22568</v>
      </c>
      <c r="AE581" s="154"/>
      <c r="AF581" s="154"/>
      <c r="AG581" s="154" t="s">
        <v>20889</v>
      </c>
      <c r="AH581" s="154"/>
      <c r="AI581" s="154"/>
      <c r="AJ581" s="154"/>
      <c r="AK581" s="154"/>
      <c r="AL581" s="154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 t="s">
        <v>15476</v>
      </c>
      <c r="BC581" s="2"/>
      <c r="BD581" s="2"/>
      <c r="BE581" s="2" t="s">
        <v>22567</v>
      </c>
      <c r="BF581" s="2"/>
      <c r="BG581" s="2"/>
      <c r="BH581" s="2"/>
      <c r="BI581" s="2"/>
    </row>
    <row r="582" spans="1:61" ht="15" customHeight="1" x14ac:dyDescent="0.25">
      <c r="A582" s="1">
        <v>1456</v>
      </c>
      <c r="B582" s="154" t="s">
        <v>10355</v>
      </c>
      <c r="C582" s="154" t="s">
        <v>10320</v>
      </c>
      <c r="D582" s="1" t="s">
        <v>10353</v>
      </c>
      <c r="E582" s="154" t="s">
        <v>10760</v>
      </c>
      <c r="F582" s="1" t="s">
        <v>14807</v>
      </c>
      <c r="G582" s="1" t="s">
        <v>22359</v>
      </c>
      <c r="H582" s="154"/>
      <c r="I582" s="154"/>
      <c r="J582" s="154"/>
      <c r="K582" s="1" t="s">
        <v>10356</v>
      </c>
      <c r="L582" s="1" t="s">
        <v>16110</v>
      </c>
      <c r="M582" s="1" t="str">
        <f t="shared" si="97"/>
        <v>P-71914059-02433-3</v>
      </c>
      <c r="N582" s="1" t="s">
        <v>678</v>
      </c>
      <c r="O582" s="1"/>
      <c r="P582" s="154"/>
      <c r="Q582" s="154"/>
      <c r="R582" s="154"/>
      <c r="S582" s="1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/>
      <c r="AH582" s="154"/>
      <c r="AI582" s="154" t="s">
        <v>15371</v>
      </c>
      <c r="AJ582" s="154">
        <v>113.22</v>
      </c>
      <c r="AK582" s="154"/>
      <c r="AL582" s="154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</row>
    <row r="583" spans="1:61" ht="15" customHeight="1" x14ac:dyDescent="0.25">
      <c r="A583" s="1">
        <v>740</v>
      </c>
      <c r="B583" s="1" t="s">
        <v>8087</v>
      </c>
      <c r="C583" s="1" t="s">
        <v>8088</v>
      </c>
      <c r="D583" s="1" t="s">
        <v>8089</v>
      </c>
      <c r="E583" s="154" t="s">
        <v>8366</v>
      </c>
      <c r="F583" s="1" t="s">
        <v>14807</v>
      </c>
      <c r="G583" s="1" t="s">
        <v>3367</v>
      </c>
      <c r="H583" s="1"/>
      <c r="I583" s="1" t="s">
        <v>14720</v>
      </c>
      <c r="J583" s="1"/>
      <c r="K583" s="1" t="s">
        <v>8090</v>
      </c>
      <c r="L583" s="1" t="s">
        <v>16918</v>
      </c>
      <c r="M583" s="1" t="str">
        <f>CONCATENATE(L583,0,0,K583)</f>
        <v>P-71914002-00588-26</v>
      </c>
      <c r="N583" s="1" t="s">
        <v>823</v>
      </c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 t="s">
        <v>15377</v>
      </c>
      <c r="AE583" s="1"/>
      <c r="AF583" s="1"/>
      <c r="AG583" s="1" t="s">
        <v>18825</v>
      </c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 t="s">
        <v>15025</v>
      </c>
      <c r="BC583" s="1"/>
      <c r="BD583" s="1"/>
      <c r="BE583" s="1" t="s">
        <v>18833</v>
      </c>
      <c r="BF583" s="1"/>
      <c r="BG583" s="1"/>
      <c r="BH583" s="1"/>
      <c r="BI583" s="1"/>
    </row>
    <row r="584" spans="1:61" ht="15" customHeight="1" x14ac:dyDescent="0.25">
      <c r="A584" s="2">
        <v>138</v>
      </c>
      <c r="B584" s="1" t="s">
        <v>6097</v>
      </c>
      <c r="C584" s="1" t="s">
        <v>6074</v>
      </c>
      <c r="D584" s="1" t="s">
        <v>6098</v>
      </c>
      <c r="E584" s="154" t="s">
        <v>6307</v>
      </c>
      <c r="F584" s="1" t="s">
        <v>5348</v>
      </c>
      <c r="G584" s="1" t="s">
        <v>680</v>
      </c>
      <c r="H584" s="1"/>
      <c r="I584" s="1"/>
      <c r="J584" s="1"/>
      <c r="K584" s="1" t="s">
        <v>6099</v>
      </c>
      <c r="L584" s="1" t="s">
        <v>16110</v>
      </c>
      <c r="M584" s="1" t="str">
        <f t="shared" ref="M584:M585" si="98">CONCATENATE(L584,0,K584)</f>
        <v>P-71914059-01893-11</v>
      </c>
      <c r="N584" s="1" t="s">
        <v>678</v>
      </c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</row>
    <row r="585" spans="1:61" ht="15" customHeight="1" x14ac:dyDescent="0.25">
      <c r="A585" s="2">
        <v>440</v>
      </c>
      <c r="B585" s="1" t="s">
        <v>7039</v>
      </c>
      <c r="C585" s="1" t="s">
        <v>7032</v>
      </c>
      <c r="D585" s="1" t="s">
        <v>7040</v>
      </c>
      <c r="E585" s="154" t="s">
        <v>7445</v>
      </c>
      <c r="F585" s="1"/>
      <c r="G585" s="1" t="s">
        <v>680</v>
      </c>
      <c r="H585" s="1"/>
      <c r="I585" s="1"/>
      <c r="J585" s="1"/>
      <c r="K585" s="1"/>
      <c r="L585" s="1" t="s">
        <v>16110</v>
      </c>
      <c r="M585" s="1" t="str">
        <f t="shared" si="98"/>
        <v>P-71914059-0</v>
      </c>
      <c r="N585" s="1" t="s">
        <v>678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 t="s">
        <v>8014</v>
      </c>
      <c r="BH585" s="2"/>
      <c r="BI585" s="2"/>
    </row>
    <row r="586" spans="1:61" ht="15" customHeight="1" x14ac:dyDescent="0.25">
      <c r="A586" s="1">
        <v>1382</v>
      </c>
      <c r="B586" s="154" t="s">
        <v>10145</v>
      </c>
      <c r="C586" s="154" t="s">
        <v>10089</v>
      </c>
      <c r="D586" s="1" t="s">
        <v>10146</v>
      </c>
      <c r="E586" s="154" t="s">
        <v>10760</v>
      </c>
      <c r="F586" s="1" t="s">
        <v>14807</v>
      </c>
      <c r="G586" s="1" t="s">
        <v>628</v>
      </c>
      <c r="H586" s="154"/>
      <c r="I586" s="1" t="s">
        <v>18892</v>
      </c>
      <c r="J586" s="1"/>
      <c r="K586" s="1" t="s">
        <v>10147</v>
      </c>
      <c r="L586" s="1" t="s">
        <v>16918</v>
      </c>
      <c r="M586" s="1" t="str">
        <f>CONCATENATE(L586,0,0,K586)</f>
        <v>P-71914002-00588-85</v>
      </c>
      <c r="N586" s="1" t="s">
        <v>823</v>
      </c>
      <c r="O586" s="1"/>
      <c r="P586" s="154"/>
      <c r="Q586" s="154"/>
      <c r="R586" s="154"/>
      <c r="S586" s="1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</row>
    <row r="587" spans="1:61" ht="15" customHeight="1" x14ac:dyDescent="0.25">
      <c r="A587" s="1">
        <v>2390</v>
      </c>
      <c r="B587" s="2" t="s">
        <v>12777</v>
      </c>
      <c r="C587" s="2" t="s">
        <v>12747</v>
      </c>
      <c r="D587" s="1" t="s">
        <v>12778</v>
      </c>
      <c r="E587" s="154" t="s">
        <v>12978</v>
      </c>
      <c r="F587" s="1" t="s">
        <v>14807</v>
      </c>
      <c r="G587" s="1" t="s">
        <v>629</v>
      </c>
      <c r="H587" s="2"/>
      <c r="I587" s="2"/>
      <c r="J587" s="2"/>
      <c r="K587" s="1" t="s">
        <v>12779</v>
      </c>
      <c r="L587" s="1" t="s">
        <v>16110</v>
      </c>
      <c r="M587" s="1" t="str">
        <f>CONCATENATE(L587,0,0,K587)</f>
        <v>P-71914059-00814-14</v>
      </c>
      <c r="N587" s="1" t="s">
        <v>678</v>
      </c>
      <c r="O587" s="1"/>
      <c r="P587" s="2"/>
      <c r="Q587" s="2"/>
      <c r="R587" s="2"/>
      <c r="S587" s="1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</row>
    <row r="588" spans="1:61" ht="15" customHeight="1" x14ac:dyDescent="0.25">
      <c r="A588" s="2">
        <v>638</v>
      </c>
      <c r="B588" s="1" t="s">
        <v>7796</v>
      </c>
      <c r="C588" s="2" t="s">
        <v>7759</v>
      </c>
      <c r="D588" s="1" t="s">
        <v>7797</v>
      </c>
      <c r="E588" s="154" t="s">
        <v>8366</v>
      </c>
      <c r="F588" s="1" t="s">
        <v>14807</v>
      </c>
      <c r="G588" s="1" t="s">
        <v>629</v>
      </c>
      <c r="H588" s="2"/>
      <c r="I588" s="2"/>
      <c r="J588" s="2"/>
      <c r="K588" s="1" t="s">
        <v>7798</v>
      </c>
      <c r="L588" s="80" t="s">
        <v>16600</v>
      </c>
      <c r="M588" s="1" t="str">
        <f t="shared" ref="M588:M589" si="99">CONCATENATE(L588,0,0,K588)</f>
        <v>P-71914075-00509-4</v>
      </c>
      <c r="N588" s="1" t="s">
        <v>698</v>
      </c>
      <c r="O588" s="1"/>
      <c r="P588" s="2"/>
      <c r="Q588" s="2"/>
      <c r="R588" s="2"/>
      <c r="S588" s="1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 t="s">
        <v>22513</v>
      </c>
      <c r="AE588" s="2"/>
      <c r="AF588" s="2"/>
      <c r="AG588" s="2"/>
      <c r="AH588" s="2"/>
      <c r="AI588" s="2" t="s">
        <v>17793</v>
      </c>
      <c r="AJ588" s="2">
        <v>317.82</v>
      </c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 t="s">
        <v>18822</v>
      </c>
      <c r="BC588" s="2"/>
      <c r="BD588" s="2"/>
      <c r="BE588" s="2"/>
      <c r="BF588" s="2"/>
      <c r="BG588" s="2"/>
      <c r="BH588" s="2"/>
      <c r="BI588" s="2"/>
    </row>
    <row r="589" spans="1:61" ht="15" customHeight="1" x14ac:dyDescent="0.25">
      <c r="A589" s="2">
        <v>639</v>
      </c>
      <c r="B589" s="1" t="s">
        <v>7799</v>
      </c>
      <c r="C589" s="2" t="s">
        <v>7759</v>
      </c>
      <c r="D589" s="1" t="s">
        <v>7797</v>
      </c>
      <c r="E589" s="154" t="s">
        <v>8366</v>
      </c>
      <c r="F589" s="1" t="s">
        <v>14807</v>
      </c>
      <c r="G589" s="1" t="s">
        <v>629</v>
      </c>
      <c r="H589" s="2"/>
      <c r="I589" s="2"/>
      <c r="J589" s="2"/>
      <c r="K589" s="1" t="s">
        <v>7798</v>
      </c>
      <c r="L589" s="80" t="s">
        <v>16600</v>
      </c>
      <c r="M589" s="1" t="str">
        <f t="shared" si="99"/>
        <v>P-71914075-00509-4</v>
      </c>
      <c r="N589" s="1" t="s">
        <v>698</v>
      </c>
      <c r="O589" s="1"/>
      <c r="P589" s="2"/>
      <c r="Q589" s="2"/>
      <c r="R589" s="2"/>
      <c r="S589" s="1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 t="s">
        <v>20847</v>
      </c>
      <c r="AE589" s="2"/>
      <c r="AF589" s="2"/>
      <c r="AG589" s="2" t="s">
        <v>22395</v>
      </c>
      <c r="AH589" s="2"/>
      <c r="AI589" s="2" t="s">
        <v>17727</v>
      </c>
      <c r="AJ589" s="2">
        <v>49</v>
      </c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 t="s">
        <v>18822</v>
      </c>
      <c r="BC589" s="2"/>
      <c r="BD589" s="2"/>
      <c r="BE589" s="2" t="s">
        <v>22467</v>
      </c>
      <c r="BF589" s="2"/>
      <c r="BG589" s="2"/>
      <c r="BH589" s="2"/>
      <c r="BI589" s="2"/>
    </row>
    <row r="590" spans="1:61" ht="15" customHeight="1" x14ac:dyDescent="0.25">
      <c r="A590" s="1">
        <v>2359</v>
      </c>
      <c r="B590" s="2" t="s">
        <v>12680</v>
      </c>
      <c r="C590" s="2" t="s">
        <v>12603</v>
      </c>
      <c r="D590" s="1" t="s">
        <v>12681</v>
      </c>
      <c r="E590" s="154" t="s">
        <v>12978</v>
      </c>
      <c r="F590" s="1" t="s">
        <v>14807</v>
      </c>
      <c r="G590" s="1" t="s">
        <v>2243</v>
      </c>
      <c r="H590" s="2"/>
      <c r="I590" s="2"/>
      <c r="J590" s="2"/>
      <c r="K590" s="1" t="s">
        <v>12682</v>
      </c>
      <c r="L590" s="1" t="s">
        <v>16110</v>
      </c>
      <c r="M590" s="1" t="str">
        <f>CONCATENATE(L590,0,K590)</f>
        <v>P-71914059-010346-0</v>
      </c>
      <c r="N590" s="1" t="s">
        <v>678</v>
      </c>
      <c r="O590" s="1"/>
      <c r="P590" s="2"/>
      <c r="Q590" s="2"/>
      <c r="R590" s="2"/>
      <c r="S590" s="1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</row>
    <row r="591" spans="1:61" ht="15" customHeight="1" x14ac:dyDescent="0.25">
      <c r="A591" s="1">
        <v>1515</v>
      </c>
      <c r="B591" s="154" t="s">
        <v>10520</v>
      </c>
      <c r="C591" s="154" t="s">
        <v>10446</v>
      </c>
      <c r="D591" s="1" t="s">
        <v>10521</v>
      </c>
      <c r="E591" s="154" t="s">
        <v>10760</v>
      </c>
      <c r="F591" s="1" t="s">
        <v>14807</v>
      </c>
      <c r="G591" s="1" t="s">
        <v>628</v>
      </c>
      <c r="H591" s="154"/>
      <c r="I591" s="154"/>
      <c r="J591" s="154"/>
      <c r="K591" s="1" t="s">
        <v>10522</v>
      </c>
      <c r="L591" s="1" t="s">
        <v>16171</v>
      </c>
      <c r="M591" s="1" t="str">
        <f>CONCATENATE(L591,0,K591)</f>
        <v>P-71914050-01215-12</v>
      </c>
      <c r="N591" s="1" t="s">
        <v>704</v>
      </c>
      <c r="O591" s="1"/>
      <c r="P591" s="154"/>
      <c r="Q591" s="154"/>
      <c r="R591" s="154"/>
      <c r="S591" s="1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</row>
    <row r="592" spans="1:61" ht="15" customHeight="1" x14ac:dyDescent="0.25">
      <c r="A592" s="1">
        <v>1026</v>
      </c>
      <c r="B592" s="1" t="s">
        <v>9166</v>
      </c>
      <c r="C592" s="1" t="s">
        <v>9081</v>
      </c>
      <c r="D592" s="1" t="s">
        <v>9167</v>
      </c>
      <c r="E592" s="154" t="s">
        <v>9952</v>
      </c>
      <c r="F592" s="1" t="s">
        <v>14807</v>
      </c>
      <c r="G592" s="1" t="s">
        <v>4160</v>
      </c>
      <c r="H592" s="1" t="s">
        <v>15570</v>
      </c>
      <c r="I592" s="1"/>
      <c r="J592" s="1"/>
      <c r="K592" s="1" t="s">
        <v>9168</v>
      </c>
      <c r="L592" s="1" t="s">
        <v>16171</v>
      </c>
      <c r="M592" s="1" t="str">
        <f t="shared" ref="M592" si="100">CONCATENATE(L592,0,0,K592)</f>
        <v>P-71914050-00125-19</v>
      </c>
      <c r="N592" s="1" t="s">
        <v>704</v>
      </c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 t="s">
        <v>15973</v>
      </c>
      <c r="AJ592" s="1">
        <v>470.08</v>
      </c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</row>
    <row r="593" spans="1:61" ht="15" customHeight="1" x14ac:dyDescent="0.25">
      <c r="A593" s="2">
        <v>534</v>
      </c>
      <c r="B593" s="1" t="s">
        <v>7304</v>
      </c>
      <c r="C593" s="1" t="s">
        <v>7286</v>
      </c>
      <c r="D593" s="1" t="s">
        <v>7305</v>
      </c>
      <c r="E593" s="154" t="s">
        <v>7445</v>
      </c>
      <c r="F593" s="1" t="s">
        <v>14807</v>
      </c>
      <c r="G593" s="1" t="s">
        <v>644</v>
      </c>
      <c r="H593" s="1"/>
      <c r="I593" s="1"/>
      <c r="J593" s="1"/>
      <c r="K593" s="1" t="s">
        <v>7306</v>
      </c>
      <c r="L593" s="80" t="s">
        <v>16600</v>
      </c>
      <c r="M593" s="1" t="str">
        <f>CONCATENATE(L593,0,0,K593)</f>
        <v>P-71914075-00796-29</v>
      </c>
      <c r="N593" s="1" t="s">
        <v>698</v>
      </c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 t="s">
        <v>12979</v>
      </c>
      <c r="AE593" s="1"/>
      <c r="AF593" s="1"/>
      <c r="AG593" s="2" t="s">
        <v>13962</v>
      </c>
      <c r="AH593" s="2"/>
      <c r="AI593" s="2" t="s">
        <v>9946</v>
      </c>
      <c r="AJ593" s="2">
        <v>199.67</v>
      </c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 t="s">
        <v>12982</v>
      </c>
      <c r="BC593" s="2"/>
      <c r="BD593" s="2"/>
      <c r="BE593" s="1" t="s">
        <v>14255</v>
      </c>
      <c r="BF593" s="2" t="s">
        <v>14346</v>
      </c>
      <c r="BG593" s="2"/>
      <c r="BH593" s="2"/>
      <c r="BI593" s="2"/>
    </row>
    <row r="594" spans="1:61" ht="15" customHeight="1" x14ac:dyDescent="0.25">
      <c r="A594" s="1">
        <v>1247</v>
      </c>
      <c r="B594" s="154" t="s">
        <v>9789</v>
      </c>
      <c r="C594" s="154" t="s">
        <v>9621</v>
      </c>
      <c r="D594" s="1" t="s">
        <v>9790</v>
      </c>
      <c r="E594" s="154" t="s">
        <v>10760</v>
      </c>
      <c r="F594" s="1" t="s">
        <v>14807</v>
      </c>
      <c r="G594" s="1" t="s">
        <v>629</v>
      </c>
      <c r="H594" s="154"/>
      <c r="I594" s="154"/>
      <c r="J594" s="154"/>
      <c r="K594" s="1" t="s">
        <v>9715</v>
      </c>
      <c r="L594" s="1" t="s">
        <v>16171</v>
      </c>
      <c r="M594" s="1" t="str">
        <f t="shared" ref="M594:M596" si="101">CONCATENATE(L594,0,0,K594)</f>
        <v>P-71914050-00275-5</v>
      </c>
      <c r="N594" s="1" t="s">
        <v>704</v>
      </c>
      <c r="O594" s="1"/>
      <c r="P594" s="154"/>
      <c r="Q594" s="154"/>
      <c r="R594" s="154"/>
      <c r="S594" s="1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 t="s">
        <v>14884</v>
      </c>
      <c r="AE594" s="154"/>
      <c r="AF594" s="154"/>
      <c r="AG594" s="154" t="s">
        <v>15227</v>
      </c>
      <c r="AH594" s="154"/>
      <c r="AI594" s="154" t="s">
        <v>14463</v>
      </c>
      <c r="AJ594" s="154">
        <v>468.6</v>
      </c>
      <c r="AK594" s="154"/>
      <c r="AL594" s="154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154" t="s">
        <v>14616</v>
      </c>
      <c r="BC594" s="2"/>
      <c r="BD594" s="2"/>
      <c r="BE594" s="2" t="s">
        <v>15239</v>
      </c>
      <c r="BF594" s="2" t="s">
        <v>14600</v>
      </c>
      <c r="BG594" s="2"/>
      <c r="BH594" s="2"/>
      <c r="BI594" s="2"/>
    </row>
    <row r="595" spans="1:61" s="230" customFormat="1" ht="15" customHeight="1" x14ac:dyDescent="0.25">
      <c r="A595" s="61">
        <v>812</v>
      </c>
      <c r="B595" s="61" t="s">
        <v>8578</v>
      </c>
      <c r="C595" s="61" t="s">
        <v>8572</v>
      </c>
      <c r="D595" s="61" t="s">
        <v>8579</v>
      </c>
      <c r="E595" s="238" t="s">
        <v>9189</v>
      </c>
      <c r="F595" s="61" t="s">
        <v>14807</v>
      </c>
      <c r="G595" s="61" t="s">
        <v>684</v>
      </c>
      <c r="H595" s="61"/>
      <c r="I595" s="61"/>
      <c r="J595" s="61"/>
      <c r="K595" s="61" t="s">
        <v>8580</v>
      </c>
      <c r="L595" s="61" t="s">
        <v>16171</v>
      </c>
      <c r="M595" s="61" t="str">
        <f t="shared" si="101"/>
        <v>P-71914050-00641-7,640-8</v>
      </c>
      <c r="N595" s="61" t="s">
        <v>704</v>
      </c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 t="s">
        <v>21990</v>
      </c>
      <c r="AE595" s="61"/>
      <c r="AF595" s="61"/>
      <c r="AG595" s="61" t="s">
        <v>22395</v>
      </c>
      <c r="AH595" s="61"/>
      <c r="AI595" s="61" t="s">
        <v>14255</v>
      </c>
      <c r="AJ595" s="61">
        <v>342.17</v>
      </c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 t="s">
        <v>15477</v>
      </c>
      <c r="BC595" s="61"/>
      <c r="BD595" s="61"/>
      <c r="BE595" s="61" t="s">
        <v>22395</v>
      </c>
      <c r="BF595" s="61"/>
      <c r="BG595" s="61"/>
      <c r="BH595" s="61"/>
      <c r="BI595" s="61"/>
    </row>
    <row r="596" spans="1:61" ht="15" customHeight="1" x14ac:dyDescent="0.25">
      <c r="A596" s="1">
        <v>1125</v>
      </c>
      <c r="B596" s="1" t="s">
        <v>9467</v>
      </c>
      <c r="C596" s="1" t="s">
        <v>9434</v>
      </c>
      <c r="D596" s="1" t="s">
        <v>9468</v>
      </c>
      <c r="E596" s="154" t="s">
        <v>9952</v>
      </c>
      <c r="F596" s="1" t="s">
        <v>14807</v>
      </c>
      <c r="G596" s="1" t="s">
        <v>2243</v>
      </c>
      <c r="H596" s="1"/>
      <c r="I596" s="1"/>
      <c r="J596" s="1"/>
      <c r="K596" s="1" t="s">
        <v>9469</v>
      </c>
      <c r="L596" s="1" t="s">
        <v>16171</v>
      </c>
      <c r="M596" s="1" t="str">
        <f t="shared" si="101"/>
        <v>P-71914050-00816-6</v>
      </c>
      <c r="N596" s="1" t="s">
        <v>704</v>
      </c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 t="s">
        <v>15094</v>
      </c>
      <c r="AE596" s="1"/>
      <c r="AF596" s="1"/>
      <c r="AG596" s="1" t="s">
        <v>18825</v>
      </c>
      <c r="AH596" s="1"/>
      <c r="AI596" s="1" t="s">
        <v>14783</v>
      </c>
      <c r="AJ596" s="1">
        <v>388.97</v>
      </c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54" t="s">
        <v>14986</v>
      </c>
      <c r="BC596" s="1"/>
      <c r="BD596" s="1"/>
      <c r="BE596" s="1" t="s">
        <v>18832</v>
      </c>
      <c r="BF596" s="1"/>
      <c r="BG596" s="1"/>
      <c r="BH596" s="1"/>
      <c r="BI596" s="1"/>
    </row>
    <row r="597" spans="1:61" ht="15" customHeight="1" x14ac:dyDescent="0.25">
      <c r="A597" s="1">
        <v>820</v>
      </c>
      <c r="B597" s="1" t="s">
        <v>8600</v>
      </c>
      <c r="C597" s="1" t="s">
        <v>8572</v>
      </c>
      <c r="D597" s="1" t="s">
        <v>8601</v>
      </c>
      <c r="E597" s="154" t="s">
        <v>9189</v>
      </c>
      <c r="F597" s="1" t="s">
        <v>5348</v>
      </c>
      <c r="G597" s="1" t="s">
        <v>629</v>
      </c>
      <c r="H597" s="1"/>
      <c r="I597" s="1"/>
      <c r="J597" s="1"/>
      <c r="K597" s="1" t="s">
        <v>8602</v>
      </c>
      <c r="L597" s="1" t="s">
        <v>16171</v>
      </c>
      <c r="M597" s="1" t="str">
        <f>CONCATENATE(L597,0,K597)</f>
        <v>P-71914050-01545-0</v>
      </c>
      <c r="N597" s="1" t="s">
        <v>704</v>
      </c>
      <c r="O597" s="1"/>
      <c r="P597" s="1"/>
      <c r="Q597" s="1"/>
      <c r="R597" s="1" t="s">
        <v>18958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</row>
    <row r="598" spans="1:61" ht="15" customHeight="1" x14ac:dyDescent="0.25">
      <c r="A598" s="1">
        <v>821</v>
      </c>
      <c r="B598" s="1" t="s">
        <v>8603</v>
      </c>
      <c r="C598" s="1" t="s">
        <v>8572</v>
      </c>
      <c r="D598" s="1" t="s">
        <v>8601</v>
      </c>
      <c r="E598" s="154" t="s">
        <v>9189</v>
      </c>
      <c r="F598" s="1" t="s">
        <v>5348</v>
      </c>
      <c r="G598" s="1" t="s">
        <v>14638</v>
      </c>
      <c r="H598" s="1"/>
      <c r="I598" s="1"/>
      <c r="J598" s="1"/>
      <c r="K598" s="1" t="s">
        <v>8602</v>
      </c>
      <c r="L598" s="1" t="s">
        <v>16171</v>
      </c>
      <c r="M598" s="1" t="str">
        <f>CONCATENATE(L598,0,K598)</f>
        <v>P-71914050-01545-0</v>
      </c>
      <c r="N598" s="1" t="s">
        <v>704</v>
      </c>
      <c r="O598" s="1"/>
      <c r="P598" s="1"/>
      <c r="Q598" s="1"/>
      <c r="R598" s="1" t="s">
        <v>18958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</row>
    <row r="599" spans="1:61" ht="15" customHeight="1" x14ac:dyDescent="0.25">
      <c r="A599" s="2">
        <v>207</v>
      </c>
      <c r="B599" s="1" t="s">
        <v>6338</v>
      </c>
      <c r="C599" s="1" t="s">
        <v>6332</v>
      </c>
      <c r="D599" s="1" t="s">
        <v>6339</v>
      </c>
      <c r="E599" s="154" t="s">
        <v>6417</v>
      </c>
      <c r="F599" s="1" t="s">
        <v>14807</v>
      </c>
      <c r="G599" s="1" t="s">
        <v>5811</v>
      </c>
      <c r="H599" s="1"/>
      <c r="I599" s="1"/>
      <c r="J599" s="1"/>
      <c r="K599" s="1" t="s">
        <v>6340</v>
      </c>
      <c r="L599" s="1" t="s">
        <v>16110</v>
      </c>
      <c r="M599" s="1" t="str">
        <f>CONCATENATE(L599,K599)</f>
        <v>P-71914059-03058-1</v>
      </c>
      <c r="N599" s="1" t="s">
        <v>678</v>
      </c>
      <c r="O599" s="1"/>
      <c r="P599" s="1"/>
      <c r="Q599" s="1"/>
      <c r="R599" s="1"/>
      <c r="S599" s="1" t="s">
        <v>7241</v>
      </c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</row>
    <row r="600" spans="1:61" ht="15" customHeight="1" x14ac:dyDescent="0.25">
      <c r="A600" s="1">
        <v>1952</v>
      </c>
      <c r="B600" s="2" t="s">
        <v>11630</v>
      </c>
      <c r="C600" s="2" t="s">
        <v>11521</v>
      </c>
      <c r="D600" s="1" t="s">
        <v>11631</v>
      </c>
      <c r="E600" s="154" t="s">
        <v>12467</v>
      </c>
      <c r="F600" s="1" t="s">
        <v>14807</v>
      </c>
      <c r="G600" s="1" t="s">
        <v>640</v>
      </c>
      <c r="H600" s="2"/>
      <c r="I600" s="2" t="s">
        <v>18833</v>
      </c>
      <c r="J600" s="2"/>
      <c r="K600" s="1" t="s">
        <v>11632</v>
      </c>
      <c r="L600" s="1" t="s">
        <v>16171</v>
      </c>
      <c r="M600" s="1" t="str">
        <f>CONCATENATE(L600,0,0,K600)</f>
        <v>P-71914050-00566-21</v>
      </c>
      <c r="N600" s="1" t="s">
        <v>704</v>
      </c>
      <c r="O600" s="1"/>
      <c r="P600" s="2"/>
      <c r="Q600" s="2"/>
      <c r="R600" s="2"/>
      <c r="S600" s="1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 t="s">
        <v>20300</v>
      </c>
      <c r="AJ600" s="2">
        <v>493.55</v>
      </c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</row>
    <row r="601" spans="1:61" ht="15" customHeight="1" x14ac:dyDescent="0.25">
      <c r="A601" s="1">
        <v>2430</v>
      </c>
      <c r="B601" s="2" t="s">
        <v>12882</v>
      </c>
      <c r="C601" s="2" t="s">
        <v>12755</v>
      </c>
      <c r="D601" s="1" t="s">
        <v>12883</v>
      </c>
      <c r="E601" s="154" t="s">
        <v>12978</v>
      </c>
      <c r="F601" s="1" t="s">
        <v>14807</v>
      </c>
      <c r="G601" s="1" t="s">
        <v>680</v>
      </c>
      <c r="H601" s="2"/>
      <c r="I601" s="2"/>
      <c r="J601" s="2"/>
      <c r="K601" s="1" t="s">
        <v>12884</v>
      </c>
      <c r="L601" s="1" t="s">
        <v>16110</v>
      </c>
      <c r="M601" s="1" t="str">
        <f>CONCATENATE(L601,0,K601)</f>
        <v>P-71914059-03519-0</v>
      </c>
      <c r="N601" s="1" t="s">
        <v>678</v>
      </c>
      <c r="O601" s="1"/>
      <c r="P601" s="2"/>
      <c r="Q601" s="2"/>
      <c r="R601" s="2"/>
      <c r="S601" s="1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</row>
    <row r="602" spans="1:61" ht="15" customHeight="1" x14ac:dyDescent="0.25">
      <c r="A602" s="1">
        <v>1891</v>
      </c>
      <c r="B602" s="2" t="s">
        <v>17116</v>
      </c>
      <c r="C602" s="2" t="s">
        <v>11350</v>
      </c>
      <c r="D602" s="1" t="s">
        <v>11481</v>
      </c>
      <c r="E602" s="154" t="s">
        <v>12267</v>
      </c>
      <c r="F602" s="1" t="s">
        <v>14807</v>
      </c>
      <c r="G602" s="1" t="s">
        <v>6303</v>
      </c>
      <c r="H602" s="2"/>
      <c r="I602" s="2" t="s">
        <v>16090</v>
      </c>
      <c r="J602" s="2"/>
      <c r="K602" s="1" t="s">
        <v>11482</v>
      </c>
      <c r="L602" s="1" t="s">
        <v>17015</v>
      </c>
      <c r="M602" s="1" t="str">
        <f>CONCATENATE(L602,0,0,K602)</f>
        <v>P-71914034-00880-6</v>
      </c>
      <c r="N602" s="1" t="s">
        <v>1327</v>
      </c>
      <c r="O602" s="1"/>
      <c r="P602" s="2"/>
      <c r="Q602" s="2"/>
      <c r="R602" s="2"/>
      <c r="S602" s="1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</row>
    <row r="603" spans="1:61" ht="15" customHeight="1" x14ac:dyDescent="0.25">
      <c r="A603" s="1">
        <v>946</v>
      </c>
      <c r="B603" s="1" t="s">
        <v>8923</v>
      </c>
      <c r="C603" s="1" t="s">
        <v>8879</v>
      </c>
      <c r="D603" s="1" t="s">
        <v>8924</v>
      </c>
      <c r="E603" s="154" t="s">
        <v>9952</v>
      </c>
      <c r="F603" s="1" t="s">
        <v>14807</v>
      </c>
      <c r="G603" s="1" t="s">
        <v>644</v>
      </c>
      <c r="H603" s="1"/>
      <c r="I603" s="1"/>
      <c r="J603" s="1"/>
      <c r="K603" s="1" t="s">
        <v>6059</v>
      </c>
      <c r="L603" s="1" t="s">
        <v>16171</v>
      </c>
      <c r="M603" s="1" t="str">
        <f>CONCATENATE(L603,0,0,K603)</f>
        <v>P-71914050-00153-0</v>
      </c>
      <c r="N603" s="1" t="s">
        <v>704</v>
      </c>
      <c r="O603" s="1"/>
      <c r="P603" s="1"/>
      <c r="Q603" s="1"/>
      <c r="R603" s="1"/>
      <c r="S603" s="1" t="s">
        <v>12902</v>
      </c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</row>
    <row r="604" spans="1:61" ht="15" customHeight="1" x14ac:dyDescent="0.25">
      <c r="A604" s="2">
        <v>13</v>
      </c>
      <c r="B604" s="1" t="s">
        <v>5681</v>
      </c>
      <c r="C604" s="1" t="s">
        <v>5668</v>
      </c>
      <c r="D604" s="1" t="s">
        <v>5682</v>
      </c>
      <c r="E604" s="154" t="s">
        <v>5810</v>
      </c>
      <c r="F604" s="1" t="s">
        <v>14807</v>
      </c>
      <c r="G604" s="1" t="s">
        <v>3367</v>
      </c>
      <c r="H604" s="1"/>
      <c r="I604" s="1"/>
      <c r="J604" s="1"/>
      <c r="K604" s="1" t="s">
        <v>5683</v>
      </c>
      <c r="L604" s="80" t="s">
        <v>16600</v>
      </c>
      <c r="M604" s="1" t="str">
        <f>CONCATENATE(L604,0,0,K604)</f>
        <v>P-71914075-00460-2</v>
      </c>
      <c r="N604" s="1" t="s">
        <v>698</v>
      </c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 t="s">
        <v>7174</v>
      </c>
      <c r="AE604" s="1"/>
      <c r="AF604" s="1"/>
      <c r="AG604" s="1" t="s">
        <v>8518</v>
      </c>
      <c r="AH604" s="1"/>
      <c r="AI604" s="1" t="s">
        <v>6153</v>
      </c>
      <c r="AJ604" s="1">
        <v>376.32</v>
      </c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 t="s">
        <v>6507</v>
      </c>
      <c r="BC604" s="2"/>
      <c r="BD604" s="2"/>
      <c r="BE604" s="1" t="s">
        <v>8762</v>
      </c>
      <c r="BF604" s="1"/>
      <c r="BG604" s="2"/>
      <c r="BH604" s="2"/>
      <c r="BI604" s="2"/>
    </row>
    <row r="605" spans="1:61" ht="15" customHeight="1" x14ac:dyDescent="0.25">
      <c r="A605" s="1">
        <v>2256</v>
      </c>
      <c r="B605" s="2" t="s">
        <v>12396</v>
      </c>
      <c r="C605" s="2" t="s">
        <v>12057</v>
      </c>
      <c r="D605" s="1" t="s">
        <v>12397</v>
      </c>
      <c r="E605" s="154" t="s">
        <v>12746</v>
      </c>
      <c r="F605" s="1" t="s">
        <v>14807</v>
      </c>
      <c r="G605" s="1" t="s">
        <v>640</v>
      </c>
      <c r="H605" s="2"/>
      <c r="I605" s="2"/>
      <c r="J605" s="2"/>
      <c r="K605" s="1" t="s">
        <v>11403</v>
      </c>
      <c r="L605" s="1" t="s">
        <v>17009</v>
      </c>
      <c r="M605" s="1" t="str">
        <f>CONCATENATE(L605,0,0,K605)</f>
        <v>P-71914021-00467-3</v>
      </c>
      <c r="N605" s="1" t="s">
        <v>2272</v>
      </c>
      <c r="O605" s="1"/>
      <c r="P605" s="2"/>
      <c r="Q605" s="2"/>
      <c r="R605" s="2"/>
      <c r="S605" s="1" t="s">
        <v>15570</v>
      </c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</row>
    <row r="606" spans="1:61" ht="15" customHeight="1" x14ac:dyDescent="0.25">
      <c r="A606" s="1">
        <v>1261</v>
      </c>
      <c r="B606" s="154" t="s">
        <v>22364</v>
      </c>
      <c r="C606" s="154" t="s">
        <v>9793</v>
      </c>
      <c r="D606" s="1" t="s">
        <v>9830</v>
      </c>
      <c r="E606" s="154" t="s">
        <v>10760</v>
      </c>
      <c r="F606" s="1" t="s">
        <v>14807</v>
      </c>
      <c r="G606" s="1" t="s">
        <v>628</v>
      </c>
      <c r="H606" s="154" t="s">
        <v>15570</v>
      </c>
      <c r="I606" s="154" t="s">
        <v>22363</v>
      </c>
      <c r="J606" s="154"/>
      <c r="K606" s="1" t="s">
        <v>9831</v>
      </c>
      <c r="L606" s="1" t="s">
        <v>16110</v>
      </c>
      <c r="M606" s="1" t="str">
        <f t="shared" ref="M606:M610" si="102">CONCATENATE(L606,0,K606)</f>
        <v>P-71914059-02660-8</v>
      </c>
      <c r="N606" s="1" t="s">
        <v>678</v>
      </c>
      <c r="O606" s="1"/>
      <c r="P606" s="154"/>
      <c r="Q606" s="154"/>
      <c r="R606" s="154"/>
      <c r="S606" s="1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</row>
    <row r="607" spans="1:61" ht="22.5" customHeight="1" x14ac:dyDescent="0.25">
      <c r="A607" s="1">
        <v>2195</v>
      </c>
      <c r="B607" s="2" t="s">
        <v>12244</v>
      </c>
      <c r="C607" s="2" t="s">
        <v>11850</v>
      </c>
      <c r="D607" s="1" t="s">
        <v>12245</v>
      </c>
      <c r="E607" s="154" t="s">
        <v>12467</v>
      </c>
      <c r="F607" s="1" t="s">
        <v>14807</v>
      </c>
      <c r="G607" s="1" t="s">
        <v>4160</v>
      </c>
      <c r="H607" s="2"/>
      <c r="I607" s="2"/>
      <c r="J607" s="2"/>
      <c r="K607" s="1" t="s">
        <v>12246</v>
      </c>
      <c r="L607" s="1" t="s">
        <v>16110</v>
      </c>
      <c r="M607" s="1" t="str">
        <f t="shared" si="102"/>
        <v>P-71914059-03025-17</v>
      </c>
      <c r="N607" s="1" t="s">
        <v>678</v>
      </c>
      <c r="O607" s="1"/>
      <c r="P607" s="2"/>
      <c r="Q607" s="2"/>
      <c r="R607" s="2"/>
      <c r="S607" s="1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</row>
    <row r="608" spans="1:61" ht="15" customHeight="1" x14ac:dyDescent="0.25">
      <c r="A608" s="1">
        <v>1854</v>
      </c>
      <c r="B608" s="2" t="s">
        <v>11386</v>
      </c>
      <c r="C608" s="2" t="s">
        <v>11350</v>
      </c>
      <c r="D608" s="1" t="s">
        <v>11387</v>
      </c>
      <c r="E608" s="154" t="s">
        <v>12267</v>
      </c>
      <c r="F608" s="1" t="s">
        <v>14807</v>
      </c>
      <c r="G608" s="1" t="s">
        <v>12911</v>
      </c>
      <c r="H608" s="2" t="s">
        <v>22295</v>
      </c>
      <c r="I608" s="2"/>
      <c r="J608" s="2"/>
      <c r="K608" s="1" t="s">
        <v>11388</v>
      </c>
      <c r="L608" s="1" t="s">
        <v>16110</v>
      </c>
      <c r="M608" s="1" t="str">
        <f t="shared" si="102"/>
        <v>P-71914059-06622-1</v>
      </c>
      <c r="N608" s="1" t="s">
        <v>678</v>
      </c>
      <c r="O608" s="1"/>
      <c r="P608" s="2"/>
      <c r="Q608" s="2"/>
      <c r="R608" s="2"/>
      <c r="S608" s="1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</row>
    <row r="609" spans="1:61" ht="15" customHeight="1" x14ac:dyDescent="0.25">
      <c r="A609" s="1">
        <v>1905</v>
      </c>
      <c r="B609" s="2" t="s">
        <v>12469</v>
      </c>
      <c r="C609" s="2" t="s">
        <v>11350</v>
      </c>
      <c r="D609" s="1" t="s">
        <v>12470</v>
      </c>
      <c r="E609" s="154" t="s">
        <v>12467</v>
      </c>
      <c r="F609" s="1" t="s">
        <v>14807</v>
      </c>
      <c r="G609" s="1" t="s">
        <v>652</v>
      </c>
      <c r="H609" s="2"/>
      <c r="I609" s="2"/>
      <c r="J609" s="2"/>
      <c r="K609" s="1" t="s">
        <v>12471</v>
      </c>
      <c r="L609" s="1" t="s">
        <v>16110</v>
      </c>
      <c r="M609" s="1" t="str">
        <f t="shared" si="102"/>
        <v>P-71914059-02538-12</v>
      </c>
      <c r="N609" s="1" t="s">
        <v>678</v>
      </c>
      <c r="O609" s="1"/>
      <c r="P609" s="2"/>
      <c r="Q609" s="2"/>
      <c r="R609" s="2"/>
      <c r="S609" s="1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</row>
    <row r="610" spans="1:61" ht="15" customHeight="1" x14ac:dyDescent="0.25">
      <c r="A610" s="1">
        <v>1676</v>
      </c>
      <c r="B610" s="2" t="s">
        <v>10938</v>
      </c>
      <c r="C610" s="2" t="s">
        <v>10760</v>
      </c>
      <c r="D610" s="1" t="s">
        <v>10939</v>
      </c>
      <c r="E610" s="154" t="s">
        <v>12267</v>
      </c>
      <c r="F610" s="1" t="s">
        <v>5348</v>
      </c>
      <c r="G610" s="1" t="s">
        <v>680</v>
      </c>
      <c r="H610" s="2"/>
      <c r="I610" s="2"/>
      <c r="J610" s="2"/>
      <c r="K610" s="1" t="s">
        <v>10940</v>
      </c>
      <c r="L610" s="1" t="s">
        <v>16110</v>
      </c>
      <c r="M610" s="1" t="str">
        <f t="shared" si="102"/>
        <v>P-71914059-01526-0</v>
      </c>
      <c r="N610" s="1" t="s">
        <v>678</v>
      </c>
      <c r="O610" s="1"/>
      <c r="P610" s="2"/>
      <c r="Q610" s="2"/>
      <c r="R610" s="2"/>
      <c r="S610" s="1" t="s">
        <v>15227</v>
      </c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</row>
    <row r="611" spans="1:61" ht="15" customHeight="1" x14ac:dyDescent="0.25">
      <c r="A611" s="1">
        <v>1230</v>
      </c>
      <c r="B611" s="154" t="s">
        <v>9750</v>
      </c>
      <c r="C611" s="154" t="s">
        <v>9679</v>
      </c>
      <c r="D611" s="1" t="s">
        <v>9751</v>
      </c>
      <c r="E611" s="154" t="s">
        <v>15113</v>
      </c>
      <c r="F611" s="1" t="s">
        <v>14807</v>
      </c>
      <c r="G611" s="1" t="s">
        <v>15112</v>
      </c>
      <c r="H611" s="154"/>
      <c r="I611" s="154" t="s">
        <v>15820</v>
      </c>
      <c r="J611" s="154"/>
      <c r="K611" s="1" t="s">
        <v>4233</v>
      </c>
      <c r="L611" s="1" t="s">
        <v>16919</v>
      </c>
      <c r="M611" s="1" t="str">
        <f>CONCATENATE(L611,0,0,K611)</f>
        <v>P-71914013-00335-2</v>
      </c>
      <c r="N611" s="1" t="s">
        <v>740</v>
      </c>
      <c r="O611" s="1"/>
      <c r="P611" s="154"/>
      <c r="Q611" s="154"/>
      <c r="R611" s="154"/>
      <c r="S611" s="1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 t="s">
        <v>15923</v>
      </c>
      <c r="AJ611" s="154">
        <v>169.2</v>
      </c>
      <c r="AK611" s="154"/>
      <c r="AL611" s="154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</row>
    <row r="612" spans="1:61" ht="15" customHeight="1" x14ac:dyDescent="0.25">
      <c r="A612" s="1">
        <v>1803</v>
      </c>
      <c r="B612" s="2" t="s">
        <v>11253</v>
      </c>
      <c r="C612" s="2" t="s">
        <v>10921</v>
      </c>
      <c r="D612" s="1" t="s">
        <v>11254</v>
      </c>
      <c r="E612" s="154" t="s">
        <v>12467</v>
      </c>
      <c r="F612" s="1" t="s">
        <v>14807</v>
      </c>
      <c r="G612" s="1" t="s">
        <v>652</v>
      </c>
      <c r="H612" s="2"/>
      <c r="I612" s="2"/>
      <c r="J612" s="2"/>
      <c r="K612" s="1" t="s">
        <v>11255</v>
      </c>
      <c r="L612" s="1" t="s">
        <v>16110</v>
      </c>
      <c r="M612" s="1" t="str">
        <f>CONCATENATE(L612,0,0,K612)</f>
        <v>P-71914059-00227-21</v>
      </c>
      <c r="N612" s="1" t="s">
        <v>678</v>
      </c>
      <c r="O612" s="1"/>
      <c r="P612" s="2"/>
      <c r="Q612" s="2"/>
      <c r="R612" s="2"/>
      <c r="S612" s="1" t="s">
        <v>17845</v>
      </c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</row>
    <row r="613" spans="1:61" ht="15" customHeight="1" x14ac:dyDescent="0.25">
      <c r="A613" s="1">
        <v>2427</v>
      </c>
      <c r="B613" s="2" t="s">
        <v>12867</v>
      </c>
      <c r="C613" s="2" t="s">
        <v>12754</v>
      </c>
      <c r="D613" s="1" t="s">
        <v>12868</v>
      </c>
      <c r="E613" s="154" t="s">
        <v>12978</v>
      </c>
      <c r="F613" s="1" t="s">
        <v>14807</v>
      </c>
      <c r="G613" s="1" t="s">
        <v>5811</v>
      </c>
      <c r="H613" s="2"/>
      <c r="I613" s="2"/>
      <c r="J613" s="2"/>
      <c r="K613" s="1" t="s">
        <v>12869</v>
      </c>
      <c r="L613" s="1" t="s">
        <v>16110</v>
      </c>
      <c r="M613" s="1" t="str">
        <f t="shared" ref="M613" si="103">CONCATENATE(L613,0,K613)</f>
        <v>P-71914059-06128-6</v>
      </c>
      <c r="N613" s="1" t="s">
        <v>678</v>
      </c>
      <c r="O613" s="1"/>
      <c r="P613" s="2"/>
      <c r="Q613" s="2"/>
      <c r="R613" s="2"/>
      <c r="S613" s="1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 t="s">
        <v>22552</v>
      </c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 t="s">
        <v>22374</v>
      </c>
      <c r="BC613" s="2"/>
      <c r="BD613" s="2"/>
      <c r="BE613" s="2"/>
      <c r="BF613" s="2"/>
      <c r="BG613" s="2"/>
      <c r="BH613" s="2"/>
      <c r="BI613" s="2"/>
    </row>
    <row r="614" spans="1:61" ht="15" customHeight="1" x14ac:dyDescent="0.25">
      <c r="A614" s="1">
        <v>1603</v>
      </c>
      <c r="B614" s="2" t="s">
        <v>10742</v>
      </c>
      <c r="C614" s="2" t="s">
        <v>10657</v>
      </c>
      <c r="D614" s="1" t="s">
        <v>4760</v>
      </c>
      <c r="E614" s="154" t="s">
        <v>10760</v>
      </c>
      <c r="F614" s="1" t="s">
        <v>14807</v>
      </c>
      <c r="G614" s="1" t="s">
        <v>2243</v>
      </c>
      <c r="H614" s="2"/>
      <c r="I614" s="2"/>
      <c r="J614" s="2"/>
      <c r="K614" s="1" t="s">
        <v>10743</v>
      </c>
      <c r="L614" s="1" t="s">
        <v>16110</v>
      </c>
      <c r="M614" s="1" t="str">
        <f>CONCATENATE(L614,0,0,K614)</f>
        <v>P-71914059-00919-42</v>
      </c>
      <c r="N614" s="1" t="s">
        <v>678</v>
      </c>
      <c r="O614" s="1"/>
      <c r="P614" s="2"/>
      <c r="Q614" s="2"/>
      <c r="R614" s="2"/>
      <c r="S614" s="1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 t="s">
        <v>14466</v>
      </c>
      <c r="AE614" s="2"/>
      <c r="AF614" s="2"/>
      <c r="AG614" s="2" t="s">
        <v>15080</v>
      </c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154" t="s">
        <v>14303</v>
      </c>
      <c r="BC614" s="2"/>
      <c r="BD614" s="2"/>
      <c r="BE614" s="2" t="s">
        <v>15092</v>
      </c>
      <c r="BF614" s="2"/>
      <c r="BG614" s="2"/>
      <c r="BH614" s="2"/>
      <c r="BI614" s="2"/>
    </row>
    <row r="615" spans="1:61" ht="15" customHeight="1" x14ac:dyDescent="0.25">
      <c r="A615" s="1">
        <v>2366</v>
      </c>
      <c r="B615" s="2" t="s">
        <v>12700</v>
      </c>
      <c r="C615" s="2" t="s">
        <v>12697</v>
      </c>
      <c r="D615" s="1" t="s">
        <v>12701</v>
      </c>
      <c r="E615" s="154" t="s">
        <v>12978</v>
      </c>
      <c r="F615" s="1" t="s">
        <v>14807</v>
      </c>
      <c r="G615" s="1" t="s">
        <v>644</v>
      </c>
      <c r="H615" s="2"/>
      <c r="I615" s="2"/>
      <c r="J615" s="2"/>
      <c r="K615" s="1" t="s">
        <v>6192</v>
      </c>
      <c r="L615" s="80" t="s">
        <v>16600</v>
      </c>
      <c r="M615" s="1" t="str">
        <f>CONCATENATE(L615,0,0,K615)</f>
        <v>P-71914075-00584-2</v>
      </c>
      <c r="N615" s="1" t="s">
        <v>698</v>
      </c>
      <c r="O615" s="1"/>
      <c r="P615" s="2"/>
      <c r="Q615" s="2"/>
      <c r="R615" s="2"/>
      <c r="S615" s="1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</row>
    <row r="616" spans="1:61" ht="15" customHeight="1" x14ac:dyDescent="0.25">
      <c r="A616" s="1">
        <v>1799</v>
      </c>
      <c r="B616" s="2" t="s">
        <v>11243</v>
      </c>
      <c r="C616" s="2" t="s">
        <v>10921</v>
      </c>
      <c r="D616" s="1" t="s">
        <v>11244</v>
      </c>
      <c r="E616" s="154" t="s">
        <v>12267</v>
      </c>
      <c r="F616" s="1" t="s">
        <v>14807</v>
      </c>
      <c r="G616" s="1" t="s">
        <v>625</v>
      </c>
      <c r="H616" s="2"/>
      <c r="I616" s="2"/>
      <c r="J616" s="2"/>
      <c r="K616" s="1" t="s">
        <v>11245</v>
      </c>
      <c r="L616" s="1" t="s">
        <v>16110</v>
      </c>
      <c r="M616" s="1" t="str">
        <f t="shared" ref="M616:M618" si="104">CONCATENATE(L616,0,K616)</f>
        <v>P-71914059-06175-0</v>
      </c>
      <c r="N616" s="1" t="s">
        <v>678</v>
      </c>
      <c r="O616" s="1"/>
      <c r="P616" s="2"/>
      <c r="Q616" s="2"/>
      <c r="R616" s="2"/>
      <c r="S616" s="1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</row>
    <row r="617" spans="1:61" ht="15" customHeight="1" x14ac:dyDescent="0.25">
      <c r="A617" s="154">
        <v>830</v>
      </c>
      <c r="B617" s="1" t="s">
        <v>8347</v>
      </c>
      <c r="C617" s="1" t="s">
        <v>8313</v>
      </c>
      <c r="D617" s="1" t="s">
        <v>8348</v>
      </c>
      <c r="E617" s="154" t="s">
        <v>9189</v>
      </c>
      <c r="F617" s="1" t="s">
        <v>14807</v>
      </c>
      <c r="G617" s="1" t="s">
        <v>683</v>
      </c>
      <c r="H617" s="1"/>
      <c r="I617" s="1"/>
      <c r="J617" s="1"/>
      <c r="K617" s="1" t="s">
        <v>8349</v>
      </c>
      <c r="L617" s="1" t="s">
        <v>16110</v>
      </c>
      <c r="M617" s="1" t="str">
        <f>CONCATENATE(L617,0,0,K617)</f>
        <v>P-71914059-00520-1</v>
      </c>
      <c r="N617" s="1" t="s">
        <v>678</v>
      </c>
      <c r="O617" s="1"/>
      <c r="P617" s="1"/>
      <c r="Q617" s="1"/>
      <c r="R617" s="1"/>
      <c r="S617" s="1" t="s">
        <v>14258</v>
      </c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</row>
    <row r="618" spans="1:61" ht="15" customHeight="1" x14ac:dyDescent="0.25">
      <c r="A618" s="1">
        <v>1847</v>
      </c>
      <c r="B618" s="2" t="s">
        <v>11368</v>
      </c>
      <c r="C618" s="2" t="s">
        <v>11350</v>
      </c>
      <c r="D618" s="1" t="s">
        <v>11369</v>
      </c>
      <c r="E618" s="154" t="s">
        <v>12267</v>
      </c>
      <c r="F618" s="1" t="s">
        <v>14807</v>
      </c>
      <c r="G618" s="1" t="s">
        <v>625</v>
      </c>
      <c r="H618" s="2"/>
      <c r="I618" s="2" t="s">
        <v>17408</v>
      </c>
      <c r="J618" s="2"/>
      <c r="K618" s="1" t="s">
        <v>11367</v>
      </c>
      <c r="L618" s="1" t="s">
        <v>16110</v>
      </c>
      <c r="M618" s="1" t="str">
        <f t="shared" si="104"/>
        <v>P-71914059-01124-16</v>
      </c>
      <c r="N618" s="1" t="s">
        <v>678</v>
      </c>
      <c r="O618" s="1"/>
      <c r="P618" s="2"/>
      <c r="Q618" s="2"/>
      <c r="R618" s="2"/>
      <c r="S618" s="1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 t="s">
        <v>22437</v>
      </c>
      <c r="AE618" s="2"/>
      <c r="AF618" s="2"/>
      <c r="AG618" s="2" t="s">
        <v>22565</v>
      </c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 t="s">
        <v>18819</v>
      </c>
      <c r="BC618" s="2"/>
      <c r="BD618" s="2"/>
      <c r="BE618" s="2" t="s">
        <v>22596</v>
      </c>
      <c r="BF618" s="2"/>
      <c r="BG618" s="2"/>
      <c r="BH618" s="2"/>
      <c r="BI618" s="2"/>
    </row>
    <row r="619" spans="1:61" ht="15" customHeight="1" x14ac:dyDescent="0.25">
      <c r="A619" s="1">
        <v>929</v>
      </c>
      <c r="B619" s="1" t="s">
        <v>21281</v>
      </c>
      <c r="C619" s="1" t="s">
        <v>8879</v>
      </c>
      <c r="D619" s="1" t="s">
        <v>8884</v>
      </c>
      <c r="E619" s="154" t="s">
        <v>9952</v>
      </c>
      <c r="F619" s="1" t="s">
        <v>14807</v>
      </c>
      <c r="G619" s="1" t="s">
        <v>22597</v>
      </c>
      <c r="H619" s="1"/>
      <c r="I619" s="1" t="s">
        <v>20243</v>
      </c>
      <c r="J619" s="1"/>
      <c r="K619" s="1" t="s">
        <v>8883</v>
      </c>
      <c r="L619" s="1" t="s">
        <v>16110</v>
      </c>
      <c r="M619" s="1" t="str">
        <f>CONCATENATE(L619,0,0,K619)</f>
        <v>P-71914059-00141-1</v>
      </c>
      <c r="N619" s="1" t="s">
        <v>678</v>
      </c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 t="s">
        <v>22621</v>
      </c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 t="s">
        <v>22596</v>
      </c>
      <c r="BC619" s="1"/>
      <c r="BD619" s="1"/>
      <c r="BE619" s="1"/>
      <c r="BF619" s="1"/>
      <c r="BG619" s="1"/>
      <c r="BH619" s="1"/>
      <c r="BI619" s="1"/>
    </row>
    <row r="620" spans="1:61" ht="15" customHeight="1" x14ac:dyDescent="0.25">
      <c r="A620" s="2">
        <v>701</v>
      </c>
      <c r="B620" s="1" t="s">
        <v>7976</v>
      </c>
      <c r="C620" s="1" t="s">
        <v>7935</v>
      </c>
      <c r="D620" s="1" t="s">
        <v>7977</v>
      </c>
      <c r="E620" s="154" t="s">
        <v>8366</v>
      </c>
      <c r="F620" s="1" t="s">
        <v>14807</v>
      </c>
      <c r="G620" s="1" t="s">
        <v>6303</v>
      </c>
      <c r="H620" s="1"/>
      <c r="I620" s="1"/>
      <c r="J620" s="1"/>
      <c r="K620" s="1" t="s">
        <v>7978</v>
      </c>
      <c r="L620" s="1" t="s">
        <v>16171</v>
      </c>
      <c r="M620" s="1" t="str">
        <f>CONCATENATE(L620,0,0,K620)</f>
        <v>P-71914050-00428-4</v>
      </c>
      <c r="N620" s="1" t="s">
        <v>704</v>
      </c>
      <c r="O620" s="1"/>
      <c r="P620" s="1"/>
      <c r="Q620" s="1"/>
      <c r="R620" s="1"/>
      <c r="S620" s="1"/>
      <c r="T620" s="1"/>
      <c r="U620" s="1" t="s">
        <v>15276</v>
      </c>
      <c r="V620" s="1"/>
      <c r="W620" s="1"/>
      <c r="X620" s="1"/>
      <c r="Y620" s="1"/>
      <c r="Z620" s="1"/>
      <c r="AA620" s="1"/>
      <c r="AB620" s="1"/>
      <c r="AC620" s="1" t="s">
        <v>14997</v>
      </c>
      <c r="AD620" s="1" t="s">
        <v>12746</v>
      </c>
      <c r="AE620" s="1"/>
      <c r="AF620" s="1"/>
      <c r="AG620" s="1" t="s">
        <v>13329</v>
      </c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1" t="s">
        <v>11518</v>
      </c>
      <c r="BC620" s="2"/>
      <c r="BD620" s="2"/>
      <c r="BE620" s="2" t="s">
        <v>13339</v>
      </c>
      <c r="BF620" s="2"/>
      <c r="BG620" s="2"/>
      <c r="BH620" s="2"/>
      <c r="BI620" s="2"/>
    </row>
    <row r="621" spans="1:61" ht="15" customHeight="1" x14ac:dyDescent="0.25">
      <c r="A621" s="1">
        <v>1872</v>
      </c>
      <c r="B621" s="2" t="s">
        <v>11435</v>
      </c>
      <c r="C621" s="2" t="s">
        <v>11350</v>
      </c>
      <c r="D621" s="1" t="s">
        <v>11436</v>
      </c>
      <c r="E621" s="154" t="s">
        <v>12267</v>
      </c>
      <c r="F621" s="1" t="s">
        <v>14807</v>
      </c>
      <c r="G621" s="1" t="s">
        <v>684</v>
      </c>
      <c r="H621" s="2"/>
      <c r="I621" s="2"/>
      <c r="J621" s="2"/>
      <c r="K621" s="1" t="s">
        <v>11437</v>
      </c>
      <c r="L621" s="1" t="s">
        <v>17002</v>
      </c>
      <c r="M621" s="1" t="str">
        <f>CONCATENATE(L621,0,0,K621)</f>
        <v>P-71914045-00990-2</v>
      </c>
      <c r="N621" s="1" t="s">
        <v>4016</v>
      </c>
      <c r="O621" s="1"/>
      <c r="P621" s="2"/>
      <c r="Q621" s="2"/>
      <c r="R621" s="2"/>
      <c r="S621" s="1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 t="s">
        <v>22513</v>
      </c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 t="s">
        <v>22287</v>
      </c>
      <c r="BC621" s="2"/>
      <c r="BD621" s="2"/>
      <c r="BE621" s="2"/>
      <c r="BF621" s="2"/>
      <c r="BG621" s="2"/>
      <c r="BH621" s="2"/>
      <c r="BI621" s="2"/>
    </row>
    <row r="622" spans="1:61" ht="15" customHeight="1" x14ac:dyDescent="0.25">
      <c r="A622" s="1">
        <v>803</v>
      </c>
      <c r="B622" s="1" t="s">
        <v>8267</v>
      </c>
      <c r="C622" s="1" t="s">
        <v>8227</v>
      </c>
      <c r="D622" s="1" t="s">
        <v>8268</v>
      </c>
      <c r="E622" s="154" t="s">
        <v>8366</v>
      </c>
      <c r="F622" s="1" t="s">
        <v>14807</v>
      </c>
      <c r="G622" s="1" t="s">
        <v>629</v>
      </c>
      <c r="H622" s="1"/>
      <c r="I622" s="1"/>
      <c r="J622" s="1"/>
      <c r="K622" s="1" t="s">
        <v>8269</v>
      </c>
      <c r="L622" s="1" t="s">
        <v>16918</v>
      </c>
      <c r="M622" s="1" t="str">
        <f>CONCATENATE(L622,0,0,K622)</f>
        <v>P-71914002-00558-6</v>
      </c>
      <c r="N622" s="1" t="s">
        <v>823</v>
      </c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 t="s">
        <v>15501</v>
      </c>
      <c r="AE622" s="1"/>
      <c r="AF622" s="1"/>
      <c r="AG622" s="1" t="s">
        <v>18825</v>
      </c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 t="s">
        <v>14997</v>
      </c>
      <c r="BC622" s="1"/>
      <c r="BD622" s="1"/>
      <c r="BE622" s="1" t="s">
        <v>18825</v>
      </c>
      <c r="BF622" s="1"/>
      <c r="BG622" s="1"/>
      <c r="BH622" s="1"/>
      <c r="BI622" s="1"/>
    </row>
    <row r="623" spans="1:61" ht="15" customHeight="1" x14ac:dyDescent="0.25">
      <c r="A623" s="1">
        <v>1573</v>
      </c>
      <c r="B623" s="154" t="s">
        <v>10664</v>
      </c>
      <c r="C623" s="154" t="s">
        <v>10657</v>
      </c>
      <c r="D623" s="1" t="s">
        <v>10665</v>
      </c>
      <c r="E623" s="154" t="s">
        <v>10760</v>
      </c>
      <c r="F623" s="1" t="s">
        <v>14807</v>
      </c>
      <c r="G623" s="1" t="s">
        <v>684</v>
      </c>
      <c r="H623" s="154"/>
      <c r="I623" s="154"/>
      <c r="J623" s="154"/>
      <c r="K623" s="1" t="s">
        <v>813</v>
      </c>
      <c r="L623" s="80" t="s">
        <v>16600</v>
      </c>
      <c r="M623" s="1" t="str">
        <f>CONCATENATE(L623,0,0,K623)</f>
        <v>P-71914075-00518-0</v>
      </c>
      <c r="N623" s="1" t="s">
        <v>698</v>
      </c>
      <c r="O623" s="1"/>
      <c r="P623" s="154"/>
      <c r="Q623" s="154"/>
      <c r="R623" s="154"/>
      <c r="S623" s="1" t="s">
        <v>14258</v>
      </c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</row>
    <row r="624" spans="1:61" ht="15" customHeight="1" x14ac:dyDescent="0.25">
      <c r="A624" s="1">
        <v>2268</v>
      </c>
      <c r="B624" s="2" t="s">
        <v>12425</v>
      </c>
      <c r="C624" s="2" t="s">
        <v>12057</v>
      </c>
      <c r="D624" s="1" t="s">
        <v>12426</v>
      </c>
      <c r="E624" s="154" t="s">
        <v>12749</v>
      </c>
      <c r="F624" s="1" t="s">
        <v>14807</v>
      </c>
      <c r="G624" s="1" t="s">
        <v>684</v>
      </c>
      <c r="H624" s="2"/>
      <c r="I624" s="2"/>
      <c r="J624" s="2"/>
      <c r="K624" s="1" t="s">
        <v>12427</v>
      </c>
      <c r="L624" s="1" t="s">
        <v>16110</v>
      </c>
      <c r="M624" s="1" t="str">
        <f>CONCATENATE(L624,0,K624)</f>
        <v>P-71914059-02678-30</v>
      </c>
      <c r="N624" s="1" t="s">
        <v>678</v>
      </c>
      <c r="O624" s="1"/>
      <c r="P624" s="2"/>
      <c r="Q624" s="2"/>
      <c r="R624" s="2"/>
      <c r="S624" s="1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</row>
    <row r="625" spans="1:61" ht="15" customHeight="1" x14ac:dyDescent="0.25">
      <c r="A625" s="2">
        <v>14</v>
      </c>
      <c r="B625" s="1" t="s">
        <v>5684</v>
      </c>
      <c r="C625" s="1" t="s">
        <v>5668</v>
      </c>
      <c r="D625" s="1" t="s">
        <v>5685</v>
      </c>
      <c r="E625" s="154" t="s">
        <v>5810</v>
      </c>
      <c r="F625" s="1" t="s">
        <v>14807</v>
      </c>
      <c r="G625" s="1" t="s">
        <v>684</v>
      </c>
      <c r="H625" s="1"/>
      <c r="I625" s="1"/>
      <c r="J625" s="1"/>
      <c r="K625" s="1" t="s">
        <v>5686</v>
      </c>
      <c r="L625" s="1" t="s">
        <v>16999</v>
      </c>
      <c r="M625" s="1" t="str">
        <f>CONCATENATE(L625,0,0,K625)</f>
        <v>P-71914032-00290-2</v>
      </c>
      <c r="N625" s="1" t="s">
        <v>506</v>
      </c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 t="s">
        <v>7935</v>
      </c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 t="s">
        <v>6427</v>
      </c>
      <c r="BC625" s="2"/>
      <c r="BD625" s="2"/>
      <c r="BE625" s="1" t="s">
        <v>8016</v>
      </c>
      <c r="BF625" s="1"/>
      <c r="BG625" s="2"/>
      <c r="BH625" s="2"/>
      <c r="BI625" s="2"/>
    </row>
    <row r="626" spans="1:61" ht="15" customHeight="1" x14ac:dyDescent="0.25">
      <c r="A626" s="2">
        <v>359</v>
      </c>
      <c r="B626" s="1" t="s">
        <v>22601</v>
      </c>
      <c r="C626" s="1" t="s">
        <v>6717</v>
      </c>
      <c r="D626" s="1" t="s">
        <v>22602</v>
      </c>
      <c r="E626" s="154" t="s">
        <v>7445</v>
      </c>
      <c r="F626" s="1" t="s">
        <v>14151</v>
      </c>
      <c r="G626" s="1" t="s">
        <v>4160</v>
      </c>
      <c r="H626" s="1"/>
      <c r="I626" s="1" t="s">
        <v>21864</v>
      </c>
      <c r="J626" s="1"/>
      <c r="K626" s="1" t="s">
        <v>20867</v>
      </c>
      <c r="L626" s="1"/>
      <c r="M626" s="1"/>
      <c r="N626" s="1" t="s">
        <v>6796</v>
      </c>
      <c r="O626" s="1"/>
      <c r="P626" s="1" t="s">
        <v>9472</v>
      </c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 t="s">
        <v>6797</v>
      </c>
      <c r="BH626" s="2"/>
      <c r="BI626" s="2"/>
    </row>
    <row r="627" spans="1:61" ht="15" customHeight="1" x14ac:dyDescent="0.25">
      <c r="A627" s="1">
        <v>2286</v>
      </c>
      <c r="B627" s="2" t="s">
        <v>12496</v>
      </c>
      <c r="C627" s="2" t="s">
        <v>12267</v>
      </c>
      <c r="D627" s="1" t="s">
        <v>6795</v>
      </c>
      <c r="E627" s="154" t="s">
        <v>12749</v>
      </c>
      <c r="F627" s="1" t="s">
        <v>14807</v>
      </c>
      <c r="G627" s="1" t="s">
        <v>652</v>
      </c>
      <c r="H627" s="2"/>
      <c r="I627" s="2"/>
      <c r="J627" s="2"/>
      <c r="K627" s="1" t="s">
        <v>12497</v>
      </c>
      <c r="L627" s="1" t="s">
        <v>16110</v>
      </c>
      <c r="M627" s="1" t="str">
        <f>CONCATENATE(L627,0,0,K627)</f>
        <v>P-71914059-00993-1</v>
      </c>
      <c r="N627" s="1" t="s">
        <v>678</v>
      </c>
      <c r="O627" s="1"/>
      <c r="P627" s="2"/>
      <c r="Q627" s="2"/>
      <c r="R627" s="2"/>
      <c r="S627" s="1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</row>
    <row r="628" spans="1:61" ht="15" customHeight="1" x14ac:dyDescent="0.25">
      <c r="A628" s="1">
        <v>2627</v>
      </c>
      <c r="B628" s="2" t="s">
        <v>14241</v>
      </c>
      <c r="C628" s="2" t="s">
        <v>13455</v>
      </c>
      <c r="D628" s="1" t="s">
        <v>13470</v>
      </c>
      <c r="E628" s="154" t="s">
        <v>13508</v>
      </c>
      <c r="F628" s="1" t="s">
        <v>5348</v>
      </c>
      <c r="G628" s="1" t="s">
        <v>640</v>
      </c>
      <c r="H628" s="2"/>
      <c r="I628" s="2"/>
      <c r="J628" s="2"/>
      <c r="K628" s="1" t="s">
        <v>13471</v>
      </c>
      <c r="L628" s="80" t="s">
        <v>16600</v>
      </c>
      <c r="M628" s="1" t="str">
        <f>CONCATENATE(L628,0,K628)</f>
        <v>P-71914075-01397-26</v>
      </c>
      <c r="N628" s="1" t="s">
        <v>698</v>
      </c>
      <c r="O628" s="2"/>
      <c r="P628" s="2"/>
      <c r="Q628" s="2"/>
      <c r="R628" s="2"/>
      <c r="S628" s="1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</row>
    <row r="629" spans="1:61" ht="15" customHeight="1" x14ac:dyDescent="0.25">
      <c r="A629" s="1">
        <v>882</v>
      </c>
      <c r="B629" s="1" t="s">
        <v>8753</v>
      </c>
      <c r="C629" s="1" t="s">
        <v>8737</v>
      </c>
      <c r="D629" s="1" t="s">
        <v>8754</v>
      </c>
      <c r="E629" s="154" t="s">
        <v>9189</v>
      </c>
      <c r="F629" s="1" t="s">
        <v>14807</v>
      </c>
      <c r="G629" s="1" t="s">
        <v>686</v>
      </c>
      <c r="H629" s="1"/>
      <c r="I629" s="1"/>
      <c r="J629" s="1"/>
      <c r="K629" s="1" t="s">
        <v>6192</v>
      </c>
      <c r="L629" s="80" t="s">
        <v>16600</v>
      </c>
      <c r="M629" s="1" t="str">
        <f t="shared" ref="M629" si="105">CONCATENATE(L629,0,0,K629)</f>
        <v>P-71914075-00584-2</v>
      </c>
      <c r="N629" s="1" t="s">
        <v>698</v>
      </c>
      <c r="O629" s="1"/>
      <c r="P629" s="1"/>
      <c r="Q629" s="1"/>
      <c r="R629" s="1"/>
      <c r="S629" s="1" t="s">
        <v>11350</v>
      </c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</row>
    <row r="630" spans="1:61" ht="15" customHeight="1" x14ac:dyDescent="0.25">
      <c r="A630" s="1">
        <v>2717</v>
      </c>
      <c r="B630" s="2" t="s">
        <v>13743</v>
      </c>
      <c r="C630" s="2" t="s">
        <v>13740</v>
      </c>
      <c r="D630" s="1" t="s">
        <v>8754</v>
      </c>
      <c r="E630" s="154" t="s">
        <v>13962</v>
      </c>
      <c r="F630" s="1" t="s">
        <v>5348</v>
      </c>
      <c r="G630" s="1" t="s">
        <v>652</v>
      </c>
      <c r="H630" s="2"/>
      <c r="I630" s="2"/>
      <c r="J630" s="2"/>
      <c r="K630" s="1" t="s">
        <v>13744</v>
      </c>
      <c r="L630" s="1" t="s">
        <v>16110</v>
      </c>
      <c r="M630" s="1" t="str">
        <f>CONCATENATE(L630,0,K630)</f>
        <v>P-71914059-04412-6</v>
      </c>
      <c r="N630" s="1" t="s">
        <v>678</v>
      </c>
      <c r="O630" s="2"/>
      <c r="P630" s="2"/>
      <c r="Q630" s="2"/>
      <c r="R630" s="2"/>
      <c r="S630" s="1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</row>
    <row r="631" spans="1:61" ht="15" customHeight="1" x14ac:dyDescent="0.25">
      <c r="A631" s="1">
        <v>1296</v>
      </c>
      <c r="B631" s="154" t="s">
        <v>9910</v>
      </c>
      <c r="C631" s="154" t="s">
        <v>9892</v>
      </c>
      <c r="D631" s="1" t="s">
        <v>9911</v>
      </c>
      <c r="E631" s="154" t="s">
        <v>10760</v>
      </c>
      <c r="F631" s="1" t="s">
        <v>14807</v>
      </c>
      <c r="G631" s="1" t="s">
        <v>2243</v>
      </c>
      <c r="H631" s="154"/>
      <c r="I631" s="1"/>
      <c r="J631" s="1"/>
      <c r="K631" s="1" t="s">
        <v>9912</v>
      </c>
      <c r="L631" s="1" t="s">
        <v>16918</v>
      </c>
      <c r="M631" s="1" t="str">
        <f>CONCATENATE(L631,0,0,K631)</f>
        <v>P-71914002-00588-84</v>
      </c>
      <c r="N631" s="1" t="s">
        <v>823</v>
      </c>
      <c r="O631" s="1"/>
      <c r="P631" s="154"/>
      <c r="Q631" s="154"/>
      <c r="R631" s="154"/>
      <c r="S631" s="1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 t="s">
        <v>15618</v>
      </c>
      <c r="AJ631" s="154">
        <v>274.33999999999997</v>
      </c>
      <c r="AK631" s="154"/>
      <c r="AL631" s="154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</row>
    <row r="632" spans="1:61" s="230" customFormat="1" ht="15" customHeight="1" x14ac:dyDescent="0.25">
      <c r="A632" s="61">
        <v>1321</v>
      </c>
      <c r="B632" s="238" t="s">
        <v>9977</v>
      </c>
      <c r="C632" s="238" t="s">
        <v>9946</v>
      </c>
      <c r="D632" s="61" t="s">
        <v>9978</v>
      </c>
      <c r="E632" s="238" t="s">
        <v>10760</v>
      </c>
      <c r="F632" s="1" t="s">
        <v>5348</v>
      </c>
      <c r="G632" s="61" t="s">
        <v>5811</v>
      </c>
      <c r="H632" s="238"/>
      <c r="I632" s="61"/>
      <c r="J632" s="61"/>
      <c r="K632" s="61" t="s">
        <v>9979</v>
      </c>
      <c r="L632" s="61" t="s">
        <v>16110</v>
      </c>
      <c r="M632" s="61" t="str">
        <f t="shared" ref="M632:M633" si="106">CONCATENATE(L632,0,K632)</f>
        <v>P-71914059-02675-13,3001-3,2654-7</v>
      </c>
      <c r="N632" s="61" t="s">
        <v>678</v>
      </c>
      <c r="O632" s="61"/>
      <c r="P632" s="238"/>
      <c r="Q632" s="238"/>
      <c r="R632" s="238"/>
      <c r="S632" s="61" t="s">
        <v>14783</v>
      </c>
      <c r="T632" s="238"/>
      <c r="U632" s="238"/>
      <c r="V632" s="238"/>
      <c r="W632" s="238"/>
      <c r="X632" s="238"/>
      <c r="Y632" s="238"/>
      <c r="Z632" s="238"/>
      <c r="AA632" s="238"/>
      <c r="AB632" s="238"/>
      <c r="AC632" s="238"/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</row>
    <row r="633" spans="1:61" ht="15" customHeight="1" x14ac:dyDescent="0.25">
      <c r="A633" s="1">
        <v>2204</v>
      </c>
      <c r="B633" s="2" t="s">
        <v>12265</v>
      </c>
      <c r="C633" s="2" t="s">
        <v>11850</v>
      </c>
      <c r="D633" s="1" t="s">
        <v>12266</v>
      </c>
      <c r="E633" s="154" t="s">
        <v>12467</v>
      </c>
      <c r="F633" s="1" t="s">
        <v>14807</v>
      </c>
      <c r="G633" s="1" t="s">
        <v>647</v>
      </c>
      <c r="H633" s="2"/>
      <c r="I633" s="2"/>
      <c r="J633" s="2"/>
      <c r="K633" s="1" t="s">
        <v>12221</v>
      </c>
      <c r="L633" s="1" t="s">
        <v>16110</v>
      </c>
      <c r="M633" s="1" t="str">
        <f t="shared" si="106"/>
        <v>P-71914059-02730-1</v>
      </c>
      <c r="N633" s="1" t="s">
        <v>678</v>
      </c>
      <c r="O633" s="1"/>
      <c r="P633" s="2"/>
      <c r="Q633" s="2"/>
      <c r="R633" s="2"/>
      <c r="S633" s="1" t="s">
        <v>12982</v>
      </c>
      <c r="T633" s="1"/>
      <c r="U633" s="1"/>
      <c r="V633" s="1"/>
      <c r="W633" s="1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</row>
    <row r="634" spans="1:61" ht="15" customHeight="1" x14ac:dyDescent="0.25">
      <c r="A634" s="1">
        <v>1541</v>
      </c>
      <c r="B634" s="154" t="s">
        <v>10584</v>
      </c>
      <c r="C634" s="154" t="s">
        <v>10480</v>
      </c>
      <c r="D634" s="1" t="s">
        <v>10585</v>
      </c>
      <c r="E634" s="154" t="s">
        <v>10760</v>
      </c>
      <c r="F634" s="1" t="s">
        <v>14807</v>
      </c>
      <c r="G634" s="1" t="s">
        <v>625</v>
      </c>
      <c r="H634" s="154"/>
      <c r="I634" s="154"/>
      <c r="J634" s="154"/>
      <c r="K634" s="1" t="s">
        <v>10586</v>
      </c>
      <c r="L634" s="80" t="s">
        <v>16600</v>
      </c>
      <c r="M634" s="1" t="str">
        <f>CONCATENATE(L634,0,0,K634)</f>
        <v>P-71914075-00866-11</v>
      </c>
      <c r="N634" s="1" t="s">
        <v>698</v>
      </c>
      <c r="O634" s="1"/>
      <c r="P634" s="154"/>
      <c r="Q634" s="154"/>
      <c r="R634" s="154"/>
      <c r="S634" s="1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 t="s">
        <v>15037</v>
      </c>
      <c r="AE634" s="154"/>
      <c r="AF634" s="2"/>
      <c r="AG634" s="2" t="s">
        <v>15476</v>
      </c>
      <c r="AH634" s="2"/>
      <c r="AI634" s="2" t="s">
        <v>14522</v>
      </c>
      <c r="AJ634" s="2">
        <v>212.29</v>
      </c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154" t="s">
        <v>14885</v>
      </c>
      <c r="BC634" s="2"/>
      <c r="BD634" s="2"/>
      <c r="BE634" s="2" t="s">
        <v>15476</v>
      </c>
      <c r="BF634" s="2"/>
      <c r="BG634" s="2"/>
      <c r="BH634" s="2"/>
      <c r="BI634" s="2"/>
    </row>
    <row r="635" spans="1:61" ht="15" customHeight="1" x14ac:dyDescent="0.25">
      <c r="A635" s="1">
        <v>1259</v>
      </c>
      <c r="B635" s="154" t="s">
        <v>9823</v>
      </c>
      <c r="C635" s="154" t="s">
        <v>9793</v>
      </c>
      <c r="D635" s="1" t="s">
        <v>9824</v>
      </c>
      <c r="E635" s="154" t="s">
        <v>10760</v>
      </c>
      <c r="F635" s="1" t="s">
        <v>14807</v>
      </c>
      <c r="G635" s="1" t="s">
        <v>686</v>
      </c>
      <c r="H635" s="154"/>
      <c r="I635" s="154"/>
      <c r="J635" s="154"/>
      <c r="K635" s="1" t="s">
        <v>9825</v>
      </c>
      <c r="L635" s="1" t="s">
        <v>16110</v>
      </c>
      <c r="M635" s="1" t="str">
        <f t="shared" ref="M635:M637" si="107">CONCATENATE(L635,0,K635)</f>
        <v>P-71914059-01099-1</v>
      </c>
      <c r="N635" s="1" t="s">
        <v>678</v>
      </c>
      <c r="O635" s="1"/>
      <c r="P635" s="154"/>
      <c r="Q635" s="154"/>
      <c r="R635" s="154"/>
      <c r="S635" s="1" t="s">
        <v>14463</v>
      </c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</row>
    <row r="636" spans="1:61" ht="15" customHeight="1" x14ac:dyDescent="0.25">
      <c r="A636" s="1">
        <v>2056</v>
      </c>
      <c r="B636" s="2" t="s">
        <v>11901</v>
      </c>
      <c r="C636" s="2" t="s">
        <v>11744</v>
      </c>
      <c r="D636" s="1" t="s">
        <v>11902</v>
      </c>
      <c r="E636" s="154" t="s">
        <v>12467</v>
      </c>
      <c r="F636" s="1" t="s">
        <v>14807</v>
      </c>
      <c r="G636" s="1" t="s">
        <v>14628</v>
      </c>
      <c r="H636" s="2"/>
      <c r="I636" s="2" t="s">
        <v>15921</v>
      </c>
      <c r="J636" s="2"/>
      <c r="K636" s="1" t="s">
        <v>11903</v>
      </c>
      <c r="L636" s="1" t="s">
        <v>16110</v>
      </c>
      <c r="M636" s="1" t="str">
        <f t="shared" si="107"/>
        <v>P-71914059-01439-0</v>
      </c>
      <c r="N636" s="1" t="s">
        <v>678</v>
      </c>
      <c r="O636" s="1"/>
      <c r="P636" s="2"/>
      <c r="Q636" s="2"/>
      <c r="R636" s="2"/>
      <c r="S636" s="1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 t="s">
        <v>19170</v>
      </c>
      <c r="AJ636" s="2">
        <v>299.39999999999998</v>
      </c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</row>
    <row r="637" spans="1:61" ht="15" customHeight="1" x14ac:dyDescent="0.25">
      <c r="A637" s="2">
        <v>568</v>
      </c>
      <c r="B637" s="1" t="s">
        <v>7472</v>
      </c>
      <c r="C637" s="1" t="s">
        <v>7445</v>
      </c>
      <c r="D637" s="1" t="s">
        <v>7473</v>
      </c>
      <c r="E637" s="154" t="s">
        <v>8366</v>
      </c>
      <c r="F637" s="1" t="s">
        <v>14807</v>
      </c>
      <c r="G637" s="1" t="s">
        <v>652</v>
      </c>
      <c r="H637" s="1"/>
      <c r="I637" s="1"/>
      <c r="J637" s="1"/>
      <c r="K637" s="1" t="s">
        <v>7474</v>
      </c>
      <c r="L637" s="1" t="s">
        <v>16110</v>
      </c>
      <c r="M637" s="1" t="str">
        <f t="shared" si="107"/>
        <v>P-71914059-02674-116</v>
      </c>
      <c r="N637" s="1" t="s">
        <v>678</v>
      </c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</row>
    <row r="638" spans="1:61" ht="15" customHeight="1" x14ac:dyDescent="0.25">
      <c r="A638" s="1">
        <v>2703</v>
      </c>
      <c r="B638" s="2" t="s">
        <v>13695</v>
      </c>
      <c r="C638" s="2" t="s">
        <v>13693</v>
      </c>
      <c r="D638" s="1" t="s">
        <v>13696</v>
      </c>
      <c r="E638" s="154" t="s">
        <v>13962</v>
      </c>
      <c r="F638" s="1" t="s">
        <v>14807</v>
      </c>
      <c r="G638" s="1" t="s">
        <v>684</v>
      </c>
      <c r="H638" s="2"/>
      <c r="I638" s="2"/>
      <c r="J638" s="2"/>
      <c r="K638" s="1" t="s">
        <v>13697</v>
      </c>
      <c r="L638" s="1" t="s">
        <v>16171</v>
      </c>
      <c r="M638" s="1" t="str">
        <f>CONCATENATE(L638,0,0,K638)</f>
        <v>P-71914050-00292-0</v>
      </c>
      <c r="N638" s="1" t="s">
        <v>704</v>
      </c>
      <c r="O638" s="2"/>
      <c r="P638" s="2"/>
      <c r="Q638" s="2"/>
      <c r="R638" s="2"/>
      <c r="S638" s="1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</row>
    <row r="639" spans="1:61" ht="15" customHeight="1" x14ac:dyDescent="0.25">
      <c r="A639" s="2">
        <v>307</v>
      </c>
      <c r="B639" s="1" t="s">
        <v>6637</v>
      </c>
      <c r="C639" s="1" t="s">
        <v>6621</v>
      </c>
      <c r="D639" s="1" t="s">
        <v>6635</v>
      </c>
      <c r="E639" s="154" t="s">
        <v>7441</v>
      </c>
      <c r="F639" s="1" t="s">
        <v>14807</v>
      </c>
      <c r="G639" s="1" t="s">
        <v>680</v>
      </c>
      <c r="H639" s="1"/>
      <c r="I639" s="1" t="s">
        <v>12267</v>
      </c>
      <c r="J639" s="1"/>
      <c r="K639" s="1" t="s">
        <v>6636</v>
      </c>
      <c r="L639" s="1" t="s">
        <v>16919</v>
      </c>
      <c r="M639" s="1" t="str">
        <f>CONCATENATE(L639,0,K639)</f>
        <v>P-71914013-01483-4</v>
      </c>
      <c r="N639" s="154" t="s">
        <v>740</v>
      </c>
      <c r="O639" s="154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 t="s">
        <v>12979</v>
      </c>
      <c r="AE639" s="1"/>
      <c r="AF639" s="1"/>
      <c r="AG639" s="2" t="s">
        <v>13821</v>
      </c>
      <c r="AH639" s="2"/>
      <c r="AI639" s="2" t="s">
        <v>12755</v>
      </c>
      <c r="AJ639" s="2">
        <v>110.56</v>
      </c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 t="s">
        <v>13077</v>
      </c>
      <c r="BC639" s="2"/>
      <c r="BD639" s="2"/>
      <c r="BE639" s="1" t="s">
        <v>14258</v>
      </c>
      <c r="BF639" s="2" t="s">
        <v>14315</v>
      </c>
      <c r="BG639" s="2"/>
      <c r="BH639" s="2"/>
      <c r="BI639" s="2"/>
    </row>
    <row r="640" spans="1:61" ht="15" customHeight="1" x14ac:dyDescent="0.25">
      <c r="A640" s="1">
        <v>2455</v>
      </c>
      <c r="B640" s="2" t="s">
        <v>12953</v>
      </c>
      <c r="C640" s="2" t="s">
        <v>12942</v>
      </c>
      <c r="D640" s="1" t="s">
        <v>12954</v>
      </c>
      <c r="E640" s="154" t="s">
        <v>13073</v>
      </c>
      <c r="F640" s="1" t="s">
        <v>5348</v>
      </c>
      <c r="G640" s="1" t="s">
        <v>644</v>
      </c>
      <c r="H640" s="2"/>
      <c r="I640" s="2"/>
      <c r="J640" s="2"/>
      <c r="K640" s="1" t="s">
        <v>12955</v>
      </c>
      <c r="L640" s="1" t="s">
        <v>16110</v>
      </c>
      <c r="M640" s="1" t="str">
        <f>CONCATENATE(L640,0,0,K640)</f>
        <v>P-71914059-00369-1-7</v>
      </c>
      <c r="N640" s="1" t="s">
        <v>678</v>
      </c>
      <c r="O640" s="1"/>
      <c r="P640" s="2"/>
      <c r="Q640" s="2"/>
      <c r="R640" s="2"/>
      <c r="S640" s="1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</row>
    <row r="641" spans="1:61" ht="15" customHeight="1" x14ac:dyDescent="0.25">
      <c r="A641" s="1">
        <v>2456</v>
      </c>
      <c r="B641" s="2" t="s">
        <v>12956</v>
      </c>
      <c r="C641" s="2" t="s">
        <v>12942</v>
      </c>
      <c r="D641" s="1" t="s">
        <v>12954</v>
      </c>
      <c r="E641" s="154" t="s">
        <v>13073</v>
      </c>
      <c r="F641" s="1" t="s">
        <v>5348</v>
      </c>
      <c r="G641" s="1" t="s">
        <v>628</v>
      </c>
      <c r="H641" s="2"/>
      <c r="I641" s="2"/>
      <c r="J641" s="2"/>
      <c r="K641" s="1" t="s">
        <v>12958</v>
      </c>
      <c r="L641" s="1" t="s">
        <v>16110</v>
      </c>
      <c r="M641" s="1" t="str">
        <f>CONCATENATE(L641,0,0,K641)</f>
        <v>P-71914059-00493-4-3-0</v>
      </c>
      <c r="N641" s="1" t="s">
        <v>678</v>
      </c>
      <c r="O641" s="1"/>
      <c r="P641" s="2"/>
      <c r="Q641" s="2"/>
      <c r="R641" s="2"/>
      <c r="S641" s="1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</row>
    <row r="642" spans="1:61" ht="15" customHeight="1" x14ac:dyDescent="0.25">
      <c r="A642" s="1">
        <v>1638</v>
      </c>
      <c r="B642" s="2" t="s">
        <v>10834</v>
      </c>
      <c r="C642" s="2" t="s">
        <v>10763</v>
      </c>
      <c r="D642" s="1" t="s">
        <v>10832</v>
      </c>
      <c r="E642" s="154" t="s">
        <v>10760</v>
      </c>
      <c r="F642" s="1" t="s">
        <v>14807</v>
      </c>
      <c r="G642" s="1" t="s">
        <v>640</v>
      </c>
      <c r="H642" s="2"/>
      <c r="I642" s="2"/>
      <c r="J642" s="2"/>
      <c r="K642" s="1" t="s">
        <v>10833</v>
      </c>
      <c r="L642" s="1" t="s">
        <v>16110</v>
      </c>
      <c r="M642" s="1" t="str">
        <f>CONCATENATE(L642,0,0,K642)</f>
        <v>P-71914059-002061-69</v>
      </c>
      <c r="N642" s="1" t="s">
        <v>678</v>
      </c>
      <c r="O642" s="1"/>
      <c r="P642" s="2"/>
      <c r="Q642" s="2"/>
      <c r="R642" s="2"/>
      <c r="S642" s="1" t="s">
        <v>18393</v>
      </c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</row>
    <row r="643" spans="1:61" s="230" customFormat="1" ht="15" customHeight="1" x14ac:dyDescent="0.25">
      <c r="A643" s="61">
        <v>758</v>
      </c>
      <c r="B643" s="61" t="s">
        <v>8140</v>
      </c>
      <c r="C643" s="61" t="s">
        <v>8104</v>
      </c>
      <c r="D643" s="61" t="s">
        <v>8141</v>
      </c>
      <c r="E643" s="238" t="s">
        <v>8366</v>
      </c>
      <c r="F643" s="61" t="s">
        <v>14807</v>
      </c>
      <c r="G643" s="61" t="s">
        <v>686</v>
      </c>
      <c r="H643" s="61"/>
      <c r="I643" s="61"/>
      <c r="J643" s="61"/>
      <c r="K643" s="61" t="s">
        <v>8142</v>
      </c>
      <c r="L643" s="61" t="s">
        <v>16171</v>
      </c>
      <c r="M643" s="61" t="str">
        <f>CONCATENATE(L643,0,0,K643)</f>
        <v>P-71914050-00641-1,640-1</v>
      </c>
      <c r="N643" s="61" t="s">
        <v>704</v>
      </c>
      <c r="O643" s="61"/>
      <c r="P643" s="61"/>
      <c r="Q643" s="61"/>
      <c r="R643" s="61"/>
      <c r="S643" s="61" t="s">
        <v>10321</v>
      </c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</row>
    <row r="644" spans="1:61" ht="15" customHeight="1" x14ac:dyDescent="0.25">
      <c r="A644" s="1">
        <v>1864</v>
      </c>
      <c r="B644" s="2" t="s">
        <v>11412</v>
      </c>
      <c r="C644" s="2" t="s">
        <v>11350</v>
      </c>
      <c r="D644" s="1" t="s">
        <v>11413</v>
      </c>
      <c r="E644" s="154" t="s">
        <v>12267</v>
      </c>
      <c r="F644" s="1" t="s">
        <v>14807</v>
      </c>
      <c r="G644" s="1" t="s">
        <v>625</v>
      </c>
      <c r="H644" s="2"/>
      <c r="I644" s="2"/>
      <c r="J644" s="2"/>
      <c r="K644" s="1" t="s">
        <v>11414</v>
      </c>
      <c r="L644" s="1" t="s">
        <v>16110</v>
      </c>
      <c r="M644" s="1" t="str">
        <f>CONCATENATE(L644,0,0,K644)</f>
        <v>P-71914059-00909-0</v>
      </c>
      <c r="N644" s="1" t="s">
        <v>678</v>
      </c>
      <c r="O644" s="1"/>
      <c r="P644" s="2"/>
      <c r="Q644" s="2"/>
      <c r="R644" s="2"/>
      <c r="S644" s="1" t="s">
        <v>14269</v>
      </c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</row>
    <row r="645" spans="1:61" ht="15" customHeight="1" x14ac:dyDescent="0.25">
      <c r="A645" s="1">
        <v>2441</v>
      </c>
      <c r="B645" s="2" t="s">
        <v>18766</v>
      </c>
      <c r="C645" s="2" t="s">
        <v>12902</v>
      </c>
      <c r="D645" s="1" t="s">
        <v>12917</v>
      </c>
      <c r="E645" s="154" t="s">
        <v>13073</v>
      </c>
      <c r="F645" s="1" t="s">
        <v>14807</v>
      </c>
      <c r="G645" s="1" t="s">
        <v>625</v>
      </c>
      <c r="H645" s="2"/>
      <c r="I645" s="2" t="s">
        <v>15239</v>
      </c>
      <c r="J645" s="2"/>
      <c r="K645" s="1" t="s">
        <v>12918</v>
      </c>
      <c r="L645" s="1" t="s">
        <v>16110</v>
      </c>
      <c r="M645" s="1" t="str">
        <f t="shared" ref="M645:M647" si="108">CONCATENATE(L645,0,K645)</f>
        <v>P-71914059-07090-1</v>
      </c>
      <c r="N645" s="1" t="s">
        <v>678</v>
      </c>
      <c r="O645" s="1"/>
      <c r="P645" s="2"/>
      <c r="Q645" s="2"/>
      <c r="R645" s="2"/>
      <c r="S645" s="1" t="s">
        <v>14776</v>
      </c>
      <c r="T645" s="2"/>
      <c r="U645" s="2"/>
      <c r="V645" s="2"/>
      <c r="W645" s="2" t="s">
        <v>15322</v>
      </c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</row>
    <row r="646" spans="1:61" ht="15" customHeight="1" x14ac:dyDescent="0.25">
      <c r="A646" s="1">
        <v>2530</v>
      </c>
      <c r="B646" s="2" t="s">
        <v>13160</v>
      </c>
      <c r="C646" s="2" t="s">
        <v>13148</v>
      </c>
      <c r="D646" s="1" t="s">
        <v>14812</v>
      </c>
      <c r="E646" s="154" t="s">
        <v>13200</v>
      </c>
      <c r="F646" s="1" t="s">
        <v>14807</v>
      </c>
      <c r="G646" s="1" t="s">
        <v>652</v>
      </c>
      <c r="H646" s="2"/>
      <c r="I646" s="2"/>
      <c r="J646" s="2"/>
      <c r="K646" s="1" t="s">
        <v>11599</v>
      </c>
      <c r="L646" s="1" t="s">
        <v>16110</v>
      </c>
      <c r="M646" s="1" t="str">
        <f>CONCATENATE(L646,0,0,K646)</f>
        <v>P-71914059-00123-0</v>
      </c>
      <c r="N646" s="1" t="s">
        <v>678</v>
      </c>
      <c r="O646" s="1"/>
      <c r="P646" s="2"/>
      <c r="Q646" s="2"/>
      <c r="R646" s="2"/>
      <c r="S646" s="1" t="s">
        <v>14919</v>
      </c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</row>
    <row r="647" spans="1:61" ht="15" customHeight="1" x14ac:dyDescent="0.25">
      <c r="A647" s="1">
        <v>1871</v>
      </c>
      <c r="B647" s="2" t="s">
        <v>11432</v>
      </c>
      <c r="C647" s="2" t="s">
        <v>11350</v>
      </c>
      <c r="D647" s="1" t="s">
        <v>11433</v>
      </c>
      <c r="E647" s="154" t="s">
        <v>12267</v>
      </c>
      <c r="F647" s="1" t="s">
        <v>14807</v>
      </c>
      <c r="G647" s="1" t="s">
        <v>12908</v>
      </c>
      <c r="H647" s="2"/>
      <c r="I647" s="2"/>
      <c r="J647" s="2"/>
      <c r="K647" s="1" t="s">
        <v>11434</v>
      </c>
      <c r="L647" s="1" t="s">
        <v>16110</v>
      </c>
      <c r="M647" s="1" t="str">
        <f t="shared" si="108"/>
        <v>P-71914059-02099-21</v>
      </c>
      <c r="N647" s="1" t="s">
        <v>678</v>
      </c>
      <c r="O647" s="1"/>
      <c r="P647" s="2"/>
      <c r="Q647" s="2"/>
      <c r="R647" s="2"/>
      <c r="S647" s="1" t="s">
        <v>15227</v>
      </c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</row>
    <row r="648" spans="1:61" ht="15" customHeight="1" x14ac:dyDescent="0.25">
      <c r="A648" s="2">
        <v>499</v>
      </c>
      <c r="B648" s="1" t="s">
        <v>7199</v>
      </c>
      <c r="C648" s="1" t="s">
        <v>7174</v>
      </c>
      <c r="D648" s="1" t="s">
        <v>7200</v>
      </c>
      <c r="E648" s="154" t="s">
        <v>7445</v>
      </c>
      <c r="F648" s="1" t="s">
        <v>14807</v>
      </c>
      <c r="G648" s="1" t="s">
        <v>625</v>
      </c>
      <c r="H648" s="1"/>
      <c r="I648" s="1"/>
      <c r="J648" s="1"/>
      <c r="K648" s="1" t="s">
        <v>7201</v>
      </c>
      <c r="L648" s="1" t="s">
        <v>16918</v>
      </c>
      <c r="M648" s="1" t="str">
        <f>CONCATENATE(L648,0,0,K648)</f>
        <v>P-71914002-0082-0</v>
      </c>
      <c r="N648" s="1" t="s">
        <v>823</v>
      </c>
      <c r="O648" s="1"/>
      <c r="P648" s="1"/>
      <c r="Q648" s="1"/>
      <c r="R648" s="1"/>
      <c r="S648" s="1" t="s">
        <v>8059</v>
      </c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</row>
    <row r="649" spans="1:61" ht="15" customHeight="1" x14ac:dyDescent="0.25">
      <c r="A649" s="1">
        <v>2362</v>
      </c>
      <c r="B649" s="2" t="s">
        <v>12689</v>
      </c>
      <c r="C649" s="2" t="s">
        <v>12603</v>
      </c>
      <c r="D649" s="1" t="s">
        <v>12690</v>
      </c>
      <c r="E649" s="154" t="s">
        <v>12978</v>
      </c>
      <c r="F649" s="1" t="s">
        <v>14807</v>
      </c>
      <c r="G649" s="1" t="s">
        <v>682</v>
      </c>
      <c r="H649" s="2" t="s">
        <v>21695</v>
      </c>
      <c r="I649" s="2"/>
      <c r="J649" s="2"/>
      <c r="K649" s="1" t="s">
        <v>12691</v>
      </c>
      <c r="L649" s="1" t="s">
        <v>17009</v>
      </c>
      <c r="M649" s="1" t="str">
        <f t="shared" ref="M649:M651" si="109">CONCATENATE(L649,0,0,K649)</f>
        <v>P-71914021-00717-1</v>
      </c>
      <c r="N649" s="1" t="s">
        <v>2272</v>
      </c>
      <c r="O649" s="1"/>
      <c r="P649" s="2"/>
      <c r="Q649" s="2"/>
      <c r="R649" s="2"/>
      <c r="S649" s="1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</row>
    <row r="650" spans="1:61" ht="15" customHeight="1" x14ac:dyDescent="0.25">
      <c r="A650" s="1">
        <v>2363</v>
      </c>
      <c r="B650" s="2" t="s">
        <v>12692</v>
      </c>
      <c r="C650" s="2" t="s">
        <v>12603</v>
      </c>
      <c r="D650" s="1" t="s">
        <v>12690</v>
      </c>
      <c r="E650" s="154" t="s">
        <v>12978</v>
      </c>
      <c r="F650" s="1" t="s">
        <v>14807</v>
      </c>
      <c r="G650" s="1" t="s">
        <v>684</v>
      </c>
      <c r="H650" s="2"/>
      <c r="I650" s="2"/>
      <c r="J650" s="2"/>
      <c r="K650" s="1" t="s">
        <v>12691</v>
      </c>
      <c r="L650" s="1" t="s">
        <v>17009</v>
      </c>
      <c r="M650" s="1" t="str">
        <f t="shared" si="109"/>
        <v>P-71914021-00717-1</v>
      </c>
      <c r="N650" s="1" t="s">
        <v>2272</v>
      </c>
      <c r="O650" s="1"/>
      <c r="P650" s="2"/>
      <c r="Q650" s="2"/>
      <c r="R650" s="2"/>
      <c r="S650" s="1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</row>
    <row r="651" spans="1:61" ht="15" customHeight="1" x14ac:dyDescent="0.25">
      <c r="A651" s="1">
        <v>2364</v>
      </c>
      <c r="B651" s="2" t="s">
        <v>12693</v>
      </c>
      <c r="C651" s="2" t="s">
        <v>12603</v>
      </c>
      <c r="D651" s="1" t="s">
        <v>12690</v>
      </c>
      <c r="E651" s="154" t="s">
        <v>12978</v>
      </c>
      <c r="F651" s="1" t="s">
        <v>14807</v>
      </c>
      <c r="G651" s="1" t="s">
        <v>684</v>
      </c>
      <c r="H651" s="2"/>
      <c r="I651" s="2"/>
      <c r="J651" s="2"/>
      <c r="K651" s="1" t="s">
        <v>12691</v>
      </c>
      <c r="L651" s="1" t="s">
        <v>17009</v>
      </c>
      <c r="M651" s="1" t="str">
        <f t="shared" si="109"/>
        <v>P-71914021-00717-1</v>
      </c>
      <c r="N651" s="1" t="s">
        <v>2272</v>
      </c>
      <c r="O651" s="1"/>
      <c r="P651" s="2"/>
      <c r="Q651" s="2"/>
      <c r="R651" s="2"/>
      <c r="S651" s="1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</row>
    <row r="652" spans="1:61" ht="15" customHeight="1" x14ac:dyDescent="0.25">
      <c r="A652" s="2">
        <v>66</v>
      </c>
      <c r="B652" s="1" t="s">
        <v>5865</v>
      </c>
      <c r="C652" s="1" t="s">
        <v>5858</v>
      </c>
      <c r="D652" s="1" t="s">
        <v>5866</v>
      </c>
      <c r="E652" s="154" t="s">
        <v>7529</v>
      </c>
      <c r="F652" s="1" t="s">
        <v>14807</v>
      </c>
      <c r="G652" s="1" t="s">
        <v>7566</v>
      </c>
      <c r="H652" s="1"/>
      <c r="I652" s="1" t="s">
        <v>7072</v>
      </c>
      <c r="J652" s="1"/>
      <c r="K652" s="1" t="s">
        <v>5867</v>
      </c>
      <c r="L652" s="1" t="s">
        <v>16919</v>
      </c>
      <c r="M652" s="1" t="str">
        <f>CONCATENATE(L652,0,K652)</f>
        <v>P-71914013-0131-0</v>
      </c>
      <c r="N652" s="154" t="s">
        <v>740</v>
      </c>
      <c r="O652" s="154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 t="s">
        <v>9075</v>
      </c>
      <c r="AE652" s="1"/>
      <c r="AF652" s="1"/>
      <c r="AG652" s="1" t="s">
        <v>11518</v>
      </c>
      <c r="AH652" s="1"/>
      <c r="AI652" s="1" t="s">
        <v>7759</v>
      </c>
      <c r="AJ652" s="1">
        <v>173.81</v>
      </c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 t="s">
        <v>7935</v>
      </c>
      <c r="BC652" s="1"/>
      <c r="BD652" s="1"/>
      <c r="BE652" s="1" t="s">
        <v>11518</v>
      </c>
      <c r="BF652" s="1"/>
      <c r="BG652" s="1"/>
      <c r="BH652" s="1"/>
      <c r="BI652" s="1"/>
    </row>
    <row r="653" spans="1:61" ht="15" customHeight="1" x14ac:dyDescent="0.25">
      <c r="A653" s="2">
        <v>75</v>
      </c>
      <c r="B653" s="1" t="s">
        <v>19521</v>
      </c>
      <c r="C653" s="1" t="s">
        <v>5858</v>
      </c>
      <c r="D653" s="1" t="s">
        <v>5866</v>
      </c>
      <c r="E653" s="154" t="s">
        <v>6287</v>
      </c>
      <c r="F653" s="1" t="s">
        <v>14807</v>
      </c>
      <c r="G653" s="1" t="s">
        <v>14631</v>
      </c>
      <c r="H653" s="1"/>
      <c r="I653" s="1" t="s">
        <v>19520</v>
      </c>
      <c r="J653" s="1"/>
      <c r="K653" s="1" t="s">
        <v>5892</v>
      </c>
      <c r="L653" s="1" t="s">
        <v>16110</v>
      </c>
      <c r="M653" s="1" t="str">
        <f t="shared" ref="M653:M656" si="110">CONCATENATE(L653,0,K653)</f>
        <v>P-71914059-05190-0</v>
      </c>
      <c r="N653" s="1" t="s">
        <v>678</v>
      </c>
      <c r="O653" s="1"/>
      <c r="P653" s="1"/>
      <c r="Q653" s="1"/>
      <c r="R653" s="1" t="s">
        <v>20186</v>
      </c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 t="s">
        <v>20847</v>
      </c>
      <c r="AJ653" s="1">
        <v>1568.22</v>
      </c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</row>
    <row r="654" spans="1:61" ht="15" customHeight="1" x14ac:dyDescent="0.25">
      <c r="A654" s="154">
        <v>874</v>
      </c>
      <c r="B654" s="1" t="s">
        <v>8478</v>
      </c>
      <c r="C654" s="1" t="s">
        <v>8472</v>
      </c>
      <c r="D654" s="1" t="s">
        <v>8479</v>
      </c>
      <c r="E654" s="154" t="s">
        <v>9189</v>
      </c>
      <c r="F654" s="1" t="s">
        <v>5348</v>
      </c>
      <c r="G654" s="1" t="s">
        <v>680</v>
      </c>
      <c r="H654" s="1"/>
      <c r="I654" s="1"/>
      <c r="J654" s="1"/>
      <c r="K654" s="1"/>
      <c r="L654" s="1" t="s">
        <v>16110</v>
      </c>
      <c r="M654" s="1" t="str">
        <f t="shared" si="110"/>
        <v>P-71914059-0</v>
      </c>
      <c r="N654" s="1" t="s">
        <v>678</v>
      </c>
      <c r="O654" s="1"/>
      <c r="P654" s="1"/>
      <c r="Q654" s="1"/>
      <c r="R654" s="1"/>
      <c r="S654" s="1" t="s">
        <v>13129</v>
      </c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</row>
    <row r="655" spans="1:61" ht="15" customHeight="1" x14ac:dyDescent="0.25">
      <c r="A655" s="1">
        <v>880</v>
      </c>
      <c r="B655" s="1" t="s">
        <v>8496</v>
      </c>
      <c r="C655" s="1" t="s">
        <v>8472</v>
      </c>
      <c r="D655" s="1" t="s">
        <v>8479</v>
      </c>
      <c r="E655" s="154" t="s">
        <v>9189</v>
      </c>
      <c r="F655" s="1" t="s">
        <v>5348</v>
      </c>
      <c r="G655" s="1" t="s">
        <v>682</v>
      </c>
      <c r="H655" s="1"/>
      <c r="I655" s="1"/>
      <c r="J655" s="1"/>
      <c r="K655" s="1"/>
      <c r="L655" s="1" t="s">
        <v>16110</v>
      </c>
      <c r="M655" s="1" t="str">
        <f t="shared" si="110"/>
        <v>P-71914059-0</v>
      </c>
      <c r="N655" s="1" t="s">
        <v>678</v>
      </c>
      <c r="O655" s="1"/>
      <c r="P655" s="1"/>
      <c r="Q655" s="1"/>
      <c r="R655" s="1"/>
      <c r="S655" s="1" t="s">
        <v>11514</v>
      </c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</row>
    <row r="656" spans="1:61" ht="27" customHeight="1" x14ac:dyDescent="0.25">
      <c r="A656" s="154">
        <v>714</v>
      </c>
      <c r="B656" s="1" t="s">
        <v>8011</v>
      </c>
      <c r="C656" s="1" t="s">
        <v>7989</v>
      </c>
      <c r="D656" s="1" t="s">
        <v>8012</v>
      </c>
      <c r="E656" s="154" t="s">
        <v>8366</v>
      </c>
      <c r="F656" s="1" t="s">
        <v>14807</v>
      </c>
      <c r="G656" s="1" t="s">
        <v>629</v>
      </c>
      <c r="H656" s="1"/>
      <c r="I656" s="1"/>
      <c r="J656" s="1"/>
      <c r="K656" s="1" t="s">
        <v>8013</v>
      </c>
      <c r="L656" s="1" t="s">
        <v>16110</v>
      </c>
      <c r="M656" s="1" t="str">
        <f t="shared" si="110"/>
        <v>P-71914059-01630-0</v>
      </c>
      <c r="N656" s="1" t="s">
        <v>678</v>
      </c>
      <c r="O656" s="1"/>
      <c r="P656" s="1"/>
      <c r="Q656" s="1"/>
      <c r="R656" s="1"/>
      <c r="S656" s="1" t="s">
        <v>10169</v>
      </c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</row>
    <row r="657" spans="1:61" ht="15" customHeight="1" x14ac:dyDescent="0.25">
      <c r="A657" s="2">
        <v>277</v>
      </c>
      <c r="B657" s="1" t="s">
        <v>22580</v>
      </c>
      <c r="C657" s="1" t="s">
        <v>6522</v>
      </c>
      <c r="D657" s="1" t="s">
        <v>6548</v>
      </c>
      <c r="E657" s="154" t="s">
        <v>6621</v>
      </c>
      <c r="F657" s="1" t="s">
        <v>5348</v>
      </c>
      <c r="G657" s="1" t="s">
        <v>640</v>
      </c>
      <c r="H657" s="1"/>
      <c r="I657" s="1" t="s">
        <v>22579</v>
      </c>
      <c r="J657" s="1"/>
      <c r="K657" s="1" t="s">
        <v>6549</v>
      </c>
      <c r="L657" s="1" t="s">
        <v>16171</v>
      </c>
      <c r="M657" s="1" t="str">
        <f>CONCATENATE(L657,0,0,0,K657)</f>
        <v>P-71914050-00069-1</v>
      </c>
      <c r="N657" s="1" t="s">
        <v>704</v>
      </c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</row>
    <row r="658" spans="1:61" ht="15" customHeight="1" x14ac:dyDescent="0.25">
      <c r="A658" s="1">
        <v>925</v>
      </c>
      <c r="B658" s="1" t="s">
        <v>8875</v>
      </c>
      <c r="C658" s="1" t="s">
        <v>8794</v>
      </c>
      <c r="D658" s="1" t="s">
        <v>6548</v>
      </c>
      <c r="E658" s="154" t="s">
        <v>9952</v>
      </c>
      <c r="F658" s="1" t="s">
        <v>14807</v>
      </c>
      <c r="G658" s="1" t="s">
        <v>9951</v>
      </c>
      <c r="H658" s="1"/>
      <c r="I658" s="1"/>
      <c r="J658" s="1"/>
      <c r="K658" s="1" t="s">
        <v>6549</v>
      </c>
      <c r="L658" s="1" t="s">
        <v>16171</v>
      </c>
      <c r="M658" s="1" t="str">
        <f>CONCATENATE(L658,0,0,0,K658)</f>
        <v>P-71914050-00069-1</v>
      </c>
      <c r="N658" s="1" t="s">
        <v>704</v>
      </c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</row>
    <row r="659" spans="1:61" ht="15" customHeight="1" x14ac:dyDescent="0.25">
      <c r="A659" s="1">
        <v>1403</v>
      </c>
      <c r="B659" s="154" t="s">
        <v>10206</v>
      </c>
      <c r="C659" s="154" t="s">
        <v>9952</v>
      </c>
      <c r="D659" s="1" t="s">
        <v>10207</v>
      </c>
      <c r="E659" s="154" t="s">
        <v>10760</v>
      </c>
      <c r="F659" s="1" t="s">
        <v>14807</v>
      </c>
      <c r="G659" s="1" t="s">
        <v>629</v>
      </c>
      <c r="H659" s="154"/>
      <c r="I659" s="154"/>
      <c r="J659" s="154"/>
      <c r="K659" s="1" t="s">
        <v>10208</v>
      </c>
      <c r="L659" s="1" t="s">
        <v>16110</v>
      </c>
      <c r="M659" s="1" t="str">
        <f>CONCATENATE(L659,0,0,0,K659)</f>
        <v>P-71914059-00089-6</v>
      </c>
      <c r="N659" s="1" t="s">
        <v>678</v>
      </c>
      <c r="O659" s="1"/>
      <c r="P659" s="154"/>
      <c r="Q659" s="154"/>
      <c r="R659" s="154"/>
      <c r="S659" s="1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 t="s">
        <v>18106</v>
      </c>
      <c r="AE659" s="154"/>
      <c r="AF659" s="154"/>
      <c r="AG659" s="154" t="s">
        <v>20889</v>
      </c>
      <c r="AH659" s="154"/>
      <c r="AI659" s="154"/>
      <c r="AJ659" s="154"/>
      <c r="AK659" s="154"/>
      <c r="AL659" s="154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 t="s">
        <v>15618</v>
      </c>
      <c r="BC659" s="2"/>
      <c r="BD659" s="2"/>
      <c r="BE659" s="2"/>
      <c r="BF659" s="2" t="s">
        <v>21904</v>
      </c>
      <c r="BG659" s="2"/>
      <c r="BH659" s="2"/>
      <c r="BI659" s="2"/>
    </row>
    <row r="660" spans="1:61" ht="15" customHeight="1" x14ac:dyDescent="0.25">
      <c r="A660" s="2">
        <v>308</v>
      </c>
      <c r="B660" s="1" t="s">
        <v>6638</v>
      </c>
      <c r="C660" s="1" t="s">
        <v>6621</v>
      </c>
      <c r="D660" s="1" t="s">
        <v>6639</v>
      </c>
      <c r="E660" s="154" t="s">
        <v>7441</v>
      </c>
      <c r="F660" s="1" t="s">
        <v>14807</v>
      </c>
      <c r="G660" s="1" t="s">
        <v>682</v>
      </c>
      <c r="H660" s="1"/>
      <c r="I660" s="1"/>
      <c r="J660" s="1"/>
      <c r="K660" s="1" t="s">
        <v>6636</v>
      </c>
      <c r="L660" s="1" t="s">
        <v>16919</v>
      </c>
      <c r="M660" s="1" t="str">
        <f>CONCATENATE(L660,0,K660)</f>
        <v>P-71914013-01483-4</v>
      </c>
      <c r="N660" s="154" t="s">
        <v>740</v>
      </c>
      <c r="O660" s="154"/>
      <c r="P660" s="1"/>
      <c r="Q660" s="1"/>
      <c r="R660" s="1"/>
      <c r="S660" s="1" t="s">
        <v>7862</v>
      </c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</row>
    <row r="661" spans="1:61" ht="15" customHeight="1" x14ac:dyDescent="0.25">
      <c r="A661" s="1">
        <v>945</v>
      </c>
      <c r="B661" s="1" t="s">
        <v>8920</v>
      </c>
      <c r="C661" s="1" t="s">
        <v>8879</v>
      </c>
      <c r="D661" s="1" t="s">
        <v>8921</v>
      </c>
      <c r="E661" s="154" t="s">
        <v>9952</v>
      </c>
      <c r="F661" s="1" t="s">
        <v>14807</v>
      </c>
      <c r="G661" s="1" t="s">
        <v>4160</v>
      </c>
      <c r="H661" s="1"/>
      <c r="I661" s="1" t="s">
        <v>13548</v>
      </c>
      <c r="J661" s="1"/>
      <c r="K661" s="1" t="s">
        <v>8922</v>
      </c>
      <c r="L661" s="1" t="s">
        <v>16110</v>
      </c>
      <c r="M661" s="1" t="str">
        <f>CONCATENATE(L661,0,K661)</f>
        <v>P-71914059-01873-16</v>
      </c>
      <c r="N661" s="1" t="s">
        <v>678</v>
      </c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 t="s">
        <v>15037</v>
      </c>
      <c r="AE661" s="1"/>
      <c r="AF661" s="1"/>
      <c r="AG661" s="1" t="s">
        <v>16029</v>
      </c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 t="s">
        <v>14463</v>
      </c>
      <c r="BC661" s="1"/>
      <c r="BD661" s="1"/>
      <c r="BE661" s="1" t="s">
        <v>16029</v>
      </c>
      <c r="BF661" s="1"/>
      <c r="BG661" s="1"/>
      <c r="BH661" s="1"/>
      <c r="BI661" s="1"/>
    </row>
    <row r="662" spans="1:61" ht="15" customHeight="1" x14ac:dyDescent="0.25">
      <c r="A662" s="2">
        <v>95</v>
      </c>
      <c r="B662" s="2" t="s">
        <v>5947</v>
      </c>
      <c r="C662" s="2" t="s">
        <v>5929</v>
      </c>
      <c r="D662" s="1" t="s">
        <v>5948</v>
      </c>
      <c r="E662" s="154" t="s">
        <v>6287</v>
      </c>
      <c r="F662" s="1" t="s">
        <v>14807</v>
      </c>
      <c r="G662" s="1" t="s">
        <v>7692</v>
      </c>
      <c r="H662" s="1"/>
      <c r="I662" s="2" t="s">
        <v>15939</v>
      </c>
      <c r="J662" s="2"/>
      <c r="K662" s="1" t="s">
        <v>5949</v>
      </c>
      <c r="L662" s="1" t="s">
        <v>16171</v>
      </c>
      <c r="M662" s="1" t="str">
        <f>CONCATENATE(L662,K662)</f>
        <v>P-71914050-00667-7</v>
      </c>
      <c r="N662" s="1" t="s">
        <v>704</v>
      </c>
      <c r="O662" s="1"/>
      <c r="P662" s="2"/>
      <c r="Q662" s="2"/>
      <c r="R662" s="2"/>
      <c r="S662" s="1" t="s">
        <v>13129</v>
      </c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 t="s">
        <v>22342</v>
      </c>
      <c r="AE662" s="2"/>
      <c r="AF662" s="2"/>
      <c r="AG662" s="2" t="s">
        <v>22468</v>
      </c>
      <c r="AH662" s="2"/>
      <c r="AI662" s="2" t="s">
        <v>17122</v>
      </c>
      <c r="AJ662" s="2">
        <v>696.09</v>
      </c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 t="s">
        <v>18825</v>
      </c>
      <c r="BC662" s="2"/>
      <c r="BD662" s="2"/>
      <c r="BE662" s="2" t="s">
        <v>22485</v>
      </c>
      <c r="BF662" s="2"/>
      <c r="BG662" s="2"/>
      <c r="BH662" s="2"/>
      <c r="BI662" s="2"/>
    </row>
    <row r="663" spans="1:61" ht="15" customHeight="1" x14ac:dyDescent="0.25">
      <c r="A663" s="2">
        <v>140</v>
      </c>
      <c r="B663" s="1" t="s">
        <v>6103</v>
      </c>
      <c r="C663" s="1" t="s">
        <v>6104</v>
      </c>
      <c r="D663" s="1" t="s">
        <v>6105</v>
      </c>
      <c r="E663" s="154" t="s">
        <v>7587</v>
      </c>
      <c r="F663" s="1" t="s">
        <v>14807</v>
      </c>
      <c r="G663" s="1" t="s">
        <v>7577</v>
      </c>
      <c r="H663" s="1"/>
      <c r="I663" s="1"/>
      <c r="J663" s="1"/>
      <c r="K663" s="1" t="s">
        <v>6106</v>
      </c>
      <c r="L663" s="1" t="s">
        <v>16171</v>
      </c>
      <c r="M663" s="1" t="str">
        <f t="shared" ref="M663" si="111">CONCATENATE(L663,0,0,K663)</f>
        <v>P-71914050-00397-7</v>
      </c>
      <c r="N663" s="1" t="s">
        <v>704</v>
      </c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 t="s">
        <v>9075</v>
      </c>
      <c r="AE663" s="1"/>
      <c r="AF663" s="1"/>
      <c r="AG663" s="1" t="s">
        <v>11518</v>
      </c>
      <c r="AH663" s="1"/>
      <c r="AI663" s="1" t="s">
        <v>8016</v>
      </c>
      <c r="AJ663" s="1">
        <v>215.38</v>
      </c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 t="s">
        <v>8158</v>
      </c>
      <c r="BC663" s="1"/>
      <c r="BD663" s="1"/>
      <c r="BE663" s="1" t="s">
        <v>11518</v>
      </c>
      <c r="BF663" s="1"/>
      <c r="BG663" s="1"/>
      <c r="BH663" s="1"/>
      <c r="BI663" s="1"/>
    </row>
    <row r="664" spans="1:61" ht="15" customHeight="1" x14ac:dyDescent="0.25">
      <c r="A664" s="1">
        <v>1651</v>
      </c>
      <c r="B664" s="2" t="s">
        <v>10865</v>
      </c>
      <c r="C664" s="2" t="s">
        <v>10855</v>
      </c>
      <c r="D664" s="1" t="s">
        <v>6105</v>
      </c>
      <c r="E664" s="154" t="s">
        <v>10760</v>
      </c>
      <c r="F664" s="1" t="s">
        <v>14807</v>
      </c>
      <c r="G664" s="1" t="s">
        <v>682</v>
      </c>
      <c r="H664" s="2"/>
      <c r="I664" s="2"/>
      <c r="J664" s="2"/>
      <c r="K664" s="1" t="s">
        <v>10866</v>
      </c>
      <c r="L664" s="1" t="s">
        <v>16110</v>
      </c>
      <c r="M664" s="1" t="str">
        <f>CONCATENATE(L664,0,K664)</f>
        <v>P-71914059-05074-0</v>
      </c>
      <c r="N664" s="1" t="s">
        <v>678</v>
      </c>
      <c r="O664" s="1"/>
      <c r="P664" s="2"/>
      <c r="Q664" s="2"/>
      <c r="R664" s="2"/>
      <c r="S664" s="1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</row>
    <row r="665" spans="1:61" s="230" customFormat="1" ht="15" customHeight="1" x14ac:dyDescent="0.25">
      <c r="A665" s="61">
        <v>2057</v>
      </c>
      <c r="B665" s="226" t="s">
        <v>11904</v>
      </c>
      <c r="C665" s="226" t="s">
        <v>11744</v>
      </c>
      <c r="D665" s="61" t="s">
        <v>6105</v>
      </c>
      <c r="E665" s="238" t="s">
        <v>12467</v>
      </c>
      <c r="F665" s="61" t="s">
        <v>14807</v>
      </c>
      <c r="G665" s="61" t="s">
        <v>14629</v>
      </c>
      <c r="H665" s="226"/>
      <c r="I665" s="226"/>
      <c r="J665" s="226"/>
      <c r="K665" s="61" t="s">
        <v>11905</v>
      </c>
      <c r="L665" s="61" t="s">
        <v>16918</v>
      </c>
      <c r="M665" s="61" t="str">
        <f t="shared" ref="M665:M667" si="112">CONCATENATE(L665,0,0,K665)</f>
        <v>P-71914002-00177-5,177-6</v>
      </c>
      <c r="N665" s="61" t="s">
        <v>823</v>
      </c>
      <c r="O665" s="61"/>
      <c r="P665" s="226"/>
      <c r="Q665" s="226"/>
      <c r="R665" s="226"/>
      <c r="S665" s="61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</row>
    <row r="666" spans="1:61" ht="15" customHeight="1" x14ac:dyDescent="0.25">
      <c r="A666" s="1">
        <v>2058</v>
      </c>
      <c r="B666" s="2" t="s">
        <v>11906</v>
      </c>
      <c r="C666" s="2" t="s">
        <v>11744</v>
      </c>
      <c r="D666" s="1" t="s">
        <v>6105</v>
      </c>
      <c r="E666" s="154" t="s">
        <v>12467</v>
      </c>
      <c r="F666" s="1" t="s">
        <v>14807</v>
      </c>
      <c r="G666" s="1" t="s">
        <v>680</v>
      </c>
      <c r="H666" s="2"/>
      <c r="I666" s="2"/>
      <c r="J666" s="2"/>
      <c r="K666" s="1" t="s">
        <v>11907</v>
      </c>
      <c r="L666" s="1" t="s">
        <v>16918</v>
      </c>
      <c r="M666" s="1" t="str">
        <f t="shared" si="112"/>
        <v>P-71914002-00177-6</v>
      </c>
      <c r="N666" s="1" t="s">
        <v>823</v>
      </c>
      <c r="O666" s="1"/>
      <c r="P666" s="2"/>
      <c r="Q666" s="2"/>
      <c r="R666" s="2"/>
      <c r="S666" s="1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</row>
    <row r="667" spans="1:61" ht="15" customHeight="1" x14ac:dyDescent="0.25">
      <c r="A667" s="1">
        <v>2074</v>
      </c>
      <c r="B667" s="2" t="s">
        <v>11942</v>
      </c>
      <c r="C667" s="2" t="s">
        <v>11744</v>
      </c>
      <c r="D667" s="1" t="s">
        <v>6105</v>
      </c>
      <c r="E667" s="154" t="s">
        <v>12422</v>
      </c>
      <c r="F667" s="1" t="s">
        <v>14807</v>
      </c>
      <c r="G667" s="1" t="s">
        <v>644</v>
      </c>
      <c r="H667" s="2"/>
      <c r="I667" s="2"/>
      <c r="J667" s="2"/>
      <c r="K667" s="1" t="s">
        <v>11943</v>
      </c>
      <c r="L667" s="1" t="s">
        <v>16918</v>
      </c>
      <c r="M667" s="1" t="str">
        <f t="shared" si="112"/>
        <v>P-71914002-00177-52</v>
      </c>
      <c r="N667" s="1" t="s">
        <v>823</v>
      </c>
      <c r="O667" s="1"/>
      <c r="P667" s="2"/>
      <c r="Q667" s="2"/>
      <c r="R667" s="2"/>
      <c r="S667" s="1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</row>
    <row r="668" spans="1:61" ht="15" customHeight="1" x14ac:dyDescent="0.25">
      <c r="A668" s="1">
        <v>1650</v>
      </c>
      <c r="B668" s="2" t="s">
        <v>10862</v>
      </c>
      <c r="C668" s="2" t="s">
        <v>10855</v>
      </c>
      <c r="D668" s="1" t="s">
        <v>10863</v>
      </c>
      <c r="E668" s="154" t="s">
        <v>10760</v>
      </c>
      <c r="F668" s="1" t="s">
        <v>14807</v>
      </c>
      <c r="G668" s="1" t="s">
        <v>644</v>
      </c>
      <c r="H668" s="2"/>
      <c r="I668" s="2"/>
      <c r="J668" s="2"/>
      <c r="K668" s="1" t="s">
        <v>10864</v>
      </c>
      <c r="L668" s="1" t="s">
        <v>16110</v>
      </c>
      <c r="M668" s="1" t="str">
        <f t="shared" ref="M668" si="113">CONCATENATE(L668,0,K668)</f>
        <v>P-71914059-03058-3</v>
      </c>
      <c r="N668" s="1" t="s">
        <v>678</v>
      </c>
      <c r="O668" s="1"/>
      <c r="P668" s="2"/>
      <c r="Q668" s="2"/>
      <c r="R668" s="2"/>
      <c r="S668" s="1" t="s">
        <v>14776</v>
      </c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</row>
    <row r="669" spans="1:61" ht="15" customHeight="1" x14ac:dyDescent="0.25">
      <c r="A669" s="1">
        <v>1988</v>
      </c>
      <c r="B669" s="2" t="s">
        <v>11725</v>
      </c>
      <c r="C669" s="2" t="s">
        <v>11518</v>
      </c>
      <c r="D669" s="1" t="s">
        <v>11726</v>
      </c>
      <c r="E669" s="154" t="s">
        <v>12467</v>
      </c>
      <c r="F669" s="1" t="s">
        <v>14807</v>
      </c>
      <c r="G669" s="1" t="s">
        <v>3367</v>
      </c>
      <c r="H669" s="2"/>
      <c r="I669" s="2"/>
      <c r="J669" s="2"/>
      <c r="K669" s="1" t="s">
        <v>11727</v>
      </c>
      <c r="L669" s="1" t="s">
        <v>16110</v>
      </c>
      <c r="M669" s="1" t="str">
        <f>CONCATENATE(L669,0,0,K669)</f>
        <v>P-71914059-00102-8</v>
      </c>
      <c r="N669" s="1" t="s">
        <v>678</v>
      </c>
      <c r="O669" s="1"/>
      <c r="P669" s="1"/>
      <c r="Q669" s="1"/>
      <c r="R669" s="2"/>
      <c r="S669" s="1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</row>
    <row r="670" spans="1:61" ht="15" customHeight="1" x14ac:dyDescent="0.25">
      <c r="A670" s="1">
        <v>763</v>
      </c>
      <c r="B670" s="1" t="s">
        <v>8154</v>
      </c>
      <c r="C670" s="1" t="s">
        <v>8104</v>
      </c>
      <c r="D670" s="1" t="s">
        <v>8155</v>
      </c>
      <c r="E670" s="154" t="s">
        <v>8366</v>
      </c>
      <c r="F670" s="1" t="s">
        <v>14807</v>
      </c>
      <c r="G670" s="1" t="s">
        <v>2243</v>
      </c>
      <c r="H670" s="1"/>
      <c r="I670" s="1" t="s">
        <v>14354</v>
      </c>
      <c r="J670" s="1"/>
      <c r="K670" s="1" t="s">
        <v>8156</v>
      </c>
      <c r="L670" s="80" t="s">
        <v>16600</v>
      </c>
      <c r="M670" s="1" t="str">
        <f>CONCATENATE(L670,0,0,K670)</f>
        <v>P-71914075-00313-5</v>
      </c>
      <c r="N670" s="1" t="s">
        <v>698</v>
      </c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 t="s">
        <v>15037</v>
      </c>
      <c r="AE670" s="1"/>
      <c r="AF670" s="1"/>
      <c r="AG670" s="1" t="s">
        <v>18825</v>
      </c>
      <c r="AH670" s="1"/>
      <c r="AI670" s="1" t="s">
        <v>14599</v>
      </c>
      <c r="AJ670" s="1">
        <v>457.26</v>
      </c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54" t="s">
        <v>14996</v>
      </c>
      <c r="BC670" s="1"/>
      <c r="BD670" s="1"/>
      <c r="BE670" s="1" t="s">
        <v>18832</v>
      </c>
      <c r="BF670" s="1"/>
      <c r="BG670" s="1"/>
      <c r="BH670" s="1"/>
      <c r="BI670" s="1"/>
    </row>
    <row r="671" spans="1:61" ht="15" customHeight="1" x14ac:dyDescent="0.25">
      <c r="A671" s="1">
        <v>2103</v>
      </c>
      <c r="B671" s="2" t="s">
        <v>12013</v>
      </c>
      <c r="C671" s="2" t="s">
        <v>11744</v>
      </c>
      <c r="D671" s="1" t="s">
        <v>12014</v>
      </c>
      <c r="E671" s="154" t="s">
        <v>12422</v>
      </c>
      <c r="F671" s="1" t="s">
        <v>5747</v>
      </c>
      <c r="G671" s="1" t="s">
        <v>628</v>
      </c>
      <c r="H671" s="2"/>
      <c r="I671" s="2"/>
      <c r="J671" s="2"/>
      <c r="K671" s="1" t="s">
        <v>11868</v>
      </c>
      <c r="L671" s="1" t="s">
        <v>16110</v>
      </c>
      <c r="M671" s="1" t="str">
        <f>CONCATENATE(L671,0,K671)</f>
        <v>P-71914059-06342-0</v>
      </c>
      <c r="N671" s="1" t="s">
        <v>678</v>
      </c>
      <c r="O671" s="1"/>
      <c r="P671" s="2"/>
      <c r="Q671" s="2"/>
      <c r="R671" s="2"/>
      <c r="S671" s="1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1" t="s">
        <v>5747</v>
      </c>
      <c r="BH671" s="2"/>
      <c r="BI671" s="2"/>
    </row>
    <row r="672" spans="1:61" ht="15" customHeight="1" x14ac:dyDescent="0.25">
      <c r="A672" s="1">
        <v>1779</v>
      </c>
      <c r="B672" s="2" t="s">
        <v>11199</v>
      </c>
      <c r="C672" s="2" t="s">
        <v>10921</v>
      </c>
      <c r="D672" s="1" t="s">
        <v>11200</v>
      </c>
      <c r="E672" s="154" t="s">
        <v>12422</v>
      </c>
      <c r="F672" s="1" t="s">
        <v>14807</v>
      </c>
      <c r="G672" s="1" t="s">
        <v>652</v>
      </c>
      <c r="H672" s="2"/>
      <c r="I672" s="2"/>
      <c r="J672" s="2"/>
      <c r="K672" s="1" t="s">
        <v>11201</v>
      </c>
      <c r="L672" s="1" t="s">
        <v>16171</v>
      </c>
      <c r="M672" s="1" t="str">
        <f>CONCATENATE(L672,0,0,K672)</f>
        <v>P-71914050-00941-51</v>
      </c>
      <c r="N672" s="1" t="s">
        <v>704</v>
      </c>
      <c r="O672" s="1"/>
      <c r="P672" s="2"/>
      <c r="Q672" s="2"/>
      <c r="R672" s="2"/>
      <c r="S672" s="1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 t="s">
        <v>15896</v>
      </c>
      <c r="AJ672" s="2">
        <v>441.37</v>
      </c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</row>
    <row r="673" spans="1:61" ht="15" customHeight="1" x14ac:dyDescent="0.25">
      <c r="A673" s="2">
        <v>86</v>
      </c>
      <c r="B673" s="1" t="s">
        <v>5919</v>
      </c>
      <c r="C673" s="1" t="s">
        <v>5909</v>
      </c>
      <c r="D673" s="1" t="s">
        <v>5920</v>
      </c>
      <c r="E673" s="154" t="s">
        <v>6287</v>
      </c>
      <c r="F673" s="1" t="s">
        <v>14807</v>
      </c>
      <c r="G673" s="1" t="s">
        <v>5811</v>
      </c>
      <c r="H673" s="1"/>
      <c r="I673" s="1" t="s">
        <v>7072</v>
      </c>
      <c r="J673" s="1"/>
      <c r="K673" s="1" t="s">
        <v>5921</v>
      </c>
      <c r="L673" s="1" t="s">
        <v>16918</v>
      </c>
      <c r="M673" s="1" t="str">
        <f>CONCATENATE(L673,0,K673)</f>
        <v>P-71914002-01011-14</v>
      </c>
      <c r="N673" s="1" t="s">
        <v>823</v>
      </c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 t="s">
        <v>9075</v>
      </c>
      <c r="AE673" s="1"/>
      <c r="AF673" s="1"/>
      <c r="AG673" s="1" t="s">
        <v>11518</v>
      </c>
      <c r="AH673" s="1"/>
      <c r="AI673" s="1" t="s">
        <v>7368</v>
      </c>
      <c r="AJ673" s="1">
        <v>281.08999999999997</v>
      </c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 t="s">
        <v>8106</v>
      </c>
      <c r="BC673" s="1"/>
      <c r="BD673" s="1"/>
      <c r="BE673" s="1" t="s">
        <v>11518</v>
      </c>
      <c r="BF673" s="1"/>
      <c r="BG673" s="1"/>
      <c r="BH673" s="1"/>
      <c r="BI673" s="1"/>
    </row>
    <row r="674" spans="1:61" ht="15" customHeight="1" x14ac:dyDescent="0.25">
      <c r="A674" s="1">
        <v>841</v>
      </c>
      <c r="B674" s="1" t="s">
        <v>8651</v>
      </c>
      <c r="C674" s="1" t="s">
        <v>8642</v>
      </c>
      <c r="D674" s="1" t="s">
        <v>8652</v>
      </c>
      <c r="E674" s="154" t="s">
        <v>9189</v>
      </c>
      <c r="F674" s="1" t="s">
        <v>14807</v>
      </c>
      <c r="G674" s="1" t="s">
        <v>14629</v>
      </c>
      <c r="H674" s="1"/>
      <c r="I674" s="1"/>
      <c r="J674" s="1"/>
      <c r="K674" s="1" t="s">
        <v>8653</v>
      </c>
      <c r="L674" s="1" t="s">
        <v>16110</v>
      </c>
      <c r="M674" s="1" t="str">
        <f t="shared" ref="M674:M679" si="114">CONCATENATE(L674,0,K674)</f>
        <v>P-71914059-01889-1</v>
      </c>
      <c r="N674" s="1" t="s">
        <v>678</v>
      </c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 t="s">
        <v>14466</v>
      </c>
      <c r="AE674" s="1"/>
      <c r="AF674" s="1"/>
      <c r="AG674" s="1" t="s">
        <v>15015</v>
      </c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54" t="s">
        <v>14255</v>
      </c>
      <c r="BC674" s="1"/>
      <c r="BD674" s="1"/>
      <c r="BE674" s="1" t="s">
        <v>15037</v>
      </c>
      <c r="BF674" s="1"/>
      <c r="BG674" s="1"/>
      <c r="BH674" s="1"/>
      <c r="BI674" s="1"/>
    </row>
    <row r="675" spans="1:61" ht="15" customHeight="1" x14ac:dyDescent="0.25">
      <c r="A675" s="1">
        <v>842</v>
      </c>
      <c r="B675" s="1" t="s">
        <v>8654</v>
      </c>
      <c r="C675" s="1" t="s">
        <v>8642</v>
      </c>
      <c r="D675" s="1" t="s">
        <v>8652</v>
      </c>
      <c r="E675" s="154" t="s">
        <v>9189</v>
      </c>
      <c r="F675" s="1" t="s">
        <v>14807</v>
      </c>
      <c r="G675" s="1" t="s">
        <v>644</v>
      </c>
      <c r="H675" s="1"/>
      <c r="I675" s="1"/>
      <c r="J675" s="1"/>
      <c r="K675" s="1" t="s">
        <v>8653</v>
      </c>
      <c r="L675" s="1" t="s">
        <v>16110</v>
      </c>
      <c r="M675" s="1" t="str">
        <f t="shared" si="114"/>
        <v>P-71914059-01889-1</v>
      </c>
      <c r="N675" s="1" t="s">
        <v>678</v>
      </c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</row>
    <row r="676" spans="1:61" ht="15" customHeight="1" x14ac:dyDescent="0.25">
      <c r="A676" s="1">
        <v>843</v>
      </c>
      <c r="B676" s="1" t="s">
        <v>12058</v>
      </c>
      <c r="C676" s="1" t="s">
        <v>8642</v>
      </c>
      <c r="D676" s="1" t="s">
        <v>8652</v>
      </c>
      <c r="E676" s="154" t="s">
        <v>9189</v>
      </c>
      <c r="F676" s="1" t="s">
        <v>14807</v>
      </c>
      <c r="G676" s="1" t="s">
        <v>644</v>
      </c>
      <c r="H676" s="1"/>
      <c r="I676" s="1"/>
      <c r="J676" s="1"/>
      <c r="K676" s="1" t="s">
        <v>8653</v>
      </c>
      <c r="L676" s="1" t="s">
        <v>16110</v>
      </c>
      <c r="M676" s="1" t="str">
        <f t="shared" si="114"/>
        <v>P-71914059-01889-1</v>
      </c>
      <c r="N676" s="1" t="s">
        <v>678</v>
      </c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 t="s">
        <v>14463</v>
      </c>
      <c r="AE676" s="1"/>
      <c r="AF676" s="1"/>
      <c r="AG676" s="1" t="s">
        <v>15080</v>
      </c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54" t="s">
        <v>14328</v>
      </c>
      <c r="BC676" s="1"/>
      <c r="BD676" s="1"/>
      <c r="BE676" s="1" t="s">
        <v>15092</v>
      </c>
      <c r="BF676" s="1"/>
      <c r="BG676" s="1"/>
      <c r="BH676" s="1"/>
      <c r="BI676" s="1"/>
    </row>
    <row r="677" spans="1:61" ht="15" customHeight="1" x14ac:dyDescent="0.25">
      <c r="A677" s="1">
        <v>844</v>
      </c>
      <c r="B677" s="1" t="s">
        <v>8655</v>
      </c>
      <c r="C677" s="1" t="s">
        <v>8642</v>
      </c>
      <c r="D677" s="1" t="s">
        <v>8652</v>
      </c>
      <c r="E677" s="154" t="s">
        <v>9189</v>
      </c>
      <c r="F677" s="1" t="s">
        <v>14807</v>
      </c>
      <c r="G677" s="1" t="s">
        <v>644</v>
      </c>
      <c r="H677" s="1"/>
      <c r="I677" s="1"/>
      <c r="J677" s="1"/>
      <c r="K677" s="1" t="s">
        <v>8653</v>
      </c>
      <c r="L677" s="1" t="s">
        <v>16110</v>
      </c>
      <c r="M677" s="1" t="str">
        <f t="shared" si="114"/>
        <v>P-71914059-01889-1</v>
      </c>
      <c r="N677" s="1" t="s">
        <v>678</v>
      </c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</row>
    <row r="678" spans="1:61" ht="15" customHeight="1" x14ac:dyDescent="0.25">
      <c r="A678" s="1">
        <v>845</v>
      </c>
      <c r="B678" s="1" t="s">
        <v>8656</v>
      </c>
      <c r="C678" s="1" t="s">
        <v>8642</v>
      </c>
      <c r="D678" s="1" t="s">
        <v>8652</v>
      </c>
      <c r="E678" s="154" t="s">
        <v>9189</v>
      </c>
      <c r="F678" s="1" t="s">
        <v>14807</v>
      </c>
      <c r="G678" s="1" t="s">
        <v>644</v>
      </c>
      <c r="H678" s="1"/>
      <c r="I678" s="1"/>
      <c r="J678" s="1"/>
      <c r="K678" s="1" t="s">
        <v>8653</v>
      </c>
      <c r="L678" s="1" t="s">
        <v>16110</v>
      </c>
      <c r="M678" s="1" t="str">
        <f t="shared" si="114"/>
        <v>P-71914059-01889-1</v>
      </c>
      <c r="N678" s="1" t="s">
        <v>678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 t="s">
        <v>14679</v>
      </c>
      <c r="AE678" s="1"/>
      <c r="AF678" s="1"/>
      <c r="AG678" s="1" t="s">
        <v>15544</v>
      </c>
      <c r="AH678" s="1"/>
      <c r="AI678" s="1" t="s">
        <v>14394</v>
      </c>
      <c r="AJ678" s="1">
        <v>20.2</v>
      </c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54" t="s">
        <v>14538</v>
      </c>
      <c r="BC678" s="1"/>
      <c r="BD678" s="1"/>
      <c r="BE678" s="1" t="s">
        <v>15603</v>
      </c>
      <c r="BF678" s="1" t="s">
        <v>14478</v>
      </c>
      <c r="BG678" s="1"/>
      <c r="BH678" s="1"/>
      <c r="BI678" s="1"/>
    </row>
    <row r="679" spans="1:61" ht="15" customHeight="1" x14ac:dyDescent="0.25">
      <c r="A679" s="1">
        <v>846</v>
      </c>
      <c r="B679" s="1" t="s">
        <v>8657</v>
      </c>
      <c r="C679" s="1" t="s">
        <v>8642</v>
      </c>
      <c r="D679" s="1" t="s">
        <v>8652</v>
      </c>
      <c r="E679" s="154" t="s">
        <v>9189</v>
      </c>
      <c r="F679" s="1" t="s">
        <v>14807</v>
      </c>
      <c r="G679" s="1" t="s">
        <v>640</v>
      </c>
      <c r="H679" s="1"/>
      <c r="I679" s="1"/>
      <c r="J679" s="1"/>
      <c r="K679" s="1" t="s">
        <v>8653</v>
      </c>
      <c r="L679" s="1" t="s">
        <v>16110</v>
      </c>
      <c r="M679" s="1" t="str">
        <f t="shared" si="114"/>
        <v>P-71914059-01889-1</v>
      </c>
      <c r="N679" s="1" t="s">
        <v>678</v>
      </c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08" t="s">
        <v>14474</v>
      </c>
      <c r="BG679" s="1"/>
      <c r="BH679" s="1"/>
      <c r="BI679" s="1"/>
    </row>
    <row r="680" spans="1:61" ht="15" customHeight="1" x14ac:dyDescent="0.25">
      <c r="A680" s="1">
        <v>2631</v>
      </c>
      <c r="B680" s="2" t="s">
        <v>13482</v>
      </c>
      <c r="C680" s="2" t="s">
        <v>13455</v>
      </c>
      <c r="D680" s="1" t="s">
        <v>13483</v>
      </c>
      <c r="E680" s="154" t="s">
        <v>13508</v>
      </c>
      <c r="F680" s="1" t="s">
        <v>14807</v>
      </c>
      <c r="G680" s="1" t="s">
        <v>628</v>
      </c>
      <c r="H680" s="2"/>
      <c r="I680" s="2"/>
      <c r="J680" s="2"/>
      <c r="K680" s="1" t="s">
        <v>13484</v>
      </c>
      <c r="L680" s="1" t="s">
        <v>16171</v>
      </c>
      <c r="M680" s="1" t="str">
        <f>CONCATENATE(L680,0,0,K680)</f>
        <v>P-71914050-00431-6</v>
      </c>
      <c r="N680" s="1" t="s">
        <v>704</v>
      </c>
      <c r="O680" s="2"/>
      <c r="P680" s="2"/>
      <c r="Q680" s="2"/>
      <c r="R680" s="2"/>
      <c r="S680" s="1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</row>
    <row r="681" spans="1:61" ht="15" customHeight="1" x14ac:dyDescent="0.25">
      <c r="A681" s="1">
        <v>2509</v>
      </c>
      <c r="B681" s="2" t="s">
        <v>13111</v>
      </c>
      <c r="C681" s="2" t="s">
        <v>13077</v>
      </c>
      <c r="D681" s="1" t="s">
        <v>22434</v>
      </c>
      <c r="E681" s="154" t="s">
        <v>13185</v>
      </c>
      <c r="F681" s="1" t="s">
        <v>14807</v>
      </c>
      <c r="G681" s="1" t="s">
        <v>628</v>
      </c>
      <c r="H681" s="2"/>
      <c r="I681" s="2"/>
      <c r="J681" s="2"/>
      <c r="K681" s="1" t="s">
        <v>10778</v>
      </c>
      <c r="L681" s="1" t="s">
        <v>16110</v>
      </c>
      <c r="M681" s="1" t="str">
        <f>CONCATENATE(L681,0,0,K681)</f>
        <v>P-71914059-00227-22</v>
      </c>
      <c r="N681" s="1" t="s">
        <v>678</v>
      </c>
      <c r="O681" s="1"/>
      <c r="P681" s="2"/>
      <c r="Q681" s="2"/>
      <c r="R681" s="2"/>
      <c r="S681" s="1" t="s">
        <v>22315</v>
      </c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</row>
    <row r="682" spans="1:61" ht="15" customHeight="1" x14ac:dyDescent="0.25">
      <c r="A682" s="1">
        <v>1940</v>
      </c>
      <c r="B682" s="2" t="s">
        <v>11600</v>
      </c>
      <c r="C682" s="2" t="s">
        <v>11521</v>
      </c>
      <c r="D682" s="1" t="s">
        <v>11601</v>
      </c>
      <c r="E682" s="154" t="s">
        <v>12603</v>
      </c>
      <c r="F682" s="1" t="s">
        <v>14807</v>
      </c>
      <c r="G682" s="1" t="s">
        <v>6303</v>
      </c>
      <c r="H682" s="2"/>
      <c r="I682" s="2" t="s">
        <v>15737</v>
      </c>
      <c r="J682" s="2"/>
      <c r="K682" s="1" t="s">
        <v>15693</v>
      </c>
      <c r="L682" s="80" t="s">
        <v>16600</v>
      </c>
      <c r="M682" s="1" t="str">
        <f>CONCATENATE(L682,0,0,K682)</f>
        <v>P-71914075-00333-23</v>
      </c>
      <c r="N682" s="1" t="s">
        <v>698</v>
      </c>
      <c r="O682" s="1"/>
      <c r="P682" s="2"/>
      <c r="Q682" s="2"/>
      <c r="R682" s="2"/>
      <c r="S682" s="1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 t="s">
        <v>18893</v>
      </c>
      <c r="AE682" s="2"/>
      <c r="AF682" s="2"/>
      <c r="AG682" s="2" t="s">
        <v>21864</v>
      </c>
      <c r="AH682" s="2"/>
      <c r="AI682" s="2" t="s">
        <v>15879</v>
      </c>
      <c r="AJ682" s="2">
        <v>261.56</v>
      </c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 t="s">
        <v>17845</v>
      </c>
      <c r="BC682" s="2"/>
      <c r="BD682" s="2"/>
      <c r="BE682" s="2" t="s">
        <v>21904</v>
      </c>
      <c r="BF682" s="2"/>
      <c r="BG682" s="2"/>
      <c r="BH682" s="2"/>
      <c r="BI682" s="2"/>
    </row>
    <row r="683" spans="1:61" ht="15" customHeight="1" x14ac:dyDescent="0.25">
      <c r="A683" s="1">
        <v>2607</v>
      </c>
      <c r="B683" s="2" t="s">
        <v>13402</v>
      </c>
      <c r="C683" s="2" t="s">
        <v>13385</v>
      </c>
      <c r="D683" s="1" t="s">
        <v>13403</v>
      </c>
      <c r="E683" s="154" t="s">
        <v>13437</v>
      </c>
      <c r="F683" s="1" t="s">
        <v>14807</v>
      </c>
      <c r="G683" s="1" t="s">
        <v>14633</v>
      </c>
      <c r="H683" s="2"/>
      <c r="I683" s="2"/>
      <c r="J683" s="2"/>
      <c r="K683" s="1" t="s">
        <v>13401</v>
      </c>
      <c r="L683" s="1" t="s">
        <v>16110</v>
      </c>
      <c r="M683" s="1" t="str">
        <f t="shared" ref="M683:M684" si="115">CONCATENATE(L683,0,K683)</f>
        <v>P-71914059-06896-0</v>
      </c>
      <c r="N683" s="1" t="s">
        <v>678</v>
      </c>
      <c r="O683" s="1"/>
      <c r="P683" s="2"/>
      <c r="Q683" s="2"/>
      <c r="R683" s="2"/>
      <c r="S683" s="1" t="s">
        <v>13661</v>
      </c>
      <c r="T683" s="1"/>
      <c r="U683" s="1"/>
      <c r="V683" s="1"/>
      <c r="W683" s="1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</row>
    <row r="684" spans="1:61" ht="15" customHeight="1" x14ac:dyDescent="0.25">
      <c r="A684" s="1">
        <v>1168</v>
      </c>
      <c r="B684" s="154" t="s">
        <v>9587</v>
      </c>
      <c r="C684" s="154" t="s">
        <v>9573</v>
      </c>
      <c r="D684" s="1" t="s">
        <v>9588</v>
      </c>
      <c r="E684" s="154" t="s">
        <v>9952</v>
      </c>
      <c r="F684" s="1" t="s">
        <v>14807</v>
      </c>
      <c r="G684" s="1" t="s">
        <v>14624</v>
      </c>
      <c r="H684" s="154"/>
      <c r="I684" s="154"/>
      <c r="J684" s="154"/>
      <c r="K684" s="1" t="s">
        <v>9589</v>
      </c>
      <c r="L684" s="1" t="s">
        <v>16110</v>
      </c>
      <c r="M684" s="1" t="str">
        <f t="shared" si="115"/>
        <v>P-71914059-02526-8</v>
      </c>
      <c r="N684" s="1" t="s">
        <v>678</v>
      </c>
      <c r="O684" s="1"/>
      <c r="P684" s="154"/>
      <c r="Q684" s="154"/>
      <c r="R684" s="154"/>
      <c r="S684" s="1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 t="s">
        <v>14552</v>
      </c>
      <c r="AE684" s="154"/>
      <c r="AF684" s="154"/>
      <c r="AG684" s="154" t="s">
        <v>15227</v>
      </c>
      <c r="AH684" s="154"/>
      <c r="AI684" s="154"/>
      <c r="AJ684" s="154"/>
      <c r="AK684" s="154"/>
      <c r="AL684" s="154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154" t="s">
        <v>14457</v>
      </c>
      <c r="BC684" s="2"/>
      <c r="BD684" s="2"/>
      <c r="BE684" s="2" t="s">
        <v>15239</v>
      </c>
      <c r="BF684" s="2"/>
      <c r="BG684" s="2"/>
      <c r="BH684" s="2"/>
      <c r="BI684" s="2"/>
    </row>
    <row r="685" spans="1:61" s="230" customFormat="1" ht="15" customHeight="1" x14ac:dyDescent="0.25">
      <c r="A685" s="61">
        <v>1463</v>
      </c>
      <c r="B685" s="238" t="s">
        <v>10373</v>
      </c>
      <c r="C685" s="238" t="s">
        <v>10320</v>
      </c>
      <c r="D685" s="61" t="s">
        <v>10374</v>
      </c>
      <c r="E685" s="238" t="s">
        <v>10760</v>
      </c>
      <c r="F685" s="61" t="s">
        <v>14807</v>
      </c>
      <c r="G685" s="61" t="s">
        <v>640</v>
      </c>
      <c r="H685" s="238"/>
      <c r="I685" s="238"/>
      <c r="J685" s="238"/>
      <c r="K685" s="61" t="s">
        <v>10375</v>
      </c>
      <c r="L685" s="61" t="s">
        <v>17015</v>
      </c>
      <c r="M685" s="61" t="str">
        <f>CONCATENATE(L685,0,0,K685)</f>
        <v>P-71914034-00880-1,883-0</v>
      </c>
      <c r="N685" s="61" t="s">
        <v>1327</v>
      </c>
      <c r="O685" s="61"/>
      <c r="P685" s="238"/>
      <c r="Q685" s="238"/>
      <c r="R685" s="238"/>
      <c r="S685" s="61" t="s">
        <v>14437</v>
      </c>
      <c r="T685" s="238"/>
      <c r="U685" s="238"/>
      <c r="V685" s="238"/>
      <c r="W685" s="238"/>
      <c r="X685" s="238"/>
      <c r="Y685" s="238"/>
      <c r="Z685" s="238"/>
      <c r="AA685" s="238"/>
      <c r="AB685" s="238"/>
      <c r="AC685" s="238"/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  <c r="AZ685" s="226"/>
      <c r="BA685" s="226"/>
      <c r="BB685" s="226"/>
      <c r="BC685" s="226"/>
      <c r="BD685" s="226"/>
      <c r="BE685" s="226"/>
      <c r="BF685" s="226"/>
      <c r="BG685" s="226"/>
      <c r="BH685" s="226"/>
      <c r="BI685" s="226"/>
    </row>
    <row r="686" spans="1:61" ht="15" customHeight="1" x14ac:dyDescent="0.25">
      <c r="A686" s="1">
        <v>2321</v>
      </c>
      <c r="B686" s="2" t="s">
        <v>12573</v>
      </c>
      <c r="C686" s="2" t="s">
        <v>12559</v>
      </c>
      <c r="D686" s="1" t="s">
        <v>12574</v>
      </c>
      <c r="E686" s="154" t="s">
        <v>12749</v>
      </c>
      <c r="F686" s="1" t="s">
        <v>14807</v>
      </c>
      <c r="G686" s="1" t="s">
        <v>682</v>
      </c>
      <c r="H686" s="2"/>
      <c r="I686" s="2"/>
      <c r="J686" s="2"/>
      <c r="K686" s="1" t="s">
        <v>12575</v>
      </c>
      <c r="L686" s="80" t="s">
        <v>16600</v>
      </c>
      <c r="M686" s="1" t="str">
        <f>CONCATENATE(L686,0,0,K686)</f>
        <v>P-71914075-00126-4</v>
      </c>
      <c r="N686" s="1" t="s">
        <v>698</v>
      </c>
      <c r="O686" s="1"/>
      <c r="P686" s="2"/>
      <c r="Q686" s="2"/>
      <c r="R686" s="2"/>
      <c r="S686" s="1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</row>
    <row r="687" spans="1:61" ht="15" customHeight="1" x14ac:dyDescent="0.25">
      <c r="A687" s="1">
        <v>2826</v>
      </c>
      <c r="B687" s="2" t="s">
        <v>14077</v>
      </c>
      <c r="C687" s="2" t="s">
        <v>14074</v>
      </c>
      <c r="D687" s="1" t="s">
        <v>14078</v>
      </c>
      <c r="E687" s="154" t="s">
        <v>14196</v>
      </c>
      <c r="F687" s="1" t="s">
        <v>14807</v>
      </c>
      <c r="G687" s="1" t="s">
        <v>640</v>
      </c>
      <c r="H687" s="2"/>
      <c r="I687" s="2"/>
      <c r="J687" s="2"/>
      <c r="K687" s="1" t="s">
        <v>14079</v>
      </c>
      <c r="L687" s="1" t="s">
        <v>16110</v>
      </c>
      <c r="M687" s="1" t="str">
        <f>CONCATENATE(L687,0,K687)</f>
        <v>P-71914059-04259-1</v>
      </c>
      <c r="N687" s="1" t="s">
        <v>678</v>
      </c>
      <c r="O687" s="2"/>
      <c r="P687" s="2"/>
      <c r="Q687" s="2"/>
      <c r="R687" s="2"/>
      <c r="S687" s="1" t="s">
        <v>17247</v>
      </c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</row>
    <row r="688" spans="1:61" ht="15" customHeight="1" x14ac:dyDescent="0.25">
      <c r="A688" s="2">
        <v>247</v>
      </c>
      <c r="B688" s="1" t="s">
        <v>6464</v>
      </c>
      <c r="C688" s="1" t="s">
        <v>6463</v>
      </c>
      <c r="D688" s="1" t="s">
        <v>6466</v>
      </c>
      <c r="E688" s="154" t="s">
        <v>6621</v>
      </c>
      <c r="F688" s="1" t="s">
        <v>14807</v>
      </c>
      <c r="G688" s="1" t="s">
        <v>3367</v>
      </c>
      <c r="H688" s="1"/>
      <c r="I688" s="1" t="s">
        <v>8280</v>
      </c>
      <c r="J688" s="1"/>
      <c r="K688" s="1" t="s">
        <v>6467</v>
      </c>
      <c r="L688" s="80" t="s">
        <v>16600</v>
      </c>
      <c r="M688" s="1" t="str">
        <f>CONCATENATE(L688,0,0,K688)</f>
        <v>P-71914075-00404-5</v>
      </c>
      <c r="N688" s="1" t="s">
        <v>698</v>
      </c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 t="s">
        <v>9395</v>
      </c>
      <c r="AE688" s="1"/>
      <c r="AF688" s="1"/>
      <c r="AG688" s="1" t="s">
        <v>12267</v>
      </c>
      <c r="AH688" s="2"/>
      <c r="AI688" s="2" t="s">
        <v>8366</v>
      </c>
      <c r="AJ688" s="2">
        <v>266.10000000000002</v>
      </c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1" t="s">
        <v>9004</v>
      </c>
      <c r="BC688" s="2"/>
      <c r="BD688" s="2"/>
      <c r="BE688" s="1" t="s">
        <v>12467</v>
      </c>
      <c r="BF688" s="1"/>
      <c r="BG688" s="2"/>
      <c r="BH688" s="2"/>
      <c r="BI688" s="2"/>
    </row>
    <row r="689" spans="1:61" ht="15" customHeight="1" x14ac:dyDescent="0.25">
      <c r="A689" s="1">
        <v>1616</v>
      </c>
      <c r="B689" s="2" t="s">
        <v>21697</v>
      </c>
      <c r="C689" s="2" t="s">
        <v>10763</v>
      </c>
      <c r="D689" s="1" t="s">
        <v>6466</v>
      </c>
      <c r="E689" s="154" t="s">
        <v>10760</v>
      </c>
      <c r="F689" s="1" t="s">
        <v>5348</v>
      </c>
      <c r="G689" s="1" t="s">
        <v>680</v>
      </c>
      <c r="H689" s="1" t="s">
        <v>22253</v>
      </c>
      <c r="I689" s="2" t="s">
        <v>21696</v>
      </c>
      <c r="J689" s="2"/>
      <c r="K689" s="1" t="s">
        <v>10779</v>
      </c>
      <c r="L689" s="1" t="s">
        <v>16110</v>
      </c>
      <c r="M689" s="1" t="str">
        <f>CONCATENATE(L689,K689)</f>
        <v>P-71914059-10399-0</v>
      </c>
      <c r="N689" s="1" t="s">
        <v>678</v>
      </c>
      <c r="O689" s="1"/>
      <c r="P689" s="2" t="s">
        <v>15501</v>
      </c>
      <c r="Q689" s="2"/>
      <c r="R689" s="2" t="s">
        <v>13740</v>
      </c>
      <c r="S689" s="1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</row>
    <row r="690" spans="1:61" ht="15" customHeight="1" x14ac:dyDescent="0.25">
      <c r="A690" s="1">
        <v>1022</v>
      </c>
      <c r="B690" s="1" t="s">
        <v>9153</v>
      </c>
      <c r="C690" s="1" t="s">
        <v>9081</v>
      </c>
      <c r="D690" s="1" t="s">
        <v>9154</v>
      </c>
      <c r="E690" s="154" t="s">
        <v>9952</v>
      </c>
      <c r="F690" s="1" t="s">
        <v>14807</v>
      </c>
      <c r="G690" s="1" t="s">
        <v>628</v>
      </c>
      <c r="H690" s="1"/>
      <c r="I690" s="1" t="s">
        <v>14300</v>
      </c>
      <c r="J690" s="1"/>
      <c r="K690" s="1" t="s">
        <v>9155</v>
      </c>
      <c r="L690" s="1" t="s">
        <v>16171</v>
      </c>
      <c r="M690" s="1" t="str">
        <f>CONCATENATE(L690,0,0,K690)</f>
        <v>P-71914050-00423-4</v>
      </c>
      <c r="N690" s="1" t="s">
        <v>704</v>
      </c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 t="s">
        <v>14466</v>
      </c>
      <c r="AE690" s="1"/>
      <c r="AF690" s="1"/>
      <c r="AG690" s="1" t="s">
        <v>15015</v>
      </c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54" t="s">
        <v>14362</v>
      </c>
      <c r="BC690" s="1"/>
      <c r="BD690" s="1"/>
      <c r="BE690" s="1" t="s">
        <v>15037</v>
      </c>
      <c r="BF690" s="1"/>
      <c r="BG690" s="1"/>
      <c r="BH690" s="1"/>
      <c r="BI690" s="1"/>
    </row>
    <row r="691" spans="1:61" ht="15" customHeight="1" x14ac:dyDescent="0.25">
      <c r="A691" s="1">
        <v>2293</v>
      </c>
      <c r="B691" s="2" t="s">
        <v>12832</v>
      </c>
      <c r="C691" s="2" t="s">
        <v>12267</v>
      </c>
      <c r="D691" s="1" t="s">
        <v>12510</v>
      </c>
      <c r="E691" s="154" t="s">
        <v>12749</v>
      </c>
      <c r="F691" s="1" t="s">
        <v>5348</v>
      </c>
      <c r="G691" s="1" t="s">
        <v>4160</v>
      </c>
      <c r="H691" s="2"/>
      <c r="I691" s="2"/>
      <c r="J691" s="2"/>
      <c r="K691" s="1"/>
      <c r="L691" s="1" t="s">
        <v>16110</v>
      </c>
      <c r="M691" s="1" t="str">
        <f>CONCATENATE(L691,0,K691)</f>
        <v>P-71914059-0</v>
      </c>
      <c r="N691" s="1" t="s">
        <v>678</v>
      </c>
      <c r="O691" s="1"/>
      <c r="P691" s="2"/>
      <c r="Q691" s="2"/>
      <c r="R691" s="2"/>
      <c r="S691" s="1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</row>
    <row r="692" spans="1:61" ht="15" customHeight="1" x14ac:dyDescent="0.25">
      <c r="A692" s="2">
        <v>367</v>
      </c>
      <c r="B692" s="1" t="s">
        <v>6819</v>
      </c>
      <c r="C692" s="1" t="s">
        <v>6801</v>
      </c>
      <c r="D692" s="1" t="s">
        <v>6820</v>
      </c>
      <c r="E692" s="154" t="s">
        <v>7445</v>
      </c>
      <c r="F692" s="1" t="s">
        <v>14807</v>
      </c>
      <c r="G692" s="1" t="s">
        <v>629</v>
      </c>
      <c r="H692" s="1"/>
      <c r="I692" s="1"/>
      <c r="J692" s="1"/>
      <c r="K692" s="1" t="s">
        <v>6821</v>
      </c>
      <c r="L692" s="80" t="s">
        <v>16600</v>
      </c>
      <c r="M692" s="1" t="str">
        <f>CONCATENATE(L692,0,K692)</f>
        <v>P-71914075-01264-4</v>
      </c>
      <c r="N692" s="1" t="s">
        <v>698</v>
      </c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 t="s">
        <v>9395</v>
      </c>
      <c r="AE692" s="1"/>
      <c r="AF692" s="1"/>
      <c r="AG692" s="1" t="s">
        <v>12057</v>
      </c>
      <c r="AH692" s="2"/>
      <c r="AI692" s="2" t="s">
        <v>8187</v>
      </c>
      <c r="AJ692" s="2">
        <v>254.99</v>
      </c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1" t="s">
        <v>8518</v>
      </c>
      <c r="BC692" s="2"/>
      <c r="BD692" s="2"/>
      <c r="BE692" s="1" t="s">
        <v>12093</v>
      </c>
      <c r="BF692" s="1"/>
      <c r="BG692" s="2"/>
      <c r="BH692" s="2"/>
      <c r="BI692" s="2"/>
    </row>
    <row r="693" spans="1:61" ht="15" customHeight="1" x14ac:dyDescent="0.25">
      <c r="A693" s="1">
        <v>766</v>
      </c>
      <c r="B693" s="1" t="s">
        <v>8164</v>
      </c>
      <c r="C693" s="1" t="s">
        <v>8158</v>
      </c>
      <c r="D693" s="1" t="s">
        <v>8165</v>
      </c>
      <c r="E693" s="154" t="s">
        <v>8366</v>
      </c>
      <c r="F693" s="1" t="s">
        <v>14807</v>
      </c>
      <c r="G693" s="1" t="s">
        <v>625</v>
      </c>
      <c r="H693" s="1"/>
      <c r="I693" s="1"/>
      <c r="J693" s="1"/>
      <c r="K693" s="1" t="s">
        <v>8166</v>
      </c>
      <c r="L693" s="1" t="s">
        <v>16171</v>
      </c>
      <c r="M693" s="1" t="str">
        <f>CONCATENATE(L693,0,0,K693)</f>
        <v>P-71914050-00411-2</v>
      </c>
      <c r="N693" s="1" t="s">
        <v>704</v>
      </c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 t="s">
        <v>12556</v>
      </c>
      <c r="AE693" s="1"/>
      <c r="AF693" s="1"/>
      <c r="AG693" s="1" t="s">
        <v>12754</v>
      </c>
      <c r="AH693" s="1"/>
      <c r="AI693" s="1" t="s">
        <v>12422</v>
      </c>
      <c r="AJ693" s="1">
        <v>161.41</v>
      </c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 t="s">
        <v>12556</v>
      </c>
      <c r="BC693" s="1"/>
      <c r="BD693" s="1"/>
      <c r="BE693" s="1" t="s">
        <v>12755</v>
      </c>
      <c r="BF693" s="1"/>
      <c r="BG693" s="1"/>
      <c r="BH693" s="1"/>
      <c r="BI693" s="1"/>
    </row>
    <row r="694" spans="1:61" ht="15" customHeight="1" x14ac:dyDescent="0.25">
      <c r="A694" s="1">
        <v>1202</v>
      </c>
      <c r="B694" s="154" t="s">
        <v>9678</v>
      </c>
      <c r="C694" s="154" t="s">
        <v>9679</v>
      </c>
      <c r="D694" s="1" t="s">
        <v>9680</v>
      </c>
      <c r="E694" s="154" t="s">
        <v>9952</v>
      </c>
      <c r="F694" s="1" t="s">
        <v>5348</v>
      </c>
      <c r="G694" s="1" t="s">
        <v>5811</v>
      </c>
      <c r="H694" s="154"/>
      <c r="I694" s="154" t="s">
        <v>11744</v>
      </c>
      <c r="J694" s="154"/>
      <c r="K694" s="1" t="s">
        <v>9681</v>
      </c>
      <c r="L694" s="1" t="s">
        <v>16110</v>
      </c>
      <c r="M694" s="1" t="str">
        <f t="shared" ref="M694:M695" si="116">CONCATENATE(L694,0,K694)</f>
        <v>P-71914059-04593-1,4593-4</v>
      </c>
      <c r="N694" s="1" t="s">
        <v>678</v>
      </c>
      <c r="O694" s="1"/>
      <c r="P694" s="154"/>
      <c r="Q694" s="154"/>
      <c r="R694" s="154"/>
      <c r="S694" s="1" t="s">
        <v>15431</v>
      </c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</row>
    <row r="695" spans="1:61" ht="15" customHeight="1" x14ac:dyDescent="0.25">
      <c r="A695" s="1">
        <v>1006</v>
      </c>
      <c r="B695" s="1" t="s">
        <v>9109</v>
      </c>
      <c r="C695" s="1" t="s">
        <v>9075</v>
      </c>
      <c r="D695" s="1" t="s">
        <v>9110</v>
      </c>
      <c r="E695" s="154" t="s">
        <v>9952</v>
      </c>
      <c r="F695" s="1" t="s">
        <v>14807</v>
      </c>
      <c r="G695" s="1" t="s">
        <v>682</v>
      </c>
      <c r="H695" s="1"/>
      <c r="I695" s="1"/>
      <c r="J695" s="1"/>
      <c r="K695" s="1" t="s">
        <v>9111</v>
      </c>
      <c r="L695" s="1" t="s">
        <v>16110</v>
      </c>
      <c r="M695" s="1" t="str">
        <f t="shared" si="116"/>
        <v>P-71914059-07604-26</v>
      </c>
      <c r="N695" s="1" t="s">
        <v>678</v>
      </c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 t="s">
        <v>18818</v>
      </c>
      <c r="AE695" s="1"/>
      <c r="AF695" s="1"/>
      <c r="AG695" s="1" t="s">
        <v>21990</v>
      </c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 t="s">
        <v>15770</v>
      </c>
      <c r="BC695" s="1"/>
      <c r="BD695" s="1"/>
      <c r="BE695" s="1" t="s">
        <v>22253</v>
      </c>
      <c r="BF695" s="1"/>
      <c r="BG695" s="1"/>
      <c r="BH695" s="1"/>
      <c r="BI695" s="1"/>
    </row>
    <row r="696" spans="1:61" ht="15" customHeight="1" x14ac:dyDescent="0.25">
      <c r="A696" s="1">
        <v>1508</v>
      </c>
      <c r="B696" s="154" t="s">
        <v>10503</v>
      </c>
      <c r="C696" s="154" t="s">
        <v>10446</v>
      </c>
      <c r="D696" s="1" t="s">
        <v>10504</v>
      </c>
      <c r="E696" s="154" t="s">
        <v>10760</v>
      </c>
      <c r="F696" s="1" t="s">
        <v>14807</v>
      </c>
      <c r="G696" s="1" t="s">
        <v>3367</v>
      </c>
      <c r="H696" s="154"/>
      <c r="I696" s="154"/>
      <c r="J696" s="154"/>
      <c r="K696" s="1" t="s">
        <v>10505</v>
      </c>
      <c r="L696" s="1" t="s">
        <v>16171</v>
      </c>
      <c r="M696" s="1" t="str">
        <f>CONCATENATE(L696,0,0,K696)</f>
        <v>P-71914050-00118-2</v>
      </c>
      <c r="N696" s="1" t="s">
        <v>704</v>
      </c>
      <c r="O696" s="1"/>
      <c r="P696" s="154"/>
      <c r="Q696" s="154"/>
      <c r="R696" s="154"/>
      <c r="S696" s="1" t="s">
        <v>15921</v>
      </c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</row>
    <row r="697" spans="1:61" ht="15" customHeight="1" x14ac:dyDescent="0.25">
      <c r="A697" s="1">
        <v>2435</v>
      </c>
      <c r="B697" s="2" t="s">
        <v>12892</v>
      </c>
      <c r="C697" s="2" t="s">
        <v>12755</v>
      </c>
      <c r="D697" s="1" t="s">
        <v>12893</v>
      </c>
      <c r="E697" s="154" t="s">
        <v>12978</v>
      </c>
      <c r="F697" s="1" t="s">
        <v>14807</v>
      </c>
      <c r="G697" s="1" t="s">
        <v>4160</v>
      </c>
      <c r="H697" s="2"/>
      <c r="I697" s="2"/>
      <c r="J697" s="2"/>
      <c r="K697" s="1" t="s">
        <v>11022</v>
      </c>
      <c r="L697" s="1" t="s">
        <v>16110</v>
      </c>
      <c r="M697" s="1" t="str">
        <f>CONCATENATE(L697,0,K697)</f>
        <v>P-71914059-04165-0</v>
      </c>
      <c r="N697" s="1" t="s">
        <v>678</v>
      </c>
      <c r="O697" s="1"/>
      <c r="P697" s="2"/>
      <c r="Q697" s="2"/>
      <c r="R697" s="2"/>
      <c r="S697" s="1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</row>
    <row r="698" spans="1:61" ht="15" customHeight="1" x14ac:dyDescent="0.25">
      <c r="A698" s="1">
        <v>1840</v>
      </c>
      <c r="B698" s="2" t="s">
        <v>22412</v>
      </c>
      <c r="C698" s="2" t="s">
        <v>11350</v>
      </c>
      <c r="D698" s="1" t="s">
        <v>11351</v>
      </c>
      <c r="E698" s="154" t="s">
        <v>12267</v>
      </c>
      <c r="F698" s="1" t="s">
        <v>14807</v>
      </c>
      <c r="G698" s="1" t="s">
        <v>6303</v>
      </c>
      <c r="H698" s="2"/>
      <c r="I698" s="2" t="s">
        <v>22413</v>
      </c>
      <c r="J698" s="2"/>
      <c r="K698" s="1" t="s">
        <v>11352</v>
      </c>
      <c r="L698" s="1" t="s">
        <v>16918</v>
      </c>
      <c r="M698" s="1" t="str">
        <f>CONCATENATE(L698,0,0,K698)</f>
        <v>P-71914002-001396-2</v>
      </c>
      <c r="N698" s="1" t="s">
        <v>823</v>
      </c>
      <c r="O698" s="1"/>
      <c r="P698" s="2"/>
      <c r="Q698" s="2"/>
      <c r="R698" s="2"/>
      <c r="S698" s="1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 t="s">
        <v>22443</v>
      </c>
      <c r="AJ698" s="2">
        <v>274.39</v>
      </c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</row>
    <row r="699" spans="1:61" ht="15" customHeight="1" x14ac:dyDescent="0.25">
      <c r="A699" s="1">
        <v>1912</v>
      </c>
      <c r="B699" s="2" t="s">
        <v>11535</v>
      </c>
      <c r="C699" s="2" t="s">
        <v>11521</v>
      </c>
      <c r="D699" s="1" t="s">
        <v>11536</v>
      </c>
      <c r="E699" s="154" t="s">
        <v>12467</v>
      </c>
      <c r="F699" s="1" t="s">
        <v>14807</v>
      </c>
      <c r="G699" s="1" t="s">
        <v>644</v>
      </c>
      <c r="H699" s="2"/>
      <c r="I699" s="2"/>
      <c r="J699" s="2"/>
      <c r="K699" s="1" t="s">
        <v>11537</v>
      </c>
      <c r="L699" s="1" t="s">
        <v>16110</v>
      </c>
      <c r="M699" s="1" t="str">
        <f>CONCATENATE(L699,0,0,K699)</f>
        <v>P-71914059-00167-8</v>
      </c>
      <c r="N699" s="1" t="s">
        <v>678</v>
      </c>
      <c r="O699" s="1"/>
      <c r="P699" s="1"/>
      <c r="Q699" s="1"/>
      <c r="R699" s="2"/>
      <c r="S699" s="1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</row>
    <row r="700" spans="1:61" ht="15" customHeight="1" x14ac:dyDescent="0.25">
      <c r="A700" s="1">
        <v>1916</v>
      </c>
      <c r="B700" s="2" t="s">
        <v>11545</v>
      </c>
      <c r="C700" s="2" t="s">
        <v>11521</v>
      </c>
      <c r="D700" s="1" t="s">
        <v>11536</v>
      </c>
      <c r="E700" s="154" t="s">
        <v>12603</v>
      </c>
      <c r="F700" s="1" t="s">
        <v>14807</v>
      </c>
      <c r="G700" s="1" t="s">
        <v>14629</v>
      </c>
      <c r="H700" s="2"/>
      <c r="I700" s="2"/>
      <c r="J700" s="2"/>
      <c r="K700" s="1" t="s">
        <v>11546</v>
      </c>
      <c r="L700" s="1" t="s">
        <v>16110</v>
      </c>
      <c r="M700" s="1" t="str">
        <f t="shared" ref="M700" si="117">CONCATENATE(L700,0,K700)</f>
        <v>P-71914059-01607-8</v>
      </c>
      <c r="N700" s="1" t="s">
        <v>678</v>
      </c>
      <c r="O700" s="1"/>
      <c r="P700" s="2"/>
      <c r="Q700" s="2"/>
      <c r="R700" s="2"/>
      <c r="S700" s="1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</row>
    <row r="701" spans="1:61" ht="15" customHeight="1" x14ac:dyDescent="0.25">
      <c r="A701" s="1">
        <v>2347</v>
      </c>
      <c r="B701" s="2" t="s">
        <v>12649</v>
      </c>
      <c r="C701" s="2" t="s">
        <v>12625</v>
      </c>
      <c r="D701" s="1" t="s">
        <v>12650</v>
      </c>
      <c r="E701" s="154" t="s">
        <v>12749</v>
      </c>
      <c r="F701" s="1" t="s">
        <v>14807</v>
      </c>
      <c r="G701" s="1" t="s">
        <v>680</v>
      </c>
      <c r="H701" s="2"/>
      <c r="I701" s="2"/>
      <c r="J701" s="2"/>
      <c r="K701" s="1" t="s">
        <v>10281</v>
      </c>
      <c r="L701" s="1" t="s">
        <v>16110</v>
      </c>
      <c r="M701" s="1" t="str">
        <f>CONCATENATE(L701,0,0,K701)</f>
        <v>P-71914059-00149-2</v>
      </c>
      <c r="N701" s="1" t="s">
        <v>678</v>
      </c>
      <c r="O701" s="1"/>
      <c r="P701" s="2"/>
      <c r="Q701" s="2"/>
      <c r="R701" s="2"/>
      <c r="S701" s="1" t="s">
        <v>15304</v>
      </c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</row>
    <row r="702" spans="1:61" ht="15" customHeight="1" x14ac:dyDescent="0.25">
      <c r="A702" s="1">
        <v>2394</v>
      </c>
      <c r="B702" s="2" t="s">
        <v>12788</v>
      </c>
      <c r="C702" s="2" t="s">
        <v>12746</v>
      </c>
      <c r="D702" s="1" t="s">
        <v>12789</v>
      </c>
      <c r="E702" s="154" t="s">
        <v>12978</v>
      </c>
      <c r="F702" s="1" t="s">
        <v>5348</v>
      </c>
      <c r="G702" s="1" t="s">
        <v>3367</v>
      </c>
      <c r="H702" s="2"/>
      <c r="I702" s="2"/>
      <c r="J702" s="2"/>
      <c r="K702" s="1" t="s">
        <v>12790</v>
      </c>
      <c r="L702" s="1" t="s">
        <v>16110</v>
      </c>
      <c r="M702" s="1" t="str">
        <f>CONCATENATE(L702,0,0,K702)</f>
        <v>P-71914059-00810-0</v>
      </c>
      <c r="N702" s="1" t="s">
        <v>678</v>
      </c>
      <c r="O702" s="1"/>
      <c r="P702" s="2"/>
      <c r="Q702" s="2"/>
      <c r="R702" s="2"/>
      <c r="S702" s="1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</row>
    <row r="703" spans="1:61" ht="15" customHeight="1" x14ac:dyDescent="0.25">
      <c r="A703" s="1">
        <v>1396</v>
      </c>
      <c r="B703" s="154" t="s">
        <v>10187</v>
      </c>
      <c r="C703" s="154" t="s">
        <v>9952</v>
      </c>
      <c r="D703" s="1" t="s">
        <v>10188</v>
      </c>
      <c r="E703" s="154" t="s">
        <v>10760</v>
      </c>
      <c r="F703" s="1" t="s">
        <v>5348</v>
      </c>
      <c r="G703" s="1" t="s">
        <v>4160</v>
      </c>
      <c r="H703" s="154"/>
      <c r="I703" s="154"/>
      <c r="J703" s="154"/>
      <c r="K703" s="1" t="s">
        <v>10189</v>
      </c>
      <c r="L703" s="80" t="s">
        <v>16600</v>
      </c>
      <c r="M703" s="1" t="str">
        <f>CONCATENATE(L703,0,0,K703)</f>
        <v>P-71914075-00320-12</v>
      </c>
      <c r="N703" s="1" t="s">
        <v>698</v>
      </c>
      <c r="O703" s="1"/>
      <c r="P703" s="154"/>
      <c r="Q703" s="154"/>
      <c r="R703" s="154"/>
      <c r="S703" s="1" t="s">
        <v>18890</v>
      </c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</row>
    <row r="704" spans="1:61" ht="15" customHeight="1" x14ac:dyDescent="0.25">
      <c r="A704" s="1">
        <v>994</v>
      </c>
      <c r="B704" s="1" t="s">
        <v>9059</v>
      </c>
      <c r="C704" s="1" t="s">
        <v>9036</v>
      </c>
      <c r="D704" s="1" t="s">
        <v>9060</v>
      </c>
      <c r="E704" s="154" t="s">
        <v>9952</v>
      </c>
      <c r="F704" s="1" t="s">
        <v>14807</v>
      </c>
      <c r="G704" s="1" t="s">
        <v>682</v>
      </c>
      <c r="H704" s="1"/>
      <c r="I704" s="1"/>
      <c r="J704" s="1"/>
      <c r="K704" s="1" t="s">
        <v>9061</v>
      </c>
      <c r="L704" s="1" t="s">
        <v>16110</v>
      </c>
      <c r="M704" s="1" t="str">
        <f>CONCATENATE(L704,0,0,K704)</f>
        <v>P-71914059-00763-2-34-0</v>
      </c>
      <c r="N704" s="1" t="s">
        <v>678</v>
      </c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</row>
    <row r="705" spans="1:61" ht="15" customHeight="1" x14ac:dyDescent="0.25">
      <c r="A705" s="1">
        <v>1894</v>
      </c>
      <c r="B705" s="2" t="s">
        <v>17124</v>
      </c>
      <c r="C705" s="2" t="s">
        <v>11350</v>
      </c>
      <c r="D705" s="1" t="s">
        <v>11488</v>
      </c>
      <c r="E705" s="154" t="s">
        <v>12267</v>
      </c>
      <c r="F705" s="1" t="s">
        <v>14807</v>
      </c>
      <c r="G705" s="1" t="s">
        <v>5811</v>
      </c>
      <c r="H705" s="2"/>
      <c r="I705" s="2" t="s">
        <v>17123</v>
      </c>
      <c r="J705" s="2"/>
      <c r="K705" s="1" t="s">
        <v>11489</v>
      </c>
      <c r="L705" s="1" t="s">
        <v>16110</v>
      </c>
      <c r="M705" s="1" t="str">
        <f>CONCATENATE(L705,0,0,K705)</f>
        <v>P-71914059-00160-20</v>
      </c>
      <c r="N705" s="1" t="s">
        <v>678</v>
      </c>
      <c r="O705" s="1"/>
      <c r="P705" s="1"/>
      <c r="Q705" s="1"/>
      <c r="R705" s="2"/>
      <c r="S705" s="1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 t="s">
        <v>20847</v>
      </c>
      <c r="AE705" s="2"/>
      <c r="AF705" s="2"/>
      <c r="AG705" s="2" t="s">
        <v>22395</v>
      </c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 t="s">
        <v>18031</v>
      </c>
      <c r="BC705" s="2"/>
      <c r="BD705" s="2"/>
      <c r="BE705" s="2" t="s">
        <v>22395</v>
      </c>
      <c r="BF705" s="2"/>
      <c r="BG705" s="2"/>
      <c r="BH705" s="2"/>
      <c r="BI705" s="2"/>
    </row>
    <row r="706" spans="1:61" ht="15" customHeight="1" x14ac:dyDescent="0.25">
      <c r="A706" s="2">
        <v>535</v>
      </c>
      <c r="B706" s="1" t="s">
        <v>7307</v>
      </c>
      <c r="C706" s="1" t="s">
        <v>7286</v>
      </c>
      <c r="D706" s="1" t="s">
        <v>7308</v>
      </c>
      <c r="E706" s="154" t="s">
        <v>7445</v>
      </c>
      <c r="F706" s="1" t="s">
        <v>14807</v>
      </c>
      <c r="G706" s="1" t="s">
        <v>625</v>
      </c>
      <c r="H706" s="1"/>
      <c r="I706" s="1"/>
      <c r="J706" s="1"/>
      <c r="K706" s="1" t="s">
        <v>7309</v>
      </c>
      <c r="L706" s="1" t="s">
        <v>16110</v>
      </c>
      <c r="M706" s="1" t="str">
        <f t="shared" ref="M706" si="118">CONCATENATE(L706,0,K706)</f>
        <v>P-71914059-03058-12</v>
      </c>
      <c r="N706" s="1" t="s">
        <v>678</v>
      </c>
      <c r="O706" s="1"/>
      <c r="P706" s="1"/>
      <c r="Q706" s="1"/>
      <c r="R706" s="1"/>
      <c r="S706" s="1" t="s">
        <v>8059</v>
      </c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</row>
    <row r="707" spans="1:61" ht="15" customHeight="1" x14ac:dyDescent="0.25">
      <c r="A707" s="1">
        <v>870</v>
      </c>
      <c r="B707" s="1" t="s">
        <v>9195</v>
      </c>
      <c r="C707" s="1" t="s">
        <v>8712</v>
      </c>
      <c r="D707" s="1" t="s">
        <v>8720</v>
      </c>
      <c r="E707" s="154" t="s">
        <v>9189</v>
      </c>
      <c r="F707" s="1" t="s">
        <v>14807</v>
      </c>
      <c r="G707" s="1" t="s">
        <v>682</v>
      </c>
      <c r="H707" s="1"/>
      <c r="I707" s="1" t="s">
        <v>15371</v>
      </c>
      <c r="J707" s="1"/>
      <c r="K707" s="1" t="s">
        <v>8721</v>
      </c>
      <c r="L707" s="1" t="s">
        <v>16171</v>
      </c>
      <c r="M707" s="1" t="str">
        <f>CONCATENATE(L707,0,0,K707)</f>
        <v>P-71914050-00465-11</v>
      </c>
      <c r="N707" s="1" t="s">
        <v>704</v>
      </c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</row>
    <row r="708" spans="1:61" ht="15" customHeight="1" x14ac:dyDescent="0.25">
      <c r="A708" s="1">
        <v>2502</v>
      </c>
      <c r="B708" s="2" t="s">
        <v>13091</v>
      </c>
      <c r="C708" s="2" t="s">
        <v>13073</v>
      </c>
      <c r="D708" s="1" t="s">
        <v>13092</v>
      </c>
      <c r="E708" s="154" t="s">
        <v>13185</v>
      </c>
      <c r="F708" s="1" t="s">
        <v>14807</v>
      </c>
      <c r="G708" s="1" t="s">
        <v>625</v>
      </c>
      <c r="H708" s="2"/>
      <c r="I708" s="2"/>
      <c r="J708" s="2"/>
      <c r="K708" s="1" t="s">
        <v>13093</v>
      </c>
      <c r="L708" s="1" t="s">
        <v>16110</v>
      </c>
      <c r="M708" s="1" t="str">
        <f t="shared" ref="M708:M709" si="119">CONCATENATE(L708,0,K708)</f>
        <v>P-71914059-03647-1</v>
      </c>
      <c r="N708" s="1" t="s">
        <v>678</v>
      </c>
      <c r="O708" s="1"/>
      <c r="P708" s="2"/>
      <c r="Q708" s="2"/>
      <c r="R708" s="2"/>
      <c r="S708" s="1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</row>
    <row r="709" spans="1:61" ht="15" customHeight="1" x14ac:dyDescent="0.25">
      <c r="A709" s="1">
        <v>1145</v>
      </c>
      <c r="B709" s="1" t="s">
        <v>9525</v>
      </c>
      <c r="C709" s="1" t="s">
        <v>9431</v>
      </c>
      <c r="D709" s="1" t="s">
        <v>9526</v>
      </c>
      <c r="E709" s="154" t="s">
        <v>9952</v>
      </c>
      <c r="F709" s="1" t="s">
        <v>14807</v>
      </c>
      <c r="G709" s="1" t="s">
        <v>640</v>
      </c>
      <c r="H709" s="1"/>
      <c r="I709" s="1" t="s">
        <v>5735</v>
      </c>
      <c r="J709" s="1"/>
      <c r="K709" s="1" t="s">
        <v>5752</v>
      </c>
      <c r="L709" s="1" t="s">
        <v>16110</v>
      </c>
      <c r="M709" s="1" t="str">
        <f t="shared" si="119"/>
        <v>P-71914059-01268-3</v>
      </c>
      <c r="N709" s="1" t="s">
        <v>678</v>
      </c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 t="s">
        <v>14463</v>
      </c>
      <c r="AE709" s="1"/>
      <c r="AF709" s="1"/>
      <c r="AG709" s="1" t="s">
        <v>15080</v>
      </c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 t="s">
        <v>14269</v>
      </c>
      <c r="BB709" s="1"/>
      <c r="BC709" s="1"/>
      <c r="BD709" s="1"/>
      <c r="BE709" s="1" t="s">
        <v>15092</v>
      </c>
      <c r="BF709" s="1"/>
      <c r="BG709" s="1"/>
      <c r="BH709" s="1"/>
      <c r="BI709" s="1"/>
    </row>
    <row r="710" spans="1:61" ht="15" customHeight="1" x14ac:dyDescent="0.25">
      <c r="A710" s="1">
        <v>1071</v>
      </c>
      <c r="B710" s="1" t="s">
        <v>9322</v>
      </c>
      <c r="C710" s="1" t="s">
        <v>9243</v>
      </c>
      <c r="D710" s="1" t="s">
        <v>9323</v>
      </c>
      <c r="E710" s="154" t="s">
        <v>9952</v>
      </c>
      <c r="F710" s="1" t="s">
        <v>14807</v>
      </c>
      <c r="G710" s="1" t="s">
        <v>629</v>
      </c>
      <c r="H710" s="1"/>
      <c r="I710" s="1"/>
      <c r="J710" s="1"/>
      <c r="K710" s="1" t="s">
        <v>9324</v>
      </c>
      <c r="L710" s="1" t="s">
        <v>16110</v>
      </c>
      <c r="M710" s="1" t="str">
        <f>CONCATENATE(L710,0,0,K710)</f>
        <v>P-71914059-00524-1</v>
      </c>
      <c r="N710" s="1" t="s">
        <v>678</v>
      </c>
      <c r="O710" s="1"/>
      <c r="P710" s="1"/>
      <c r="Q710" s="1"/>
      <c r="R710" s="1"/>
      <c r="S710" s="1" t="s">
        <v>13204</v>
      </c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</row>
    <row r="711" spans="1:61" ht="15" customHeight="1" x14ac:dyDescent="0.25">
      <c r="A711" s="1">
        <v>1088</v>
      </c>
      <c r="B711" s="1" t="s">
        <v>9364</v>
      </c>
      <c r="C711" s="1" t="s">
        <v>9243</v>
      </c>
      <c r="D711" s="1" t="s">
        <v>9323</v>
      </c>
      <c r="E711" s="154" t="s">
        <v>9952</v>
      </c>
      <c r="F711" s="1" t="s">
        <v>14807</v>
      </c>
      <c r="G711" s="1" t="s">
        <v>680</v>
      </c>
      <c r="H711" s="1"/>
      <c r="I711" s="1"/>
      <c r="J711" s="1"/>
      <c r="K711" s="1" t="s">
        <v>9324</v>
      </c>
      <c r="L711" s="1" t="s">
        <v>16110</v>
      </c>
      <c r="M711" s="1" t="str">
        <f>CONCATENATE(L711,0,0,K711)</f>
        <v>P-71914059-00524-1</v>
      </c>
      <c r="N711" s="1" t="s">
        <v>678</v>
      </c>
      <c r="O711" s="1"/>
      <c r="P711" s="1"/>
      <c r="Q711" s="1"/>
      <c r="R711" s="1"/>
      <c r="S711" s="1" t="s">
        <v>13314</v>
      </c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</row>
    <row r="712" spans="1:61" ht="15" customHeight="1" x14ac:dyDescent="0.25">
      <c r="A712" s="1">
        <v>806</v>
      </c>
      <c r="B712" s="1" t="s">
        <v>22503</v>
      </c>
      <c r="C712" s="1" t="s">
        <v>8227</v>
      </c>
      <c r="D712" s="1" t="s">
        <v>8277</v>
      </c>
      <c r="E712" s="154" t="s">
        <v>8366</v>
      </c>
      <c r="F712" s="1" t="s">
        <v>14807</v>
      </c>
      <c r="G712" s="1" t="s">
        <v>3367</v>
      </c>
      <c r="H712" s="1"/>
      <c r="I712" s="1" t="s">
        <v>22502</v>
      </c>
      <c r="J712" s="1"/>
      <c r="K712" s="1" t="s">
        <v>8278</v>
      </c>
      <c r="L712" s="1" t="s">
        <v>16171</v>
      </c>
      <c r="M712" s="1" t="str">
        <f>CONCATENATE(L712,0,0,K712)</f>
        <v>P-71914050-00202-4</v>
      </c>
      <c r="N712" s="1" t="s">
        <v>704</v>
      </c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</row>
    <row r="713" spans="1:61" ht="15" customHeight="1" x14ac:dyDescent="0.25">
      <c r="A713" s="1">
        <v>2283</v>
      </c>
      <c r="B713" s="2" t="s">
        <v>12486</v>
      </c>
      <c r="C713" s="2" t="s">
        <v>12267</v>
      </c>
      <c r="D713" s="1" t="s">
        <v>12487</v>
      </c>
      <c r="E713" s="154" t="s">
        <v>12749</v>
      </c>
      <c r="F713" s="1" t="s">
        <v>14807</v>
      </c>
      <c r="G713" s="1" t="s">
        <v>628</v>
      </c>
      <c r="H713" s="2"/>
      <c r="I713" s="2"/>
      <c r="J713" s="2"/>
      <c r="K713" s="1" t="s">
        <v>12488</v>
      </c>
      <c r="L713" s="1" t="s">
        <v>16110</v>
      </c>
      <c r="M713" s="1" t="str">
        <f t="shared" ref="M713:M714" si="120">CONCATENATE(L713,0,K713)</f>
        <v>P-71914059-04278-2</v>
      </c>
      <c r="N713" s="1" t="s">
        <v>678</v>
      </c>
      <c r="O713" s="1"/>
      <c r="P713" s="2"/>
      <c r="Q713" s="2"/>
      <c r="R713" s="2"/>
      <c r="S713" s="1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</row>
    <row r="714" spans="1:61" ht="15" customHeight="1" x14ac:dyDescent="0.25">
      <c r="A714" s="154">
        <v>724</v>
      </c>
      <c r="B714" s="1" t="s">
        <v>8039</v>
      </c>
      <c r="C714" s="1" t="s">
        <v>8016</v>
      </c>
      <c r="D714" s="1" t="s">
        <v>8040</v>
      </c>
      <c r="E714" s="154" t="s">
        <v>8366</v>
      </c>
      <c r="F714" s="1" t="s">
        <v>14807</v>
      </c>
      <c r="G714" s="1" t="s">
        <v>6303</v>
      </c>
      <c r="H714" s="1"/>
      <c r="I714" s="1" t="s">
        <v>10855</v>
      </c>
      <c r="J714" s="1"/>
      <c r="K714" s="1" t="s">
        <v>8041</v>
      </c>
      <c r="L714" s="1" t="s">
        <v>16110</v>
      </c>
      <c r="M714" s="1" t="str">
        <f t="shared" si="120"/>
        <v>P-71914059-06180-4</v>
      </c>
      <c r="N714" s="1" t="s">
        <v>678</v>
      </c>
      <c r="O714" s="1"/>
      <c r="P714" s="1"/>
      <c r="Q714" s="1"/>
      <c r="R714" s="1"/>
      <c r="S714" s="1" t="s">
        <v>12942</v>
      </c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</row>
    <row r="715" spans="1:61" ht="15" customHeight="1" x14ac:dyDescent="0.25">
      <c r="A715" s="2">
        <v>573</v>
      </c>
      <c r="B715" s="1" t="s">
        <v>7413</v>
      </c>
      <c r="C715" s="1" t="s">
        <v>7368</v>
      </c>
      <c r="D715" s="1" t="s">
        <v>7414</v>
      </c>
      <c r="E715" s="154" t="s">
        <v>7445</v>
      </c>
      <c r="F715" s="1" t="s">
        <v>14807</v>
      </c>
      <c r="G715" s="1" t="s">
        <v>628</v>
      </c>
      <c r="H715" s="1"/>
      <c r="I715" s="1" t="s">
        <v>13117</v>
      </c>
      <c r="J715" s="1"/>
      <c r="K715" s="1" t="s">
        <v>7415</v>
      </c>
      <c r="L715" s="1" t="s">
        <v>16110</v>
      </c>
      <c r="M715" s="1" t="str">
        <f>CONCATENATE(L715,0,0,K715)</f>
        <v>P-71914059-00392-3</v>
      </c>
      <c r="N715" s="1" t="s">
        <v>678</v>
      </c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 t="s">
        <v>13452</v>
      </c>
      <c r="AE715" s="1"/>
      <c r="AF715" s="1"/>
      <c r="AG715" s="2" t="s">
        <v>14255</v>
      </c>
      <c r="AH715" s="2"/>
      <c r="AI715" s="2" t="s">
        <v>13200</v>
      </c>
      <c r="AJ715" s="2">
        <v>16.05</v>
      </c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 t="s">
        <v>13314</v>
      </c>
      <c r="BC715" s="2"/>
      <c r="BD715" s="2"/>
      <c r="BE715" s="1" t="s">
        <v>14269</v>
      </c>
      <c r="BF715" s="2" t="s">
        <v>14425</v>
      </c>
      <c r="BG715" s="2"/>
      <c r="BH715" s="2"/>
      <c r="BI715" s="2"/>
    </row>
    <row r="716" spans="1:61" ht="15" customHeight="1" x14ac:dyDescent="0.25">
      <c r="A716" s="1">
        <v>734</v>
      </c>
      <c r="B716" s="1" t="s">
        <v>8071</v>
      </c>
      <c r="C716" s="1" t="s">
        <v>8059</v>
      </c>
      <c r="D716" s="1" t="s">
        <v>8072</v>
      </c>
      <c r="E716" s="154" t="s">
        <v>8366</v>
      </c>
      <c r="F716" s="1" t="s">
        <v>14807</v>
      </c>
      <c r="G716" s="1" t="s">
        <v>640</v>
      </c>
      <c r="H716" s="1"/>
      <c r="I716" s="1"/>
      <c r="J716" s="1"/>
      <c r="K716" s="1" t="s">
        <v>8073</v>
      </c>
      <c r="L716" s="1" t="s">
        <v>16110</v>
      </c>
      <c r="M716" s="1" t="str">
        <f>CONCATENATE(L716,0,K716)</f>
        <v>P-71914059-01962-26</v>
      </c>
      <c r="N716" s="1" t="s">
        <v>8074</v>
      </c>
      <c r="O716" s="1"/>
      <c r="P716" s="1"/>
      <c r="Q716" s="1"/>
      <c r="R716" s="1"/>
      <c r="S716" s="1" t="s">
        <v>9679</v>
      </c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</row>
    <row r="717" spans="1:61" ht="15" customHeight="1" x14ac:dyDescent="0.25">
      <c r="A717" s="1">
        <v>904</v>
      </c>
      <c r="B717" s="1" t="s">
        <v>8811</v>
      </c>
      <c r="C717" s="1" t="s">
        <v>8762</v>
      </c>
      <c r="D717" s="1" t="s">
        <v>8812</v>
      </c>
      <c r="E717" s="154" t="s">
        <v>9189</v>
      </c>
      <c r="F717" s="1" t="s">
        <v>14807</v>
      </c>
      <c r="G717" s="1" t="s">
        <v>4160</v>
      </c>
      <c r="H717" s="1" t="s">
        <v>17169</v>
      </c>
      <c r="I717" s="1"/>
      <c r="J717" s="1"/>
      <c r="K717" s="1" t="s">
        <v>8813</v>
      </c>
      <c r="L717" s="1" t="s">
        <v>16110</v>
      </c>
      <c r="M717" s="1" t="str">
        <f>CONCATENATE(L717,0,K717)</f>
        <v>P-71914059-07127-2</v>
      </c>
      <c r="N717" s="1" t="s">
        <v>411</v>
      </c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</row>
    <row r="718" spans="1:61" ht="15" customHeight="1" x14ac:dyDescent="0.25">
      <c r="A718" s="1">
        <v>1140</v>
      </c>
      <c r="B718" s="1" t="s">
        <v>9511</v>
      </c>
      <c r="C718" s="1" t="s">
        <v>9472</v>
      </c>
      <c r="D718" s="1" t="s">
        <v>9512</v>
      </c>
      <c r="E718" s="154" t="s">
        <v>9952</v>
      </c>
      <c r="F718" s="1" t="s">
        <v>14807</v>
      </c>
      <c r="G718" s="1" t="s">
        <v>625</v>
      </c>
      <c r="H718" s="1"/>
      <c r="I718" s="1"/>
      <c r="J718" s="1"/>
      <c r="K718" s="1" t="s">
        <v>9513</v>
      </c>
      <c r="L718" s="80" t="s">
        <v>16600</v>
      </c>
      <c r="M718" s="1" t="str">
        <f>CONCATENATE(L718,0,K718)</f>
        <v>P-71914075-01272-13</v>
      </c>
      <c r="N718" s="1" t="s">
        <v>698</v>
      </c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 t="s">
        <v>14466</v>
      </c>
      <c r="AE718" s="1"/>
      <c r="AF718" s="1"/>
      <c r="AG718" s="1" t="s">
        <v>15015</v>
      </c>
      <c r="AH718" s="1"/>
      <c r="AI718" s="1" t="s">
        <v>14258</v>
      </c>
      <c r="AJ718" s="1">
        <v>269.57</v>
      </c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54" t="s">
        <v>14362</v>
      </c>
      <c r="BC718" s="1"/>
      <c r="BD718" s="1"/>
      <c r="BE718" s="1" t="s">
        <v>15037</v>
      </c>
      <c r="BF718" s="1" t="s">
        <v>14318</v>
      </c>
      <c r="BG718" s="1"/>
      <c r="BH718" s="1"/>
      <c r="BI718" s="1"/>
    </row>
    <row r="719" spans="1:61" ht="15" customHeight="1" x14ac:dyDescent="0.25">
      <c r="A719" s="1">
        <v>2488</v>
      </c>
      <c r="B719" s="2" t="s">
        <v>13051</v>
      </c>
      <c r="C719" s="2" t="s">
        <v>13025</v>
      </c>
      <c r="D719" s="1" t="s">
        <v>13052</v>
      </c>
      <c r="E719" s="154" t="s">
        <v>13073</v>
      </c>
      <c r="F719" s="1" t="s">
        <v>5348</v>
      </c>
      <c r="G719" s="1" t="s">
        <v>6303</v>
      </c>
      <c r="H719" s="2"/>
      <c r="I719" s="2"/>
      <c r="J719" s="2"/>
      <c r="K719" s="1" t="s">
        <v>9146</v>
      </c>
      <c r="L719" s="1" t="s">
        <v>16110</v>
      </c>
      <c r="M719" s="1" t="str">
        <f>CONCATENATE(L719,K719)</f>
        <v>P-71914059-10017-0</v>
      </c>
      <c r="N719" s="1" t="s">
        <v>678</v>
      </c>
      <c r="O719" s="1"/>
      <c r="P719" s="2"/>
      <c r="Q719" s="2"/>
      <c r="R719" s="2"/>
      <c r="S719" s="1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1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1"/>
      <c r="BC719" s="2"/>
      <c r="BD719" s="2"/>
      <c r="BE719" s="2"/>
      <c r="BF719" s="2"/>
      <c r="BG719" s="2"/>
      <c r="BH719" s="2"/>
      <c r="BI719" s="2"/>
    </row>
    <row r="720" spans="1:61" ht="15" customHeight="1" x14ac:dyDescent="0.25">
      <c r="A720" s="2">
        <v>552</v>
      </c>
      <c r="B720" s="1" t="s">
        <v>7356</v>
      </c>
      <c r="C720" s="1" t="s">
        <v>7348</v>
      </c>
      <c r="D720" s="1" t="s">
        <v>7357</v>
      </c>
      <c r="E720" s="154" t="s">
        <v>7445</v>
      </c>
      <c r="F720" s="1" t="s">
        <v>14807</v>
      </c>
      <c r="G720" s="1" t="s">
        <v>629</v>
      </c>
      <c r="H720" s="1"/>
      <c r="I720" s="1"/>
      <c r="J720" s="1"/>
      <c r="K720" s="1" t="s">
        <v>7358</v>
      </c>
      <c r="L720" s="80" t="s">
        <v>16600</v>
      </c>
      <c r="M720" s="1" t="str">
        <f>CONCATENATE(L720,0,0,K720)</f>
        <v>P-71914075-00461-3</v>
      </c>
      <c r="N720" s="1" t="s">
        <v>698</v>
      </c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 t="s">
        <v>12979</v>
      </c>
      <c r="AE720" s="1"/>
      <c r="AF720" s="1"/>
      <c r="AG720" s="2" t="s">
        <v>13962</v>
      </c>
      <c r="AH720" s="2"/>
      <c r="AI720" s="2" t="s">
        <v>12603</v>
      </c>
      <c r="AJ720" s="2">
        <v>489.54</v>
      </c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 t="s">
        <v>13129</v>
      </c>
      <c r="BC720" s="2"/>
      <c r="BD720" s="2"/>
      <c r="BE720" s="1" t="s">
        <v>14255</v>
      </c>
      <c r="BF720" s="2" t="s">
        <v>14312</v>
      </c>
      <c r="BG720" s="2"/>
      <c r="BH720" s="2"/>
      <c r="BI720" s="2"/>
    </row>
    <row r="721" spans="1:61" ht="15" customHeight="1" x14ac:dyDescent="0.25">
      <c r="A721" s="1">
        <v>1485</v>
      </c>
      <c r="B721" s="154" t="s">
        <v>10436</v>
      </c>
      <c r="C721" s="154" t="s">
        <v>10321</v>
      </c>
      <c r="D721" s="1" t="s">
        <v>10437</v>
      </c>
      <c r="E721" s="154" t="s">
        <v>10760</v>
      </c>
      <c r="F721" s="1" t="s">
        <v>14807</v>
      </c>
      <c r="G721" s="1" t="s">
        <v>628</v>
      </c>
      <c r="H721" s="154"/>
      <c r="I721" s="154"/>
      <c r="J721" s="154"/>
      <c r="K721" s="1" t="s">
        <v>10438</v>
      </c>
      <c r="L721" s="1" t="s">
        <v>16110</v>
      </c>
      <c r="M721" s="1" t="str">
        <f>CONCATENATE(L721,0,K721)</f>
        <v>P-71914059-01290-12</v>
      </c>
      <c r="N721" s="1" t="s">
        <v>678</v>
      </c>
      <c r="O721" s="1"/>
      <c r="P721" s="154"/>
      <c r="Q721" s="154"/>
      <c r="R721" s="154"/>
      <c r="S721" s="1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 t="s">
        <v>22342</v>
      </c>
      <c r="AE721" s="154"/>
      <c r="AF721" s="154"/>
      <c r="AG721" s="154" t="s">
        <v>22414</v>
      </c>
      <c r="AH721" s="154"/>
      <c r="AI721" s="154" t="s">
        <v>15921</v>
      </c>
      <c r="AJ721" s="154">
        <v>65.23</v>
      </c>
      <c r="AK721" s="154"/>
      <c r="AL721" s="154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 t="s">
        <v>18836</v>
      </c>
      <c r="BC721" s="2"/>
      <c r="BD721" s="2"/>
      <c r="BE721" s="2" t="s">
        <v>22436</v>
      </c>
      <c r="BF721" s="2"/>
      <c r="BG721" s="2"/>
      <c r="BH721" s="2"/>
      <c r="BI721" s="2"/>
    </row>
    <row r="722" spans="1:61" ht="15" customHeight="1" x14ac:dyDescent="0.25">
      <c r="A722" s="2">
        <v>179</v>
      </c>
      <c r="B722" s="1" t="s">
        <v>6240</v>
      </c>
      <c r="C722" s="1" t="s">
        <v>6175</v>
      </c>
      <c r="D722" s="1" t="s">
        <v>6241</v>
      </c>
      <c r="E722" s="154" t="s">
        <v>6417</v>
      </c>
      <c r="F722" s="1" t="s">
        <v>14807</v>
      </c>
      <c r="G722" s="1" t="s">
        <v>5811</v>
      </c>
      <c r="H722" s="1"/>
      <c r="I722" s="1" t="s">
        <v>7803</v>
      </c>
      <c r="J722" s="1"/>
      <c r="K722" s="1" t="s">
        <v>6242</v>
      </c>
      <c r="L722" s="1" t="s">
        <v>16460</v>
      </c>
      <c r="M722" s="1" t="str">
        <f>CONCATENATE(L722,0,0,K722)</f>
        <v>P-71914066-00729-3</v>
      </c>
      <c r="N722" s="1" t="s">
        <v>552</v>
      </c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 t="s">
        <v>9075</v>
      </c>
      <c r="AE722" s="1"/>
      <c r="AF722" s="1"/>
      <c r="AG722" s="1" t="s">
        <v>12556</v>
      </c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1" t="s">
        <v>7759</v>
      </c>
      <c r="BC722" s="2"/>
      <c r="BD722" s="2"/>
      <c r="BE722" s="1" t="s">
        <v>12603</v>
      </c>
      <c r="BF722" s="1"/>
      <c r="BG722" s="2"/>
      <c r="BH722" s="2"/>
      <c r="BI722" s="2"/>
    </row>
    <row r="723" spans="1:61" ht="15" customHeight="1" x14ac:dyDescent="0.25">
      <c r="A723" s="1">
        <v>2570</v>
      </c>
      <c r="B723" s="2" t="s">
        <v>13274</v>
      </c>
      <c r="C723" s="2" t="s">
        <v>13269</v>
      </c>
      <c r="D723" s="1" t="s">
        <v>13275</v>
      </c>
      <c r="E723" s="154" t="s">
        <v>13437</v>
      </c>
      <c r="F723" s="1" t="s">
        <v>14807</v>
      </c>
      <c r="G723" s="1" t="s">
        <v>6303</v>
      </c>
      <c r="H723" s="2"/>
      <c r="I723" s="2"/>
      <c r="J723" s="2"/>
      <c r="K723" s="1" t="s">
        <v>13276</v>
      </c>
      <c r="L723" s="1" t="s">
        <v>16110</v>
      </c>
      <c r="M723" s="1" t="str">
        <f t="shared" ref="M723" si="121">CONCATENATE(L723,0,K723)</f>
        <v>P-71914059-04254-0</v>
      </c>
      <c r="N723" s="1" t="s">
        <v>678</v>
      </c>
      <c r="O723" s="1"/>
      <c r="P723" s="2"/>
      <c r="Q723" s="2"/>
      <c r="R723" s="2"/>
      <c r="S723" s="1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</row>
    <row r="724" spans="1:61" ht="15" customHeight="1" x14ac:dyDescent="0.25">
      <c r="A724" s="2">
        <v>572</v>
      </c>
      <c r="B724" s="1" t="s">
        <v>7410</v>
      </c>
      <c r="C724" s="1" t="s">
        <v>7368</v>
      </c>
      <c r="D724" s="1" t="s">
        <v>7411</v>
      </c>
      <c r="E724" s="154" t="s">
        <v>7445</v>
      </c>
      <c r="F724" s="1" t="s">
        <v>14807</v>
      </c>
      <c r="G724" s="1" t="s">
        <v>682</v>
      </c>
      <c r="H724" s="1"/>
      <c r="I724" s="1"/>
      <c r="J724" s="1"/>
      <c r="K724" s="1" t="s">
        <v>7412</v>
      </c>
      <c r="L724" s="1" t="s">
        <v>16110</v>
      </c>
      <c r="M724" s="1" t="str">
        <f>CONCATENATE(L724,0,0,K724)</f>
        <v>P-71914059-00393-12</v>
      </c>
      <c r="N724" s="1" t="s">
        <v>678</v>
      </c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 t="s">
        <v>13778</v>
      </c>
      <c r="AE724" s="1"/>
      <c r="AF724" s="1"/>
      <c r="AG724" s="2" t="s">
        <v>15227</v>
      </c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 t="s">
        <v>13420</v>
      </c>
      <c r="BC724" s="2"/>
      <c r="BD724" s="2"/>
      <c r="BE724" s="2" t="s">
        <v>15238</v>
      </c>
      <c r="BF724" s="2"/>
      <c r="BG724" s="2"/>
      <c r="BH724" s="2"/>
      <c r="BI724" s="2"/>
    </row>
    <row r="725" spans="1:61" ht="15" customHeight="1" x14ac:dyDescent="0.25">
      <c r="A725" s="2">
        <v>123</v>
      </c>
      <c r="B725" s="1" t="s">
        <v>6057</v>
      </c>
      <c r="C725" s="1" t="s">
        <v>6054</v>
      </c>
      <c r="D725" s="1" t="s">
        <v>6058</v>
      </c>
      <c r="E725" s="154" t="s">
        <v>6287</v>
      </c>
      <c r="F725" s="1" t="s">
        <v>14807</v>
      </c>
      <c r="G725" s="1" t="s">
        <v>628</v>
      </c>
      <c r="H725" s="1"/>
      <c r="I725" s="1"/>
      <c r="J725" s="1"/>
      <c r="K725" s="1" t="s">
        <v>6059</v>
      </c>
      <c r="L725" s="1" t="s">
        <v>16171</v>
      </c>
      <c r="M725" s="1" t="str">
        <f>CONCATENATE(L725,0,0,K725)</f>
        <v>P-71914050-00153-0</v>
      </c>
      <c r="N725" s="1" t="s">
        <v>704</v>
      </c>
      <c r="O725" s="1"/>
      <c r="P725" s="1"/>
      <c r="Q725" s="1"/>
      <c r="R725" s="1"/>
      <c r="S725" s="1" t="s">
        <v>6407</v>
      </c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</row>
    <row r="726" spans="1:61" ht="15" customHeight="1" x14ac:dyDescent="0.25">
      <c r="A726" s="1">
        <v>1598</v>
      </c>
      <c r="B726" s="2" t="s">
        <v>10728</v>
      </c>
      <c r="C726" s="2" t="s">
        <v>10657</v>
      </c>
      <c r="D726" s="1" t="s">
        <v>10729</v>
      </c>
      <c r="E726" s="154" t="s">
        <v>10760</v>
      </c>
      <c r="F726" s="1" t="s">
        <v>14807</v>
      </c>
      <c r="G726" s="1" t="s">
        <v>680</v>
      </c>
      <c r="H726" s="2"/>
      <c r="I726" s="2"/>
      <c r="J726" s="2"/>
      <c r="K726" s="1" t="s">
        <v>10730</v>
      </c>
      <c r="L726" s="1" t="s">
        <v>16110</v>
      </c>
      <c r="M726" s="1" t="str">
        <f>CONCATENATE(L726,0,0,K726)</f>
        <v>P-71914059-00227-13</v>
      </c>
      <c r="N726" s="1" t="s">
        <v>678</v>
      </c>
      <c r="O726" s="1"/>
      <c r="P726" s="2"/>
      <c r="Q726" s="2"/>
      <c r="R726" s="2"/>
      <c r="S726" s="1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</row>
    <row r="727" spans="1:61" ht="15" customHeight="1" x14ac:dyDescent="0.25">
      <c r="A727" s="1">
        <v>850</v>
      </c>
      <c r="B727" s="1" t="s">
        <v>8668</v>
      </c>
      <c r="C727" s="1" t="s">
        <v>8642</v>
      </c>
      <c r="D727" s="1" t="s">
        <v>8666</v>
      </c>
      <c r="E727" s="154" t="s">
        <v>9189</v>
      </c>
      <c r="F727" s="1" t="s">
        <v>14807</v>
      </c>
      <c r="G727" s="1" t="s">
        <v>628</v>
      </c>
      <c r="H727" s="1"/>
      <c r="I727" s="1"/>
      <c r="J727" s="1"/>
      <c r="K727" s="1" t="s">
        <v>8667</v>
      </c>
      <c r="L727" s="1" t="s">
        <v>16110</v>
      </c>
      <c r="M727" s="1" t="str">
        <f t="shared" ref="M727:M731" si="122">CONCATENATE(L727,0,K727)</f>
        <v>P-71914059-02158-35</v>
      </c>
      <c r="N727" s="1" t="s">
        <v>678</v>
      </c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 t="s">
        <v>14463</v>
      </c>
      <c r="AE727" s="1"/>
      <c r="AF727" s="1"/>
      <c r="AG727" s="1" t="s">
        <v>15015</v>
      </c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54" t="s">
        <v>14339</v>
      </c>
      <c r="BC727" s="1"/>
      <c r="BD727" s="1"/>
      <c r="BE727" s="1" t="s">
        <v>15037</v>
      </c>
      <c r="BF727" s="1"/>
      <c r="BG727" s="1"/>
      <c r="BH727" s="1"/>
      <c r="BI727" s="1"/>
    </row>
    <row r="728" spans="1:61" ht="15" customHeight="1" x14ac:dyDescent="0.25">
      <c r="A728" s="2">
        <v>34</v>
      </c>
      <c r="B728" s="1" t="s">
        <v>5745</v>
      </c>
      <c r="C728" s="1" t="s">
        <v>5735</v>
      </c>
      <c r="D728" s="1" t="s">
        <v>5746</v>
      </c>
      <c r="E728" s="154" t="s">
        <v>6287</v>
      </c>
      <c r="F728" s="1" t="s">
        <v>5747</v>
      </c>
      <c r="G728" s="1" t="s">
        <v>14614</v>
      </c>
      <c r="H728" s="1"/>
      <c r="I728" s="1"/>
      <c r="J728" s="1"/>
      <c r="K728" s="1"/>
      <c r="L728" s="1" t="s">
        <v>16110</v>
      </c>
      <c r="M728" s="1" t="str">
        <f t="shared" si="122"/>
        <v>P-71914059-0</v>
      </c>
      <c r="N728" s="1" t="s">
        <v>678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2"/>
      <c r="BD728" s="2"/>
      <c r="BE728" s="2"/>
      <c r="BF728" s="2"/>
      <c r="BG728" s="1" t="s">
        <v>5747</v>
      </c>
      <c r="BH728" s="2"/>
      <c r="BI728" s="2"/>
    </row>
    <row r="729" spans="1:61" ht="15" customHeight="1" x14ac:dyDescent="0.25">
      <c r="A729" s="1">
        <v>2199</v>
      </c>
      <c r="B729" s="2" t="s">
        <v>20121</v>
      </c>
      <c r="C729" s="2" t="s">
        <v>11850</v>
      </c>
      <c r="D729" s="1" t="s">
        <v>12253</v>
      </c>
      <c r="E729" s="154" t="s">
        <v>12467</v>
      </c>
      <c r="F729" s="1" t="s">
        <v>14807</v>
      </c>
      <c r="G729" s="1" t="s">
        <v>680</v>
      </c>
      <c r="H729" s="2"/>
      <c r="I729" s="2" t="s">
        <v>19245</v>
      </c>
      <c r="J729" s="2" t="s">
        <v>15336</v>
      </c>
      <c r="K729" s="1" t="s">
        <v>8034</v>
      </c>
      <c r="L729" s="1" t="s">
        <v>16110</v>
      </c>
      <c r="M729" s="1" t="str">
        <f>CONCATENATE(L729,0,0,K729)</f>
        <v>P-71914059-00771-8</v>
      </c>
      <c r="N729" s="1" t="s">
        <v>678</v>
      </c>
      <c r="O729" s="1"/>
      <c r="P729" s="2"/>
      <c r="Q729" s="2"/>
      <c r="R729" s="2"/>
      <c r="S729" s="1" t="s">
        <v>15570</v>
      </c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</row>
    <row r="730" spans="1:61" ht="15" customHeight="1" x14ac:dyDescent="0.25">
      <c r="A730" s="2">
        <v>522</v>
      </c>
      <c r="B730" s="1" t="s">
        <v>7271</v>
      </c>
      <c r="C730" s="1" t="s">
        <v>7241</v>
      </c>
      <c r="D730" s="1" t="s">
        <v>7272</v>
      </c>
      <c r="E730" s="154" t="s">
        <v>7445</v>
      </c>
      <c r="F730" s="1" t="s">
        <v>14807</v>
      </c>
      <c r="G730" s="1" t="s">
        <v>6303</v>
      </c>
      <c r="H730" s="1"/>
      <c r="I730" s="1" t="s">
        <v>7862</v>
      </c>
      <c r="J730" s="1"/>
      <c r="K730" s="1" t="s">
        <v>7273</v>
      </c>
      <c r="L730" s="1" t="s">
        <v>16110</v>
      </c>
      <c r="M730" s="1" t="str">
        <f t="shared" si="122"/>
        <v>P-71914059-07112-19</v>
      </c>
      <c r="N730" s="1" t="s">
        <v>678</v>
      </c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 t="s">
        <v>12755</v>
      </c>
      <c r="AE730" s="1"/>
      <c r="AF730" s="1"/>
      <c r="AG730" s="2" t="s">
        <v>13329</v>
      </c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1" t="s">
        <v>9036</v>
      </c>
      <c r="BC730" s="2"/>
      <c r="BD730" s="2"/>
      <c r="BE730" s="2" t="s">
        <v>13339</v>
      </c>
      <c r="BF730" s="2"/>
      <c r="BG730" s="2"/>
      <c r="BH730" s="2"/>
      <c r="BI730" s="2"/>
    </row>
    <row r="731" spans="1:61" ht="15" customHeight="1" x14ac:dyDescent="0.25">
      <c r="A731" s="1">
        <v>1572</v>
      </c>
      <c r="B731" s="154" t="s">
        <v>10661</v>
      </c>
      <c r="C731" s="154" t="s">
        <v>10657</v>
      </c>
      <c r="D731" s="1" t="s">
        <v>10662</v>
      </c>
      <c r="E731" s="154" t="s">
        <v>10760</v>
      </c>
      <c r="F731" s="1" t="s">
        <v>14807</v>
      </c>
      <c r="G731" s="1" t="s">
        <v>686</v>
      </c>
      <c r="H731" s="154"/>
      <c r="I731" s="154"/>
      <c r="J731" s="154"/>
      <c r="K731" s="1" t="s">
        <v>10663</v>
      </c>
      <c r="L731" s="1" t="s">
        <v>16110</v>
      </c>
      <c r="M731" s="1" t="str">
        <f t="shared" si="122"/>
        <v>P-71914059-04406-19</v>
      </c>
      <c r="N731" s="1" t="s">
        <v>678</v>
      </c>
      <c r="O731" s="1"/>
      <c r="P731" s="154"/>
      <c r="Q731" s="154"/>
      <c r="R731" s="154"/>
      <c r="S731" s="1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 t="s">
        <v>14502</v>
      </c>
      <c r="BG731" s="2"/>
      <c r="BH731" s="2"/>
      <c r="BI731" s="2"/>
    </row>
    <row r="732" spans="1:61" ht="15" customHeight="1" x14ac:dyDescent="0.25">
      <c r="A732" s="2">
        <v>450</v>
      </c>
      <c r="B732" s="1" t="s">
        <v>7068</v>
      </c>
      <c r="C732" s="1" t="s">
        <v>7069</v>
      </c>
      <c r="D732" s="1" t="s">
        <v>7070</v>
      </c>
      <c r="E732" s="154" t="s">
        <v>7445</v>
      </c>
      <c r="F732" s="1" t="s">
        <v>14807</v>
      </c>
      <c r="G732" s="1" t="s">
        <v>652</v>
      </c>
      <c r="H732" s="1"/>
      <c r="I732" s="1"/>
      <c r="J732" s="1"/>
      <c r="K732" s="1" t="s">
        <v>7071</v>
      </c>
      <c r="L732" s="1" t="s">
        <v>17015</v>
      </c>
      <c r="M732" s="1" t="str">
        <f>CONCATENATE(L732,0,0,K732)</f>
        <v>P-71914034-00678-0</v>
      </c>
      <c r="N732" s="1" t="s">
        <v>1327</v>
      </c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</row>
    <row r="733" spans="1:61" ht="15" customHeight="1" x14ac:dyDescent="0.25">
      <c r="A733" s="1">
        <v>2049</v>
      </c>
      <c r="B733" s="2" t="s">
        <v>11886</v>
      </c>
      <c r="C733" s="2" t="s">
        <v>11744</v>
      </c>
      <c r="D733" s="1" t="s">
        <v>11887</v>
      </c>
      <c r="E733" s="154" t="s">
        <v>12467</v>
      </c>
      <c r="F733" s="1" t="s">
        <v>14807</v>
      </c>
      <c r="G733" s="1" t="s">
        <v>652</v>
      </c>
      <c r="H733" s="2"/>
      <c r="I733" s="2"/>
      <c r="J733" s="2"/>
      <c r="K733" s="1" t="s">
        <v>11888</v>
      </c>
      <c r="L733" s="1" t="s">
        <v>16110</v>
      </c>
      <c r="M733" s="1" t="str">
        <f>CONCATENATE(L733,0,K733)</f>
        <v>P-71914059-01638-1</v>
      </c>
      <c r="N733" s="1" t="s">
        <v>678</v>
      </c>
      <c r="O733" s="1"/>
      <c r="P733" s="2"/>
      <c r="Q733" s="2"/>
      <c r="R733" s="2"/>
      <c r="S733" s="1" t="s">
        <v>22214</v>
      </c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</row>
    <row r="734" spans="1:61" ht="15" customHeight="1" x14ac:dyDescent="0.25">
      <c r="A734" s="1">
        <v>1000</v>
      </c>
      <c r="B734" s="1" t="s">
        <v>9095</v>
      </c>
      <c r="C734" s="1" t="s">
        <v>9075</v>
      </c>
      <c r="D734" s="1" t="s">
        <v>9096</v>
      </c>
      <c r="E734" s="154" t="s">
        <v>9952</v>
      </c>
      <c r="F734" s="1" t="s">
        <v>14807</v>
      </c>
      <c r="G734" s="1" t="s">
        <v>683</v>
      </c>
      <c r="H734" s="1"/>
      <c r="I734" s="1"/>
      <c r="J734" s="1"/>
      <c r="K734" s="1" t="s">
        <v>9097</v>
      </c>
      <c r="L734" s="80" t="s">
        <v>16600</v>
      </c>
      <c r="M734" s="1" t="str">
        <f>CONCATENATE(L734,0,K734)</f>
        <v>P-71914075-01490-50</v>
      </c>
      <c r="N734" s="1" t="s">
        <v>698</v>
      </c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</row>
    <row r="735" spans="1:61" ht="15" customHeight="1" x14ac:dyDescent="0.25">
      <c r="A735" s="1">
        <v>1001</v>
      </c>
      <c r="B735" s="1" t="s">
        <v>9098</v>
      </c>
      <c r="C735" s="1" t="s">
        <v>9075</v>
      </c>
      <c r="D735" s="1" t="s">
        <v>9096</v>
      </c>
      <c r="E735" s="154" t="s">
        <v>9952</v>
      </c>
      <c r="F735" s="1" t="s">
        <v>14807</v>
      </c>
      <c r="G735" s="1" t="s">
        <v>2243</v>
      </c>
      <c r="H735" s="1" t="s">
        <v>17344</v>
      </c>
      <c r="I735" s="1"/>
      <c r="J735" s="1"/>
      <c r="K735" s="1" t="s">
        <v>9099</v>
      </c>
      <c r="L735" s="80" t="s">
        <v>16600</v>
      </c>
      <c r="M735" s="1" t="str">
        <f t="shared" ref="M735:M740" si="123">CONCATENATE(L735,0,K735)</f>
        <v>P-71914075-01490-52</v>
      </c>
      <c r="N735" s="1" t="s">
        <v>698</v>
      </c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</row>
    <row r="736" spans="1:61" ht="15" customHeight="1" x14ac:dyDescent="0.25">
      <c r="A736" s="1">
        <v>1002</v>
      </c>
      <c r="B736" s="1" t="s">
        <v>9100</v>
      </c>
      <c r="C736" s="1" t="s">
        <v>9075</v>
      </c>
      <c r="D736" s="1" t="s">
        <v>9096</v>
      </c>
      <c r="E736" s="154" t="s">
        <v>9952</v>
      </c>
      <c r="F736" s="1" t="s">
        <v>14807</v>
      </c>
      <c r="G736" s="1" t="s">
        <v>684</v>
      </c>
      <c r="H736" s="1"/>
      <c r="I736" s="1"/>
      <c r="J736" s="1"/>
      <c r="K736" s="1" t="s">
        <v>9101</v>
      </c>
      <c r="L736" s="80" t="s">
        <v>16600</v>
      </c>
      <c r="M736" s="1" t="str">
        <f t="shared" si="123"/>
        <v>P-71914075-01490-51</v>
      </c>
      <c r="N736" s="1" t="s">
        <v>698</v>
      </c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 t="s">
        <v>14552</v>
      </c>
      <c r="AE736" s="1"/>
      <c r="AF736" s="1" t="s">
        <v>15357</v>
      </c>
      <c r="AG736" s="1"/>
      <c r="AH736" s="1"/>
      <c r="AI736" s="1" t="s">
        <v>14283</v>
      </c>
      <c r="AJ736" s="1">
        <v>295.83999999999997</v>
      </c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54" t="s">
        <v>14493</v>
      </c>
      <c r="BC736" s="1"/>
      <c r="BD736" s="1"/>
      <c r="BE736" s="1" t="s">
        <v>15586</v>
      </c>
      <c r="BF736" s="1" t="s">
        <v>14486</v>
      </c>
      <c r="BG736" s="1"/>
      <c r="BH736" s="1"/>
      <c r="BI736" s="1"/>
    </row>
    <row r="737" spans="1:61" ht="25.5" customHeight="1" x14ac:dyDescent="0.25">
      <c r="A737" s="1">
        <v>1004</v>
      </c>
      <c r="B737" s="1" t="s">
        <v>9105</v>
      </c>
      <c r="C737" s="1" t="s">
        <v>9075</v>
      </c>
      <c r="D737" s="1" t="s">
        <v>9096</v>
      </c>
      <c r="E737" s="154" t="s">
        <v>9952</v>
      </c>
      <c r="F737" s="1" t="s">
        <v>14807</v>
      </c>
      <c r="G737" s="1" t="s">
        <v>684</v>
      </c>
      <c r="H737" s="1"/>
      <c r="I737" s="1"/>
      <c r="J737" s="1"/>
      <c r="K737" s="1" t="s">
        <v>9106</v>
      </c>
      <c r="L737" s="80" t="s">
        <v>16600</v>
      </c>
      <c r="M737" s="1" t="str">
        <f t="shared" si="123"/>
        <v>P-71914075-01490-49</v>
      </c>
      <c r="N737" s="1" t="s">
        <v>698</v>
      </c>
      <c r="O737" s="1"/>
      <c r="P737" s="1"/>
      <c r="Q737" s="1"/>
      <c r="R737" s="1"/>
      <c r="S737" s="1" t="s">
        <v>13455</v>
      </c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</row>
    <row r="738" spans="1:61" ht="15" customHeight="1" x14ac:dyDescent="0.25">
      <c r="A738" s="1">
        <v>1005</v>
      </c>
      <c r="B738" s="1" t="s">
        <v>9107</v>
      </c>
      <c r="C738" s="1" t="s">
        <v>9075</v>
      </c>
      <c r="D738" s="1" t="s">
        <v>9096</v>
      </c>
      <c r="E738" s="154" t="s">
        <v>9952</v>
      </c>
      <c r="F738" s="1" t="s">
        <v>14807</v>
      </c>
      <c r="G738" s="1" t="s">
        <v>683</v>
      </c>
      <c r="H738" s="1"/>
      <c r="I738" s="1"/>
      <c r="J738" s="1"/>
      <c r="K738" s="1" t="s">
        <v>9108</v>
      </c>
      <c r="L738" s="80" t="s">
        <v>16600</v>
      </c>
      <c r="M738" s="1" t="str">
        <f t="shared" si="123"/>
        <v>P-71914075-01490-48</v>
      </c>
      <c r="N738" s="1" t="s">
        <v>698</v>
      </c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</row>
    <row r="739" spans="1:61" ht="15" customHeight="1" x14ac:dyDescent="0.25">
      <c r="A739" s="1">
        <v>1283</v>
      </c>
      <c r="B739" s="154" t="s">
        <v>9883</v>
      </c>
      <c r="C739" s="154" t="s">
        <v>9657</v>
      </c>
      <c r="D739" s="1" t="s">
        <v>9096</v>
      </c>
      <c r="E739" s="154" t="s">
        <v>10760</v>
      </c>
      <c r="F739" s="1" t="s">
        <v>14807</v>
      </c>
      <c r="G739" s="1" t="s">
        <v>2243</v>
      </c>
      <c r="H739" s="154"/>
      <c r="I739" s="1"/>
      <c r="J739" s="1"/>
      <c r="K739" s="1" t="s">
        <v>9884</v>
      </c>
      <c r="L739" s="1" t="s">
        <v>16110</v>
      </c>
      <c r="M739" s="1" t="str">
        <f>CONCATENATE(L739,0,0,K739)</f>
        <v>P-71914059-00106-18</v>
      </c>
      <c r="N739" s="1" t="s">
        <v>678</v>
      </c>
      <c r="O739" s="1"/>
      <c r="P739" s="154"/>
      <c r="Q739" s="154"/>
      <c r="R739" s="154"/>
      <c r="S739" s="1" t="s">
        <v>14920</v>
      </c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</row>
    <row r="740" spans="1:61" ht="15" customHeight="1" x14ac:dyDescent="0.25">
      <c r="A740" s="1">
        <v>2202</v>
      </c>
      <c r="B740" s="2" t="s">
        <v>12260</v>
      </c>
      <c r="C740" s="2" t="s">
        <v>11850</v>
      </c>
      <c r="D740" s="1" t="s">
        <v>12261</v>
      </c>
      <c r="E740" s="154" t="s">
        <v>12467</v>
      </c>
      <c r="F740" s="1" t="s">
        <v>14807</v>
      </c>
      <c r="G740" s="1" t="s">
        <v>14628</v>
      </c>
      <c r="H740" s="2"/>
      <c r="I740" s="2" t="s">
        <v>13710</v>
      </c>
      <c r="J740" s="2"/>
      <c r="K740" s="1" t="s">
        <v>12262</v>
      </c>
      <c r="L740" s="1" t="s">
        <v>16110</v>
      </c>
      <c r="M740" s="1" t="str">
        <f t="shared" si="123"/>
        <v>P-71914059-06917-0</v>
      </c>
      <c r="N740" s="1" t="s">
        <v>678</v>
      </c>
      <c r="O740" s="1"/>
      <c r="P740" s="2"/>
      <c r="Q740" s="2"/>
      <c r="R740" s="2"/>
      <c r="S740" s="1" t="s">
        <v>17727</v>
      </c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</row>
    <row r="741" spans="1:61" ht="15" customHeight="1" x14ac:dyDescent="0.25">
      <c r="A741" s="1">
        <v>790</v>
      </c>
      <c r="B741" s="1" t="s">
        <v>8231</v>
      </c>
      <c r="C741" s="1" t="s">
        <v>8227</v>
      </c>
      <c r="D741" s="1" t="s">
        <v>8232</v>
      </c>
      <c r="E741" s="154" t="s">
        <v>8366</v>
      </c>
      <c r="F741" s="1" t="s">
        <v>14807</v>
      </c>
      <c r="G741" s="1" t="s">
        <v>4160</v>
      </c>
      <c r="H741" s="1"/>
      <c r="I741" s="1"/>
      <c r="J741" s="1"/>
      <c r="K741" s="1" t="s">
        <v>8233</v>
      </c>
      <c r="L741" s="1" t="s">
        <v>16171</v>
      </c>
      <c r="M741" s="1" t="str">
        <f t="shared" ref="M741" si="124">CONCATENATE(L741,0,0,K741)</f>
        <v>P-71914050-00160-1</v>
      </c>
      <c r="N741" s="1" t="s">
        <v>704</v>
      </c>
      <c r="O741" s="1"/>
      <c r="P741" s="1"/>
      <c r="Q741" s="1"/>
      <c r="R741" s="1"/>
      <c r="S741" s="1" t="s">
        <v>13455</v>
      </c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</row>
    <row r="742" spans="1:61" ht="15" customHeight="1" x14ac:dyDescent="0.25">
      <c r="A742" s="1">
        <v>1342</v>
      </c>
      <c r="B742" s="154" t="s">
        <v>10035</v>
      </c>
      <c r="C742" s="154" t="s">
        <v>9955</v>
      </c>
      <c r="D742" s="1" t="s">
        <v>10036</v>
      </c>
      <c r="E742" s="154" t="s">
        <v>10760</v>
      </c>
      <c r="F742" s="1" t="s">
        <v>14807</v>
      </c>
      <c r="G742" s="1" t="s">
        <v>629</v>
      </c>
      <c r="H742" s="154"/>
      <c r="I742" s="1"/>
      <c r="J742" s="1"/>
      <c r="K742" s="1" t="s">
        <v>10037</v>
      </c>
      <c r="L742" s="1" t="s">
        <v>16171</v>
      </c>
      <c r="M742" s="1" t="str">
        <f>CONCATENATE(L742,0,K742)</f>
        <v>P-71914050-01198-2</v>
      </c>
      <c r="N742" s="1" t="s">
        <v>704</v>
      </c>
      <c r="O742" s="1"/>
      <c r="P742" s="154"/>
      <c r="Q742" s="154"/>
      <c r="R742" s="154"/>
      <c r="S742" s="1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 t="s">
        <v>18106</v>
      </c>
      <c r="AE742" s="154"/>
      <c r="AF742" s="154"/>
      <c r="AG742" s="154" t="s">
        <v>20889</v>
      </c>
      <c r="AH742" s="154"/>
      <c r="AI742" s="154"/>
      <c r="AJ742" s="154"/>
      <c r="AK742" s="154"/>
      <c r="AL742" s="154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 t="s">
        <v>15770</v>
      </c>
      <c r="BC742" s="2"/>
      <c r="BD742" s="2"/>
      <c r="BE742" s="2" t="s">
        <v>21904</v>
      </c>
      <c r="BF742" s="2"/>
      <c r="BG742" s="2"/>
      <c r="BH742" s="2"/>
      <c r="BI742" s="2"/>
    </row>
    <row r="743" spans="1:61" ht="15" customHeight="1" x14ac:dyDescent="0.25">
      <c r="A743" s="1">
        <v>1981</v>
      </c>
      <c r="B743" s="2" t="s">
        <v>11668</v>
      </c>
      <c r="C743" s="2" t="s">
        <v>11518</v>
      </c>
      <c r="D743" s="1" t="s">
        <v>11703</v>
      </c>
      <c r="E743" s="154" t="s">
        <v>12467</v>
      </c>
      <c r="F743" s="1" t="s">
        <v>14807</v>
      </c>
      <c r="G743" s="1" t="s">
        <v>684</v>
      </c>
      <c r="H743" s="2" t="s">
        <v>18855</v>
      </c>
      <c r="I743" s="2"/>
      <c r="J743" s="2"/>
      <c r="K743" s="1" t="s">
        <v>11704</v>
      </c>
      <c r="L743" s="1" t="s">
        <v>16110</v>
      </c>
      <c r="M743" s="1" t="str">
        <f>CONCATENATE(L743,0,K743)</f>
        <v>P-71914059-01073-4</v>
      </c>
      <c r="N743" s="1" t="s">
        <v>678</v>
      </c>
      <c r="O743" s="1"/>
      <c r="P743" s="1"/>
      <c r="Q743" s="1"/>
      <c r="R743" s="2"/>
      <c r="S743" s="1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</row>
    <row r="744" spans="1:61" ht="15" customHeight="1" x14ac:dyDescent="0.25">
      <c r="A744" s="1">
        <v>2671</v>
      </c>
      <c r="B744" s="2" t="s">
        <v>13639</v>
      </c>
      <c r="C744" s="2" t="s">
        <v>13548</v>
      </c>
      <c r="D744" s="1" t="s">
        <v>13595</v>
      </c>
      <c r="E744" s="154" t="s">
        <v>13637</v>
      </c>
      <c r="F744" s="1" t="s">
        <v>14807</v>
      </c>
      <c r="G744" s="1" t="s">
        <v>6303</v>
      </c>
      <c r="H744" s="2" t="s">
        <v>22398</v>
      </c>
      <c r="I744" s="2"/>
      <c r="J744" s="2"/>
      <c r="K744" s="1" t="s">
        <v>13596</v>
      </c>
      <c r="L744" s="80" t="s">
        <v>16600</v>
      </c>
      <c r="M744" s="1" t="str">
        <f>CONCATENATE(L744,0,0,K744)</f>
        <v>P-71914075-00231-10</v>
      </c>
      <c r="N744" s="1" t="s">
        <v>698</v>
      </c>
      <c r="O744" s="2"/>
      <c r="P744" s="2"/>
      <c r="Q744" s="2"/>
      <c r="R744" s="2"/>
      <c r="S744" s="1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</row>
    <row r="745" spans="1:61" ht="15" customHeight="1" x14ac:dyDescent="0.25">
      <c r="A745" s="2">
        <v>445</v>
      </c>
      <c r="B745" s="1" t="s">
        <v>7052</v>
      </c>
      <c r="C745" s="1" t="s">
        <v>7032</v>
      </c>
      <c r="D745" s="1" t="s">
        <v>7053</v>
      </c>
      <c r="E745" s="154" t="s">
        <v>7445</v>
      </c>
      <c r="F745" s="1" t="s">
        <v>14807</v>
      </c>
      <c r="G745" s="1" t="s">
        <v>5811</v>
      </c>
      <c r="H745" s="1"/>
      <c r="I745" s="1"/>
      <c r="J745" s="1"/>
      <c r="K745" s="1" t="s">
        <v>7054</v>
      </c>
      <c r="L745" s="1" t="s">
        <v>16918</v>
      </c>
      <c r="M745" s="1" t="str">
        <f>CONCATENATE(L745,0,0,K745)</f>
        <v>P-71914002-00605-7</v>
      </c>
      <c r="N745" s="1" t="s">
        <v>823</v>
      </c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</row>
    <row r="746" spans="1:61" ht="15" customHeight="1" x14ac:dyDescent="0.25">
      <c r="A746" s="1">
        <v>2581</v>
      </c>
      <c r="B746" s="2" t="s">
        <v>13310</v>
      </c>
      <c r="C746" s="2" t="s">
        <v>13307</v>
      </c>
      <c r="D746" s="1" t="s">
        <v>13311</v>
      </c>
      <c r="E746" s="154" t="s">
        <v>13437</v>
      </c>
      <c r="F746" s="1" t="s">
        <v>14807</v>
      </c>
      <c r="G746" s="1" t="s">
        <v>684</v>
      </c>
      <c r="H746" s="2"/>
      <c r="I746" s="2"/>
      <c r="J746" s="2"/>
      <c r="K746" s="1" t="s">
        <v>13312</v>
      </c>
      <c r="L746" s="1" t="s">
        <v>16110</v>
      </c>
      <c r="M746" s="1" t="str">
        <f>CONCATENATE(L746,0,K746)</f>
        <v>P-71914059-01065-0</v>
      </c>
      <c r="N746" s="1" t="s">
        <v>678</v>
      </c>
      <c r="O746" s="1"/>
      <c r="P746" s="2"/>
      <c r="Q746" s="2"/>
      <c r="R746" s="2"/>
      <c r="S746" s="1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</row>
    <row r="747" spans="1:61" ht="15" customHeight="1" x14ac:dyDescent="0.25">
      <c r="A747" s="1">
        <v>2740</v>
      </c>
      <c r="B747" s="2" t="s">
        <v>13807</v>
      </c>
      <c r="C747" s="1" t="s">
        <v>13808</v>
      </c>
      <c r="D747" s="1" t="s">
        <v>13809</v>
      </c>
      <c r="E747" s="154" t="s">
        <v>13962</v>
      </c>
      <c r="F747" s="1" t="s">
        <v>14807</v>
      </c>
      <c r="G747" s="1" t="s">
        <v>4160</v>
      </c>
      <c r="H747" s="2"/>
      <c r="I747" s="2"/>
      <c r="J747" s="2"/>
      <c r="K747" s="1" t="s">
        <v>13810</v>
      </c>
      <c r="L747" s="1" t="s">
        <v>16171</v>
      </c>
      <c r="M747" s="1" t="str">
        <f>CONCATENATE(L747,0,K747)</f>
        <v>P-71914050-01758-2</v>
      </c>
      <c r="N747" s="1" t="s">
        <v>704</v>
      </c>
      <c r="O747" s="2"/>
      <c r="P747" s="2"/>
      <c r="Q747" s="2"/>
      <c r="R747" s="2"/>
      <c r="S747" s="1" t="s">
        <v>14522</v>
      </c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</row>
    <row r="748" spans="1:61" ht="15" customHeight="1" x14ac:dyDescent="0.25">
      <c r="A748" s="1">
        <v>2159</v>
      </c>
      <c r="B748" s="2" t="s">
        <v>12154</v>
      </c>
      <c r="C748" s="2" t="s">
        <v>11718</v>
      </c>
      <c r="D748" s="1" t="s">
        <v>12155</v>
      </c>
      <c r="E748" s="154" t="s">
        <v>12467</v>
      </c>
      <c r="F748" s="1" t="s">
        <v>14807</v>
      </c>
      <c r="G748" s="1" t="s">
        <v>629</v>
      </c>
      <c r="H748" s="2"/>
      <c r="I748" s="2"/>
      <c r="J748" s="2"/>
      <c r="K748" s="141" t="s">
        <v>12156</v>
      </c>
      <c r="L748" s="1" t="s">
        <v>16918</v>
      </c>
      <c r="M748" s="1" t="str">
        <f>CONCATENATE(L748,0,0,K748)</f>
        <v>P-71914002-00012-1</v>
      </c>
      <c r="N748" s="1" t="s">
        <v>823</v>
      </c>
      <c r="O748" s="1"/>
      <c r="P748" s="2"/>
      <c r="Q748" s="2"/>
      <c r="R748" s="2"/>
      <c r="S748" s="1" t="s">
        <v>15258</v>
      </c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</row>
    <row r="749" spans="1:61" ht="15" customHeight="1" x14ac:dyDescent="0.25">
      <c r="A749" s="1">
        <v>1619</v>
      </c>
      <c r="B749" s="2" t="s">
        <v>10786</v>
      </c>
      <c r="C749" s="2" t="s">
        <v>10763</v>
      </c>
      <c r="D749" s="1" t="s">
        <v>10787</v>
      </c>
      <c r="E749" s="154" t="s">
        <v>10760</v>
      </c>
      <c r="F749" s="1" t="s">
        <v>14807</v>
      </c>
      <c r="G749" s="1" t="s">
        <v>5811</v>
      </c>
      <c r="H749" s="2"/>
      <c r="I749" s="2"/>
      <c r="J749" s="2"/>
      <c r="K749" s="1" t="s">
        <v>10788</v>
      </c>
      <c r="L749" s="1" t="s">
        <v>16110</v>
      </c>
      <c r="M749" s="1" t="str">
        <f t="shared" ref="M749:M750" si="125">CONCATENATE(L749,0,K749)</f>
        <v>P-71914059-02122-14</v>
      </c>
      <c r="N749" s="1" t="s">
        <v>678</v>
      </c>
      <c r="O749" s="1"/>
      <c r="P749" s="2"/>
      <c r="Q749" s="2"/>
      <c r="R749" s="2"/>
      <c r="S749" s="1" t="s">
        <v>14818</v>
      </c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</row>
    <row r="750" spans="1:61" ht="15" customHeight="1" x14ac:dyDescent="0.25">
      <c r="A750" s="1">
        <v>1678</v>
      </c>
      <c r="B750" s="2" t="s">
        <v>10943</v>
      </c>
      <c r="C750" s="2" t="s">
        <v>10760</v>
      </c>
      <c r="D750" s="1" t="s">
        <v>10944</v>
      </c>
      <c r="E750" s="154" t="s">
        <v>11718</v>
      </c>
      <c r="F750" s="1" t="s">
        <v>14807</v>
      </c>
      <c r="G750" s="1" t="s">
        <v>4160</v>
      </c>
      <c r="H750" s="2"/>
      <c r="I750" s="2"/>
      <c r="J750" s="2"/>
      <c r="K750" s="1" t="s">
        <v>8630</v>
      </c>
      <c r="L750" s="1" t="s">
        <v>16110</v>
      </c>
      <c r="M750" s="1" t="str">
        <f t="shared" si="125"/>
        <v>P-71914059-01602-0</v>
      </c>
      <c r="N750" s="1" t="s">
        <v>678</v>
      </c>
      <c r="O750" s="1"/>
      <c r="P750" s="2"/>
      <c r="Q750" s="2"/>
      <c r="R750" s="2"/>
      <c r="S750" s="1" t="s">
        <v>14884</v>
      </c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</row>
    <row r="751" spans="1:61" ht="15" customHeight="1" x14ac:dyDescent="0.25">
      <c r="A751" s="1">
        <v>1606</v>
      </c>
      <c r="B751" s="2" t="s">
        <v>10750</v>
      </c>
      <c r="C751" s="2" t="s">
        <v>10657</v>
      </c>
      <c r="D751" s="1" t="s">
        <v>10751</v>
      </c>
      <c r="E751" s="154" t="s">
        <v>15547</v>
      </c>
      <c r="F751" s="1" t="s">
        <v>5348</v>
      </c>
      <c r="G751" s="1" t="s">
        <v>15546</v>
      </c>
      <c r="H751" s="2"/>
      <c r="I751" s="2"/>
      <c r="J751" s="2"/>
      <c r="K751" s="1" t="s">
        <v>10752</v>
      </c>
      <c r="L751" s="80" t="s">
        <v>16600</v>
      </c>
      <c r="M751" s="1" t="str">
        <f>CONCATENATE(L751,0,0,K751)</f>
        <v>P-71914075-00369-2</v>
      </c>
      <c r="N751" s="1" t="s">
        <v>698</v>
      </c>
      <c r="O751" s="1"/>
      <c r="P751" s="2"/>
      <c r="Q751" s="2"/>
      <c r="R751" s="2"/>
      <c r="S751" s="1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</row>
    <row r="752" spans="1:61" ht="15" customHeight="1" x14ac:dyDescent="0.25">
      <c r="A752" s="1">
        <v>2313</v>
      </c>
      <c r="B752" s="2" t="s">
        <v>12547</v>
      </c>
      <c r="C752" s="2" t="s">
        <v>12467</v>
      </c>
      <c r="D752" s="1" t="s">
        <v>12548</v>
      </c>
      <c r="E752" s="154" t="s">
        <v>12749</v>
      </c>
      <c r="F752" s="1" t="s">
        <v>14807</v>
      </c>
      <c r="G752" s="1" t="s">
        <v>3367</v>
      </c>
      <c r="H752" s="2"/>
      <c r="I752" s="2"/>
      <c r="J752" s="2"/>
      <c r="K752" s="1" t="s">
        <v>12549</v>
      </c>
      <c r="L752" s="1" t="s">
        <v>16110</v>
      </c>
      <c r="M752" s="1" t="str">
        <f>CONCATENATE(L752,0,K752)</f>
        <v>P-71914059-04354-0</v>
      </c>
      <c r="N752" s="1" t="s">
        <v>678</v>
      </c>
      <c r="O752" s="1"/>
      <c r="P752" s="2"/>
      <c r="Q752" s="2"/>
      <c r="R752" s="2"/>
      <c r="S752" s="1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</row>
    <row r="753" spans="1:61" ht="30" customHeight="1" x14ac:dyDescent="0.25">
      <c r="A753" s="1">
        <v>1217</v>
      </c>
      <c r="B753" s="154" t="s">
        <v>9723</v>
      </c>
      <c r="C753" s="154" t="s">
        <v>9679</v>
      </c>
      <c r="D753" s="1" t="s">
        <v>9724</v>
      </c>
      <c r="E753" s="154" t="s">
        <v>9952</v>
      </c>
      <c r="F753" s="1" t="s">
        <v>14807</v>
      </c>
      <c r="G753" s="1" t="s">
        <v>683</v>
      </c>
      <c r="H753" s="154"/>
      <c r="I753" s="154"/>
      <c r="J753" s="154"/>
      <c r="K753" s="1" t="s">
        <v>9725</v>
      </c>
      <c r="L753" s="1" t="s">
        <v>16918</v>
      </c>
      <c r="M753" s="1" t="str">
        <f>CONCATENATE(L753,0,0,K753)</f>
        <v>P-71914002-00585-54</v>
      </c>
      <c r="N753" s="1" t="s">
        <v>823</v>
      </c>
      <c r="O753" s="1"/>
      <c r="P753" s="154"/>
      <c r="Q753" s="154"/>
      <c r="R753" s="154"/>
      <c r="S753" s="1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 t="s">
        <v>17490</v>
      </c>
      <c r="AE753" s="154"/>
      <c r="AF753" s="154"/>
      <c r="AG753" s="154" t="s">
        <v>18825</v>
      </c>
      <c r="AH753" s="154"/>
      <c r="AI753" s="154" t="s">
        <v>15655</v>
      </c>
      <c r="AJ753" s="154">
        <v>47.83</v>
      </c>
      <c r="AK753" s="154"/>
      <c r="AL753" s="154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1" t="s">
        <v>16018</v>
      </c>
      <c r="BC753" s="2"/>
      <c r="BD753" s="2"/>
      <c r="BE753" s="2" t="s">
        <v>18832</v>
      </c>
      <c r="BF753" s="2"/>
      <c r="BG753" s="2"/>
      <c r="BH753" s="2"/>
      <c r="BI753" s="2"/>
    </row>
    <row r="754" spans="1:61" ht="15" customHeight="1" x14ac:dyDescent="0.25">
      <c r="A754" s="1">
        <v>1618</v>
      </c>
      <c r="B754" s="2" t="s">
        <v>10783</v>
      </c>
      <c r="C754" s="2" t="s">
        <v>10763</v>
      </c>
      <c r="D754" s="1" t="s">
        <v>10784</v>
      </c>
      <c r="E754" s="154" t="s">
        <v>10760</v>
      </c>
      <c r="F754" s="1" t="s">
        <v>5348</v>
      </c>
      <c r="G754" s="1" t="s">
        <v>5811</v>
      </c>
      <c r="H754" s="1" t="s">
        <v>17247</v>
      </c>
      <c r="I754" s="2"/>
      <c r="J754" s="2"/>
      <c r="K754" s="1" t="s">
        <v>10785</v>
      </c>
      <c r="L754" s="1" t="s">
        <v>16110</v>
      </c>
      <c r="M754" s="1" t="str">
        <f t="shared" ref="M754:M755" si="126">CONCATENATE(L754,0,K754)</f>
        <v>P-71914059-07441-1</v>
      </c>
      <c r="N754" s="1" t="s">
        <v>678</v>
      </c>
      <c r="O754" s="1"/>
      <c r="P754" s="2"/>
      <c r="Q754" s="2"/>
      <c r="R754" s="2"/>
      <c r="S754" s="1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</row>
    <row r="755" spans="1:61" ht="15" customHeight="1" x14ac:dyDescent="0.25">
      <c r="A755" s="1">
        <v>2246</v>
      </c>
      <c r="B755" s="2" t="s">
        <v>12371</v>
      </c>
      <c r="C755" s="2" t="s">
        <v>12057</v>
      </c>
      <c r="D755" s="1" t="s">
        <v>12372</v>
      </c>
      <c r="E755" s="154" t="s">
        <v>12749</v>
      </c>
      <c r="F755" s="1" t="s">
        <v>5348</v>
      </c>
      <c r="G755" s="1" t="s">
        <v>680</v>
      </c>
      <c r="H755" s="2"/>
      <c r="I755" s="2"/>
      <c r="J755" s="2"/>
      <c r="K755" s="1"/>
      <c r="L755" s="1" t="s">
        <v>16110</v>
      </c>
      <c r="M755" s="1" t="str">
        <f t="shared" si="126"/>
        <v>P-71914059-0</v>
      </c>
      <c r="N755" s="1" t="s">
        <v>678</v>
      </c>
      <c r="O755" s="1"/>
      <c r="P755" s="2"/>
      <c r="Q755" s="2"/>
      <c r="R755" s="2"/>
      <c r="S755" s="1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</row>
    <row r="756" spans="1:61" ht="15" customHeight="1" x14ac:dyDescent="0.25">
      <c r="A756" s="1">
        <v>1899</v>
      </c>
      <c r="B756" s="2" t="s">
        <v>11501</v>
      </c>
      <c r="C756" s="2" t="s">
        <v>11350</v>
      </c>
      <c r="D756" s="1" t="s">
        <v>11502</v>
      </c>
      <c r="E756" s="154" t="s">
        <v>12267</v>
      </c>
      <c r="F756" s="1" t="s">
        <v>14807</v>
      </c>
      <c r="G756" s="1" t="s">
        <v>3367</v>
      </c>
      <c r="H756" s="2" t="s">
        <v>17793</v>
      </c>
      <c r="I756" s="2" t="s">
        <v>20288</v>
      </c>
      <c r="J756" s="2"/>
      <c r="K756" s="1" t="s">
        <v>11503</v>
      </c>
      <c r="L756" s="80" t="s">
        <v>16600</v>
      </c>
      <c r="M756" s="1" t="str">
        <f>CONCATENATE(L756,0,K756)</f>
        <v>P-71914075-01491-16</v>
      </c>
      <c r="N756" s="1" t="s">
        <v>698</v>
      </c>
      <c r="O756" s="1"/>
      <c r="P756" s="1"/>
      <c r="Q756" s="1"/>
      <c r="R756" s="2"/>
      <c r="S756" s="1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</row>
    <row r="757" spans="1:61" ht="15" customHeight="1" x14ac:dyDescent="0.25">
      <c r="A757" s="1">
        <v>2148</v>
      </c>
      <c r="B757" s="2" t="s">
        <v>12125</v>
      </c>
      <c r="C757" s="2" t="s">
        <v>11718</v>
      </c>
      <c r="D757" s="1" t="s">
        <v>12126</v>
      </c>
      <c r="E757" s="154" t="s">
        <v>12467</v>
      </c>
      <c r="F757" s="1" t="s">
        <v>14807</v>
      </c>
      <c r="G757" s="1" t="s">
        <v>652</v>
      </c>
      <c r="H757" s="2"/>
      <c r="I757" s="2"/>
      <c r="J757" s="2"/>
      <c r="K757" s="1" t="s">
        <v>12127</v>
      </c>
      <c r="L757" s="1" t="s">
        <v>16110</v>
      </c>
      <c r="M757" s="1" t="str">
        <f t="shared" ref="M757:M758" si="127">CONCATENATE(L757,0,K757)</f>
        <v>P-71914059-05375-0</v>
      </c>
      <c r="N757" s="1" t="s">
        <v>678</v>
      </c>
      <c r="O757" s="1"/>
      <c r="P757" s="2"/>
      <c r="Q757" s="2"/>
      <c r="R757" s="2"/>
      <c r="S757" s="1" t="s">
        <v>17455</v>
      </c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</row>
    <row r="758" spans="1:61" ht="15" customHeight="1" x14ac:dyDescent="0.25">
      <c r="A758" s="1">
        <v>2333</v>
      </c>
      <c r="B758" s="2" t="s">
        <v>12610</v>
      </c>
      <c r="C758" s="2" t="s">
        <v>12556</v>
      </c>
      <c r="D758" s="1" t="s">
        <v>12611</v>
      </c>
      <c r="E758" s="154" t="s">
        <v>12749</v>
      </c>
      <c r="F758" s="1" t="s">
        <v>14807</v>
      </c>
      <c r="G758" s="1" t="s">
        <v>6303</v>
      </c>
      <c r="H758" s="2"/>
      <c r="I758" s="2"/>
      <c r="J758" s="2"/>
      <c r="K758" s="1" t="s">
        <v>12612</v>
      </c>
      <c r="L758" s="1" t="s">
        <v>16110</v>
      </c>
      <c r="M758" s="1" t="str">
        <f t="shared" si="127"/>
        <v>P-71914059-05309-0</v>
      </c>
      <c r="N758" s="1" t="s">
        <v>678</v>
      </c>
      <c r="O758" s="1"/>
      <c r="P758" s="2"/>
      <c r="Q758" s="2"/>
      <c r="R758" s="2"/>
      <c r="S758" s="1" t="s">
        <v>17490</v>
      </c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</row>
    <row r="759" spans="1:61" ht="15" customHeight="1" x14ac:dyDescent="0.25">
      <c r="A759" s="1">
        <v>993</v>
      </c>
      <c r="B759" s="1" t="s">
        <v>9056</v>
      </c>
      <c r="C759" s="1" t="s">
        <v>9036</v>
      </c>
      <c r="D759" s="1" t="s">
        <v>9057</v>
      </c>
      <c r="E759" s="154" t="s">
        <v>9952</v>
      </c>
      <c r="F759" s="1" t="s">
        <v>14807</v>
      </c>
      <c r="G759" s="1" t="s">
        <v>628</v>
      </c>
      <c r="H759" s="1"/>
      <c r="I759" s="1"/>
      <c r="J759" s="1"/>
      <c r="K759" s="1" t="s">
        <v>9058</v>
      </c>
      <c r="L759" s="80" t="s">
        <v>16600</v>
      </c>
      <c r="M759" s="1" t="str">
        <f>CONCATENATE(L759,0,0,K759)</f>
        <v>P-71914075-00314-18</v>
      </c>
      <c r="N759" s="1" t="s">
        <v>698</v>
      </c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 t="s">
        <v>13778</v>
      </c>
      <c r="AE759" s="1"/>
      <c r="AF759" s="1"/>
      <c r="AG759" s="1" t="s">
        <v>14720</v>
      </c>
      <c r="AH759" s="1"/>
      <c r="AI759" s="1" t="s">
        <v>13501</v>
      </c>
      <c r="AJ759" s="1">
        <v>370.47</v>
      </c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 t="s">
        <v>13710</v>
      </c>
      <c r="BC759" s="1"/>
      <c r="BD759" s="1"/>
      <c r="BE759" s="1"/>
      <c r="BF759" s="1"/>
      <c r="BG759" s="1"/>
      <c r="BH759" s="1"/>
      <c r="BI759" s="1"/>
    </row>
    <row r="760" spans="1:61" ht="15" customHeight="1" x14ac:dyDescent="0.25">
      <c r="A760" s="1">
        <v>1856</v>
      </c>
      <c r="B760" s="2" t="s">
        <v>11390</v>
      </c>
      <c r="C760" s="2" t="s">
        <v>11350</v>
      </c>
      <c r="D760" s="1" t="s">
        <v>11391</v>
      </c>
      <c r="E760" s="154" t="s">
        <v>12267</v>
      </c>
      <c r="F760" s="1" t="s">
        <v>14807</v>
      </c>
      <c r="G760" s="1" t="s">
        <v>684</v>
      </c>
      <c r="H760" s="2"/>
      <c r="I760" s="2"/>
      <c r="J760" s="2"/>
      <c r="K760" s="1" t="s">
        <v>11392</v>
      </c>
      <c r="L760" s="1" t="s">
        <v>16171</v>
      </c>
      <c r="M760" s="1" t="str">
        <f>CONCATENATE(L760,0,0,K760)</f>
        <v>P-71914050-00431-10</v>
      </c>
      <c r="N760" s="1" t="s">
        <v>704</v>
      </c>
      <c r="O760" s="1"/>
      <c r="P760" s="2"/>
      <c r="Q760" s="2"/>
      <c r="R760" s="2"/>
      <c r="S760" s="1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 t="s">
        <v>22295</v>
      </c>
      <c r="AJ760" s="2">
        <v>481.46</v>
      </c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</row>
    <row r="761" spans="1:61" ht="15" customHeight="1" x14ac:dyDescent="0.25">
      <c r="A761" s="1">
        <v>2306</v>
      </c>
      <c r="B761" s="2" t="s">
        <v>12532</v>
      </c>
      <c r="C761" s="2" t="s">
        <v>12467</v>
      </c>
      <c r="D761" s="1" t="s">
        <v>12533</v>
      </c>
      <c r="E761" s="154" t="s">
        <v>12749</v>
      </c>
      <c r="F761" s="1" t="s">
        <v>14807</v>
      </c>
      <c r="G761" s="1" t="s">
        <v>640</v>
      </c>
      <c r="H761" s="2"/>
      <c r="I761" s="2"/>
      <c r="J761" s="2"/>
      <c r="K761" s="1" t="s">
        <v>12447</v>
      </c>
      <c r="L761" s="1" t="s">
        <v>16110</v>
      </c>
      <c r="M761" s="1" t="str">
        <f t="shared" ref="M761:M772" si="128">CONCATENATE(L761,0,K761)</f>
        <v>P-71914059-01330-0</v>
      </c>
      <c r="N761" s="1" t="s">
        <v>678</v>
      </c>
      <c r="O761" s="1"/>
      <c r="P761" s="2"/>
      <c r="Q761" s="2"/>
      <c r="R761" s="2"/>
      <c r="S761" s="1" t="s">
        <v>15343</v>
      </c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</row>
    <row r="762" spans="1:61" ht="15" customHeight="1" x14ac:dyDescent="0.25">
      <c r="A762" s="1">
        <v>1272</v>
      </c>
      <c r="B762" s="154" t="s">
        <v>9856</v>
      </c>
      <c r="C762" s="154" t="s">
        <v>9657</v>
      </c>
      <c r="D762" s="1" t="s">
        <v>9857</v>
      </c>
      <c r="E762" s="154" t="s">
        <v>10760</v>
      </c>
      <c r="F762" s="1" t="s">
        <v>14807</v>
      </c>
      <c r="G762" s="1" t="s">
        <v>625</v>
      </c>
      <c r="H762" s="154"/>
      <c r="I762" s="154"/>
      <c r="J762" s="154"/>
      <c r="K762" s="1" t="s">
        <v>3281</v>
      </c>
      <c r="L762" s="1" t="s">
        <v>16110</v>
      </c>
      <c r="M762" s="1" t="str">
        <f t="shared" si="128"/>
        <v>P-71914059-06172-14</v>
      </c>
      <c r="N762" s="1" t="s">
        <v>678</v>
      </c>
      <c r="O762" s="1"/>
      <c r="P762" s="154"/>
      <c r="Q762" s="154"/>
      <c r="R762" s="154"/>
      <c r="S762" s="1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</row>
    <row r="763" spans="1:61" ht="15" customHeight="1" x14ac:dyDescent="0.25">
      <c r="A763" s="1">
        <v>2124</v>
      </c>
      <c r="B763" s="2" t="s">
        <v>12066</v>
      </c>
      <c r="C763" s="2" t="s">
        <v>11718</v>
      </c>
      <c r="D763" s="1" t="s">
        <v>12067</v>
      </c>
      <c r="E763" s="154" t="s">
        <v>12422</v>
      </c>
      <c r="F763" s="1" t="s">
        <v>14807</v>
      </c>
      <c r="G763" s="1" t="s">
        <v>625</v>
      </c>
      <c r="H763" s="2"/>
      <c r="I763" s="2"/>
      <c r="J763" s="2"/>
      <c r="K763" s="1" t="s">
        <v>12068</v>
      </c>
      <c r="L763" s="1" t="s">
        <v>16110</v>
      </c>
      <c r="M763" s="1" t="str">
        <f t="shared" si="128"/>
        <v>P-71914059-01298-10</v>
      </c>
      <c r="N763" s="1" t="s">
        <v>678</v>
      </c>
      <c r="O763" s="1"/>
      <c r="P763" s="2"/>
      <c r="Q763" s="2"/>
      <c r="R763" s="2"/>
      <c r="S763" s="1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</row>
    <row r="764" spans="1:61" ht="15" customHeight="1" x14ac:dyDescent="0.25">
      <c r="A764" s="1">
        <v>810</v>
      </c>
      <c r="B764" s="1" t="s">
        <v>8571</v>
      </c>
      <c r="C764" s="1" t="s">
        <v>8572</v>
      </c>
      <c r="D764" s="1" t="s">
        <v>8573</v>
      </c>
      <c r="E764" s="154" t="s">
        <v>9189</v>
      </c>
      <c r="F764" s="1" t="s">
        <v>14807</v>
      </c>
      <c r="G764" s="1" t="s">
        <v>2243</v>
      </c>
      <c r="H764" s="1"/>
      <c r="I764" s="1"/>
      <c r="J764" s="1"/>
      <c r="K764" s="1" t="s">
        <v>8574</v>
      </c>
      <c r="L764" s="1" t="s">
        <v>16110</v>
      </c>
      <c r="M764" s="1" t="str">
        <f>CONCATENATE(L764,0,0,K764)</f>
        <v>P-71914059-00791-41</v>
      </c>
      <c r="N764" s="1" t="s">
        <v>678</v>
      </c>
      <c r="O764" s="1"/>
      <c r="P764" s="1"/>
      <c r="Q764" s="1"/>
      <c r="R764" s="1"/>
      <c r="S764" s="1" t="s">
        <v>13722</v>
      </c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</row>
    <row r="765" spans="1:61" s="230" customFormat="1" ht="25.5" customHeight="1" x14ac:dyDescent="0.25">
      <c r="A765" s="226">
        <v>608</v>
      </c>
      <c r="B765" s="61" t="s">
        <v>7652</v>
      </c>
      <c r="C765" s="61" t="s">
        <v>7634</v>
      </c>
      <c r="D765" s="61" t="s">
        <v>7653</v>
      </c>
      <c r="E765" s="238" t="s">
        <v>8366</v>
      </c>
      <c r="F765" s="1" t="s">
        <v>5348</v>
      </c>
      <c r="G765" s="61" t="s">
        <v>644</v>
      </c>
      <c r="H765" s="61"/>
      <c r="I765" s="61" t="s">
        <v>13329</v>
      </c>
      <c r="J765" s="61"/>
      <c r="K765" s="61" t="s">
        <v>7654</v>
      </c>
      <c r="L765" s="61" t="s">
        <v>16110</v>
      </c>
      <c r="M765" s="61" t="str">
        <f t="shared" si="128"/>
        <v>P-71914059-01006-2,10066-5</v>
      </c>
      <c r="N765" s="61" t="s">
        <v>678</v>
      </c>
      <c r="O765" s="61"/>
      <c r="P765" s="61"/>
      <c r="Q765" s="61"/>
      <c r="R765" s="61" t="s">
        <v>12979</v>
      </c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 t="s">
        <v>22296</v>
      </c>
      <c r="AE765" s="61"/>
      <c r="AF765" s="61" t="s">
        <v>14920</v>
      </c>
      <c r="AG765" s="61"/>
      <c r="AH765" s="61"/>
      <c r="AI765" s="61" t="s">
        <v>13501</v>
      </c>
      <c r="AJ765" s="61">
        <v>938.72</v>
      </c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 t="s">
        <v>13661</v>
      </c>
      <c r="BD765" s="61" t="s">
        <v>15718</v>
      </c>
      <c r="BE765" s="61"/>
      <c r="BF765" s="61"/>
      <c r="BG765" s="61"/>
      <c r="BH765" s="61"/>
      <c r="BI765" s="61"/>
    </row>
    <row r="766" spans="1:61" ht="15" customHeight="1" x14ac:dyDescent="0.25">
      <c r="A766" s="1">
        <v>1558</v>
      </c>
      <c r="B766" s="154" t="s">
        <v>10626</v>
      </c>
      <c r="C766" s="154" t="s">
        <v>10480</v>
      </c>
      <c r="D766" s="1" t="s">
        <v>10627</v>
      </c>
      <c r="E766" s="154" t="s">
        <v>10760</v>
      </c>
      <c r="F766" s="1" t="s">
        <v>5348</v>
      </c>
      <c r="G766" s="1" t="s">
        <v>629</v>
      </c>
      <c r="H766" s="154"/>
      <c r="I766" s="154"/>
      <c r="J766" s="154"/>
      <c r="K766" s="1" t="s">
        <v>10628</v>
      </c>
      <c r="L766" s="1" t="s">
        <v>16110</v>
      </c>
      <c r="M766" s="1" t="str">
        <f t="shared" si="128"/>
        <v>P-71914059-07185-0</v>
      </c>
      <c r="N766" s="1" t="s">
        <v>678</v>
      </c>
      <c r="O766" s="1"/>
      <c r="P766" s="154"/>
      <c r="Q766" s="154"/>
      <c r="R766" s="154"/>
      <c r="S766" s="1" t="s">
        <v>14806</v>
      </c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</row>
    <row r="767" spans="1:61" ht="15" customHeight="1" x14ac:dyDescent="0.25">
      <c r="A767" s="1">
        <v>1559</v>
      </c>
      <c r="B767" s="154" t="s">
        <v>10629</v>
      </c>
      <c r="C767" s="154" t="s">
        <v>10480</v>
      </c>
      <c r="D767" s="1" t="s">
        <v>10627</v>
      </c>
      <c r="E767" s="154" t="s">
        <v>10760</v>
      </c>
      <c r="F767" s="1" t="s">
        <v>5348</v>
      </c>
      <c r="G767" s="1" t="s">
        <v>14623</v>
      </c>
      <c r="H767" s="154"/>
      <c r="I767" s="154"/>
      <c r="J767" s="154"/>
      <c r="K767" s="1" t="s">
        <v>10630</v>
      </c>
      <c r="L767" s="1" t="s">
        <v>16110</v>
      </c>
      <c r="M767" s="1" t="str">
        <f t="shared" si="128"/>
        <v>P-71914059-07161-0</v>
      </c>
      <c r="N767" s="1" t="s">
        <v>678</v>
      </c>
      <c r="O767" s="1"/>
      <c r="P767" s="154"/>
      <c r="Q767" s="154"/>
      <c r="R767" s="154"/>
      <c r="S767" s="1" t="s">
        <v>14854</v>
      </c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</row>
    <row r="768" spans="1:61" ht="15" customHeight="1" x14ac:dyDescent="0.25">
      <c r="A768" s="1">
        <v>1563</v>
      </c>
      <c r="B768" s="154" t="s">
        <v>10640</v>
      </c>
      <c r="C768" s="154" t="s">
        <v>10480</v>
      </c>
      <c r="D768" s="1" t="s">
        <v>10627</v>
      </c>
      <c r="E768" s="154" t="s">
        <v>10760</v>
      </c>
      <c r="F768" s="1" t="s">
        <v>5348</v>
      </c>
      <c r="G768" s="1" t="s">
        <v>640</v>
      </c>
      <c r="H768" s="154"/>
      <c r="I768" s="154"/>
      <c r="J768" s="154"/>
      <c r="K768" s="1" t="s">
        <v>10628</v>
      </c>
      <c r="L768" s="1" t="s">
        <v>16110</v>
      </c>
      <c r="M768" s="1" t="str">
        <f t="shared" si="128"/>
        <v>P-71914059-07185-0</v>
      </c>
      <c r="N768" s="1" t="s">
        <v>678</v>
      </c>
      <c r="O768" s="1"/>
      <c r="P768" s="154"/>
      <c r="Q768" s="154"/>
      <c r="R768" s="154"/>
      <c r="S768" s="1" t="s">
        <v>14457</v>
      </c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</row>
    <row r="769" spans="1:61" ht="15" customHeight="1" x14ac:dyDescent="0.25">
      <c r="A769" s="1">
        <v>1564</v>
      </c>
      <c r="B769" s="154" t="s">
        <v>10641</v>
      </c>
      <c r="C769" s="154" t="s">
        <v>10480</v>
      </c>
      <c r="D769" s="1" t="s">
        <v>10627</v>
      </c>
      <c r="E769" s="154" t="s">
        <v>10760</v>
      </c>
      <c r="F769" s="1" t="s">
        <v>5348</v>
      </c>
      <c r="G769" s="1" t="s">
        <v>640</v>
      </c>
      <c r="H769" s="154"/>
      <c r="I769" s="154"/>
      <c r="J769" s="154"/>
      <c r="K769" s="1" t="s">
        <v>10628</v>
      </c>
      <c r="L769" s="1" t="s">
        <v>16110</v>
      </c>
      <c r="M769" s="1" t="str">
        <f t="shared" si="128"/>
        <v>P-71914059-07185-0</v>
      </c>
      <c r="N769" s="1" t="s">
        <v>678</v>
      </c>
      <c r="O769" s="1"/>
      <c r="P769" s="154"/>
      <c r="Q769" s="154"/>
      <c r="R769" s="154"/>
      <c r="S769" s="1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</row>
    <row r="770" spans="1:61" s="230" customFormat="1" ht="16.5" customHeight="1" x14ac:dyDescent="0.25">
      <c r="A770" s="226">
        <v>189</v>
      </c>
      <c r="B770" s="61" t="s">
        <v>6276</v>
      </c>
      <c r="C770" s="61" t="s">
        <v>6255</v>
      </c>
      <c r="D770" s="61" t="s">
        <v>6277</v>
      </c>
      <c r="E770" s="238" t="s">
        <v>6417</v>
      </c>
      <c r="F770" s="61" t="s">
        <v>14807</v>
      </c>
      <c r="G770" s="61" t="s">
        <v>14629</v>
      </c>
      <c r="H770" s="61"/>
      <c r="I770" s="61"/>
      <c r="J770" s="61"/>
      <c r="K770" s="61" t="s">
        <v>6278</v>
      </c>
      <c r="L770" s="61" t="s">
        <v>16110</v>
      </c>
      <c r="M770" s="61" t="str">
        <f t="shared" si="128"/>
        <v>P-71914059-00-347-0-2-2</v>
      </c>
      <c r="N770" s="61" t="s">
        <v>678</v>
      </c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226"/>
      <c r="AH770" s="226"/>
      <c r="AI770" s="226"/>
      <c r="AJ770" s="226"/>
      <c r="AK770" s="226"/>
      <c r="AL770" s="226"/>
      <c r="AM770" s="226"/>
      <c r="AN770" s="226"/>
      <c r="AO770" s="226"/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  <c r="AZ770" s="226"/>
      <c r="BA770" s="226"/>
      <c r="BB770" s="226"/>
      <c r="BC770" s="226"/>
      <c r="BD770" s="226"/>
      <c r="BE770" s="226"/>
      <c r="BF770" s="226"/>
      <c r="BG770" s="226"/>
      <c r="BH770" s="226"/>
      <c r="BI770" s="226"/>
    </row>
    <row r="771" spans="1:61" ht="15" customHeight="1" x14ac:dyDescent="0.25">
      <c r="A771" s="1">
        <v>1356</v>
      </c>
      <c r="B771" s="154" t="s">
        <v>10072</v>
      </c>
      <c r="C771" s="154" t="s">
        <v>9955</v>
      </c>
      <c r="D771" s="1" t="s">
        <v>10073</v>
      </c>
      <c r="E771" s="154" t="s">
        <v>10760</v>
      </c>
      <c r="F771" s="1" t="s">
        <v>14807</v>
      </c>
      <c r="G771" s="1" t="s">
        <v>652</v>
      </c>
      <c r="H771" s="154"/>
      <c r="I771" s="1"/>
      <c r="J771" s="1"/>
      <c r="K771" s="1" t="s">
        <v>10074</v>
      </c>
      <c r="L771" s="1" t="s">
        <v>16110</v>
      </c>
      <c r="M771" s="1" t="str">
        <f t="shared" si="128"/>
        <v>P-71914059-02729-1</v>
      </c>
      <c r="N771" s="1" t="s">
        <v>678</v>
      </c>
      <c r="O771" s="1"/>
      <c r="P771" s="154"/>
      <c r="Q771" s="154"/>
      <c r="R771" s="154"/>
      <c r="S771" s="1" t="s">
        <v>14980</v>
      </c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</row>
    <row r="772" spans="1:61" ht="15" customHeight="1" x14ac:dyDescent="0.25">
      <c r="A772" s="154">
        <v>861</v>
      </c>
      <c r="B772" s="1" t="s">
        <v>8441</v>
      </c>
      <c r="C772" s="1" t="s">
        <v>8432</v>
      </c>
      <c r="D772" s="1" t="s">
        <v>8442</v>
      </c>
      <c r="E772" s="154" t="s">
        <v>9189</v>
      </c>
      <c r="F772" s="1" t="s">
        <v>14807</v>
      </c>
      <c r="G772" s="1" t="s">
        <v>684</v>
      </c>
      <c r="H772" s="1"/>
      <c r="I772" s="1"/>
      <c r="J772" s="1"/>
      <c r="K772" s="1" t="s">
        <v>8443</v>
      </c>
      <c r="L772" s="1" t="s">
        <v>16110</v>
      </c>
      <c r="M772" s="1" t="str">
        <f t="shared" si="128"/>
        <v>P-71914059-01280-0</v>
      </c>
      <c r="N772" s="1" t="s">
        <v>678</v>
      </c>
      <c r="O772" s="1"/>
      <c r="P772" s="1"/>
      <c r="Q772" s="1"/>
      <c r="R772" s="1"/>
      <c r="S772" s="1" t="s">
        <v>11718</v>
      </c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</row>
    <row r="773" spans="1:61" ht="15" customHeight="1" x14ac:dyDescent="0.25">
      <c r="A773" s="1">
        <v>1363</v>
      </c>
      <c r="B773" s="154" t="s">
        <v>10092</v>
      </c>
      <c r="C773" s="154" t="s">
        <v>10089</v>
      </c>
      <c r="D773" s="1" t="s">
        <v>10093</v>
      </c>
      <c r="E773" s="154" t="s">
        <v>10760</v>
      </c>
      <c r="F773" s="1" t="s">
        <v>14807</v>
      </c>
      <c r="G773" s="1" t="s">
        <v>644</v>
      </c>
      <c r="H773" s="154"/>
      <c r="I773" s="1"/>
      <c r="J773" s="1"/>
      <c r="K773" s="1" t="s">
        <v>10094</v>
      </c>
      <c r="L773" s="1" t="s">
        <v>16918</v>
      </c>
      <c r="M773" s="1" t="str">
        <f>CONCATENATE(L773,0,0,K773)</f>
        <v>P-71914002-00610-6</v>
      </c>
      <c r="N773" s="1" t="s">
        <v>823</v>
      </c>
      <c r="O773" s="1"/>
      <c r="P773" s="154"/>
      <c r="Q773" s="154"/>
      <c r="R773" s="154"/>
      <c r="S773" s="1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/>
      <c r="AK773" s="154"/>
      <c r="AL773" s="154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</row>
    <row r="774" spans="1:61" ht="15" customHeight="1" x14ac:dyDescent="0.25">
      <c r="A774" s="1">
        <v>1764</v>
      </c>
      <c r="B774" s="2" t="s">
        <v>11167</v>
      </c>
      <c r="C774" s="2" t="s">
        <v>11042</v>
      </c>
      <c r="D774" s="1" t="s">
        <v>11168</v>
      </c>
      <c r="E774" s="154" t="s">
        <v>12093</v>
      </c>
      <c r="F774" s="1" t="s">
        <v>14807</v>
      </c>
      <c r="G774" s="1" t="s">
        <v>625</v>
      </c>
      <c r="H774" s="2"/>
      <c r="I774" s="2"/>
      <c r="J774" s="2"/>
      <c r="K774" s="1" t="s">
        <v>11169</v>
      </c>
      <c r="L774" s="1" t="s">
        <v>16110</v>
      </c>
      <c r="M774" s="1" t="str">
        <f>CONCATENATE(L774,0,K774)</f>
        <v>P-71914059-07055-0</v>
      </c>
      <c r="N774" s="1" t="s">
        <v>678</v>
      </c>
      <c r="O774" s="1"/>
      <c r="P774" s="2"/>
      <c r="Q774" s="2"/>
      <c r="R774" s="2"/>
      <c r="S774" s="1" t="s">
        <v>13601</v>
      </c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</row>
    <row r="775" spans="1:61" ht="15" customHeight="1" x14ac:dyDescent="0.25">
      <c r="A775" s="1">
        <v>1322</v>
      </c>
      <c r="B775" s="154" t="s">
        <v>9980</v>
      </c>
      <c r="C775" s="154" t="s">
        <v>9946</v>
      </c>
      <c r="D775" s="1" t="s">
        <v>9981</v>
      </c>
      <c r="E775" s="154" t="s">
        <v>10760</v>
      </c>
      <c r="F775" s="1" t="s">
        <v>14807</v>
      </c>
      <c r="G775" s="1" t="s">
        <v>683</v>
      </c>
      <c r="H775" s="154"/>
      <c r="I775" s="1"/>
      <c r="J775" s="1"/>
      <c r="K775" s="1" t="s">
        <v>9982</v>
      </c>
      <c r="L775" s="1" t="s">
        <v>16919</v>
      </c>
      <c r="M775" s="1" t="str">
        <f>CONCATENATE(L775,0,0,K775)</f>
        <v>P-71914013-00282-16</v>
      </c>
      <c r="N775" s="1" t="s">
        <v>740</v>
      </c>
      <c r="O775" s="1"/>
      <c r="P775" s="154"/>
      <c r="Q775" s="154"/>
      <c r="R775" s="154"/>
      <c r="S775" s="1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 t="s">
        <v>18818</v>
      </c>
      <c r="AE775" s="154"/>
      <c r="AF775" s="154"/>
      <c r="AG775" s="154" t="s">
        <v>20288</v>
      </c>
      <c r="AH775" s="154"/>
      <c r="AI775" s="154" t="s">
        <v>15371</v>
      </c>
      <c r="AJ775" s="154">
        <v>228.1</v>
      </c>
      <c r="AK775" s="154"/>
      <c r="AL775" s="154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 t="s">
        <v>17107</v>
      </c>
      <c r="BC775" s="2"/>
      <c r="BD775" s="2"/>
      <c r="BE775" s="2" t="s">
        <v>20673</v>
      </c>
      <c r="BF775" s="2"/>
      <c r="BG775" s="2"/>
      <c r="BH775" s="2"/>
      <c r="BI775" s="2"/>
    </row>
    <row r="776" spans="1:61" ht="15" customHeight="1" x14ac:dyDescent="0.25">
      <c r="A776" s="2">
        <v>397</v>
      </c>
      <c r="B776" s="1" t="s">
        <v>6911</v>
      </c>
      <c r="C776" s="1" t="s">
        <v>6896</v>
      </c>
      <c r="D776" s="1" t="s">
        <v>6912</v>
      </c>
      <c r="E776" s="154" t="s">
        <v>7441</v>
      </c>
      <c r="F776" s="1" t="s">
        <v>14807</v>
      </c>
      <c r="G776" s="1" t="s">
        <v>680</v>
      </c>
      <c r="H776" s="1"/>
      <c r="I776" s="1"/>
      <c r="J776" s="1"/>
      <c r="K776" s="1" t="s">
        <v>6913</v>
      </c>
      <c r="L776" s="1" t="s">
        <v>16110</v>
      </c>
      <c r="M776" s="1" t="str">
        <f>CONCATENATE(L776,0,0,K776)</f>
        <v>P-71914059-00779-6</v>
      </c>
      <c r="N776" s="1" t="s">
        <v>678</v>
      </c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 t="s">
        <v>12755</v>
      </c>
      <c r="AE776" s="1"/>
      <c r="AF776" s="1"/>
      <c r="AG776" s="2" t="s">
        <v>13661</v>
      </c>
      <c r="AH776" s="2"/>
      <c r="AI776" s="2" t="s">
        <v>10446</v>
      </c>
      <c r="AJ776" s="2">
        <v>252.15</v>
      </c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1" t="s">
        <v>12732</v>
      </c>
      <c r="BC776" s="2"/>
      <c r="BD776" s="2"/>
      <c r="BE776" s="2" t="s">
        <v>13710</v>
      </c>
      <c r="BF776" s="2"/>
      <c r="BG776" s="2"/>
      <c r="BH776" s="2"/>
      <c r="BI776" s="2"/>
    </row>
    <row r="777" spans="1:61" ht="15" customHeight="1" x14ac:dyDescent="0.25">
      <c r="A777" s="1">
        <v>1114</v>
      </c>
      <c r="B777" s="1" t="s">
        <v>9437</v>
      </c>
      <c r="C777" s="1" t="s">
        <v>9434</v>
      </c>
      <c r="D777" s="1" t="s">
        <v>9438</v>
      </c>
      <c r="E777" s="154" t="s">
        <v>9952</v>
      </c>
      <c r="F777" s="1" t="s">
        <v>5348</v>
      </c>
      <c r="G777" s="1" t="s">
        <v>628</v>
      </c>
      <c r="H777" s="1"/>
      <c r="I777" s="1"/>
      <c r="J777" s="1"/>
      <c r="K777" s="1" t="s">
        <v>9439</v>
      </c>
      <c r="L777" s="1" t="s">
        <v>16110</v>
      </c>
      <c r="M777" s="1" t="str">
        <f>CONCATENATE(L777,0,0,K777)</f>
        <v>P-71914059-00518-3-3-0</v>
      </c>
      <c r="N777" s="1" t="s">
        <v>678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</row>
    <row r="778" spans="1:61" ht="35.25" customHeight="1" x14ac:dyDescent="0.25">
      <c r="A778" s="1">
        <v>2501</v>
      </c>
      <c r="B778" s="2" t="s">
        <v>13088</v>
      </c>
      <c r="C778" s="2" t="s">
        <v>13073</v>
      </c>
      <c r="D778" s="1" t="s">
        <v>13089</v>
      </c>
      <c r="E778" s="154" t="s">
        <v>13185</v>
      </c>
      <c r="F778" s="1" t="s">
        <v>14807</v>
      </c>
      <c r="G778" s="1" t="s">
        <v>625</v>
      </c>
      <c r="H778" s="2"/>
      <c r="I778" s="2"/>
      <c r="J778" s="2"/>
      <c r="K778" s="1" t="s">
        <v>13090</v>
      </c>
      <c r="L778" s="1" t="s">
        <v>16110</v>
      </c>
      <c r="M778" s="1" t="str">
        <f t="shared" ref="M778:M780" si="129">CONCATENATE(L778,0,K778)</f>
        <v>P-71914059-04372-35</v>
      </c>
      <c r="N778" s="1" t="s">
        <v>678</v>
      </c>
      <c r="O778" s="1"/>
      <c r="P778" s="2"/>
      <c r="Q778" s="2"/>
      <c r="R778" s="2"/>
      <c r="S778" s="1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 t="s">
        <v>20847</v>
      </c>
      <c r="AE778" s="2"/>
      <c r="AF778" s="2" t="s">
        <v>21990</v>
      </c>
      <c r="AG778" s="2" t="s">
        <v>22463</v>
      </c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 t="s">
        <v>17386</v>
      </c>
      <c r="BC778" s="2"/>
      <c r="BD778" s="2" t="s">
        <v>22372</v>
      </c>
      <c r="BE778" s="2" t="s">
        <v>22467</v>
      </c>
      <c r="BF778" s="2"/>
      <c r="BG778" s="2"/>
      <c r="BH778" s="2"/>
      <c r="BI778" s="2"/>
    </row>
    <row r="779" spans="1:61" ht="15" customHeight="1" x14ac:dyDescent="0.25">
      <c r="A779" s="1">
        <v>1892</v>
      </c>
      <c r="B779" s="2" t="s">
        <v>20877</v>
      </c>
      <c r="C779" s="2" t="s">
        <v>11350</v>
      </c>
      <c r="D779" s="1" t="s">
        <v>11483</v>
      </c>
      <c r="E779" s="154" t="s">
        <v>12267</v>
      </c>
      <c r="F779" s="1" t="s">
        <v>14807</v>
      </c>
      <c r="G779" s="1" t="s">
        <v>680</v>
      </c>
      <c r="H779" s="1" t="s">
        <v>15923</v>
      </c>
      <c r="I779" s="2" t="s">
        <v>20878</v>
      </c>
      <c r="J779" s="2"/>
      <c r="K779" s="1" t="s">
        <v>11484</v>
      </c>
      <c r="L779" s="1" t="s">
        <v>16110</v>
      </c>
      <c r="M779" s="1" t="str">
        <f t="shared" si="129"/>
        <v>P-71914059-01298-28</v>
      </c>
      <c r="N779" s="1" t="s">
        <v>678</v>
      </c>
      <c r="O779" s="1"/>
      <c r="P779" s="2"/>
      <c r="Q779" s="2"/>
      <c r="R779" s="2"/>
      <c r="S779" s="1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 t="s">
        <v>22552</v>
      </c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 t="s">
        <v>22253</v>
      </c>
      <c r="BC779" s="2"/>
      <c r="BD779" s="2"/>
      <c r="BE779" s="2"/>
      <c r="BF779" s="2" t="s">
        <v>14607</v>
      </c>
      <c r="BG779" s="2"/>
      <c r="BH779" s="2"/>
      <c r="BI779" s="2"/>
    </row>
    <row r="780" spans="1:61" ht="15" customHeight="1" x14ac:dyDescent="0.25">
      <c r="A780" s="1">
        <v>1372</v>
      </c>
      <c r="B780" s="154" t="s">
        <v>10116</v>
      </c>
      <c r="C780" s="154" t="s">
        <v>10089</v>
      </c>
      <c r="D780" s="1" t="s">
        <v>10117</v>
      </c>
      <c r="E780" s="154" t="s">
        <v>10760</v>
      </c>
      <c r="F780" s="1" t="s">
        <v>14807</v>
      </c>
      <c r="G780" s="1" t="s">
        <v>686</v>
      </c>
      <c r="H780" s="154"/>
      <c r="I780" s="1" t="s">
        <v>15477</v>
      </c>
      <c r="J780" s="1"/>
      <c r="K780" s="1" t="s">
        <v>10118</v>
      </c>
      <c r="L780" s="1" t="s">
        <v>16110</v>
      </c>
      <c r="M780" s="1" t="str">
        <f t="shared" si="129"/>
        <v>P-71914059-05194-0</v>
      </c>
      <c r="N780" s="1" t="s">
        <v>678</v>
      </c>
      <c r="O780" s="1"/>
      <c r="P780" s="154"/>
      <c r="Q780" s="154"/>
      <c r="R780" s="154"/>
      <c r="S780" s="1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 t="s">
        <v>18818</v>
      </c>
      <c r="AE780" s="154"/>
      <c r="AF780" s="154" t="s">
        <v>20889</v>
      </c>
      <c r="AG780" s="154"/>
      <c r="AH780" s="154"/>
      <c r="AI780" s="154"/>
      <c r="AJ780" s="154"/>
      <c r="AK780" s="154"/>
      <c r="AL780" s="154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 t="s">
        <v>15756</v>
      </c>
      <c r="BC780" s="2"/>
      <c r="BD780" s="2"/>
      <c r="BE780" s="2"/>
      <c r="BF780" s="2"/>
      <c r="BG780" s="2"/>
      <c r="BH780" s="2"/>
      <c r="BI780" s="2"/>
    </row>
    <row r="781" spans="1:61" ht="15" customHeight="1" x14ac:dyDescent="0.25">
      <c r="A781" s="1">
        <v>2078</v>
      </c>
      <c r="B781" s="2" t="s">
        <v>11952</v>
      </c>
      <c r="C781" s="2" t="s">
        <v>11744</v>
      </c>
      <c r="D781" s="1" t="s">
        <v>11953</v>
      </c>
      <c r="E781" s="154" t="s">
        <v>12467</v>
      </c>
      <c r="F781" s="1" t="s">
        <v>14807</v>
      </c>
      <c r="G781" s="1" t="s">
        <v>652</v>
      </c>
      <c r="H781" s="2"/>
      <c r="I781" s="2"/>
      <c r="J781" s="2"/>
      <c r="K781" s="1" t="s">
        <v>11954</v>
      </c>
      <c r="L781" s="80" t="s">
        <v>16600</v>
      </c>
      <c r="M781" s="1" t="str">
        <f>CONCATENATE(L781,0,0,K781)</f>
        <v>P-71914075-00246-8</v>
      </c>
      <c r="N781" s="1" t="s">
        <v>698</v>
      </c>
      <c r="O781" s="1"/>
      <c r="P781" s="2"/>
      <c r="Q781" s="2"/>
      <c r="R781" s="2"/>
      <c r="S781" s="1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 t="s">
        <v>22513</v>
      </c>
      <c r="AE781" s="2"/>
      <c r="AF781" s="2"/>
      <c r="AG781" s="2"/>
      <c r="AH781" s="2"/>
      <c r="AI781" s="2" t="s">
        <v>17606</v>
      </c>
      <c r="AJ781" s="2">
        <v>429.11</v>
      </c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 t="s">
        <v>20250</v>
      </c>
      <c r="BC781" s="2"/>
      <c r="BD781" s="2"/>
      <c r="BE781" s="2"/>
      <c r="BF781" s="2"/>
      <c r="BG781" s="2"/>
      <c r="BH781" s="2"/>
      <c r="BI781" s="2"/>
    </row>
    <row r="782" spans="1:61" ht="15" customHeight="1" x14ac:dyDescent="0.25">
      <c r="A782" s="1">
        <v>805</v>
      </c>
      <c r="B782" s="1" t="s">
        <v>8273</v>
      </c>
      <c r="C782" s="1" t="s">
        <v>8274</v>
      </c>
      <c r="D782" s="1" t="s">
        <v>8275</v>
      </c>
      <c r="E782" s="154" t="s">
        <v>8366</v>
      </c>
      <c r="F782" s="1" t="s">
        <v>14807</v>
      </c>
      <c r="G782" s="1" t="s">
        <v>625</v>
      </c>
      <c r="H782" s="1"/>
      <c r="I782" s="1"/>
      <c r="J782" s="1"/>
      <c r="K782" s="1" t="s">
        <v>8276</v>
      </c>
      <c r="L782" s="1" t="s">
        <v>16171</v>
      </c>
      <c r="M782" s="1" t="str">
        <f>CONCATENATE(L782,0,K782)</f>
        <v>P-71914050-01235-8</v>
      </c>
      <c r="N782" s="1" t="s">
        <v>704</v>
      </c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 t="s">
        <v>14919</v>
      </c>
      <c r="AE782" s="1"/>
      <c r="AF782" s="1"/>
      <c r="AG782" s="1" t="s">
        <v>18825</v>
      </c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54" t="s">
        <v>14748</v>
      </c>
      <c r="BC782" s="1"/>
      <c r="BD782" s="1"/>
      <c r="BE782" s="1" t="s">
        <v>18832</v>
      </c>
      <c r="BF782" s="1"/>
      <c r="BG782" s="1"/>
      <c r="BH782" s="1"/>
      <c r="BI782" s="1"/>
    </row>
    <row r="783" spans="1:61" ht="15" customHeight="1" x14ac:dyDescent="0.25">
      <c r="A783" s="1">
        <v>1887</v>
      </c>
      <c r="B783" s="2" t="s">
        <v>11470</v>
      </c>
      <c r="C783" s="2" t="s">
        <v>11350</v>
      </c>
      <c r="D783" s="1" t="s">
        <v>11472</v>
      </c>
      <c r="E783" s="154" t="s">
        <v>12267</v>
      </c>
      <c r="F783" s="1" t="s">
        <v>14807</v>
      </c>
      <c r="G783" s="1" t="s">
        <v>12907</v>
      </c>
      <c r="H783" s="2" t="s">
        <v>17386</v>
      </c>
      <c r="I783" s="2" t="s">
        <v>20294</v>
      </c>
      <c r="J783" s="2"/>
      <c r="K783" s="1" t="s">
        <v>11471</v>
      </c>
      <c r="L783" s="1" t="s">
        <v>17002</v>
      </c>
      <c r="M783" s="1" t="str">
        <f>CONCATENATE(L783,0,0,K783)</f>
        <v>P-71914045-00979-3</v>
      </c>
      <c r="N783" s="1" t="s">
        <v>4016</v>
      </c>
      <c r="O783" s="1"/>
      <c r="P783" s="2"/>
      <c r="Q783" s="2"/>
      <c r="R783" s="2"/>
      <c r="S783" s="1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</row>
    <row r="784" spans="1:61" ht="15" customHeight="1" x14ac:dyDescent="0.25">
      <c r="A784" s="1">
        <v>1503</v>
      </c>
      <c r="B784" s="154" t="s">
        <v>10488</v>
      </c>
      <c r="C784" s="154" t="s">
        <v>10489</v>
      </c>
      <c r="D784" s="1" t="s">
        <v>10490</v>
      </c>
      <c r="E784" s="154" t="s">
        <v>10760</v>
      </c>
      <c r="F784" s="1" t="s">
        <v>14807</v>
      </c>
      <c r="G784" s="1" t="s">
        <v>640</v>
      </c>
      <c r="H784" s="154"/>
      <c r="I784" s="154"/>
      <c r="J784" s="154"/>
      <c r="K784" s="1" t="s">
        <v>10491</v>
      </c>
      <c r="L784" s="1" t="s">
        <v>16110</v>
      </c>
      <c r="M784" s="1" t="str">
        <f t="shared" ref="M784" si="130">CONCATENATE(L784,0,K784)</f>
        <v>P-71914059-04689-0</v>
      </c>
      <c r="N784" s="1" t="s">
        <v>678</v>
      </c>
      <c r="O784" s="1"/>
      <c r="P784" s="154"/>
      <c r="Q784" s="154"/>
      <c r="R784" s="154"/>
      <c r="S784" s="1" t="s">
        <v>14437</v>
      </c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</row>
    <row r="785" spans="1:61" ht="15" customHeight="1" x14ac:dyDescent="0.25">
      <c r="A785" s="1">
        <v>898</v>
      </c>
      <c r="B785" s="1" t="s">
        <v>8793</v>
      </c>
      <c r="C785" s="1" t="s">
        <v>8794</v>
      </c>
      <c r="D785" s="1" t="s">
        <v>8795</v>
      </c>
      <c r="E785" s="154" t="s">
        <v>9189</v>
      </c>
      <c r="F785" s="1" t="s">
        <v>14807</v>
      </c>
      <c r="G785" s="1" t="s">
        <v>647</v>
      </c>
      <c r="H785" s="1"/>
      <c r="I785" s="1"/>
      <c r="J785" s="1"/>
      <c r="K785" s="1" t="s">
        <v>8796</v>
      </c>
      <c r="L785" s="1" t="s">
        <v>16110</v>
      </c>
      <c r="M785" s="1" t="str">
        <f>CONCATENATE(L785,0,0,K785)</f>
        <v>P-71914059-00600-0</v>
      </c>
      <c r="N785" s="1" t="s">
        <v>678</v>
      </c>
      <c r="O785" s="1"/>
      <c r="P785" s="1"/>
      <c r="Q785" s="1"/>
      <c r="R785" s="1"/>
      <c r="S785" s="1" t="s">
        <v>13077</v>
      </c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</row>
    <row r="786" spans="1:61" ht="15" customHeight="1" x14ac:dyDescent="0.25">
      <c r="A786" s="1">
        <v>1123</v>
      </c>
      <c r="B786" s="1" t="s">
        <v>9460</v>
      </c>
      <c r="C786" s="1" t="s">
        <v>9434</v>
      </c>
      <c r="D786" s="1" t="s">
        <v>9461</v>
      </c>
      <c r="E786" s="154" t="s">
        <v>9952</v>
      </c>
      <c r="F786" s="1" t="s">
        <v>14807</v>
      </c>
      <c r="G786" s="1" t="s">
        <v>684</v>
      </c>
      <c r="H786" s="1"/>
      <c r="I786" s="1" t="s">
        <v>14362</v>
      </c>
      <c r="J786" s="1"/>
      <c r="K786" s="1" t="s">
        <v>9462</v>
      </c>
      <c r="L786" s="1" t="s">
        <v>16110</v>
      </c>
      <c r="M786" s="1" t="str">
        <f>CONCATENATE(L786,0,0,K786)</f>
        <v>P-71914059-00104-25</v>
      </c>
      <c r="N786" s="1" t="s">
        <v>678</v>
      </c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 t="s">
        <v>14542</v>
      </c>
      <c r="AE786" s="1"/>
      <c r="AF786" s="1"/>
      <c r="AG786" s="1" t="s">
        <v>14916</v>
      </c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54" t="s">
        <v>14425</v>
      </c>
      <c r="BC786" s="1"/>
      <c r="BD786" s="1" t="s">
        <v>14996</v>
      </c>
      <c r="BE786" s="1"/>
      <c r="BF786" s="1"/>
      <c r="BG786" s="1"/>
      <c r="BH786" s="1"/>
      <c r="BI786" s="1"/>
    </row>
    <row r="787" spans="1:61" ht="15" customHeight="1" x14ac:dyDescent="0.25">
      <c r="A787" s="1">
        <v>1310</v>
      </c>
      <c r="B787" s="154" t="s">
        <v>22213</v>
      </c>
      <c r="C787" s="154" t="s">
        <v>9946</v>
      </c>
      <c r="D787" s="1" t="s">
        <v>9947</v>
      </c>
      <c r="E787" s="154" t="s">
        <v>10760</v>
      </c>
      <c r="F787" s="1" t="s">
        <v>5348</v>
      </c>
      <c r="G787" s="1" t="s">
        <v>628</v>
      </c>
      <c r="H787" s="154" t="s">
        <v>22489</v>
      </c>
      <c r="I787" s="1" t="s">
        <v>22212</v>
      </c>
      <c r="J787" s="1"/>
      <c r="K787" s="1" t="s">
        <v>9948</v>
      </c>
      <c r="L787" s="80" t="s">
        <v>16600</v>
      </c>
      <c r="M787" s="1" t="str">
        <f>CONCATENATE(L787,0,0,K787)</f>
        <v>P-71914075-00298-1</v>
      </c>
      <c r="N787" s="1" t="s">
        <v>698</v>
      </c>
      <c r="O787" s="1"/>
      <c r="P787" s="154"/>
      <c r="Q787" s="154"/>
      <c r="R787" s="154"/>
      <c r="S787" s="1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</row>
    <row r="788" spans="1:61" ht="15" customHeight="1" x14ac:dyDescent="0.25">
      <c r="A788" s="1">
        <v>1311</v>
      </c>
      <c r="B788" s="154" t="s">
        <v>9949</v>
      </c>
      <c r="C788" s="154" t="s">
        <v>9946</v>
      </c>
      <c r="D788" s="1" t="s">
        <v>9947</v>
      </c>
      <c r="E788" s="154" t="s">
        <v>10760</v>
      </c>
      <c r="F788" s="1" t="s">
        <v>5348</v>
      </c>
      <c r="G788" s="1" t="s">
        <v>628</v>
      </c>
      <c r="H788" s="154" t="s">
        <v>18831</v>
      </c>
      <c r="I788" s="1"/>
      <c r="J788" s="1"/>
      <c r="K788" s="1" t="s">
        <v>1148</v>
      </c>
      <c r="L788" s="1" t="s">
        <v>16110</v>
      </c>
      <c r="M788" s="1" t="str">
        <f t="shared" ref="M788:M789" si="131">CONCATENATE(L788,0,K788)</f>
        <v>P-71914059-04406-28</v>
      </c>
      <c r="N788" s="1" t="s">
        <v>678</v>
      </c>
      <c r="O788" s="1"/>
      <c r="P788" s="154"/>
      <c r="Q788" s="154"/>
      <c r="R788" s="154"/>
      <c r="S788" s="1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</row>
    <row r="789" spans="1:61" ht="15" customHeight="1" x14ac:dyDescent="0.25">
      <c r="A789" s="1">
        <v>2429</v>
      </c>
      <c r="B789" s="2" t="s">
        <v>12872</v>
      </c>
      <c r="C789" s="2" t="s">
        <v>12754</v>
      </c>
      <c r="D789" s="1" t="s">
        <v>9947</v>
      </c>
      <c r="E789" s="154" t="s">
        <v>12978</v>
      </c>
      <c r="F789" s="1" t="s">
        <v>5348</v>
      </c>
      <c r="G789" s="1" t="s">
        <v>680</v>
      </c>
      <c r="H789" s="2"/>
      <c r="I789" s="2"/>
      <c r="J789" s="2"/>
      <c r="K789" s="1" t="s">
        <v>12873</v>
      </c>
      <c r="L789" s="1" t="s">
        <v>16110</v>
      </c>
      <c r="M789" s="1" t="str">
        <f t="shared" si="131"/>
        <v>P-71914059-01093-15</v>
      </c>
      <c r="N789" s="1" t="s">
        <v>678</v>
      </c>
      <c r="O789" s="1"/>
      <c r="P789" s="2"/>
      <c r="Q789" s="2"/>
      <c r="R789" s="2"/>
      <c r="S789" s="1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</row>
    <row r="790" spans="1:61" ht="15" customHeight="1" x14ac:dyDescent="0.25">
      <c r="A790" s="1">
        <v>1459</v>
      </c>
      <c r="B790" s="154" t="s">
        <v>10363</v>
      </c>
      <c r="C790" s="154" t="s">
        <v>10320</v>
      </c>
      <c r="D790" s="1" t="s">
        <v>10364</v>
      </c>
      <c r="E790" s="154" t="s">
        <v>10760</v>
      </c>
      <c r="F790" s="1" t="s">
        <v>14807</v>
      </c>
      <c r="G790" s="1" t="s">
        <v>682</v>
      </c>
      <c r="H790" s="154"/>
      <c r="I790" s="154"/>
      <c r="J790" s="154"/>
      <c r="K790" s="1" t="s">
        <v>10365</v>
      </c>
      <c r="L790" s="80" t="s">
        <v>16600</v>
      </c>
      <c r="M790" s="1" t="str">
        <f>CONCATENATE(L790,0,0,K790)</f>
        <v>P-71914075-00441-2</v>
      </c>
      <c r="N790" s="1" t="s">
        <v>698</v>
      </c>
      <c r="O790" s="1"/>
      <c r="P790" s="154"/>
      <c r="Q790" s="154"/>
      <c r="R790" s="154"/>
      <c r="S790" s="1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 t="s">
        <v>22513</v>
      </c>
      <c r="AE790" s="154"/>
      <c r="AF790" s="154"/>
      <c r="AG790" s="154"/>
      <c r="AH790" s="154"/>
      <c r="AI790" s="154" t="s">
        <v>18818</v>
      </c>
      <c r="AJ790" s="154">
        <v>350.86</v>
      </c>
      <c r="AK790" s="154"/>
      <c r="AL790" s="154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 t="s">
        <v>21682</v>
      </c>
      <c r="BC790" s="2"/>
      <c r="BD790" s="2"/>
      <c r="BE790" s="2"/>
      <c r="BF790" s="2"/>
      <c r="BG790" s="2"/>
      <c r="BH790" s="2"/>
      <c r="BI790" s="2"/>
    </row>
    <row r="791" spans="1:61" ht="15" customHeight="1" x14ac:dyDescent="0.25">
      <c r="A791" s="1">
        <v>1106</v>
      </c>
      <c r="B791" s="1" t="s">
        <v>9413</v>
      </c>
      <c r="C791" s="1" t="s">
        <v>9395</v>
      </c>
      <c r="D791" s="1" t="s">
        <v>9414</v>
      </c>
      <c r="E791" s="154" t="s">
        <v>9952</v>
      </c>
      <c r="F791" s="1" t="s">
        <v>14807</v>
      </c>
      <c r="G791" s="1" t="s">
        <v>5811</v>
      </c>
      <c r="H791" s="1"/>
      <c r="I791" s="1"/>
      <c r="J791" s="1"/>
      <c r="K791" s="1" t="s">
        <v>9415</v>
      </c>
      <c r="L791" s="1" t="s">
        <v>16110</v>
      </c>
      <c r="M791" s="1" t="str">
        <f t="shared" ref="M791:M792" si="132">CONCATENATE(L791,0,K791)</f>
        <v>P-71914059-004914-1</v>
      </c>
      <c r="N791" s="1" t="s">
        <v>678</v>
      </c>
      <c r="O791" s="1"/>
      <c r="P791" s="1"/>
      <c r="Q791" s="1"/>
      <c r="R791" s="1"/>
      <c r="S791" s="1" t="s">
        <v>12982</v>
      </c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</row>
    <row r="792" spans="1:61" ht="15" customHeight="1" x14ac:dyDescent="0.25">
      <c r="A792" s="1">
        <v>830</v>
      </c>
      <c r="B792" s="1" t="s">
        <v>8623</v>
      </c>
      <c r="C792" s="1" t="s">
        <v>8518</v>
      </c>
      <c r="D792" s="1" t="s">
        <v>8624</v>
      </c>
      <c r="E792" s="154" t="s">
        <v>9189</v>
      </c>
      <c r="F792" s="1" t="s">
        <v>14807</v>
      </c>
      <c r="G792" s="1" t="s">
        <v>4160</v>
      </c>
      <c r="H792" s="1"/>
      <c r="I792" s="1"/>
      <c r="J792" s="1"/>
      <c r="K792" s="1" t="s">
        <v>8625</v>
      </c>
      <c r="L792" s="1" t="s">
        <v>16110</v>
      </c>
      <c r="M792" s="1" t="str">
        <f t="shared" si="132"/>
        <v>P-71914059-04406-1</v>
      </c>
      <c r="N792" s="1" t="s">
        <v>678</v>
      </c>
      <c r="O792" s="1"/>
      <c r="P792" s="1"/>
      <c r="Q792" s="1"/>
      <c r="R792" s="1"/>
      <c r="S792" s="1" t="s">
        <v>15227</v>
      </c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</row>
    <row r="793" spans="1:61" ht="15" customHeight="1" x14ac:dyDescent="0.25">
      <c r="A793" s="1">
        <v>1366</v>
      </c>
      <c r="B793" s="154" t="s">
        <v>10101</v>
      </c>
      <c r="C793" s="154" t="s">
        <v>10089</v>
      </c>
      <c r="D793" s="1" t="s">
        <v>10102</v>
      </c>
      <c r="E793" s="154" t="s">
        <v>10760</v>
      </c>
      <c r="F793" s="1" t="s">
        <v>14807</v>
      </c>
      <c r="G793" s="1" t="s">
        <v>682</v>
      </c>
      <c r="H793" s="154"/>
      <c r="I793" s="1" t="s">
        <v>11514</v>
      </c>
      <c r="J793" s="1"/>
      <c r="K793" s="1" t="s">
        <v>10103</v>
      </c>
      <c r="L793" s="80" t="s">
        <v>16600</v>
      </c>
      <c r="M793" s="1" t="str">
        <f>CONCATENATE(L793,0,K793)</f>
        <v>P-71914075-01911-1</v>
      </c>
      <c r="N793" s="1" t="s">
        <v>698</v>
      </c>
      <c r="O793" s="1"/>
      <c r="P793" s="154"/>
      <c r="Q793" s="154"/>
      <c r="R793" s="154"/>
      <c r="S793" s="1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 t="s">
        <v>22342</v>
      </c>
      <c r="AE793" s="154"/>
      <c r="AF793" s="154"/>
      <c r="AG793" s="154" t="s">
        <v>22468</v>
      </c>
      <c r="AH793" s="154"/>
      <c r="AI793" s="154" t="s">
        <v>17247</v>
      </c>
      <c r="AJ793" s="154">
        <v>437.88</v>
      </c>
      <c r="AK793" s="154"/>
      <c r="AL793" s="154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 t="s">
        <v>18824</v>
      </c>
      <c r="BC793" s="2"/>
      <c r="BD793" s="2"/>
      <c r="BE793" s="2" t="s">
        <v>22485</v>
      </c>
      <c r="BF793" s="2"/>
      <c r="BG793" s="2"/>
      <c r="BH793" s="2"/>
      <c r="BI793" s="2"/>
    </row>
    <row r="794" spans="1:61" ht="15" customHeight="1" x14ac:dyDescent="0.25">
      <c r="A794" s="1">
        <v>1707</v>
      </c>
      <c r="B794" s="2" t="s">
        <v>11018</v>
      </c>
      <c r="C794" s="2" t="s">
        <v>10760</v>
      </c>
      <c r="D794" s="1" t="s">
        <v>11019</v>
      </c>
      <c r="E794" s="154" t="s">
        <v>11718</v>
      </c>
      <c r="F794" s="1" t="s">
        <v>14807</v>
      </c>
      <c r="G794" s="1" t="s">
        <v>680</v>
      </c>
      <c r="H794" s="2"/>
      <c r="I794" s="2"/>
      <c r="J794" s="2"/>
      <c r="K794" s="1" t="s">
        <v>11017</v>
      </c>
      <c r="L794" s="1" t="s">
        <v>16171</v>
      </c>
      <c r="M794" s="1" t="str">
        <f t="shared" ref="M794:M796" si="133">CONCATENATE(L794,0,0,K794)</f>
        <v>P-71914050-00636-3</v>
      </c>
      <c r="N794" s="1" t="s">
        <v>704</v>
      </c>
      <c r="O794" s="1"/>
      <c r="P794" s="2"/>
      <c r="Q794" s="2"/>
      <c r="R794" s="2"/>
      <c r="S794" s="1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</row>
    <row r="795" spans="1:61" ht="15" customHeight="1" x14ac:dyDescent="0.25">
      <c r="A795" s="1">
        <v>1269</v>
      </c>
      <c r="B795" s="154" t="s">
        <v>9849</v>
      </c>
      <c r="C795" s="154" t="s">
        <v>9657</v>
      </c>
      <c r="D795" s="1" t="s">
        <v>9850</v>
      </c>
      <c r="E795" s="154" t="s">
        <v>10760</v>
      </c>
      <c r="F795" s="1" t="s">
        <v>14807</v>
      </c>
      <c r="G795" s="1" t="s">
        <v>640</v>
      </c>
      <c r="H795" s="154"/>
      <c r="I795" s="154" t="s">
        <v>15286</v>
      </c>
      <c r="J795" s="154"/>
      <c r="K795" s="1" t="s">
        <v>9855</v>
      </c>
      <c r="L795" s="1" t="s">
        <v>16171</v>
      </c>
      <c r="M795" s="1" t="str">
        <f t="shared" si="133"/>
        <v>P-71914050-00660-0</v>
      </c>
      <c r="N795" s="1" t="s">
        <v>704</v>
      </c>
      <c r="O795" s="1"/>
      <c r="P795" s="154"/>
      <c r="Q795" s="154"/>
      <c r="R795" s="154"/>
      <c r="S795" s="1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 t="s">
        <v>14485</v>
      </c>
      <c r="BG795" s="2"/>
      <c r="BH795" s="2"/>
      <c r="BI795" s="2"/>
    </row>
    <row r="796" spans="1:61" ht="15" customHeight="1" x14ac:dyDescent="0.25">
      <c r="A796" s="1">
        <v>1271</v>
      </c>
      <c r="B796" s="154" t="s">
        <v>9854</v>
      </c>
      <c r="C796" s="154" t="s">
        <v>9657</v>
      </c>
      <c r="D796" s="1" t="s">
        <v>9850</v>
      </c>
      <c r="E796" s="154" t="s">
        <v>10760</v>
      </c>
      <c r="F796" s="1" t="s">
        <v>14807</v>
      </c>
      <c r="G796" s="1" t="s">
        <v>625</v>
      </c>
      <c r="H796" s="154"/>
      <c r="I796" s="154"/>
      <c r="J796" s="154"/>
      <c r="K796" s="1" t="s">
        <v>9855</v>
      </c>
      <c r="L796" s="1" t="s">
        <v>16171</v>
      </c>
      <c r="M796" s="1" t="str">
        <f t="shared" si="133"/>
        <v>P-71914050-00660-0</v>
      </c>
      <c r="N796" s="1" t="s">
        <v>704</v>
      </c>
      <c r="O796" s="1"/>
      <c r="P796" s="154"/>
      <c r="Q796" s="154"/>
      <c r="R796" s="154"/>
      <c r="S796" s="1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 t="s">
        <v>14466</v>
      </c>
      <c r="AE796" s="154"/>
      <c r="AF796" s="154"/>
      <c r="AG796" s="154" t="s">
        <v>15015</v>
      </c>
      <c r="AH796" s="154"/>
      <c r="AI796" s="154"/>
      <c r="AJ796" s="154"/>
      <c r="AK796" s="154"/>
      <c r="AL796" s="154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154" t="s">
        <v>14269</v>
      </c>
      <c r="BC796" s="2"/>
      <c r="BD796" s="2"/>
      <c r="BE796" s="1" t="s">
        <v>15037</v>
      </c>
      <c r="BF796" s="2"/>
      <c r="BG796" s="2"/>
      <c r="BH796" s="2"/>
      <c r="BI796" s="2"/>
    </row>
    <row r="797" spans="1:61" ht="15" customHeight="1" x14ac:dyDescent="0.25">
      <c r="A797" s="1">
        <v>974</v>
      </c>
      <c r="B797" s="1" t="s">
        <v>9003</v>
      </c>
      <c r="C797" s="1" t="s">
        <v>9004</v>
      </c>
      <c r="D797" s="1" t="s">
        <v>9005</v>
      </c>
      <c r="E797" s="154" t="s">
        <v>9952</v>
      </c>
      <c r="F797" s="1" t="s">
        <v>14807</v>
      </c>
      <c r="G797" s="1" t="s">
        <v>2243</v>
      </c>
      <c r="H797" s="1"/>
      <c r="I797" s="1"/>
      <c r="J797" s="1"/>
      <c r="K797" s="1" t="s">
        <v>9006</v>
      </c>
      <c r="L797" s="1" t="s">
        <v>16110</v>
      </c>
      <c r="M797" s="1" t="str">
        <f>CONCATENATE(L797,0,K797)</f>
        <v>P-71914059-03239-5</v>
      </c>
      <c r="N797" s="1" t="s">
        <v>678</v>
      </c>
      <c r="O797" s="1"/>
      <c r="P797" s="1"/>
      <c r="Q797" s="1"/>
      <c r="R797" s="1"/>
      <c r="S797" s="1" t="s">
        <v>17386</v>
      </c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</row>
    <row r="798" spans="1:61" ht="15" customHeight="1" x14ac:dyDescent="0.25">
      <c r="A798" s="1">
        <v>1034</v>
      </c>
      <c r="B798" s="1" t="s">
        <v>9197</v>
      </c>
      <c r="C798" s="1" t="s">
        <v>9198</v>
      </c>
      <c r="D798" s="1" t="s">
        <v>9199</v>
      </c>
      <c r="E798" s="154" t="s">
        <v>9952</v>
      </c>
      <c r="F798" s="1" t="s">
        <v>14807</v>
      </c>
      <c r="G798" s="1" t="s">
        <v>629</v>
      </c>
      <c r="H798" s="1"/>
      <c r="I798" s="1"/>
      <c r="J798" s="1"/>
      <c r="K798" s="1" t="s">
        <v>9200</v>
      </c>
      <c r="L798" s="1" t="s">
        <v>16171</v>
      </c>
      <c r="M798" s="1" t="str">
        <f>CONCATENATE(L798,0,K798)</f>
        <v>P-71914050-01213-1</v>
      </c>
      <c r="N798" s="1" t="s">
        <v>704</v>
      </c>
      <c r="O798" s="1"/>
      <c r="P798" s="1"/>
      <c r="Q798" s="1"/>
      <c r="R798" s="1"/>
      <c r="S798" s="1" t="s">
        <v>14300</v>
      </c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</row>
    <row r="799" spans="1:61" ht="15" customHeight="1" x14ac:dyDescent="0.25">
      <c r="A799" s="1">
        <v>1632</v>
      </c>
      <c r="B799" s="2" t="s">
        <v>10817</v>
      </c>
      <c r="C799" s="2" t="s">
        <v>10763</v>
      </c>
      <c r="D799" s="1" t="s">
        <v>10818</v>
      </c>
      <c r="E799" s="154" t="s">
        <v>10760</v>
      </c>
      <c r="F799" s="1" t="s">
        <v>14807</v>
      </c>
      <c r="G799" s="1" t="s">
        <v>686</v>
      </c>
      <c r="H799" s="2"/>
      <c r="I799" s="2"/>
      <c r="J799" s="2"/>
      <c r="K799" s="1" t="s">
        <v>858</v>
      </c>
      <c r="L799" s="1" t="s">
        <v>16110</v>
      </c>
      <c r="M799" s="1" t="str">
        <f>CONCATENATE(L799,0,K799)</f>
        <v>P-71914059-01604-56</v>
      </c>
      <c r="N799" s="1" t="s">
        <v>678</v>
      </c>
      <c r="O799" s="1"/>
      <c r="P799" s="2"/>
      <c r="Q799" s="2"/>
      <c r="R799" s="2"/>
      <c r="S799" s="1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</row>
    <row r="800" spans="1:61" s="230" customFormat="1" ht="15" customHeight="1" x14ac:dyDescent="0.25">
      <c r="A800" s="61">
        <v>2123</v>
      </c>
      <c r="B800" s="226" t="s">
        <v>12063</v>
      </c>
      <c r="C800" s="226" t="s">
        <v>11718</v>
      </c>
      <c r="D800" s="61" t="s">
        <v>12064</v>
      </c>
      <c r="E800" s="238" t="s">
        <v>12422</v>
      </c>
      <c r="F800" s="61" t="s">
        <v>14807</v>
      </c>
      <c r="G800" s="61" t="s">
        <v>625</v>
      </c>
      <c r="H800" s="226"/>
      <c r="I800" s="226"/>
      <c r="J800" s="226"/>
      <c r="K800" s="61" t="s">
        <v>12065</v>
      </c>
      <c r="L800" s="61" t="s">
        <v>16918</v>
      </c>
      <c r="M800" s="61" t="str">
        <f>CONCATENATE(L800,0,0,K800)</f>
        <v>P-71914002-0082-0,83-3</v>
      </c>
      <c r="N800" s="61" t="s">
        <v>823</v>
      </c>
      <c r="O800" s="61"/>
      <c r="P800" s="226"/>
      <c r="Q800" s="226"/>
      <c r="R800" s="226"/>
      <c r="S800" s="61" t="s">
        <v>14466</v>
      </c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  <c r="AZ800" s="226"/>
      <c r="BA800" s="226"/>
      <c r="BB800" s="226"/>
      <c r="BC800" s="226"/>
      <c r="BD800" s="226"/>
      <c r="BE800" s="226"/>
      <c r="BF800" s="226"/>
      <c r="BG800" s="226"/>
      <c r="BH800" s="226"/>
      <c r="BI800" s="226"/>
    </row>
    <row r="801" spans="1:61" ht="15" customHeight="1" x14ac:dyDescent="0.25">
      <c r="A801" s="2">
        <v>99</v>
      </c>
      <c r="B801" s="1" t="s">
        <v>5978</v>
      </c>
      <c r="C801" s="1" t="s">
        <v>5975</v>
      </c>
      <c r="D801" s="1" t="s">
        <v>5976</v>
      </c>
      <c r="E801" s="154" t="s">
        <v>6307</v>
      </c>
      <c r="F801" s="1" t="s">
        <v>14807</v>
      </c>
      <c r="G801" s="1" t="s">
        <v>652</v>
      </c>
      <c r="H801" s="1"/>
      <c r="I801" s="1" t="s">
        <v>6801</v>
      </c>
      <c r="J801" s="1"/>
      <c r="K801" s="1" t="s">
        <v>5977</v>
      </c>
      <c r="L801" s="1" t="s">
        <v>16171</v>
      </c>
      <c r="M801" s="1" t="str">
        <f>CONCATENATE(L801,0,0,K801)</f>
        <v>P-71914050-00436-32</v>
      </c>
      <c r="N801" s="1" t="s">
        <v>704</v>
      </c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 t="s">
        <v>7174</v>
      </c>
      <c r="AE801" s="1"/>
      <c r="AF801" s="1"/>
      <c r="AG801" s="1" t="s">
        <v>8373</v>
      </c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 t="s">
        <v>7069</v>
      </c>
      <c r="BC801" s="1"/>
      <c r="BD801" s="1"/>
      <c r="BE801" s="1" t="s">
        <v>8518</v>
      </c>
      <c r="BF801" s="1"/>
      <c r="BG801" s="1"/>
      <c r="BH801" s="1"/>
      <c r="BI801" s="1"/>
    </row>
    <row r="802" spans="1:61" ht="15" customHeight="1" x14ac:dyDescent="0.25">
      <c r="A802" s="1">
        <v>800</v>
      </c>
      <c r="B802" s="1" t="s">
        <v>8258</v>
      </c>
      <c r="C802" s="1" t="s">
        <v>8227</v>
      </c>
      <c r="D802" s="1" t="s">
        <v>8259</v>
      </c>
      <c r="E802" s="154" t="s">
        <v>8366</v>
      </c>
      <c r="F802" s="1" t="s">
        <v>14807</v>
      </c>
      <c r="G802" s="1" t="s">
        <v>682</v>
      </c>
      <c r="H802" s="1"/>
      <c r="I802" s="1"/>
      <c r="J802" s="1"/>
      <c r="K802" s="1" t="s">
        <v>8260</v>
      </c>
      <c r="L802" s="1" t="s">
        <v>16110</v>
      </c>
      <c r="M802" s="1" t="str">
        <f>CONCATENATE(L802,0,0,K802)</f>
        <v>P-71914059-00829-2</v>
      </c>
      <c r="N802" s="1" t="s">
        <v>678</v>
      </c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 t="s">
        <v>20288</v>
      </c>
      <c r="AE802" s="1"/>
      <c r="AF802" s="1"/>
      <c r="AG802" s="1" t="s">
        <v>22342</v>
      </c>
      <c r="AH802" s="1"/>
      <c r="AI802" s="1" t="s">
        <v>14269</v>
      </c>
      <c r="AJ802" s="1">
        <v>276.2</v>
      </c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 t="s">
        <v>15718</v>
      </c>
      <c r="BC802" s="1"/>
      <c r="BD802" s="1"/>
      <c r="BE802" s="1" t="s">
        <v>22346</v>
      </c>
      <c r="BF802" s="1"/>
      <c r="BG802" s="1"/>
      <c r="BH802" s="1"/>
      <c r="BI802" s="1"/>
    </row>
    <row r="803" spans="1:61" x14ac:dyDescent="0.25">
      <c r="A803" s="2">
        <v>452</v>
      </c>
      <c r="B803" s="1" t="s">
        <v>7075</v>
      </c>
      <c r="C803" s="1" t="s">
        <v>7069</v>
      </c>
      <c r="D803" s="1" t="s">
        <v>185</v>
      </c>
      <c r="E803" s="154" t="s">
        <v>7445</v>
      </c>
      <c r="F803" s="1" t="s">
        <v>14807</v>
      </c>
      <c r="G803" s="1" t="s">
        <v>629</v>
      </c>
      <c r="H803" s="1"/>
      <c r="I803" s="1"/>
      <c r="J803" s="1"/>
      <c r="K803" s="1" t="s">
        <v>7076</v>
      </c>
      <c r="L803" s="1" t="s">
        <v>16110</v>
      </c>
      <c r="M803" s="1" t="str">
        <f t="shared" ref="M803:M811" si="134">CONCATENATE(L803,0,K803)</f>
        <v>P-71914059-05405-0</v>
      </c>
      <c r="N803" s="1" t="s">
        <v>678</v>
      </c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 t="s">
        <v>8280</v>
      </c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</row>
    <row r="804" spans="1:61" s="230" customFormat="1" x14ac:dyDescent="0.25">
      <c r="A804" s="61">
        <v>1697</v>
      </c>
      <c r="B804" s="226" t="s">
        <v>10993</v>
      </c>
      <c r="C804" s="226" t="s">
        <v>10760</v>
      </c>
      <c r="D804" s="61" t="s">
        <v>14833</v>
      </c>
      <c r="E804" s="238" t="s">
        <v>11718</v>
      </c>
      <c r="F804" s="1" t="s">
        <v>5348</v>
      </c>
      <c r="G804" s="61" t="s">
        <v>625</v>
      </c>
      <c r="H804" s="226"/>
      <c r="I804" s="226"/>
      <c r="J804" s="226"/>
      <c r="K804" s="61" t="s">
        <v>10994</v>
      </c>
      <c r="L804" s="61" t="s">
        <v>16110</v>
      </c>
      <c r="M804" s="61" t="str">
        <f>CONCATENATE(L804,0,0,K804)</f>
        <v>P-71914059-00442-3-2-0</v>
      </c>
      <c r="N804" s="61" t="s">
        <v>678</v>
      </c>
      <c r="O804" s="61"/>
      <c r="P804" s="226" t="s">
        <v>14258</v>
      </c>
      <c r="Q804" s="226"/>
      <c r="R804" s="226"/>
      <c r="S804" s="61" t="s">
        <v>14854</v>
      </c>
      <c r="T804" s="226"/>
      <c r="U804" s="226"/>
      <c r="V804" s="226"/>
      <c r="W804" s="226"/>
      <c r="X804" s="226"/>
      <c r="Y804" s="226"/>
      <c r="Z804" s="226"/>
      <c r="AA804" s="226"/>
      <c r="AB804" s="226" t="s">
        <v>13887</v>
      </c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  <c r="AZ804" s="226"/>
      <c r="BA804" s="226"/>
      <c r="BB804" s="226"/>
      <c r="BC804" s="226"/>
      <c r="BD804" s="226"/>
      <c r="BE804" s="226"/>
      <c r="BF804" s="226"/>
      <c r="BG804" s="226" t="s">
        <v>14120</v>
      </c>
      <c r="BH804" s="226"/>
      <c r="BI804" s="226"/>
    </row>
    <row r="805" spans="1:61" x14ac:dyDescent="0.25">
      <c r="A805" s="2">
        <v>524</v>
      </c>
      <c r="B805" s="1" t="s">
        <v>7277</v>
      </c>
      <c r="C805" s="1" t="s">
        <v>7241</v>
      </c>
      <c r="D805" s="1" t="s">
        <v>7278</v>
      </c>
      <c r="E805" s="154" t="s">
        <v>7445</v>
      </c>
      <c r="F805" s="1" t="s">
        <v>14807</v>
      </c>
      <c r="G805" s="1" t="s">
        <v>682</v>
      </c>
      <c r="H805" s="1"/>
      <c r="I805" s="1" t="s">
        <v>14616</v>
      </c>
      <c r="J805" s="1"/>
      <c r="K805" s="1" t="s">
        <v>7279</v>
      </c>
      <c r="L805" s="1" t="s">
        <v>16110</v>
      </c>
      <c r="M805" s="1" t="str">
        <f t="shared" si="134"/>
        <v>P-71914059-07112-20</v>
      </c>
      <c r="N805" s="1" t="s">
        <v>678</v>
      </c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 t="s">
        <v>15396</v>
      </c>
      <c r="AE805" s="1"/>
      <c r="AF805" s="1"/>
      <c r="AG805" s="2" t="s">
        <v>22342</v>
      </c>
      <c r="AH805" s="2"/>
      <c r="AI805" s="2" t="s">
        <v>15080</v>
      </c>
      <c r="AJ805" s="2">
        <v>277.68</v>
      </c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 t="s">
        <v>15270</v>
      </c>
      <c r="BC805" s="2"/>
      <c r="BD805" s="2"/>
      <c r="BE805" s="2" t="s">
        <v>22346</v>
      </c>
      <c r="BF805" s="2"/>
      <c r="BG805" s="2"/>
      <c r="BH805" s="2"/>
      <c r="BI805" s="2"/>
    </row>
    <row r="806" spans="1:61" x14ac:dyDescent="0.25">
      <c r="A806" s="1">
        <v>1484</v>
      </c>
      <c r="B806" s="154" t="s">
        <v>10433</v>
      </c>
      <c r="C806" s="154" t="s">
        <v>10321</v>
      </c>
      <c r="D806" s="1" t="s">
        <v>10434</v>
      </c>
      <c r="E806" s="154" t="s">
        <v>10760</v>
      </c>
      <c r="F806" s="1" t="s">
        <v>14807</v>
      </c>
      <c r="G806" s="1" t="s">
        <v>629</v>
      </c>
      <c r="H806" s="154"/>
      <c r="I806" s="154"/>
      <c r="J806" s="154"/>
      <c r="K806" s="1" t="s">
        <v>10435</v>
      </c>
      <c r="L806" s="1" t="s">
        <v>16110</v>
      </c>
      <c r="M806" s="1" t="str">
        <f t="shared" si="134"/>
        <v>P-71914059-03109-46</v>
      </c>
      <c r="N806" s="1" t="s">
        <v>678</v>
      </c>
      <c r="O806" s="1"/>
      <c r="P806" s="154"/>
      <c r="Q806" s="154"/>
      <c r="R806" s="154"/>
      <c r="S806" s="1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 t="s">
        <v>17490</v>
      </c>
      <c r="AE806" s="154"/>
      <c r="AF806" s="154"/>
      <c r="AG806" s="154" t="s">
        <v>18825</v>
      </c>
      <c r="AH806" s="154"/>
      <c r="AI806" s="154"/>
      <c r="AJ806" s="154"/>
      <c r="AK806" s="154"/>
      <c r="AL806" s="154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 t="s">
        <v>15792</v>
      </c>
      <c r="BC806" s="2"/>
      <c r="BD806" s="2"/>
      <c r="BE806" s="2" t="s">
        <v>18825</v>
      </c>
      <c r="BF806" s="2"/>
      <c r="BG806" s="2"/>
      <c r="BH806" s="2"/>
      <c r="BI806" s="2"/>
    </row>
    <row r="807" spans="1:61" x14ac:dyDescent="0.25">
      <c r="A807" s="1">
        <v>973</v>
      </c>
      <c r="B807" s="1" t="s">
        <v>8997</v>
      </c>
      <c r="C807" s="1" t="s">
        <v>8948</v>
      </c>
      <c r="D807" s="1" t="s">
        <v>8998</v>
      </c>
      <c r="E807" s="154" t="s">
        <v>9952</v>
      </c>
      <c r="F807" s="1" t="s">
        <v>14807</v>
      </c>
      <c r="G807" s="1" t="s">
        <v>684</v>
      </c>
      <c r="H807" s="1"/>
      <c r="I807" s="1"/>
      <c r="J807" s="1"/>
      <c r="K807" s="1" t="s">
        <v>8999</v>
      </c>
      <c r="L807" s="1" t="s">
        <v>16110</v>
      </c>
      <c r="M807" s="1" t="str">
        <f t="shared" si="134"/>
        <v>P-71914059-01106-11</v>
      </c>
      <c r="N807" s="1" t="s">
        <v>678</v>
      </c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</row>
    <row r="808" spans="1:61" x14ac:dyDescent="0.25">
      <c r="A808" s="1">
        <v>2075</v>
      </c>
      <c r="B808" s="2" t="s">
        <v>11944</v>
      </c>
      <c r="C808" s="2" t="s">
        <v>11744</v>
      </c>
      <c r="D808" s="1" t="s">
        <v>11945</v>
      </c>
      <c r="E808" s="154" t="s">
        <v>12422</v>
      </c>
      <c r="F808" s="1" t="s">
        <v>14807</v>
      </c>
      <c r="G808" s="1" t="s">
        <v>644</v>
      </c>
      <c r="H808" s="2"/>
      <c r="I808" s="2"/>
      <c r="J808" s="2"/>
      <c r="K808" s="1" t="s">
        <v>11946</v>
      </c>
      <c r="L808" s="1" t="s">
        <v>16110</v>
      </c>
      <c r="M808" s="1" t="str">
        <f t="shared" si="134"/>
        <v>P-71914059-01300-0</v>
      </c>
      <c r="N808" s="1" t="s">
        <v>678</v>
      </c>
      <c r="O808" s="1"/>
      <c r="P808" s="2"/>
      <c r="Q808" s="2"/>
      <c r="R808" s="2"/>
      <c r="S808" s="1" t="s">
        <v>14542</v>
      </c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</row>
    <row r="809" spans="1:61" x14ac:dyDescent="0.25">
      <c r="A809" s="1">
        <v>1969</v>
      </c>
      <c r="B809" s="2" t="s">
        <v>11673</v>
      </c>
      <c r="C809" s="2" t="s">
        <v>11521</v>
      </c>
      <c r="D809" s="1" t="s">
        <v>11674</v>
      </c>
      <c r="E809" s="154" t="s">
        <v>12603</v>
      </c>
      <c r="F809" s="1" t="s">
        <v>14807</v>
      </c>
      <c r="G809" s="1" t="s">
        <v>6303</v>
      </c>
      <c r="H809" s="2"/>
      <c r="I809" s="2"/>
      <c r="J809" s="2"/>
      <c r="K809" s="1" t="s">
        <v>11675</v>
      </c>
      <c r="L809" s="1" t="s">
        <v>16110</v>
      </c>
      <c r="M809" s="1" t="str">
        <f t="shared" si="134"/>
        <v>P-71914059-02349-1</v>
      </c>
      <c r="N809" s="1" t="s">
        <v>678</v>
      </c>
      <c r="O809" s="1"/>
      <c r="P809" s="2"/>
      <c r="Q809" s="2"/>
      <c r="R809" s="2"/>
      <c r="S809" s="1" t="s">
        <v>15270</v>
      </c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</row>
    <row r="810" spans="1:61" x14ac:dyDescent="0.25">
      <c r="A810" s="2">
        <v>667</v>
      </c>
      <c r="B810" s="1" t="s">
        <v>7882</v>
      </c>
      <c r="C810" s="1" t="s">
        <v>7862</v>
      </c>
      <c r="D810" s="1" t="s">
        <v>7883</v>
      </c>
      <c r="E810" s="154" t="s">
        <v>8366</v>
      </c>
      <c r="F810" s="1" t="s">
        <v>14807</v>
      </c>
      <c r="G810" s="1" t="s">
        <v>628</v>
      </c>
      <c r="H810" s="1"/>
      <c r="I810" s="1" t="s">
        <v>12754</v>
      </c>
      <c r="J810" s="1"/>
      <c r="K810" s="1" t="s">
        <v>7884</v>
      </c>
      <c r="L810" s="1" t="s">
        <v>16110</v>
      </c>
      <c r="M810" s="1" t="str">
        <f>CONCATENATE(L810,0,0,K810)</f>
        <v>P-71914059-00390-15</v>
      </c>
      <c r="N810" s="1" t="s">
        <v>678</v>
      </c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 t="s">
        <v>12979</v>
      </c>
      <c r="AE810" s="1"/>
      <c r="AF810" s="1"/>
      <c r="AG810" s="1" t="s">
        <v>14255</v>
      </c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 t="s">
        <v>12982</v>
      </c>
      <c r="BC810" s="2"/>
      <c r="BD810" s="2"/>
      <c r="BE810" s="1" t="s">
        <v>14269</v>
      </c>
      <c r="BF810" s="2" t="s">
        <v>14477</v>
      </c>
      <c r="BG810" s="2"/>
      <c r="BH810" s="2"/>
      <c r="BI810" s="2"/>
    </row>
    <row r="811" spans="1:61" x14ac:dyDescent="0.25">
      <c r="A811" s="1">
        <v>2547</v>
      </c>
      <c r="B811" s="2" t="s">
        <v>13212</v>
      </c>
      <c r="C811" s="2" t="s">
        <v>13204</v>
      </c>
      <c r="D811" s="1" t="s">
        <v>13213</v>
      </c>
      <c r="E811" s="154" t="s">
        <v>13268</v>
      </c>
      <c r="F811" s="1" t="s">
        <v>5348</v>
      </c>
      <c r="G811" s="1" t="s">
        <v>652</v>
      </c>
      <c r="H811" s="2"/>
      <c r="I811" s="2"/>
      <c r="J811" s="2"/>
      <c r="K811" s="1" t="s">
        <v>13214</v>
      </c>
      <c r="L811" s="1" t="s">
        <v>16110</v>
      </c>
      <c r="M811" s="1" t="str">
        <f t="shared" si="134"/>
        <v>P-71914059-07423-5</v>
      </c>
      <c r="N811" s="1" t="s">
        <v>678</v>
      </c>
      <c r="O811" s="1"/>
      <c r="P811" s="2"/>
      <c r="Q811" s="2"/>
      <c r="R811" s="2"/>
      <c r="S811" s="1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</row>
    <row r="812" spans="1:61" x14ac:dyDescent="0.25">
      <c r="A812" s="1">
        <v>1236</v>
      </c>
      <c r="B812" s="154" t="s">
        <v>15929</v>
      </c>
      <c r="C812" s="154" t="s">
        <v>9621</v>
      </c>
      <c r="D812" s="1" t="s">
        <v>9765</v>
      </c>
      <c r="E812" s="154" t="s">
        <v>10760</v>
      </c>
      <c r="F812" s="1" t="s">
        <v>14807</v>
      </c>
      <c r="G812" s="1" t="s">
        <v>6303</v>
      </c>
      <c r="H812" s="154"/>
      <c r="I812" s="154" t="s">
        <v>20866</v>
      </c>
      <c r="J812" s="154"/>
      <c r="K812" s="1" t="s">
        <v>9766</v>
      </c>
      <c r="L812" s="80" t="s">
        <v>16600</v>
      </c>
      <c r="M812" s="1" t="str">
        <f>CONCATENATE(L812,0,K812)</f>
        <v>P-71914075-01762-0</v>
      </c>
      <c r="N812" s="1" t="s">
        <v>698</v>
      </c>
      <c r="O812" s="1"/>
      <c r="P812" s="154"/>
      <c r="Q812" s="154"/>
      <c r="R812" s="154"/>
      <c r="S812" s="1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 t="s">
        <v>22263</v>
      </c>
      <c r="AJ812" s="154">
        <v>340.78</v>
      </c>
      <c r="AK812" s="154"/>
      <c r="AL812" s="154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</row>
    <row r="813" spans="1:61" ht="25.5" customHeight="1" x14ac:dyDescent="0.25">
      <c r="A813" s="1">
        <v>1432</v>
      </c>
      <c r="B813" s="154" t="s">
        <v>10284</v>
      </c>
      <c r="C813" s="154" t="s">
        <v>10169</v>
      </c>
      <c r="D813" s="1" t="s">
        <v>10285</v>
      </c>
      <c r="E813" s="154" t="s">
        <v>10760</v>
      </c>
      <c r="F813" s="1" t="s">
        <v>5747</v>
      </c>
      <c r="G813" s="1" t="s">
        <v>3367</v>
      </c>
      <c r="H813" s="154"/>
      <c r="I813" s="154"/>
      <c r="J813" s="154"/>
      <c r="K813" s="1" t="s">
        <v>10286</v>
      </c>
      <c r="L813" s="1" t="s">
        <v>16110</v>
      </c>
      <c r="M813" s="1" t="str">
        <f>CONCATENATE(L813,0,0,K813)</f>
        <v>P-71914059-00508-0</v>
      </c>
      <c r="N813" s="1" t="s">
        <v>678</v>
      </c>
      <c r="O813" s="1"/>
      <c r="P813" s="154"/>
      <c r="Q813" s="154"/>
      <c r="R813" s="154"/>
      <c r="S813" s="1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1" t="s">
        <v>5747</v>
      </c>
      <c r="BH813" s="2"/>
      <c r="BI813" s="2"/>
    </row>
    <row r="814" spans="1:61" x14ac:dyDescent="0.25">
      <c r="A814" s="1">
        <v>1659</v>
      </c>
      <c r="B814" s="2" t="s">
        <v>10880</v>
      </c>
      <c r="C814" s="2" t="s">
        <v>10855</v>
      </c>
      <c r="D814" s="1" t="s">
        <v>10881</v>
      </c>
      <c r="E814" s="154" t="s">
        <v>10760</v>
      </c>
      <c r="F814" s="1" t="s">
        <v>14807</v>
      </c>
      <c r="G814" s="1" t="s">
        <v>652</v>
      </c>
      <c r="H814" s="2"/>
      <c r="I814" s="2"/>
      <c r="J814" s="2"/>
      <c r="K814" s="1" t="s">
        <v>9884</v>
      </c>
      <c r="L814" s="1" t="s">
        <v>16110</v>
      </c>
      <c r="M814" s="1" t="str">
        <f>CONCATENATE(L814,0,0,K814)</f>
        <v>P-71914059-00106-18</v>
      </c>
      <c r="N814" s="1" t="s">
        <v>678</v>
      </c>
      <c r="O814" s="1"/>
      <c r="P814" s="2"/>
      <c r="Q814" s="2"/>
      <c r="R814" s="2"/>
      <c r="S814" s="1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 t="s">
        <v>18818</v>
      </c>
      <c r="AE814" s="2"/>
      <c r="AF814" s="2"/>
      <c r="AG814" s="2" t="s">
        <v>20889</v>
      </c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 t="s">
        <v>15527</v>
      </c>
      <c r="BC814" s="2"/>
      <c r="BD814" s="2"/>
      <c r="BE814" s="2" t="s">
        <v>21682</v>
      </c>
      <c r="BF814" s="2"/>
      <c r="BG814" s="2"/>
      <c r="BH814" s="2"/>
      <c r="BI814" s="2"/>
    </row>
    <row r="815" spans="1:61" x14ac:dyDescent="0.25">
      <c r="A815" s="1">
        <v>2227</v>
      </c>
      <c r="B815" s="2" t="s">
        <v>12326</v>
      </c>
      <c r="C815" s="2" t="s">
        <v>12057</v>
      </c>
      <c r="D815" s="1" t="s">
        <v>12325</v>
      </c>
      <c r="E815" s="154" t="s">
        <v>12749</v>
      </c>
      <c r="F815" s="1" t="s">
        <v>14807</v>
      </c>
      <c r="G815" s="1" t="s">
        <v>628</v>
      </c>
      <c r="H815" s="2"/>
      <c r="I815" s="2"/>
      <c r="J815" s="2"/>
      <c r="K815" s="1"/>
      <c r="L815" s="1" t="s">
        <v>16110</v>
      </c>
      <c r="M815" s="1" t="str">
        <f t="shared" ref="M815" si="135">CONCATENATE(L815,0,K815)</f>
        <v>P-71914059-0</v>
      </c>
      <c r="N815" s="1" t="s">
        <v>678</v>
      </c>
      <c r="O815" s="1"/>
      <c r="P815" s="2"/>
      <c r="Q815" s="2"/>
      <c r="R815" s="2"/>
      <c r="S815" s="1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 t="s">
        <v>22570</v>
      </c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 t="s">
        <v>22445</v>
      </c>
      <c r="BC815" s="2"/>
      <c r="BD815" s="2"/>
      <c r="BE815" s="2"/>
      <c r="BF815" s="2"/>
      <c r="BG815" s="2"/>
      <c r="BH815" s="2"/>
      <c r="BI815" s="2"/>
    </row>
    <row r="816" spans="1:61" x14ac:dyDescent="0.25">
      <c r="A816" s="2">
        <v>109</v>
      </c>
      <c r="B816" s="1" t="s">
        <v>6010</v>
      </c>
      <c r="C816" s="1" t="s">
        <v>6009</v>
      </c>
      <c r="D816" s="1" t="s">
        <v>6007</v>
      </c>
      <c r="E816" s="154" t="s">
        <v>6307</v>
      </c>
      <c r="F816" s="1" t="s">
        <v>14807</v>
      </c>
      <c r="G816" s="1" t="s">
        <v>684</v>
      </c>
      <c r="H816" s="1"/>
      <c r="I816" s="1"/>
      <c r="J816" s="1"/>
      <c r="K816" s="1" t="s">
        <v>6008</v>
      </c>
      <c r="L816" s="1" t="s">
        <v>16999</v>
      </c>
      <c r="M816" s="1" t="str">
        <f>CONCATENATE(L816,0,0,K816)</f>
        <v>P-71914032-00183-1</v>
      </c>
      <c r="N816" s="1" t="s">
        <v>506</v>
      </c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</row>
    <row r="817" spans="1:61" x14ac:dyDescent="0.25">
      <c r="A817" s="1">
        <v>859</v>
      </c>
      <c r="B817" s="1" t="s">
        <v>8690</v>
      </c>
      <c r="C817" s="1" t="s">
        <v>8681</v>
      </c>
      <c r="D817" s="1" t="s">
        <v>8691</v>
      </c>
      <c r="E817" s="154" t="s">
        <v>9189</v>
      </c>
      <c r="F817" s="1" t="s">
        <v>14807</v>
      </c>
      <c r="G817" s="1" t="s">
        <v>680</v>
      </c>
      <c r="H817" s="1"/>
      <c r="I817" s="1" t="s">
        <v>13972</v>
      </c>
      <c r="J817" s="1"/>
      <c r="K817" s="1" t="s">
        <v>2188</v>
      </c>
      <c r="L817" s="1" t="s">
        <v>16110</v>
      </c>
      <c r="M817" s="1" t="str">
        <f t="shared" ref="M817:M819" si="136">CONCATENATE(L817,0,K817)</f>
        <v>P-71914059-01113-2</v>
      </c>
      <c r="N817" s="1" t="s">
        <v>678</v>
      </c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 t="s">
        <v>14466</v>
      </c>
      <c r="AE817" s="1"/>
      <c r="AF817" s="1"/>
      <c r="AG817" s="1" t="s">
        <v>15015</v>
      </c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54" t="s">
        <v>14258</v>
      </c>
      <c r="BC817" s="1"/>
      <c r="BD817" s="1"/>
      <c r="BE817" s="1" t="s">
        <v>15080</v>
      </c>
      <c r="BF817" s="1"/>
      <c r="BG817" s="1"/>
      <c r="BH817" s="1"/>
      <c r="BI817" s="1"/>
    </row>
    <row r="818" spans="1:61" x14ac:dyDescent="0.25">
      <c r="A818" s="1">
        <v>2423</v>
      </c>
      <c r="B818" s="2" t="s">
        <v>12856</v>
      </c>
      <c r="C818" s="2" t="s">
        <v>12754</v>
      </c>
      <c r="D818" s="1" t="s">
        <v>12857</v>
      </c>
      <c r="E818" s="154" t="s">
        <v>12978</v>
      </c>
      <c r="F818" s="1" t="s">
        <v>14807</v>
      </c>
      <c r="G818" s="1" t="s">
        <v>14628</v>
      </c>
      <c r="H818" s="2"/>
      <c r="I818" s="2"/>
      <c r="J818" s="2"/>
      <c r="K818" s="1" t="s">
        <v>12858</v>
      </c>
      <c r="L818" s="1" t="s">
        <v>16110</v>
      </c>
      <c r="M818" s="1" t="str">
        <f t="shared" si="136"/>
        <v>P-71914059-07028-0</v>
      </c>
      <c r="N818" s="1" t="s">
        <v>678</v>
      </c>
      <c r="O818" s="1"/>
      <c r="P818" s="2"/>
      <c r="Q818" s="2"/>
      <c r="R818" s="2"/>
      <c r="S818" s="1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</row>
    <row r="819" spans="1:61" x14ac:dyDescent="0.25">
      <c r="A819" s="2">
        <v>79</v>
      </c>
      <c r="B819" s="1" t="s">
        <v>5899</v>
      </c>
      <c r="C819" s="1" t="s">
        <v>5900</v>
      </c>
      <c r="D819" s="1" t="s">
        <v>5901</v>
      </c>
      <c r="E819" s="154" t="s">
        <v>6287</v>
      </c>
      <c r="F819" s="1" t="s">
        <v>14807</v>
      </c>
      <c r="G819" s="1" t="s">
        <v>14534</v>
      </c>
      <c r="H819" s="1"/>
      <c r="I819" s="1"/>
      <c r="J819" s="1"/>
      <c r="K819" s="1" t="s">
        <v>5902</v>
      </c>
      <c r="L819" s="1" t="s">
        <v>16110</v>
      </c>
      <c r="M819" s="1" t="str">
        <f t="shared" si="136"/>
        <v>P-71914059-002359-0</v>
      </c>
      <c r="N819" s="1" t="s">
        <v>678</v>
      </c>
      <c r="O819" s="1"/>
      <c r="P819" s="1"/>
      <c r="Q819" s="1"/>
      <c r="R819" s="1"/>
      <c r="S819" s="1" t="s">
        <v>10169</v>
      </c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</row>
    <row r="820" spans="1:61" x14ac:dyDescent="0.25">
      <c r="A820" s="1">
        <v>1745</v>
      </c>
      <c r="B820" s="2" t="s">
        <v>11117</v>
      </c>
      <c r="C820" s="2" t="s">
        <v>11042</v>
      </c>
      <c r="D820" s="1" t="s">
        <v>11118</v>
      </c>
      <c r="E820" s="154" t="s">
        <v>11850</v>
      </c>
      <c r="F820" s="1" t="s">
        <v>14807</v>
      </c>
      <c r="G820" s="1" t="s">
        <v>20636</v>
      </c>
      <c r="H820" s="2"/>
      <c r="I820" s="2"/>
      <c r="J820" s="2"/>
      <c r="K820" s="1" t="s">
        <v>11119</v>
      </c>
      <c r="L820" s="1" t="s">
        <v>16171</v>
      </c>
      <c r="M820" s="1" t="str">
        <f t="shared" ref="M820:M825" si="137">CONCATENATE(L820,0,0,K820)</f>
        <v>P-71914050-00578-10</v>
      </c>
      <c r="N820" s="1" t="s">
        <v>704</v>
      </c>
      <c r="O820" s="1"/>
      <c r="P820" s="2"/>
      <c r="Q820" s="2"/>
      <c r="R820" s="2"/>
      <c r="S820" s="1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 t="s">
        <v>15037</v>
      </c>
      <c r="AE820" s="2"/>
      <c r="AF820" s="2"/>
      <c r="AG820" s="2" t="s">
        <v>18273</v>
      </c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154" t="s">
        <v>14996</v>
      </c>
      <c r="BC820" s="2"/>
      <c r="BD820" s="2"/>
      <c r="BE820" s="2" t="s">
        <v>20834</v>
      </c>
      <c r="BF820" s="2"/>
      <c r="BG820" s="2"/>
      <c r="BH820" s="2"/>
      <c r="BI820" s="2"/>
    </row>
    <row r="821" spans="1:61" x14ac:dyDescent="0.25">
      <c r="A821" s="2">
        <v>687</v>
      </c>
      <c r="B821" s="1" t="s">
        <v>7944</v>
      </c>
      <c r="C821" s="1" t="s">
        <v>7935</v>
      </c>
      <c r="D821" s="1" t="s">
        <v>7943</v>
      </c>
      <c r="E821" s="154" t="s">
        <v>8366</v>
      </c>
      <c r="F821" s="1" t="s">
        <v>14807</v>
      </c>
      <c r="G821" s="1" t="s">
        <v>652</v>
      </c>
      <c r="H821" s="1"/>
      <c r="I821" s="1"/>
      <c r="J821" s="1"/>
      <c r="K821" s="1" t="s">
        <v>7942</v>
      </c>
      <c r="L821" s="80" t="s">
        <v>16600</v>
      </c>
      <c r="M821" s="1" t="str">
        <f t="shared" si="137"/>
        <v>P-71914075-00274-8</v>
      </c>
      <c r="N821" s="1" t="s">
        <v>698</v>
      </c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 t="s">
        <v>15037</v>
      </c>
      <c r="AE821" s="1"/>
      <c r="AF821" s="1"/>
      <c r="AG821" s="1" t="s">
        <v>15371</v>
      </c>
      <c r="AH821" s="2"/>
      <c r="AI821" s="2" t="s">
        <v>14258</v>
      </c>
      <c r="AJ821" s="2">
        <v>633.58000000000004</v>
      </c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154" t="s">
        <v>14394</v>
      </c>
      <c r="BC821" s="2"/>
      <c r="BD821" s="2"/>
      <c r="BE821" s="2" t="s">
        <v>15781</v>
      </c>
      <c r="BF821" s="2" t="s">
        <v>14352</v>
      </c>
      <c r="BG821" s="2"/>
      <c r="BH821" s="2"/>
      <c r="BI821" s="2"/>
    </row>
    <row r="822" spans="1:61" x14ac:dyDescent="0.25">
      <c r="A822" s="1">
        <v>1091</v>
      </c>
      <c r="B822" s="1" t="s">
        <v>9371</v>
      </c>
      <c r="C822" s="1" t="s">
        <v>9316</v>
      </c>
      <c r="D822" s="1" t="s">
        <v>9372</v>
      </c>
      <c r="E822" s="154" t="s">
        <v>9952</v>
      </c>
      <c r="F822" s="1" t="s">
        <v>14807</v>
      </c>
      <c r="G822" s="1" t="s">
        <v>680</v>
      </c>
      <c r="H822" s="1"/>
      <c r="I822" s="1" t="s">
        <v>14300</v>
      </c>
      <c r="J822" s="1"/>
      <c r="K822" s="1" t="s">
        <v>3720</v>
      </c>
      <c r="L822" s="1" t="s">
        <v>16110</v>
      </c>
      <c r="M822" s="1" t="str">
        <f t="shared" si="137"/>
        <v>P-71914059-00873-8</v>
      </c>
      <c r="N822" s="1" t="s">
        <v>678</v>
      </c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 t="s">
        <v>14314</v>
      </c>
      <c r="BG822" s="1"/>
      <c r="BH822" s="1"/>
      <c r="BI822" s="1"/>
    </row>
    <row r="823" spans="1:61" x14ac:dyDescent="0.25">
      <c r="A823" s="1">
        <v>900</v>
      </c>
      <c r="B823" s="1" t="s">
        <v>8799</v>
      </c>
      <c r="C823" s="1" t="s">
        <v>8794</v>
      </c>
      <c r="D823" s="1" t="s">
        <v>8800</v>
      </c>
      <c r="E823" s="154" t="s">
        <v>9189</v>
      </c>
      <c r="F823" s="1" t="s">
        <v>14807</v>
      </c>
      <c r="G823" s="1" t="s">
        <v>5811</v>
      </c>
      <c r="H823" s="1"/>
      <c r="I823" s="1"/>
      <c r="J823" s="1"/>
      <c r="K823" s="1" t="s">
        <v>8801</v>
      </c>
      <c r="L823" s="1" t="s">
        <v>16110</v>
      </c>
      <c r="M823" s="1" t="str">
        <f t="shared" si="137"/>
        <v>P-71914059-00851-54</v>
      </c>
      <c r="N823" s="1" t="s">
        <v>411</v>
      </c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</row>
    <row r="824" spans="1:61" x14ac:dyDescent="0.25">
      <c r="A824" s="1">
        <v>2818</v>
      </c>
      <c r="B824" s="2" t="s">
        <v>14198</v>
      </c>
      <c r="C824" s="2" t="s">
        <v>14033</v>
      </c>
      <c r="D824" s="1" t="s">
        <v>14058</v>
      </c>
      <c r="E824" s="154" t="s">
        <v>14196</v>
      </c>
      <c r="F824" s="1" t="s">
        <v>14807</v>
      </c>
      <c r="G824" s="1" t="s">
        <v>684</v>
      </c>
      <c r="H824" s="2"/>
      <c r="I824" s="2"/>
      <c r="J824" s="2"/>
      <c r="K824" s="1" t="s">
        <v>2237</v>
      </c>
      <c r="L824" s="1" t="s">
        <v>16110</v>
      </c>
      <c r="M824" s="1" t="str">
        <f t="shared" si="137"/>
        <v>P-71914059-00222-1</v>
      </c>
      <c r="N824" s="1" t="s">
        <v>678</v>
      </c>
      <c r="O824" s="2"/>
      <c r="P824" s="2"/>
      <c r="Q824" s="2"/>
      <c r="R824" s="2"/>
      <c r="S824" s="1" t="s">
        <v>17492</v>
      </c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154"/>
      <c r="BC824" s="2"/>
      <c r="BD824" s="2"/>
      <c r="BE824" s="2"/>
      <c r="BF824" s="2"/>
      <c r="BG824" s="2"/>
      <c r="BH824" s="2"/>
      <c r="BI824" s="2"/>
    </row>
    <row r="825" spans="1:61" x14ac:dyDescent="0.25">
      <c r="A825" s="1">
        <v>2326</v>
      </c>
      <c r="B825" s="2" t="s">
        <v>12589</v>
      </c>
      <c r="C825" s="2" t="s">
        <v>12559</v>
      </c>
      <c r="D825" s="1" t="s">
        <v>12587</v>
      </c>
      <c r="E825" s="154" t="s">
        <v>12749</v>
      </c>
      <c r="F825" s="1" t="s">
        <v>14807</v>
      </c>
      <c r="G825" s="1" t="s">
        <v>644</v>
      </c>
      <c r="H825" s="2"/>
      <c r="I825" s="2"/>
      <c r="J825" s="2"/>
      <c r="K825" s="1" t="s">
        <v>12588</v>
      </c>
      <c r="L825" s="1" t="s">
        <v>17009</v>
      </c>
      <c r="M825" s="1" t="str">
        <f t="shared" si="137"/>
        <v>P-71914021-00188-5</v>
      </c>
      <c r="N825" s="1" t="s">
        <v>2272</v>
      </c>
      <c r="O825" s="1"/>
      <c r="P825" s="2"/>
      <c r="Q825" s="2"/>
      <c r="R825" s="2"/>
      <c r="S825" s="1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</row>
    <row r="826" spans="1:61" x14ac:dyDescent="0.25">
      <c r="A826" s="2">
        <v>243</v>
      </c>
      <c r="B826" s="1" t="s">
        <v>6452</v>
      </c>
      <c r="C826" s="1" t="s">
        <v>6427</v>
      </c>
      <c r="D826" s="1" t="s">
        <v>6453</v>
      </c>
      <c r="E826" s="154" t="s">
        <v>6621</v>
      </c>
      <c r="F826" s="1" t="s">
        <v>5348</v>
      </c>
      <c r="G826" s="1" t="s">
        <v>625</v>
      </c>
      <c r="H826" s="1"/>
      <c r="I826" s="1"/>
      <c r="J826" s="1"/>
      <c r="K826" s="1" t="s">
        <v>6454</v>
      </c>
      <c r="L826" s="1" t="s">
        <v>16110</v>
      </c>
      <c r="M826" s="1" t="str">
        <f>CONCATENATE(L826,K826)</f>
        <v>P-71914059-02805-6</v>
      </c>
      <c r="N826" s="1" t="s">
        <v>678</v>
      </c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</row>
    <row r="827" spans="1:61" x14ac:dyDescent="0.25">
      <c r="A827" s="2">
        <v>520</v>
      </c>
      <c r="B827" s="1" t="s">
        <v>7265</v>
      </c>
      <c r="C827" s="1" t="s">
        <v>7241</v>
      </c>
      <c r="D827" s="1" t="s">
        <v>7266</v>
      </c>
      <c r="E827" s="154" t="s">
        <v>7445</v>
      </c>
      <c r="F827" s="1" t="s">
        <v>14807</v>
      </c>
      <c r="G827" s="1" t="s">
        <v>14626</v>
      </c>
      <c r="H827" s="1"/>
      <c r="I827" s="1" t="s">
        <v>16056</v>
      </c>
      <c r="J827" s="1"/>
      <c r="K827" s="1" t="s">
        <v>7267</v>
      </c>
      <c r="L827" s="1" t="s">
        <v>16171</v>
      </c>
      <c r="M827" s="1" t="str">
        <f>CONCATENATE(L827,0,0,K827)</f>
        <v>P-71914050-00567-2</v>
      </c>
      <c r="N827" s="1" t="s">
        <v>704</v>
      </c>
      <c r="O827" s="1"/>
      <c r="P827" s="1"/>
      <c r="Q827" s="1"/>
      <c r="R827" s="1"/>
      <c r="S827" s="1" t="s">
        <v>13163</v>
      </c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</row>
    <row r="828" spans="1:61" x14ac:dyDescent="0.25">
      <c r="A828" s="2">
        <v>1</v>
      </c>
      <c r="B828" s="1" t="s">
        <v>5639</v>
      </c>
      <c r="C828" s="1" t="s">
        <v>5640</v>
      </c>
      <c r="D828" s="108" t="s">
        <v>5641</v>
      </c>
      <c r="E828" s="154" t="s">
        <v>6287</v>
      </c>
      <c r="F828" s="1" t="s">
        <v>5642</v>
      </c>
      <c r="G828" s="1" t="s">
        <v>3367</v>
      </c>
      <c r="H828" s="2"/>
      <c r="I828" s="1" t="s">
        <v>5844</v>
      </c>
      <c r="J828" s="1"/>
      <c r="K828" s="2"/>
      <c r="L828" s="1" t="s">
        <v>16110</v>
      </c>
      <c r="M828" s="1" t="str">
        <f t="shared" ref="M828:M829" si="138">CONCATENATE(L828,0,K828)</f>
        <v>P-71914059-0</v>
      </c>
      <c r="N828" s="1" t="s">
        <v>678</v>
      </c>
      <c r="O828" s="1"/>
      <c r="P828" s="2"/>
      <c r="Q828" s="2"/>
      <c r="R828" s="2"/>
      <c r="S828" s="1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</row>
    <row r="829" spans="1:61" x14ac:dyDescent="0.25">
      <c r="A829" s="2">
        <v>2</v>
      </c>
      <c r="B829" s="1" t="s">
        <v>5643</v>
      </c>
      <c r="C829" s="1" t="s">
        <v>5640</v>
      </c>
      <c r="D829" s="108" t="s">
        <v>5641</v>
      </c>
      <c r="E829" s="154" t="s">
        <v>6287</v>
      </c>
      <c r="F829" s="1" t="s">
        <v>5642</v>
      </c>
      <c r="G829" s="1" t="s">
        <v>3367</v>
      </c>
      <c r="H829" s="2"/>
      <c r="I829" s="1" t="s">
        <v>5844</v>
      </c>
      <c r="J829" s="1"/>
      <c r="K829" s="2"/>
      <c r="L829" s="1" t="s">
        <v>16110</v>
      </c>
      <c r="M829" s="1" t="str">
        <f t="shared" si="138"/>
        <v>P-71914059-0</v>
      </c>
      <c r="N829" s="1" t="s">
        <v>678</v>
      </c>
      <c r="O829" s="1"/>
      <c r="P829" s="2"/>
      <c r="Q829" s="2"/>
      <c r="R829" s="2"/>
      <c r="S829" s="1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</row>
    <row r="830" spans="1:61" x14ac:dyDescent="0.25">
      <c r="A830" s="1">
        <v>2110</v>
      </c>
      <c r="B830" s="2" t="s">
        <v>12031</v>
      </c>
      <c r="C830" s="2" t="s">
        <v>11744</v>
      </c>
      <c r="D830" s="1" t="s">
        <v>12032</v>
      </c>
      <c r="E830" s="154" t="s">
        <v>12467</v>
      </c>
      <c r="F830" s="1" t="s">
        <v>14807</v>
      </c>
      <c r="G830" s="1" t="s">
        <v>6303</v>
      </c>
      <c r="H830" s="2"/>
      <c r="I830" s="2"/>
      <c r="J830" s="2"/>
      <c r="K830" s="1" t="s">
        <v>11883</v>
      </c>
      <c r="L830" s="1" t="s">
        <v>17044</v>
      </c>
      <c r="M830" s="1" t="str">
        <f>CONCATENATE(L830,0,0,K830)</f>
        <v>P-71914056-00118-0</v>
      </c>
      <c r="N830" s="1" t="s">
        <v>2646</v>
      </c>
      <c r="O830" s="1"/>
      <c r="P830" s="2"/>
      <c r="Q830" s="2"/>
      <c r="R830" s="2"/>
      <c r="S830" s="1" t="s">
        <v>15408</v>
      </c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</row>
    <row r="831" spans="1:61" x14ac:dyDescent="0.25">
      <c r="A831" s="1">
        <v>1970</v>
      </c>
      <c r="B831" s="2" t="s">
        <v>11676</v>
      </c>
      <c r="C831" s="2" t="s">
        <v>11521</v>
      </c>
      <c r="D831" s="1" t="s">
        <v>11677</v>
      </c>
      <c r="E831" s="154" t="s">
        <v>12603</v>
      </c>
      <c r="F831" s="1" t="s">
        <v>14807</v>
      </c>
      <c r="G831" s="1" t="s">
        <v>680</v>
      </c>
      <c r="H831" s="2"/>
      <c r="I831" s="2" t="s">
        <v>21041</v>
      </c>
      <c r="J831" s="2"/>
      <c r="K831" s="1" t="s">
        <v>11678</v>
      </c>
      <c r="L831" s="1" t="s">
        <v>16110</v>
      </c>
      <c r="M831" s="1" t="str">
        <f t="shared" ref="M831" si="139">CONCATENATE(L831,0,K831)</f>
        <v>P-71914059-03114-1</v>
      </c>
      <c r="N831" s="1" t="s">
        <v>678</v>
      </c>
      <c r="O831" s="1"/>
      <c r="P831" s="2"/>
      <c r="Q831" s="2"/>
      <c r="R831" s="2"/>
      <c r="S831" s="1" t="s">
        <v>14854</v>
      </c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</row>
    <row r="832" spans="1:61" x14ac:dyDescent="0.25">
      <c r="A832" s="1">
        <v>2813</v>
      </c>
      <c r="B832" s="2" t="s">
        <v>14048</v>
      </c>
      <c r="C832" s="2" t="s">
        <v>14033</v>
      </c>
      <c r="D832" s="1" t="s">
        <v>14049</v>
      </c>
      <c r="E832" s="154" t="s">
        <v>14196</v>
      </c>
      <c r="F832" s="1" t="s">
        <v>14807</v>
      </c>
      <c r="G832" s="1" t="s">
        <v>655</v>
      </c>
      <c r="H832" s="2"/>
      <c r="I832" s="2"/>
      <c r="J832" s="2"/>
      <c r="K832" s="1" t="s">
        <v>2237</v>
      </c>
      <c r="L832" s="1" t="s">
        <v>16110</v>
      </c>
      <c r="M832" s="1" t="str">
        <f>CONCATENATE(L832,0,0,K832)</f>
        <v>P-71914059-00222-1</v>
      </c>
      <c r="N832" s="1" t="s">
        <v>678</v>
      </c>
      <c r="O832" s="2"/>
      <c r="P832" s="2"/>
      <c r="Q832" s="2"/>
      <c r="R832" s="2"/>
      <c r="S832" s="1" t="s">
        <v>14328</v>
      </c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1"/>
      <c r="BC832" s="2"/>
      <c r="BD832" s="2"/>
      <c r="BE832" s="2"/>
      <c r="BF832" s="2" t="s">
        <v>14773</v>
      </c>
      <c r="BG832" s="2"/>
      <c r="BH832" s="2"/>
      <c r="BI832" s="2"/>
    </row>
    <row r="833" spans="1:61" x14ac:dyDescent="0.25">
      <c r="A833" s="2">
        <v>390</v>
      </c>
      <c r="B833" s="1" t="s">
        <v>22262</v>
      </c>
      <c r="C833" s="1" t="s">
        <v>6854</v>
      </c>
      <c r="D833" s="1" t="s">
        <v>6891</v>
      </c>
      <c r="E833" s="154" t="s">
        <v>7441</v>
      </c>
      <c r="F833" s="1" t="s">
        <v>14807</v>
      </c>
      <c r="G833" s="1" t="s">
        <v>18302</v>
      </c>
      <c r="H833" s="1"/>
      <c r="I833" s="1" t="s">
        <v>22263</v>
      </c>
      <c r="J833" s="1"/>
      <c r="K833" s="1" t="s">
        <v>6892</v>
      </c>
      <c r="L833" s="80" t="s">
        <v>16600</v>
      </c>
      <c r="M833" s="1" t="str">
        <f>CONCATENATE(L833,K833)</f>
        <v>P-71914075-00645-4</v>
      </c>
      <c r="N833" s="1" t="s">
        <v>698</v>
      </c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1"/>
      <c r="BA833" s="2"/>
      <c r="BB833" s="2"/>
      <c r="BC833" s="2"/>
      <c r="BD833" s="2"/>
      <c r="BE833" s="2"/>
      <c r="BF833" s="2"/>
      <c r="BG833" s="2"/>
      <c r="BH833" s="2"/>
      <c r="BI833" s="2"/>
    </row>
    <row r="834" spans="1:61" x14ac:dyDescent="0.25">
      <c r="A834" s="1">
        <v>2381</v>
      </c>
      <c r="B834" s="2" t="s">
        <v>12740</v>
      </c>
      <c r="C834" s="2" t="s">
        <v>12732</v>
      </c>
      <c r="D834" s="1" t="s">
        <v>6891</v>
      </c>
      <c r="E834" s="154" t="s">
        <v>12978</v>
      </c>
      <c r="F834" s="1" t="s">
        <v>5348</v>
      </c>
      <c r="G834" s="1" t="s">
        <v>6303</v>
      </c>
      <c r="H834" s="2"/>
      <c r="I834" s="2" t="s">
        <v>13685</v>
      </c>
      <c r="J834" s="2"/>
      <c r="K834" s="1" t="s">
        <v>12741</v>
      </c>
      <c r="L834" s="1" t="s">
        <v>16110</v>
      </c>
      <c r="M834" s="1" t="str">
        <f t="shared" ref="M834:M840" si="140">CONCATENATE(L834,0,K834)</f>
        <v>P-71914059-05010-0</v>
      </c>
      <c r="N834" s="1" t="s">
        <v>678</v>
      </c>
      <c r="O834" s="1"/>
      <c r="P834" s="2"/>
      <c r="Q834" s="2"/>
      <c r="R834" s="2"/>
      <c r="S834" s="1" t="s">
        <v>15896</v>
      </c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</row>
    <row r="835" spans="1:61" x14ac:dyDescent="0.25">
      <c r="A835" s="2">
        <v>342</v>
      </c>
      <c r="B835" s="1" t="s">
        <v>6745</v>
      </c>
      <c r="C835" s="1" t="s">
        <v>6717</v>
      </c>
      <c r="D835" s="1" t="s">
        <v>6746</v>
      </c>
      <c r="E835" s="154" t="s">
        <v>7441</v>
      </c>
      <c r="F835" s="1" t="s">
        <v>14807</v>
      </c>
      <c r="G835" s="1" t="s">
        <v>647</v>
      </c>
      <c r="H835" s="1"/>
      <c r="I835" s="1"/>
      <c r="J835" s="1"/>
      <c r="K835" s="1" t="s">
        <v>6747</v>
      </c>
      <c r="L835" s="1" t="s">
        <v>16110</v>
      </c>
      <c r="M835" s="1" t="str">
        <f>CONCATENATE(L835,K835)</f>
        <v>P-71914059-01406-0</v>
      </c>
      <c r="N835" s="1" t="s">
        <v>678</v>
      </c>
      <c r="O835" s="1"/>
      <c r="P835" s="1"/>
      <c r="Q835" s="1"/>
      <c r="R835" s="1"/>
      <c r="S835" s="1" t="s">
        <v>9431</v>
      </c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</row>
    <row r="836" spans="1:61" x14ac:dyDescent="0.25">
      <c r="A836" s="2">
        <v>107</v>
      </c>
      <c r="B836" s="1" t="s">
        <v>5998</v>
      </c>
      <c r="C836" s="1" t="s">
        <v>5973</v>
      </c>
      <c r="D836" s="1" t="s">
        <v>5999</v>
      </c>
      <c r="E836" s="154" t="s">
        <v>6307</v>
      </c>
      <c r="F836" s="1" t="s">
        <v>14807</v>
      </c>
      <c r="G836" s="1" t="s">
        <v>682</v>
      </c>
      <c r="H836" s="1"/>
      <c r="I836" s="1"/>
      <c r="J836" s="1"/>
      <c r="K836" s="1" t="s">
        <v>6000</v>
      </c>
      <c r="L836" s="1" t="s">
        <v>16110</v>
      </c>
      <c r="M836" s="1" t="str">
        <f t="shared" si="140"/>
        <v>P-71914059-01903-3</v>
      </c>
      <c r="N836" s="1" t="s">
        <v>678</v>
      </c>
      <c r="O836" s="1"/>
      <c r="P836" s="1"/>
      <c r="Q836" s="1"/>
      <c r="R836" s="1"/>
      <c r="S836" s="1" t="s">
        <v>6576</v>
      </c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</row>
    <row r="837" spans="1:61" x14ac:dyDescent="0.25">
      <c r="A837" s="154">
        <v>828</v>
      </c>
      <c r="B837" s="1" t="s">
        <v>8342</v>
      </c>
      <c r="C837" s="1" t="s">
        <v>8313</v>
      </c>
      <c r="D837" s="1" t="s">
        <v>8343</v>
      </c>
      <c r="E837" s="154" t="s">
        <v>9189</v>
      </c>
      <c r="F837" s="1" t="s">
        <v>14807</v>
      </c>
      <c r="G837" s="1" t="s">
        <v>644</v>
      </c>
      <c r="H837" s="1"/>
      <c r="I837" s="1"/>
      <c r="J837" s="1"/>
      <c r="K837" s="1" t="s">
        <v>8344</v>
      </c>
      <c r="L837" s="1" t="s">
        <v>16110</v>
      </c>
      <c r="M837" s="1" t="str">
        <f>CONCATENATE(L837,K837)</f>
        <v>P-71914059-01905-41</v>
      </c>
      <c r="N837" s="1" t="s">
        <v>678</v>
      </c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 t="s">
        <v>14919</v>
      </c>
      <c r="AE837" s="1"/>
      <c r="AF837" s="1" t="s">
        <v>15377</v>
      </c>
      <c r="AG837" s="1"/>
      <c r="AH837" s="1"/>
      <c r="AI837" s="1" t="s">
        <v>14367</v>
      </c>
      <c r="AJ837" s="1">
        <v>162.96</v>
      </c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54" t="s">
        <v>14710</v>
      </c>
      <c r="BC837" s="1"/>
      <c r="BD837" s="1"/>
      <c r="BE837" s="1"/>
      <c r="BF837" s="1" t="s">
        <v>14608</v>
      </c>
      <c r="BG837" s="1"/>
      <c r="BH837" s="1"/>
      <c r="BI837" s="1"/>
    </row>
    <row r="838" spans="1:61" x14ac:dyDescent="0.25">
      <c r="A838" s="154">
        <v>829</v>
      </c>
      <c r="B838" s="1" t="s">
        <v>8345</v>
      </c>
      <c r="C838" s="1" t="s">
        <v>8313</v>
      </c>
      <c r="D838" s="1" t="s">
        <v>8343</v>
      </c>
      <c r="E838" s="154" t="s">
        <v>9189</v>
      </c>
      <c r="F838" s="1" t="s">
        <v>14807</v>
      </c>
      <c r="G838" s="1" t="s">
        <v>2243</v>
      </c>
      <c r="H838" s="1"/>
      <c r="I838" s="1" t="s">
        <v>14919</v>
      </c>
      <c r="J838" s="1"/>
      <c r="K838" s="1" t="s">
        <v>8346</v>
      </c>
      <c r="L838" s="1" t="s">
        <v>16110</v>
      </c>
      <c r="M838" s="1" t="str">
        <f>CONCATENATE(L838,K838)</f>
        <v>P-71914059-01905-40</v>
      </c>
      <c r="N838" s="1" t="s">
        <v>678</v>
      </c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 t="s">
        <v>15092</v>
      </c>
      <c r="AJ838" s="1">
        <v>162</v>
      </c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 t="s">
        <v>14590</v>
      </c>
      <c r="BG838" s="1"/>
      <c r="BH838" s="1"/>
      <c r="BI838" s="1"/>
    </row>
    <row r="839" spans="1:61" x14ac:dyDescent="0.25">
      <c r="A839" s="1">
        <v>2088</v>
      </c>
      <c r="B839" s="2" t="s">
        <v>11978</v>
      </c>
      <c r="C839" s="2" t="s">
        <v>11744</v>
      </c>
      <c r="D839" s="1" t="s">
        <v>11979</v>
      </c>
      <c r="E839" s="154" t="s">
        <v>12467</v>
      </c>
      <c r="F839" s="1" t="s">
        <v>14807</v>
      </c>
      <c r="G839" s="1" t="s">
        <v>680</v>
      </c>
      <c r="H839" s="1" t="s">
        <v>16018</v>
      </c>
      <c r="I839" s="2"/>
      <c r="J839" s="2"/>
      <c r="K839" s="1" t="s">
        <v>11980</v>
      </c>
      <c r="L839" s="1" t="s">
        <v>16110</v>
      </c>
      <c r="M839" s="1" t="str">
        <f t="shared" si="140"/>
        <v>P-71914059-01453-6</v>
      </c>
      <c r="N839" s="1" t="s">
        <v>678</v>
      </c>
      <c r="O839" s="1"/>
      <c r="P839" s="2"/>
      <c r="Q839" s="2"/>
      <c r="R839" s="2"/>
      <c r="S839" s="1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</row>
    <row r="840" spans="1:61" x14ac:dyDescent="0.25">
      <c r="A840" s="1">
        <v>1870</v>
      </c>
      <c r="B840" s="2" t="s">
        <v>11429</v>
      </c>
      <c r="C840" s="2" t="s">
        <v>11350</v>
      </c>
      <c r="D840" s="1" t="s">
        <v>11430</v>
      </c>
      <c r="E840" s="154" t="s">
        <v>12267</v>
      </c>
      <c r="F840" s="1" t="s">
        <v>14807</v>
      </c>
      <c r="G840" s="1" t="s">
        <v>2243</v>
      </c>
      <c r="H840" s="2"/>
      <c r="I840" s="2"/>
      <c r="J840" s="2"/>
      <c r="K840" s="1" t="s">
        <v>11431</v>
      </c>
      <c r="L840" s="1" t="s">
        <v>16110</v>
      </c>
      <c r="M840" s="1" t="str">
        <f t="shared" si="140"/>
        <v>P-71914059-01903-15</v>
      </c>
      <c r="N840" s="1" t="s">
        <v>678</v>
      </c>
      <c r="O840" s="1"/>
      <c r="P840" s="2"/>
      <c r="Q840" s="2"/>
      <c r="R840" s="2"/>
      <c r="S840" s="1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 t="s">
        <v>22512</v>
      </c>
      <c r="AJ840" s="2">
        <v>283.33</v>
      </c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</row>
    <row r="841" spans="1:61" x14ac:dyDescent="0.25">
      <c r="A841" s="1">
        <v>1014</v>
      </c>
      <c r="B841" s="1" t="s">
        <v>9129</v>
      </c>
      <c r="C841" s="1" t="s">
        <v>9075</v>
      </c>
      <c r="D841" s="1" t="s">
        <v>9130</v>
      </c>
      <c r="E841" s="154" t="s">
        <v>9952</v>
      </c>
      <c r="F841" s="1" t="s">
        <v>14807</v>
      </c>
      <c r="G841" s="1" t="s">
        <v>680</v>
      </c>
      <c r="H841" s="1"/>
      <c r="I841" s="1" t="s">
        <v>14864</v>
      </c>
      <c r="J841" s="1"/>
      <c r="K841" s="1" t="s">
        <v>9131</v>
      </c>
      <c r="L841" s="1" t="s">
        <v>16171</v>
      </c>
      <c r="M841" s="1" t="str">
        <f>CONCATENATE(L841,0,0,K841)</f>
        <v>P-71914050-00616-3</v>
      </c>
      <c r="N841" s="1" t="s">
        <v>704</v>
      </c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 t="s">
        <v>15037</v>
      </c>
      <c r="AE841" s="1"/>
      <c r="AF841" s="1"/>
      <c r="AG841" s="1" t="s">
        <v>18825</v>
      </c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54" t="s">
        <v>14920</v>
      </c>
      <c r="BC841" s="1"/>
      <c r="BD841" s="1"/>
      <c r="BE841" s="1" t="s">
        <v>18832</v>
      </c>
      <c r="BF841" s="1" t="s">
        <v>14319</v>
      </c>
      <c r="BG841" s="1"/>
      <c r="BH841" s="1"/>
      <c r="BI841" s="1"/>
    </row>
    <row r="842" spans="1:61" x14ac:dyDescent="0.25">
      <c r="A842" s="1">
        <v>1364</v>
      </c>
      <c r="B842" s="154" t="s">
        <v>10095</v>
      </c>
      <c r="C842" s="154" t="s">
        <v>10089</v>
      </c>
      <c r="D842" s="1" t="s">
        <v>10096</v>
      </c>
      <c r="E842" s="154" t="s">
        <v>10760</v>
      </c>
      <c r="F842" s="1" t="s">
        <v>14807</v>
      </c>
      <c r="G842" s="1" t="s">
        <v>682</v>
      </c>
      <c r="H842" s="154"/>
      <c r="I842" s="1"/>
      <c r="J842" s="1"/>
      <c r="K842" s="1" t="s">
        <v>10097</v>
      </c>
      <c r="L842" s="1" t="s">
        <v>17015</v>
      </c>
      <c r="M842" s="1" t="str">
        <f t="shared" ref="M842:M843" si="141">CONCATENATE(L842,0,0,K842)</f>
        <v>P-71914034-00851-48</v>
      </c>
      <c r="N842" s="1" t="s">
        <v>1327</v>
      </c>
      <c r="O842" s="1"/>
      <c r="P842" s="154"/>
      <c r="Q842" s="154"/>
      <c r="R842" s="154"/>
      <c r="S842" s="1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 t="s">
        <v>20847</v>
      </c>
      <c r="AE842" s="154"/>
      <c r="AF842" s="154"/>
      <c r="AG842" s="154" t="s">
        <v>22395</v>
      </c>
      <c r="AH842" s="154"/>
      <c r="AI842" s="154"/>
      <c r="AJ842" s="154"/>
      <c r="AK842" s="154"/>
      <c r="AL842" s="154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 t="s">
        <v>16032</v>
      </c>
      <c r="BC842" s="2"/>
      <c r="BD842" s="2"/>
      <c r="BE842" s="2" t="s">
        <v>22401</v>
      </c>
      <c r="BF842" s="2"/>
      <c r="BG842" s="2"/>
      <c r="BH842" s="2"/>
      <c r="BI842" s="2"/>
    </row>
    <row r="843" spans="1:61" x14ac:dyDescent="0.25">
      <c r="A843" s="2">
        <v>122</v>
      </c>
      <c r="B843" s="1" t="s">
        <v>6053</v>
      </c>
      <c r="C843" s="1" t="s">
        <v>6054</v>
      </c>
      <c r="D843" s="1" t="s">
        <v>6055</v>
      </c>
      <c r="E843" s="154" t="s">
        <v>6287</v>
      </c>
      <c r="F843" s="1" t="s">
        <v>14807</v>
      </c>
      <c r="G843" s="1" t="s">
        <v>628</v>
      </c>
      <c r="H843" s="1"/>
      <c r="I843" s="1"/>
      <c r="J843" s="1"/>
      <c r="K843" s="1" t="s">
        <v>6056</v>
      </c>
      <c r="L843" s="1" t="s">
        <v>17015</v>
      </c>
      <c r="M843" s="1" t="str">
        <f t="shared" si="141"/>
        <v>P-71914034-00851-1</v>
      </c>
      <c r="N843" s="1" t="s">
        <v>1327</v>
      </c>
      <c r="O843" s="1"/>
      <c r="P843" s="1"/>
      <c r="Q843" s="1"/>
      <c r="R843" s="1"/>
      <c r="S843" s="1" t="s">
        <v>6427</v>
      </c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</row>
    <row r="844" spans="1:61" x14ac:dyDescent="0.25">
      <c r="A844" s="1">
        <v>2371</v>
      </c>
      <c r="B844" s="2" t="s">
        <v>12713</v>
      </c>
      <c r="C844" s="2" t="s">
        <v>12697</v>
      </c>
      <c r="D844" s="1" t="s">
        <v>12714</v>
      </c>
      <c r="E844" s="154" t="s">
        <v>12978</v>
      </c>
      <c r="F844" s="1" t="s">
        <v>14807</v>
      </c>
      <c r="G844" s="1" t="s">
        <v>628</v>
      </c>
      <c r="H844" s="2"/>
      <c r="I844" s="2"/>
      <c r="J844" s="2"/>
      <c r="K844" s="1" t="s">
        <v>12715</v>
      </c>
      <c r="L844" s="1" t="s">
        <v>16110</v>
      </c>
      <c r="M844" s="1" t="str">
        <f>CONCATENATE(L844,0,K844)</f>
        <v>P-71914059-01168-45</v>
      </c>
      <c r="N844" s="1" t="s">
        <v>678</v>
      </c>
      <c r="O844" s="1"/>
      <c r="P844" s="2"/>
      <c r="Q844" s="2"/>
      <c r="R844" s="2"/>
      <c r="S844" s="1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 t="s">
        <v>17606</v>
      </c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</row>
    <row r="845" spans="1:61" x14ac:dyDescent="0.25">
      <c r="A845" s="1">
        <v>983</v>
      </c>
      <c r="B845" s="1" t="s">
        <v>9026</v>
      </c>
      <c r="C845" s="1" t="s">
        <v>9004</v>
      </c>
      <c r="D845" s="1" t="s">
        <v>9027</v>
      </c>
      <c r="E845" s="154" t="s">
        <v>9952</v>
      </c>
      <c r="F845" s="1" t="s">
        <v>14807</v>
      </c>
      <c r="G845" s="1" t="s">
        <v>14629</v>
      </c>
      <c r="H845" s="1"/>
      <c r="I845" s="1"/>
      <c r="J845" s="1"/>
      <c r="K845" s="1" t="s">
        <v>9028</v>
      </c>
      <c r="L845" s="1" t="s">
        <v>16171</v>
      </c>
      <c r="M845" s="1" t="str">
        <f>CONCATENATE(L845,0,0,K845)</f>
        <v>P-71914050-0061-3</v>
      </c>
      <c r="N845" s="1" t="s">
        <v>704</v>
      </c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</row>
    <row r="846" spans="1:61" x14ac:dyDescent="0.25">
      <c r="A846" s="1">
        <v>760</v>
      </c>
      <c r="B846" s="1" t="s">
        <v>8145</v>
      </c>
      <c r="C846" s="1" t="s">
        <v>8106</v>
      </c>
      <c r="D846" s="1" t="s">
        <v>8146</v>
      </c>
      <c r="E846" s="154" t="s">
        <v>8366</v>
      </c>
      <c r="F846" s="1" t="s">
        <v>14807</v>
      </c>
      <c r="G846" s="1" t="s">
        <v>683</v>
      </c>
      <c r="H846" s="1"/>
      <c r="I846" s="1"/>
      <c r="J846" s="1"/>
      <c r="K846" s="1" t="s">
        <v>8147</v>
      </c>
      <c r="L846" s="1" t="s">
        <v>17015</v>
      </c>
      <c r="M846" s="1" t="str">
        <f>CONCATENATE(L846,0,0,K846)</f>
        <v>P-71914034-00654-26</v>
      </c>
      <c r="N846" s="1" t="s">
        <v>1327</v>
      </c>
      <c r="O846" s="1"/>
      <c r="P846" s="1"/>
      <c r="Q846" s="1"/>
      <c r="R846" s="1"/>
      <c r="S846" s="1" t="s">
        <v>13185</v>
      </c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</row>
    <row r="847" spans="1:61" x14ac:dyDescent="0.25">
      <c r="A847" s="1">
        <v>2650</v>
      </c>
      <c r="B847" s="2" t="s">
        <v>13537</v>
      </c>
      <c r="C847" s="2" t="s">
        <v>13533</v>
      </c>
      <c r="D847" s="1" t="s">
        <v>13538</v>
      </c>
      <c r="E847" s="154" t="s">
        <v>13637</v>
      </c>
      <c r="F847" s="1" t="s">
        <v>14807</v>
      </c>
      <c r="G847" s="1" t="s">
        <v>684</v>
      </c>
      <c r="H847" s="2"/>
      <c r="I847" s="2"/>
      <c r="J847" s="2"/>
      <c r="K847" s="1" t="s">
        <v>13539</v>
      </c>
      <c r="L847" s="1" t="s">
        <v>16110</v>
      </c>
      <c r="M847" s="1" t="str">
        <f t="shared" ref="M847:M848" si="142">CONCATENATE(L847,0,K847)</f>
        <v>P-71914059-02663-19</v>
      </c>
      <c r="N847" s="1" t="s">
        <v>678</v>
      </c>
      <c r="O847" s="2"/>
      <c r="P847" s="2"/>
      <c r="Q847" s="2"/>
      <c r="R847" s="2"/>
      <c r="S847" s="1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</row>
    <row r="848" spans="1:61" x14ac:dyDescent="0.25">
      <c r="A848" s="2">
        <v>154</v>
      </c>
      <c r="B848" s="1" t="s">
        <v>6145</v>
      </c>
      <c r="C848" s="1" t="s">
        <v>6143</v>
      </c>
      <c r="D848" s="1" t="s">
        <v>6146</v>
      </c>
      <c r="E848" s="154" t="s">
        <v>6307</v>
      </c>
      <c r="F848" s="1" t="s">
        <v>5348</v>
      </c>
      <c r="G848" s="1" t="s">
        <v>625</v>
      </c>
      <c r="H848" s="1"/>
      <c r="I848" s="1"/>
      <c r="J848" s="1"/>
      <c r="K848" s="1" t="s">
        <v>6147</v>
      </c>
      <c r="L848" s="1" t="s">
        <v>16110</v>
      </c>
      <c r="M848" s="1" t="str">
        <f t="shared" si="142"/>
        <v>P-71914059-01536-32</v>
      </c>
      <c r="N848" s="1" t="s">
        <v>678</v>
      </c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</row>
    <row r="849" spans="1:61" x14ac:dyDescent="0.25">
      <c r="A849" s="2">
        <v>155</v>
      </c>
      <c r="B849" s="1" t="s">
        <v>6148</v>
      </c>
      <c r="C849" s="1" t="s">
        <v>6143</v>
      </c>
      <c r="D849" s="1" t="s">
        <v>6146</v>
      </c>
      <c r="E849" s="154" t="s">
        <v>6307</v>
      </c>
      <c r="F849" s="1" t="s">
        <v>5348</v>
      </c>
      <c r="G849" s="1" t="s">
        <v>625</v>
      </c>
      <c r="H849" s="1"/>
      <c r="I849" s="1"/>
      <c r="J849" s="1"/>
      <c r="K849" s="1" t="s">
        <v>6149</v>
      </c>
      <c r="L849" s="80" t="s">
        <v>16600</v>
      </c>
      <c r="M849" s="1" t="str">
        <f>CONCATENATE(L849,0,K849)</f>
        <v>P-71914075-01410-7</v>
      </c>
      <c r="N849" s="1" t="s">
        <v>698</v>
      </c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</row>
    <row r="850" spans="1:61" x14ac:dyDescent="0.25">
      <c r="A850" s="1">
        <v>1457</v>
      </c>
      <c r="B850" s="154" t="s">
        <v>10357</v>
      </c>
      <c r="C850" s="154" t="s">
        <v>10320</v>
      </c>
      <c r="D850" s="1" t="s">
        <v>10358</v>
      </c>
      <c r="E850" s="154" t="s">
        <v>10760</v>
      </c>
      <c r="F850" s="1" t="s">
        <v>14807</v>
      </c>
      <c r="G850" s="1" t="s">
        <v>644</v>
      </c>
      <c r="H850" s="154"/>
      <c r="I850" s="154"/>
      <c r="J850" s="154"/>
      <c r="K850" s="1" t="s">
        <v>10359</v>
      </c>
      <c r="L850" s="1" t="s">
        <v>16918</v>
      </c>
      <c r="M850" s="1" t="str">
        <f>CONCATENATE(L850,0,0,K850)</f>
        <v>P-71914002-00998-6</v>
      </c>
      <c r="N850" s="1" t="s">
        <v>823</v>
      </c>
      <c r="O850" s="1"/>
      <c r="P850" s="154"/>
      <c r="Q850" s="154"/>
      <c r="R850" s="154"/>
      <c r="S850" s="1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/>
      <c r="AK850" s="154"/>
      <c r="AL850" s="154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</row>
    <row r="851" spans="1:61" x14ac:dyDescent="0.25">
      <c r="A851" s="1">
        <v>1416</v>
      </c>
      <c r="B851" s="154" t="s">
        <v>10242</v>
      </c>
      <c r="C851" s="154" t="s">
        <v>9952</v>
      </c>
      <c r="D851" s="1" t="s">
        <v>10243</v>
      </c>
      <c r="E851" s="154" t="s">
        <v>10760</v>
      </c>
      <c r="F851" s="1" t="s">
        <v>14807</v>
      </c>
      <c r="G851" s="1" t="s">
        <v>686</v>
      </c>
      <c r="H851" s="154"/>
      <c r="I851" s="154"/>
      <c r="J851" s="154"/>
      <c r="K851" s="1" t="s">
        <v>10244</v>
      </c>
      <c r="L851" s="1" t="s">
        <v>16110</v>
      </c>
      <c r="M851" s="1" t="str">
        <f>CONCATENATE(L851,0,K851)</f>
        <v>P-71914059-02562-7</v>
      </c>
      <c r="N851" s="1" t="s">
        <v>678</v>
      </c>
      <c r="O851" s="1"/>
      <c r="P851" s="154"/>
      <c r="Q851" s="154"/>
      <c r="R851" s="154"/>
      <c r="S851" s="1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</row>
    <row r="852" spans="1:61" x14ac:dyDescent="0.25">
      <c r="A852" s="2">
        <v>223</v>
      </c>
      <c r="B852" s="1" t="s">
        <v>6381</v>
      </c>
      <c r="C852" s="1" t="s">
        <v>6330</v>
      </c>
      <c r="D852" s="1" t="s">
        <v>6382</v>
      </c>
      <c r="E852" s="154" t="s">
        <v>7750</v>
      </c>
      <c r="F852" s="1" t="s">
        <v>14807</v>
      </c>
      <c r="G852" s="1" t="s">
        <v>14637</v>
      </c>
      <c r="H852" s="1"/>
      <c r="I852" s="1"/>
      <c r="J852" s="1"/>
      <c r="K852" s="1" t="s">
        <v>6383</v>
      </c>
      <c r="L852" s="1" t="s">
        <v>16918</v>
      </c>
      <c r="M852" s="1" t="str">
        <f>CONCATENATE(L852,0,0,K852)</f>
        <v>P-71914002-00615-6</v>
      </c>
      <c r="N852" s="1" t="s">
        <v>823</v>
      </c>
      <c r="O852" s="1"/>
      <c r="P852" s="1"/>
      <c r="Q852" s="1"/>
      <c r="R852" s="1"/>
      <c r="S852" s="1" t="s">
        <v>7162</v>
      </c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</row>
    <row r="853" spans="1:61" x14ac:dyDescent="0.25">
      <c r="A853" s="1">
        <v>1373</v>
      </c>
      <c r="B853" s="154" t="s">
        <v>10119</v>
      </c>
      <c r="C853" s="154" t="s">
        <v>10089</v>
      </c>
      <c r="D853" s="1" t="s">
        <v>10120</v>
      </c>
      <c r="E853" s="154" t="s">
        <v>10760</v>
      </c>
      <c r="F853" s="1" t="s">
        <v>14807</v>
      </c>
      <c r="G853" s="1" t="s">
        <v>684</v>
      </c>
      <c r="H853" s="154"/>
      <c r="I853" s="1"/>
      <c r="J853" s="1"/>
      <c r="K853" s="1" t="s">
        <v>10121</v>
      </c>
      <c r="L853" s="1" t="s">
        <v>16110</v>
      </c>
      <c r="M853" s="1" t="str">
        <f t="shared" ref="M853" si="143">CONCATENATE(L853,0,K853)</f>
        <v>P-71914059-03086-31</v>
      </c>
      <c r="N853" s="1" t="s">
        <v>678</v>
      </c>
      <c r="O853" s="1"/>
      <c r="P853" s="154"/>
      <c r="Q853" s="154"/>
      <c r="R853" s="154"/>
      <c r="S853" s="1" t="s">
        <v>13437</v>
      </c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</row>
    <row r="854" spans="1:61" x14ac:dyDescent="0.25">
      <c r="A854" s="1">
        <v>776</v>
      </c>
      <c r="B854" s="1" t="s">
        <v>8195</v>
      </c>
      <c r="C854" s="1" t="s">
        <v>8158</v>
      </c>
      <c r="D854" s="1" t="s">
        <v>8196</v>
      </c>
      <c r="E854" s="154" t="s">
        <v>8366</v>
      </c>
      <c r="F854" s="1" t="s">
        <v>14807</v>
      </c>
      <c r="G854" s="1" t="s">
        <v>628</v>
      </c>
      <c r="H854" s="1"/>
      <c r="I854" s="1"/>
      <c r="J854" s="1"/>
      <c r="K854" s="1" t="s">
        <v>8197</v>
      </c>
      <c r="L854" s="1" t="s">
        <v>16110</v>
      </c>
      <c r="M854" s="1" t="str">
        <f>CONCATENATE(L854,0,0,K854)</f>
        <v>P-71914059-00130-21</v>
      </c>
      <c r="N854" s="1" t="s">
        <v>678</v>
      </c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 t="s">
        <v>12746</v>
      </c>
      <c r="AE854" s="1"/>
      <c r="AF854" s="1"/>
      <c r="AG854" s="1" t="s">
        <v>13329</v>
      </c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 t="s">
        <v>11744</v>
      </c>
      <c r="BC854" s="1"/>
      <c r="BD854" s="1"/>
      <c r="BE854" s="1" t="s">
        <v>13437</v>
      </c>
      <c r="BF854" s="1"/>
      <c r="BG854" s="1"/>
      <c r="BH854" s="1"/>
      <c r="BI854" s="1"/>
    </row>
    <row r="855" spans="1:61" x14ac:dyDescent="0.25">
      <c r="A855" s="1">
        <v>1968</v>
      </c>
      <c r="B855" s="2" t="s">
        <v>20868</v>
      </c>
      <c r="C855" s="2" t="s">
        <v>11521</v>
      </c>
      <c r="D855" s="1" t="s">
        <v>11672</v>
      </c>
      <c r="E855" s="154" t="s">
        <v>12603</v>
      </c>
      <c r="F855" s="1" t="s">
        <v>14807</v>
      </c>
      <c r="G855" s="1" t="s">
        <v>652</v>
      </c>
      <c r="H855" s="2"/>
      <c r="I855" s="2"/>
      <c r="J855" s="2"/>
      <c r="K855" s="1" t="s">
        <v>10069</v>
      </c>
      <c r="L855" s="1" t="s">
        <v>16110</v>
      </c>
      <c r="M855" s="1" t="str">
        <f>CONCATENATE(L855,0,0,K855)</f>
        <v>P-71914059-003115-0</v>
      </c>
      <c r="N855" s="1" t="s">
        <v>678</v>
      </c>
      <c r="O855" s="1"/>
      <c r="P855" s="2"/>
      <c r="Q855" s="2"/>
      <c r="R855" s="2"/>
      <c r="S855" s="1" t="s">
        <v>17882</v>
      </c>
      <c r="T855" s="2"/>
      <c r="U855" s="2"/>
      <c r="V855" s="2"/>
      <c r="W855" s="2" t="s">
        <v>21904</v>
      </c>
      <c r="X855" s="2"/>
      <c r="Y855" s="2"/>
      <c r="Z855" s="2"/>
      <c r="AA855" s="2"/>
      <c r="AB855" s="2"/>
      <c r="AC855" s="2" t="s">
        <v>19552</v>
      </c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</row>
    <row r="856" spans="1:61" x14ac:dyDescent="0.25">
      <c r="A856" s="1">
        <v>2192</v>
      </c>
      <c r="B856" s="2" t="s">
        <v>12235</v>
      </c>
      <c r="C856" s="2" t="s">
        <v>11850</v>
      </c>
      <c r="D856" s="1" t="s">
        <v>12236</v>
      </c>
      <c r="E856" s="154" t="s">
        <v>12467</v>
      </c>
      <c r="F856" s="1" t="s">
        <v>14807</v>
      </c>
      <c r="G856" s="1" t="s">
        <v>6303</v>
      </c>
      <c r="H856" s="2"/>
      <c r="I856" s="2"/>
      <c r="J856" s="2"/>
      <c r="K856" s="1" t="s">
        <v>12237</v>
      </c>
      <c r="L856" s="1" t="s">
        <v>16110</v>
      </c>
      <c r="M856" s="1" t="str">
        <f>CONCATENATE(L856,0,0,K856)</f>
        <v>P-71914059-00102-14</v>
      </c>
      <c r="N856" s="1" t="s">
        <v>678</v>
      </c>
      <c r="O856" s="1"/>
      <c r="P856" s="2"/>
      <c r="Q856" s="2"/>
      <c r="R856" s="2"/>
      <c r="S856" s="1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 t="s">
        <v>22513</v>
      </c>
      <c r="AE856" s="2"/>
      <c r="AF856" s="2"/>
      <c r="AG856" s="2"/>
      <c r="AH856" s="2"/>
      <c r="AI856" s="2" t="s">
        <v>15869</v>
      </c>
      <c r="AJ856" s="2">
        <v>132.26</v>
      </c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 t="s">
        <v>22287</v>
      </c>
      <c r="BC856" s="2"/>
      <c r="BD856" s="2"/>
      <c r="BE856" s="2"/>
      <c r="BF856" s="2"/>
      <c r="BG856" s="2"/>
      <c r="BH856" s="2"/>
      <c r="BI856" s="2"/>
    </row>
    <row r="857" spans="1:61" x14ac:dyDescent="0.25">
      <c r="A857" s="1">
        <v>2298</v>
      </c>
      <c r="B857" s="2" t="s">
        <v>12482</v>
      </c>
      <c r="C857" s="2" t="s">
        <v>12422</v>
      </c>
      <c r="D857" s="1" t="s">
        <v>4730</v>
      </c>
      <c r="E857" s="154" t="s">
        <v>12749</v>
      </c>
      <c r="F857" s="1" t="s">
        <v>14807</v>
      </c>
      <c r="G857" s="1" t="s">
        <v>6303</v>
      </c>
      <c r="H857" s="2"/>
      <c r="I857" s="2"/>
      <c r="J857" s="2"/>
      <c r="K857" s="1" t="s">
        <v>12481</v>
      </c>
      <c r="L857" s="1" t="s">
        <v>16918</v>
      </c>
      <c r="M857" s="1" t="str">
        <f>CONCATENATE(L857,0,0,K857)</f>
        <v>P-71914002-00426-2</v>
      </c>
      <c r="N857" s="1" t="s">
        <v>823</v>
      </c>
      <c r="O857" s="1"/>
      <c r="P857" s="2"/>
      <c r="Q857" s="2"/>
      <c r="R857" s="2"/>
      <c r="S857" s="1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 t="s">
        <v>22513</v>
      </c>
      <c r="AE857" s="2"/>
      <c r="AF857" s="2"/>
      <c r="AG857" s="2"/>
      <c r="AH857" s="2"/>
      <c r="AI857" s="2" t="s">
        <v>18822</v>
      </c>
      <c r="AJ857" s="2">
        <v>194.7</v>
      </c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 t="s">
        <v>22253</v>
      </c>
      <c r="BC857" s="2"/>
      <c r="BD857" s="2"/>
      <c r="BE857" s="2"/>
      <c r="BF857" s="2"/>
      <c r="BG857" s="2"/>
      <c r="BH857" s="2"/>
      <c r="BI857" s="2"/>
    </row>
    <row r="858" spans="1:61" x14ac:dyDescent="0.25">
      <c r="A858" s="1">
        <v>2790</v>
      </c>
      <c r="B858" s="2" t="s">
        <v>13968</v>
      </c>
      <c r="C858" s="2" t="s">
        <v>13962</v>
      </c>
      <c r="D858" s="1" t="s">
        <v>4730</v>
      </c>
      <c r="E858" s="154" t="s">
        <v>14196</v>
      </c>
      <c r="F858" s="1" t="s">
        <v>14807</v>
      </c>
      <c r="G858" s="1" t="s">
        <v>652</v>
      </c>
      <c r="H858" s="2"/>
      <c r="I858" s="2"/>
      <c r="J858" s="2"/>
      <c r="K858" s="1" t="s">
        <v>13969</v>
      </c>
      <c r="L858" s="1" t="s">
        <v>16110</v>
      </c>
      <c r="M858" s="1" t="str">
        <f t="shared" ref="M858" si="144">CONCATENATE(L858,0,K858)</f>
        <v>P-71914059-06125-19</v>
      </c>
      <c r="N858" s="1" t="s">
        <v>678</v>
      </c>
      <c r="O858" s="2"/>
      <c r="P858" s="2"/>
      <c r="Q858" s="2"/>
      <c r="R858" s="2"/>
      <c r="S858" s="1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1"/>
      <c r="BC858" s="2"/>
      <c r="BD858" s="2"/>
      <c r="BE858" s="2"/>
      <c r="BF858" s="2"/>
      <c r="BG858" s="2"/>
      <c r="BH858" s="2"/>
      <c r="BI858" s="2"/>
    </row>
    <row r="859" spans="1:61" x14ac:dyDescent="0.25">
      <c r="A859" s="154">
        <v>834</v>
      </c>
      <c r="B859" s="1" t="s">
        <v>8359</v>
      </c>
      <c r="C859" s="1" t="s">
        <v>8313</v>
      </c>
      <c r="D859" s="1" t="s">
        <v>8360</v>
      </c>
      <c r="E859" s="154" t="s">
        <v>9189</v>
      </c>
      <c r="F859" s="1" t="s">
        <v>14807</v>
      </c>
      <c r="G859" s="1" t="s">
        <v>14633</v>
      </c>
      <c r="H859" s="1"/>
      <c r="I859" s="1"/>
      <c r="J859" s="1"/>
      <c r="K859" s="1" t="s">
        <v>8361</v>
      </c>
      <c r="L859" s="1" t="s">
        <v>16110</v>
      </c>
      <c r="M859" s="1" t="str">
        <f>CONCATENATE(L859,0,0,K859)</f>
        <v>P-71914059-00851-105</v>
      </c>
      <c r="N859" s="1" t="s">
        <v>678</v>
      </c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 t="s">
        <v>14710</v>
      </c>
      <c r="AE859" s="1"/>
      <c r="AF859" s="1"/>
      <c r="AG859" s="1" t="s">
        <v>20889</v>
      </c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54" t="s">
        <v>14437</v>
      </c>
      <c r="BC859" s="1"/>
      <c r="BD859" s="1"/>
      <c r="BE859" s="1" t="s">
        <v>21041</v>
      </c>
      <c r="BF859" s="1"/>
      <c r="BG859" s="1"/>
      <c r="BH859" s="1"/>
      <c r="BI859" s="1"/>
    </row>
    <row r="860" spans="1:61" x14ac:dyDescent="0.25">
      <c r="A860" s="1">
        <v>1711</v>
      </c>
      <c r="B860" s="2" t="s">
        <v>11027</v>
      </c>
      <c r="C860" s="2" t="s">
        <v>10760</v>
      </c>
      <c r="D860" s="1" t="s">
        <v>11028</v>
      </c>
      <c r="E860" s="154" t="s">
        <v>11718</v>
      </c>
      <c r="F860" s="1" t="s">
        <v>14807</v>
      </c>
      <c r="G860" s="1" t="s">
        <v>14629</v>
      </c>
      <c r="H860" s="2"/>
      <c r="I860" s="2"/>
      <c r="J860" s="2"/>
      <c r="K860" s="1" t="s">
        <v>6192</v>
      </c>
      <c r="L860" s="80" t="s">
        <v>16600</v>
      </c>
      <c r="M860" s="1" t="str">
        <f>CONCATENATE(L860,0,0,K860)</f>
        <v>P-71914075-00584-2</v>
      </c>
      <c r="N860" s="1" t="s">
        <v>698</v>
      </c>
      <c r="O860" s="1"/>
      <c r="P860" s="2"/>
      <c r="Q860" s="2"/>
      <c r="R860" s="2"/>
      <c r="S860" s="1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</row>
    <row r="861" spans="1:61" x14ac:dyDescent="0.25">
      <c r="A861" s="1">
        <v>2646</v>
      </c>
      <c r="B861" s="2" t="s">
        <v>13525</v>
      </c>
      <c r="C861" s="2" t="s">
        <v>13508</v>
      </c>
      <c r="D861" s="1" t="s">
        <v>13526</v>
      </c>
      <c r="E861" s="154" t="s">
        <v>13637</v>
      </c>
      <c r="F861" s="1" t="s">
        <v>14807</v>
      </c>
      <c r="G861" s="1" t="s">
        <v>5811</v>
      </c>
      <c r="H861" s="2"/>
      <c r="I861" s="2"/>
      <c r="J861" s="2"/>
      <c r="K861" s="1" t="s">
        <v>13527</v>
      </c>
      <c r="L861" s="1" t="s">
        <v>16460</v>
      </c>
      <c r="M861" s="1" t="str">
        <f>CONCATENATE(L861,0,0,K861)</f>
        <v>P-71914066-00829-0</v>
      </c>
      <c r="N861" s="1" t="s">
        <v>552</v>
      </c>
      <c r="O861" s="2"/>
      <c r="P861" s="2"/>
      <c r="Q861" s="2"/>
      <c r="R861" s="2"/>
      <c r="S861" s="1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 t="s">
        <v>20847</v>
      </c>
      <c r="AE861" s="2"/>
      <c r="AF861" s="2"/>
      <c r="AG861" s="2" t="s">
        <v>21990</v>
      </c>
      <c r="AH861" s="2"/>
      <c r="AI861" s="2" t="s">
        <v>17109</v>
      </c>
      <c r="AJ861" s="2" t="s">
        <v>17108</v>
      </c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 t="s">
        <v>17455</v>
      </c>
      <c r="BC861" s="2"/>
      <c r="BD861" s="2"/>
      <c r="BE861" s="2" t="s">
        <v>22259</v>
      </c>
      <c r="BF861" s="2"/>
      <c r="BG861" s="2"/>
      <c r="BH861" s="2"/>
      <c r="BI861" s="2"/>
    </row>
    <row r="862" spans="1:61" x14ac:dyDescent="0.25">
      <c r="A862" s="1">
        <v>761</v>
      </c>
      <c r="B862" s="1" t="s">
        <v>8148</v>
      </c>
      <c r="C862" s="1" t="s">
        <v>8106</v>
      </c>
      <c r="D862" s="1" t="s">
        <v>8149</v>
      </c>
      <c r="E862" s="154" t="s">
        <v>8366</v>
      </c>
      <c r="F862" s="1" t="s">
        <v>14807</v>
      </c>
      <c r="G862" s="1" t="s">
        <v>644</v>
      </c>
      <c r="H862" s="1"/>
      <c r="I862" s="1" t="s">
        <v>13886</v>
      </c>
      <c r="J862" s="1"/>
      <c r="K862" s="1" t="s">
        <v>8150</v>
      </c>
      <c r="L862" s="1" t="s">
        <v>16110</v>
      </c>
      <c r="M862" s="1" t="str">
        <f t="shared" ref="M862:M863" si="145">CONCATENATE(L862,0,K862)</f>
        <v>P-71914059-01890-16</v>
      </c>
      <c r="N862" s="1" t="s">
        <v>678</v>
      </c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</row>
    <row r="863" spans="1:61" x14ac:dyDescent="0.25">
      <c r="A863" s="1">
        <v>1407</v>
      </c>
      <c r="B863" s="154" t="s">
        <v>10217</v>
      </c>
      <c r="C863" s="154" t="s">
        <v>9952</v>
      </c>
      <c r="D863" s="1" t="s">
        <v>10218</v>
      </c>
      <c r="E863" s="154" t="s">
        <v>10760</v>
      </c>
      <c r="F863" s="1" t="s">
        <v>5348</v>
      </c>
      <c r="G863" s="1" t="s">
        <v>629</v>
      </c>
      <c r="H863" s="154"/>
      <c r="I863" s="154"/>
      <c r="J863" s="154"/>
      <c r="K863" s="1" t="s">
        <v>10219</v>
      </c>
      <c r="L863" s="1" t="s">
        <v>16110</v>
      </c>
      <c r="M863" s="1" t="str">
        <f t="shared" si="145"/>
        <v>P-71914059-06384-0</v>
      </c>
      <c r="N863" s="1" t="s">
        <v>678</v>
      </c>
      <c r="O863" s="1"/>
      <c r="P863" s="154"/>
      <c r="Q863" s="154"/>
      <c r="R863" s="154"/>
      <c r="S863" s="1" t="s">
        <v>11514</v>
      </c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</row>
    <row r="864" spans="1:61" x14ac:dyDescent="0.25">
      <c r="A864" s="1">
        <v>2705</v>
      </c>
      <c r="B864" s="2" t="s">
        <v>13700</v>
      </c>
      <c r="C864" s="2" t="s">
        <v>13693</v>
      </c>
      <c r="D864" s="1" t="s">
        <v>13701</v>
      </c>
      <c r="E864" s="154" t="s">
        <v>13962</v>
      </c>
      <c r="F864" s="1" t="s">
        <v>14807</v>
      </c>
      <c r="G864" s="1" t="s">
        <v>2243</v>
      </c>
      <c r="H864" s="2"/>
      <c r="I864" s="2"/>
      <c r="J864" s="2"/>
      <c r="K864" s="1" t="s">
        <v>13702</v>
      </c>
      <c r="L864" s="1" t="s">
        <v>16918</v>
      </c>
      <c r="M864" s="1" t="str">
        <f>CONCATENATE(L864,0,0,K864)</f>
        <v>P-71914002-00573-34</v>
      </c>
      <c r="N864" s="1" t="s">
        <v>823</v>
      </c>
      <c r="O864" s="2"/>
      <c r="P864" s="2"/>
      <c r="Q864" s="2"/>
      <c r="R864" s="2"/>
      <c r="S864" s="1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</row>
    <row r="865" spans="1:61" x14ac:dyDescent="0.25">
      <c r="A865" s="1">
        <v>2379</v>
      </c>
      <c r="B865" s="2" t="s">
        <v>12735</v>
      </c>
      <c r="C865" s="2" t="s">
        <v>12732</v>
      </c>
      <c r="D865" s="1" t="s">
        <v>12736</v>
      </c>
      <c r="E865" s="154" t="s">
        <v>12978</v>
      </c>
      <c r="F865" s="1" t="s">
        <v>14807</v>
      </c>
      <c r="G865" s="1" t="s">
        <v>4160</v>
      </c>
      <c r="H865" s="2"/>
      <c r="I865" s="2"/>
      <c r="J865" s="2"/>
      <c r="K865" s="1" t="s">
        <v>1673</v>
      </c>
      <c r="L865" s="1" t="s">
        <v>16110</v>
      </c>
      <c r="M865" s="1" t="str">
        <f t="shared" ref="M865:M867" si="146">CONCATENATE(L865,0,K865)</f>
        <v>P-71914059-07437-1</v>
      </c>
      <c r="N865" s="1" t="s">
        <v>678</v>
      </c>
      <c r="O865" s="1"/>
      <c r="P865" s="2"/>
      <c r="Q865" s="2"/>
      <c r="R865" s="2"/>
      <c r="S865" s="1" t="s">
        <v>18031</v>
      </c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</row>
    <row r="866" spans="1:61" x14ac:dyDescent="0.25">
      <c r="A866" s="1">
        <v>2470</v>
      </c>
      <c r="B866" s="2" t="s">
        <v>12997</v>
      </c>
      <c r="C866" s="2" t="s">
        <v>12982</v>
      </c>
      <c r="D866" s="1" t="s">
        <v>12998</v>
      </c>
      <c r="E866" s="154" t="s">
        <v>13073</v>
      </c>
      <c r="F866" s="1" t="s">
        <v>5348</v>
      </c>
      <c r="G866" s="1" t="s">
        <v>628</v>
      </c>
      <c r="H866" s="2"/>
      <c r="I866" s="2"/>
      <c r="J866" s="2"/>
      <c r="K866" s="1" t="s">
        <v>12999</v>
      </c>
      <c r="L866" s="1" t="s">
        <v>16110</v>
      </c>
      <c r="M866" s="1" t="str">
        <f>CONCATENATE(L866,K866)</f>
        <v>P-71914059-10403-0</v>
      </c>
      <c r="N866" s="1" t="s">
        <v>678</v>
      </c>
      <c r="O866" s="1"/>
      <c r="P866" s="2"/>
      <c r="Q866" s="2"/>
      <c r="R866" s="2"/>
      <c r="S866" s="1" t="s">
        <v>22468</v>
      </c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1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1"/>
      <c r="BC866" s="2"/>
      <c r="BD866" s="2"/>
      <c r="BE866" s="2"/>
      <c r="BF866" s="2"/>
      <c r="BG866" s="2"/>
      <c r="BH866" s="2"/>
      <c r="BI866" s="2"/>
    </row>
    <row r="867" spans="1:61" s="230" customFormat="1" x14ac:dyDescent="0.25">
      <c r="A867" s="61">
        <v>2008</v>
      </c>
      <c r="B867" s="226" t="s">
        <v>11781</v>
      </c>
      <c r="C867" s="226" t="s">
        <v>11518</v>
      </c>
      <c r="D867" s="61" t="s">
        <v>11782</v>
      </c>
      <c r="E867" s="238" t="s">
        <v>12422</v>
      </c>
      <c r="F867" s="61" t="s">
        <v>5747</v>
      </c>
      <c r="G867" s="61" t="s">
        <v>628</v>
      </c>
      <c r="H867" s="226"/>
      <c r="I867" s="226"/>
      <c r="J867" s="226"/>
      <c r="K867" s="61" t="s">
        <v>11783</v>
      </c>
      <c r="L867" s="61" t="s">
        <v>16110</v>
      </c>
      <c r="M867" s="61" t="str">
        <f t="shared" si="146"/>
        <v>P-71914059-07123-0,162-0</v>
      </c>
      <c r="N867" s="61" t="s">
        <v>678</v>
      </c>
      <c r="O867" s="61"/>
      <c r="P867" s="226"/>
      <c r="Q867" s="226"/>
      <c r="R867" s="226"/>
      <c r="S867" s="61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  <c r="AF867" s="226"/>
      <c r="AG867" s="226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  <c r="AZ867" s="226"/>
      <c r="BA867" s="226"/>
      <c r="BB867" s="226"/>
      <c r="BC867" s="226"/>
      <c r="BD867" s="226"/>
      <c r="BE867" s="226"/>
      <c r="BF867" s="226"/>
      <c r="BG867" s="1" t="s">
        <v>5747</v>
      </c>
      <c r="BH867" s="226"/>
      <c r="BI867" s="226"/>
    </row>
    <row r="868" spans="1:61" x14ac:dyDescent="0.25">
      <c r="A868" s="1">
        <v>1661</v>
      </c>
      <c r="B868" s="2" t="s">
        <v>10884</v>
      </c>
      <c r="C868" s="2" t="s">
        <v>10855</v>
      </c>
      <c r="D868" s="1" t="s">
        <v>10885</v>
      </c>
      <c r="E868" s="154" t="s">
        <v>10760</v>
      </c>
      <c r="F868" s="1" t="s">
        <v>14807</v>
      </c>
      <c r="G868" s="1" t="s">
        <v>3367</v>
      </c>
      <c r="H868" s="2"/>
      <c r="I868" s="2"/>
      <c r="J868" s="2"/>
      <c r="K868" s="1" t="s">
        <v>10886</v>
      </c>
      <c r="L868" s="80" t="s">
        <v>16600</v>
      </c>
      <c r="M868" s="1" t="str">
        <f>CONCATENATE(L868,0,0,K868)</f>
        <v>P-71914075-00502-0</v>
      </c>
      <c r="N868" s="1" t="s">
        <v>698</v>
      </c>
      <c r="O868" s="1"/>
      <c r="P868" s="2"/>
      <c r="Q868" s="2"/>
      <c r="R868" s="2"/>
      <c r="S868" s="1" t="s">
        <v>17107</v>
      </c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</row>
    <row r="869" spans="1:61" x14ac:dyDescent="0.25">
      <c r="A869" s="1">
        <v>1556</v>
      </c>
      <c r="B869" s="154" t="s">
        <v>10622</v>
      </c>
      <c r="C869" s="154" t="s">
        <v>10480</v>
      </c>
      <c r="D869" s="1" t="s">
        <v>10623</v>
      </c>
      <c r="E869" s="154" t="s">
        <v>10760</v>
      </c>
      <c r="F869" s="1" t="s">
        <v>14807</v>
      </c>
      <c r="G869" s="1" t="s">
        <v>4160</v>
      </c>
      <c r="H869" s="154"/>
      <c r="I869" s="154"/>
      <c r="J869" s="154"/>
      <c r="K869" s="1" t="s">
        <v>10624</v>
      </c>
      <c r="L869" s="1" t="s">
        <v>16110</v>
      </c>
      <c r="M869" s="1" t="str">
        <f t="shared" ref="M869:M870" si="147">CONCATENATE(L869,0,K869)</f>
        <v>P-71914059-06951-1</v>
      </c>
      <c r="N869" s="1" t="s">
        <v>678</v>
      </c>
      <c r="O869" s="1"/>
      <c r="P869" s="154"/>
      <c r="Q869" s="154"/>
      <c r="R869" s="154"/>
      <c r="S869" s="1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</row>
    <row r="870" spans="1:61" x14ac:dyDescent="0.25">
      <c r="A870" s="1">
        <v>2375</v>
      </c>
      <c r="B870" s="2" t="s">
        <v>12723</v>
      </c>
      <c r="C870" s="2" t="s">
        <v>12697</v>
      </c>
      <c r="D870" s="1" t="s">
        <v>12724</v>
      </c>
      <c r="E870" s="154" t="s">
        <v>12978</v>
      </c>
      <c r="F870" s="1" t="s">
        <v>14807</v>
      </c>
      <c r="G870" s="1" t="s">
        <v>680</v>
      </c>
      <c r="H870" s="2"/>
      <c r="I870" s="2"/>
      <c r="J870" s="2"/>
      <c r="K870" s="1" t="s">
        <v>3472</v>
      </c>
      <c r="L870" s="1" t="s">
        <v>16110</v>
      </c>
      <c r="M870" s="1" t="str">
        <f t="shared" si="147"/>
        <v>P-71914059-01794-21</v>
      </c>
      <c r="N870" s="1" t="s">
        <v>678</v>
      </c>
      <c r="O870" s="1"/>
      <c r="P870" s="2"/>
      <c r="Q870" s="2"/>
      <c r="R870" s="2"/>
      <c r="S870" s="1" t="s">
        <v>15357</v>
      </c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</row>
    <row r="871" spans="1:61" x14ac:dyDescent="0.25">
      <c r="A871" s="1">
        <v>2109</v>
      </c>
      <c r="B871" s="2" t="s">
        <v>12028</v>
      </c>
      <c r="C871" s="2" t="s">
        <v>11744</v>
      </c>
      <c r="D871" s="1" t="s">
        <v>12029</v>
      </c>
      <c r="E871" s="154" t="s">
        <v>12467</v>
      </c>
      <c r="F871" s="1" t="s">
        <v>14807</v>
      </c>
      <c r="G871" s="1" t="s">
        <v>652</v>
      </c>
      <c r="H871" s="2"/>
      <c r="I871" s="2"/>
      <c r="J871" s="2"/>
      <c r="K871" s="1" t="s">
        <v>12030</v>
      </c>
      <c r="L871" s="1" t="s">
        <v>16171</v>
      </c>
      <c r="M871" s="1" t="str">
        <f>CONCATENATE(L871,0,0,K871)</f>
        <v>P-71914050-00799-18</v>
      </c>
      <c r="N871" s="1" t="s">
        <v>704</v>
      </c>
      <c r="O871" s="1"/>
      <c r="P871" s="2"/>
      <c r="Q871" s="2"/>
      <c r="R871" s="2"/>
      <c r="S871" s="1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 t="s">
        <v>20847</v>
      </c>
      <c r="AE871" s="2"/>
      <c r="AF871" s="2"/>
      <c r="AG871" s="2" t="s">
        <v>22342</v>
      </c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 t="s">
        <v>17344</v>
      </c>
      <c r="BC871" s="2"/>
      <c r="BD871" s="2"/>
      <c r="BE871" s="2" t="s">
        <v>22346</v>
      </c>
      <c r="BF871" s="2"/>
      <c r="BG871" s="2"/>
      <c r="BH871" s="2"/>
      <c r="BI871" s="2"/>
    </row>
    <row r="872" spans="1:61" s="230" customFormat="1" x14ac:dyDescent="0.25">
      <c r="A872" s="61">
        <v>2582</v>
      </c>
      <c r="B872" s="226" t="s">
        <v>13313</v>
      </c>
      <c r="C872" s="226" t="s">
        <v>13314</v>
      </c>
      <c r="D872" s="61" t="s">
        <v>13315</v>
      </c>
      <c r="E872" s="238" t="s">
        <v>13437</v>
      </c>
      <c r="F872" s="61" t="s">
        <v>14807</v>
      </c>
      <c r="G872" s="61" t="s">
        <v>4160</v>
      </c>
      <c r="H872" s="226"/>
      <c r="I872" s="226"/>
      <c r="J872" s="226"/>
      <c r="K872" s="61" t="s">
        <v>13316</v>
      </c>
      <c r="L872" s="61"/>
      <c r="M872" s="61"/>
      <c r="N872" s="61" t="s">
        <v>13317</v>
      </c>
      <c r="O872" s="61"/>
      <c r="P872" s="226"/>
      <c r="Q872" s="226"/>
      <c r="R872" s="226"/>
      <c r="S872" s="61"/>
      <c r="T872" s="226"/>
      <c r="U872" s="226"/>
      <c r="V872" s="226"/>
      <c r="W872" s="226"/>
      <c r="X872" s="226"/>
      <c r="Y872" s="226"/>
      <c r="Z872" s="226"/>
      <c r="AA872" s="226"/>
      <c r="AB872" s="226"/>
      <c r="AC872" s="226"/>
      <c r="AD872" s="226"/>
      <c r="AE872" s="226"/>
      <c r="AF872" s="226"/>
      <c r="AG872" s="226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6"/>
      <c r="AU872" s="226"/>
      <c r="AV872" s="226"/>
      <c r="AW872" s="226"/>
      <c r="AX872" s="226"/>
      <c r="AY872" s="226"/>
      <c r="AZ872" s="226"/>
      <c r="BA872" s="226"/>
      <c r="BB872" s="226"/>
      <c r="BC872" s="226"/>
      <c r="BD872" s="226"/>
      <c r="BE872" s="226"/>
      <c r="BF872" s="226"/>
      <c r="BG872" s="226"/>
      <c r="BH872" s="226"/>
      <c r="BI872" s="226"/>
    </row>
    <row r="873" spans="1:61" x14ac:dyDescent="0.25">
      <c r="A873" s="1">
        <v>1308</v>
      </c>
      <c r="B873" s="154" t="s">
        <v>9941</v>
      </c>
      <c r="C873" s="154" t="s">
        <v>9892</v>
      </c>
      <c r="D873" s="1" t="s">
        <v>1842</v>
      </c>
      <c r="E873" s="154" t="s">
        <v>22292</v>
      </c>
      <c r="F873" s="1" t="s">
        <v>14807</v>
      </c>
      <c r="G873" s="1" t="s">
        <v>18983</v>
      </c>
      <c r="H873" s="154"/>
      <c r="I873" s="1"/>
      <c r="J873" s="1"/>
      <c r="K873" s="1" t="s">
        <v>9942</v>
      </c>
      <c r="L873" s="1" t="s">
        <v>17009</v>
      </c>
      <c r="M873" s="1" t="str">
        <f>CONCATENATE(L873,0,0,K873)</f>
        <v>P-71914021-00693-7</v>
      </c>
      <c r="N873" s="1" t="s">
        <v>2272</v>
      </c>
      <c r="O873" s="1"/>
      <c r="P873" s="154"/>
      <c r="Q873" s="154"/>
      <c r="R873" s="154"/>
      <c r="S873" s="1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</row>
    <row r="874" spans="1:61" x14ac:dyDescent="0.25">
      <c r="A874" s="1">
        <v>782</v>
      </c>
      <c r="B874" s="1" t="s">
        <v>8212</v>
      </c>
      <c r="C874" s="1" t="s">
        <v>8187</v>
      </c>
      <c r="D874" s="1" t="s">
        <v>8213</v>
      </c>
      <c r="E874" s="154" t="s">
        <v>8366</v>
      </c>
      <c r="F874" s="1" t="s">
        <v>5348</v>
      </c>
      <c r="G874" s="1" t="s">
        <v>680</v>
      </c>
      <c r="H874" s="1"/>
      <c r="I874" s="1"/>
      <c r="J874" s="1"/>
      <c r="K874" s="1" t="s">
        <v>8214</v>
      </c>
      <c r="L874" s="1" t="s">
        <v>16110</v>
      </c>
      <c r="M874" s="1" t="str">
        <f t="shared" ref="M874:M877" si="148">CONCATENATE(L874,0,K874)</f>
        <v>P-71914059-07127-4</v>
      </c>
      <c r="N874" s="1" t="s">
        <v>678</v>
      </c>
      <c r="O874" s="1"/>
      <c r="P874" s="1"/>
      <c r="Q874" s="1"/>
      <c r="R874" s="1"/>
      <c r="S874" s="1" t="s">
        <v>9431</v>
      </c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</row>
    <row r="875" spans="1:61" x14ac:dyDescent="0.25">
      <c r="A875" s="2">
        <v>550</v>
      </c>
      <c r="B875" s="1" t="s">
        <v>7350</v>
      </c>
      <c r="C875" s="1" t="s">
        <v>7348</v>
      </c>
      <c r="D875" s="1" t="s">
        <v>7351</v>
      </c>
      <c r="E875" s="154"/>
      <c r="F875" s="1" t="s">
        <v>7352</v>
      </c>
      <c r="G875" s="1"/>
      <c r="H875" s="1"/>
      <c r="I875" s="1"/>
      <c r="J875" s="1"/>
      <c r="K875" s="1"/>
      <c r="L875" s="1" t="s">
        <v>16110</v>
      </c>
      <c r="M875" s="1" t="str">
        <f t="shared" si="148"/>
        <v>P-71914059-0</v>
      </c>
      <c r="N875" s="1" t="s">
        <v>678</v>
      </c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</row>
    <row r="876" spans="1:61" x14ac:dyDescent="0.25">
      <c r="A876" s="1">
        <v>1313</v>
      </c>
      <c r="B876" s="154" t="s">
        <v>9956</v>
      </c>
      <c r="C876" s="154" t="s">
        <v>9946</v>
      </c>
      <c r="D876" s="1" t="s">
        <v>9957</v>
      </c>
      <c r="E876" s="154" t="s">
        <v>10760</v>
      </c>
      <c r="F876" s="1" t="s">
        <v>14807</v>
      </c>
      <c r="G876" s="1" t="s">
        <v>3367</v>
      </c>
      <c r="H876" s="154"/>
      <c r="I876" s="1"/>
      <c r="J876" s="1"/>
      <c r="K876" s="1" t="s">
        <v>9958</v>
      </c>
      <c r="L876" s="1" t="s">
        <v>16110</v>
      </c>
      <c r="M876" s="1" t="str">
        <f t="shared" si="148"/>
        <v>P-71914059-04033-0</v>
      </c>
      <c r="N876" s="1" t="s">
        <v>678</v>
      </c>
      <c r="O876" s="1"/>
      <c r="P876" s="154"/>
      <c r="Q876" s="154"/>
      <c r="R876" s="154"/>
      <c r="S876" s="1" t="s">
        <v>15836</v>
      </c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</row>
    <row r="877" spans="1:61" x14ac:dyDescent="0.25">
      <c r="A877" s="2">
        <v>214</v>
      </c>
      <c r="B877" s="1" t="s">
        <v>6356</v>
      </c>
      <c r="C877" s="1" t="s">
        <v>6332</v>
      </c>
      <c r="D877" s="1" t="s">
        <v>6357</v>
      </c>
      <c r="E877" s="154" t="s">
        <v>6417</v>
      </c>
      <c r="F877" s="1" t="s">
        <v>14807</v>
      </c>
      <c r="G877" s="1" t="s">
        <v>4160</v>
      </c>
      <c r="H877" s="1"/>
      <c r="I877" s="1"/>
      <c r="J877" s="1"/>
      <c r="K877" s="1" t="s">
        <v>6358</v>
      </c>
      <c r="L877" s="1" t="s">
        <v>16110</v>
      </c>
      <c r="M877" s="1" t="str">
        <f t="shared" si="148"/>
        <v>P-71914059-04914-2</v>
      </c>
      <c r="N877" s="1" t="s">
        <v>678</v>
      </c>
      <c r="O877" s="1"/>
      <c r="P877" s="1"/>
      <c r="Q877" s="1"/>
      <c r="R877" s="1"/>
      <c r="S877" s="1" t="s">
        <v>13661</v>
      </c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</row>
    <row r="878" spans="1:61" x14ac:dyDescent="0.25">
      <c r="A878" s="2">
        <v>414</v>
      </c>
      <c r="B878" s="1" t="s">
        <v>6969</v>
      </c>
      <c r="C878" s="1" t="s">
        <v>6970</v>
      </c>
      <c r="D878" s="1" t="s">
        <v>6971</v>
      </c>
      <c r="E878" s="154" t="s">
        <v>7445</v>
      </c>
      <c r="F878" s="1" t="s">
        <v>14807</v>
      </c>
      <c r="G878" s="1" t="s">
        <v>2243</v>
      </c>
      <c r="H878" s="1"/>
      <c r="I878" s="1"/>
      <c r="J878" s="1"/>
      <c r="K878" s="1"/>
      <c r="L878" s="1" t="s">
        <v>16171</v>
      </c>
      <c r="M878" s="1" t="str">
        <f>CONCATENATE(L878,0,0,K878)</f>
        <v>P-71914050-00</v>
      </c>
      <c r="N878" s="1" t="s">
        <v>704</v>
      </c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</row>
    <row r="879" spans="1:61" x14ac:dyDescent="0.25">
      <c r="A879" s="1">
        <v>762</v>
      </c>
      <c r="B879" s="1" t="s">
        <v>8151</v>
      </c>
      <c r="C879" s="1" t="s">
        <v>8106</v>
      </c>
      <c r="D879" s="1" t="s">
        <v>8152</v>
      </c>
      <c r="E879" s="154" t="s">
        <v>8366</v>
      </c>
      <c r="F879" s="1" t="s">
        <v>14807</v>
      </c>
      <c r="G879" s="1" t="s">
        <v>644</v>
      </c>
      <c r="H879" s="1"/>
      <c r="I879" s="1"/>
      <c r="J879" s="1"/>
      <c r="K879" s="1" t="s">
        <v>8153</v>
      </c>
      <c r="L879" s="80" t="s">
        <v>16600</v>
      </c>
      <c r="M879" s="1" t="str">
        <f>CONCATENATE(L879,0,0,K879)</f>
        <v>P-71914075-00313-4</v>
      </c>
      <c r="N879" s="1" t="s">
        <v>698</v>
      </c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 t="s">
        <v>14258</v>
      </c>
      <c r="AE879" s="1"/>
      <c r="AF879" s="1"/>
      <c r="AG879" s="1" t="s">
        <v>15015</v>
      </c>
      <c r="AH879" s="1"/>
      <c r="AI879" s="1" t="s">
        <v>13329</v>
      </c>
      <c r="AJ879" s="1">
        <v>372.37</v>
      </c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54" t="s">
        <v>14258</v>
      </c>
      <c r="BC879" s="1"/>
      <c r="BD879" s="1"/>
      <c r="BE879" s="1" t="s">
        <v>14645</v>
      </c>
      <c r="BF879" s="1"/>
      <c r="BG879" s="1"/>
      <c r="BH879" s="1"/>
      <c r="BI879" s="1"/>
    </row>
    <row r="880" spans="1:61" x14ac:dyDescent="0.25">
      <c r="A880" s="2">
        <v>627</v>
      </c>
      <c r="B880" s="1" t="s">
        <v>7765</v>
      </c>
      <c r="C880" s="1" t="s">
        <v>7759</v>
      </c>
      <c r="D880" s="1" t="s">
        <v>7766</v>
      </c>
      <c r="E880" s="154" t="s">
        <v>8366</v>
      </c>
      <c r="F880" s="1" t="s">
        <v>14807</v>
      </c>
      <c r="G880" s="1" t="s">
        <v>680</v>
      </c>
      <c r="H880" s="1"/>
      <c r="I880" s="1" t="s">
        <v>15280</v>
      </c>
      <c r="J880" s="1"/>
      <c r="K880" s="1" t="s">
        <v>7767</v>
      </c>
      <c r="L880" s="1" t="s">
        <v>16171</v>
      </c>
      <c r="M880" s="1" t="str">
        <f t="shared" ref="M880:M881" si="149">CONCATENATE(L880,0,0,K880)</f>
        <v>P-71914050-00465-18</v>
      </c>
      <c r="N880" s="1" t="s">
        <v>704</v>
      </c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 t="s">
        <v>22436</v>
      </c>
      <c r="AE880" s="1"/>
      <c r="AF880" s="1"/>
      <c r="AG880" s="1" t="s">
        <v>22565</v>
      </c>
      <c r="AH880" s="1"/>
      <c r="AI880" s="1" t="s">
        <v>15527</v>
      </c>
      <c r="AJ880" s="1">
        <v>80.959999999999994</v>
      </c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 t="s">
        <v>18822</v>
      </c>
      <c r="BC880" s="1"/>
      <c r="BD880" s="1"/>
      <c r="BE880" s="1" t="s">
        <v>22570</v>
      </c>
      <c r="BF880" s="1"/>
      <c r="BG880" s="1"/>
      <c r="BH880" s="1"/>
      <c r="BI880" s="1"/>
    </row>
    <row r="881" spans="1:61" x14ac:dyDescent="0.25">
      <c r="A881" s="1">
        <v>2522</v>
      </c>
      <c r="B881" s="2" t="s">
        <v>13186</v>
      </c>
      <c r="C881" s="2" t="s">
        <v>13129</v>
      </c>
      <c r="D881" s="1" t="s">
        <v>13143</v>
      </c>
      <c r="E881" s="154" t="s">
        <v>13185</v>
      </c>
      <c r="F881" s="1" t="s">
        <v>14807</v>
      </c>
      <c r="G881" s="1" t="s">
        <v>629</v>
      </c>
      <c r="H881" s="2"/>
      <c r="I881" s="2"/>
      <c r="J881" s="2"/>
      <c r="K881" s="1" t="s">
        <v>13144</v>
      </c>
      <c r="L881" s="1" t="s">
        <v>16171</v>
      </c>
      <c r="M881" s="1" t="str">
        <f t="shared" si="149"/>
        <v>P-71914050-00491-5</v>
      </c>
      <c r="N881" s="1" t="s">
        <v>704</v>
      </c>
      <c r="O881" s="1"/>
      <c r="P881" s="2"/>
      <c r="Q881" s="2"/>
      <c r="R881" s="2"/>
      <c r="S881" s="1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</row>
    <row r="882" spans="1:61" x14ac:dyDescent="0.25">
      <c r="A882" s="1">
        <v>1421</v>
      </c>
      <c r="B882" s="154" t="s">
        <v>10256</v>
      </c>
      <c r="C882" s="154" t="s">
        <v>9952</v>
      </c>
      <c r="D882" s="1" t="s">
        <v>10257</v>
      </c>
      <c r="E882" s="154" t="s">
        <v>10760</v>
      </c>
      <c r="F882" s="1" t="s">
        <v>14807</v>
      </c>
      <c r="G882" s="1" t="s">
        <v>640</v>
      </c>
      <c r="H882" s="154"/>
      <c r="I882" s="154"/>
      <c r="J882" s="154"/>
      <c r="K882" s="1" t="s">
        <v>10258</v>
      </c>
      <c r="L882" s="1" t="s">
        <v>16110</v>
      </c>
      <c r="M882" s="1" t="str">
        <f t="shared" ref="M882:M887" si="150">CONCATENATE(L882,0,K882)</f>
        <v>P-71914059-05995-1</v>
      </c>
      <c r="N882" s="1" t="s">
        <v>678</v>
      </c>
      <c r="O882" s="1"/>
      <c r="P882" s="154"/>
      <c r="Q882" s="154"/>
      <c r="R882" s="154"/>
      <c r="S882" s="1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 t="s">
        <v>14319</v>
      </c>
      <c r="BG882" s="2"/>
      <c r="BH882" s="2"/>
      <c r="BI882" s="2"/>
    </row>
    <row r="883" spans="1:61" x14ac:dyDescent="0.25">
      <c r="A883" s="1">
        <v>2284</v>
      </c>
      <c r="B883" s="2" t="s">
        <v>12489</v>
      </c>
      <c r="C883" s="2" t="s">
        <v>12267</v>
      </c>
      <c r="D883" s="1" t="s">
        <v>12493</v>
      </c>
      <c r="E883" s="154" t="s">
        <v>12749</v>
      </c>
      <c r="F883" s="1" t="s">
        <v>5348</v>
      </c>
      <c r="G883" s="1" t="s">
        <v>652</v>
      </c>
      <c r="H883" s="2"/>
      <c r="I883" s="2"/>
      <c r="J883" s="2"/>
      <c r="K883" s="1" t="s">
        <v>12490</v>
      </c>
      <c r="L883" s="1" t="s">
        <v>16110</v>
      </c>
      <c r="M883" s="1" t="str">
        <f t="shared" si="150"/>
        <v>P-71914059-02919-0</v>
      </c>
      <c r="N883" s="1" t="s">
        <v>678</v>
      </c>
      <c r="O883" s="1"/>
      <c r="P883" s="2"/>
      <c r="Q883" s="2"/>
      <c r="R883" s="2"/>
      <c r="S883" s="1" t="s">
        <v>16032</v>
      </c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</row>
    <row r="884" spans="1:61" x14ac:dyDescent="0.25">
      <c r="A884" s="1">
        <v>2287</v>
      </c>
      <c r="B884" s="2" t="s">
        <v>12498</v>
      </c>
      <c r="C884" s="2" t="s">
        <v>12267</v>
      </c>
      <c r="D884" s="1" t="s">
        <v>12493</v>
      </c>
      <c r="E884" s="154" t="s">
        <v>12749</v>
      </c>
      <c r="F884" s="1" t="s">
        <v>5348</v>
      </c>
      <c r="G884" s="1" t="s">
        <v>629</v>
      </c>
      <c r="H884" s="2"/>
      <c r="I884" s="2"/>
      <c r="J884" s="2"/>
      <c r="K884" s="1" t="s">
        <v>12499</v>
      </c>
      <c r="L884" s="1" t="s">
        <v>16110</v>
      </c>
      <c r="M884" s="1" t="str">
        <f t="shared" si="150"/>
        <v>P-71914059-02920-0</v>
      </c>
      <c r="N884" s="1" t="s">
        <v>678</v>
      </c>
      <c r="O884" s="1"/>
      <c r="P884" s="2"/>
      <c r="Q884" s="2"/>
      <c r="R884" s="2"/>
      <c r="S884" s="1" t="s">
        <v>15959</v>
      </c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</row>
    <row r="885" spans="1:61" s="230" customFormat="1" x14ac:dyDescent="0.25">
      <c r="A885" s="61">
        <v>2288</v>
      </c>
      <c r="B885" s="226" t="s">
        <v>12500</v>
      </c>
      <c r="C885" s="226" t="s">
        <v>12267</v>
      </c>
      <c r="D885" s="61" t="s">
        <v>12493</v>
      </c>
      <c r="E885" s="238" t="s">
        <v>12749</v>
      </c>
      <c r="F885" s="1" t="s">
        <v>5348</v>
      </c>
      <c r="G885" s="61" t="s">
        <v>629</v>
      </c>
      <c r="H885" s="226"/>
      <c r="I885" s="226"/>
      <c r="J885" s="226"/>
      <c r="K885" s="61" t="s">
        <v>12501</v>
      </c>
      <c r="L885" s="61" t="s">
        <v>16110</v>
      </c>
      <c r="M885" s="61" t="str">
        <f t="shared" si="150"/>
        <v>P-71914059-02919-0,2920</v>
      </c>
      <c r="N885" s="61" t="s">
        <v>678</v>
      </c>
      <c r="O885" s="61"/>
      <c r="P885" s="226"/>
      <c r="Q885" s="226"/>
      <c r="R885" s="226"/>
      <c r="S885" s="61" t="s">
        <v>15959</v>
      </c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  <c r="AZ885" s="226"/>
      <c r="BA885" s="226"/>
      <c r="BB885" s="226"/>
      <c r="BC885" s="226"/>
      <c r="BD885" s="226"/>
      <c r="BE885" s="226"/>
      <c r="BF885" s="226"/>
      <c r="BG885" s="226"/>
      <c r="BH885" s="226"/>
      <c r="BI885" s="226"/>
    </row>
    <row r="886" spans="1:61" x14ac:dyDescent="0.25">
      <c r="A886" s="1">
        <v>2290</v>
      </c>
      <c r="B886" s="2" t="s">
        <v>12502</v>
      </c>
      <c r="C886" s="2" t="s">
        <v>12267</v>
      </c>
      <c r="D886" s="1" t="s">
        <v>12493</v>
      </c>
      <c r="E886" s="154" t="s">
        <v>12749</v>
      </c>
      <c r="F886" s="1" t="s">
        <v>5348</v>
      </c>
      <c r="G886" s="1" t="s">
        <v>680</v>
      </c>
      <c r="H886" s="2"/>
      <c r="I886" s="2"/>
      <c r="J886" s="2"/>
      <c r="K886" s="1" t="s">
        <v>12490</v>
      </c>
      <c r="L886" s="1" t="s">
        <v>16110</v>
      </c>
      <c r="M886" s="1" t="str">
        <f t="shared" si="150"/>
        <v>P-71914059-02919-0</v>
      </c>
      <c r="N886" s="1" t="s">
        <v>678</v>
      </c>
      <c r="O886" s="1"/>
      <c r="P886" s="2"/>
      <c r="Q886" s="2"/>
      <c r="R886" s="2"/>
      <c r="S886" s="1" t="s">
        <v>15959</v>
      </c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</row>
    <row r="887" spans="1:61" x14ac:dyDescent="0.25">
      <c r="A887" s="1">
        <v>2292</v>
      </c>
      <c r="B887" s="2" t="s">
        <v>12509</v>
      </c>
      <c r="C887" s="2" t="s">
        <v>12267</v>
      </c>
      <c r="D887" s="1" t="s">
        <v>12493</v>
      </c>
      <c r="E887" s="154" t="s">
        <v>12749</v>
      </c>
      <c r="F887" s="1" t="s">
        <v>5348</v>
      </c>
      <c r="G887" s="1" t="s">
        <v>680</v>
      </c>
      <c r="H887" s="2"/>
      <c r="I887" s="2"/>
      <c r="J887" s="2"/>
      <c r="K887" s="1" t="s">
        <v>12499</v>
      </c>
      <c r="L887" s="1" t="s">
        <v>16110</v>
      </c>
      <c r="M887" s="1" t="str">
        <f t="shared" si="150"/>
        <v>P-71914059-02920-0</v>
      </c>
      <c r="N887" s="1" t="s">
        <v>678</v>
      </c>
      <c r="O887" s="1"/>
      <c r="P887" s="2"/>
      <c r="Q887" s="2"/>
      <c r="R887" s="2"/>
      <c r="S887" s="1" t="s">
        <v>15959</v>
      </c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</row>
    <row r="888" spans="1:61" x14ac:dyDescent="0.25">
      <c r="A888" s="1">
        <v>890</v>
      </c>
      <c r="B888" s="1" t="s">
        <v>8525</v>
      </c>
      <c r="C888" s="1" t="s">
        <v>8509</v>
      </c>
      <c r="D888" s="1" t="s">
        <v>8526</v>
      </c>
      <c r="E888" s="154" t="s">
        <v>9189</v>
      </c>
      <c r="F888" s="1" t="s">
        <v>14807</v>
      </c>
      <c r="G888" s="1" t="s">
        <v>9192</v>
      </c>
      <c r="H888" s="1"/>
      <c r="I888" s="1" t="s">
        <v>12093</v>
      </c>
      <c r="J888" s="1"/>
      <c r="K888" s="1" t="s">
        <v>8527</v>
      </c>
      <c r="L888" s="80" t="s">
        <v>16600</v>
      </c>
      <c r="M888" s="1" t="str">
        <f>CONCATENATE(L888,0,K888)</f>
        <v>P-71914075-01897-0</v>
      </c>
      <c r="N888" s="1" t="s">
        <v>698</v>
      </c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 t="s">
        <v>14255</v>
      </c>
      <c r="AJ888" s="1">
        <v>252.86</v>
      </c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</row>
    <row r="889" spans="1:61" x14ac:dyDescent="0.25">
      <c r="A889" s="1">
        <v>741</v>
      </c>
      <c r="B889" s="1" t="s">
        <v>8091</v>
      </c>
      <c r="C889" s="1" t="s">
        <v>8088</v>
      </c>
      <c r="D889" s="1" t="s">
        <v>8092</v>
      </c>
      <c r="E889" s="154" t="s">
        <v>8366</v>
      </c>
      <c r="F889" s="1" t="s">
        <v>14807</v>
      </c>
      <c r="G889" s="1" t="s">
        <v>3367</v>
      </c>
      <c r="H889" s="1"/>
      <c r="I889" s="1" t="s">
        <v>14720</v>
      </c>
      <c r="J889" s="1"/>
      <c r="K889" s="1" t="s">
        <v>15888</v>
      </c>
      <c r="L889" s="1" t="s">
        <v>16918</v>
      </c>
      <c r="M889" s="1" t="str">
        <f>CONCATENATE(L889,0,0,K889)</f>
        <v>P-71914002-00588-27/1409-0</v>
      </c>
      <c r="N889" s="1" t="s">
        <v>823</v>
      </c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 t="s">
        <v>22342</v>
      </c>
      <c r="AE889" s="1"/>
      <c r="AF889" s="1"/>
      <c r="AG889" s="1" t="s">
        <v>22463</v>
      </c>
      <c r="AH889" s="1"/>
      <c r="AI889" s="1" t="s">
        <v>15896</v>
      </c>
      <c r="AJ889" s="1">
        <v>19.07</v>
      </c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 t="s">
        <v>20787</v>
      </c>
      <c r="BC889" s="1"/>
      <c r="BD889" s="1"/>
      <c r="BE889" s="1" t="s">
        <v>22467</v>
      </c>
      <c r="BF889" s="1"/>
      <c r="BG889" s="1"/>
      <c r="BH889" s="1"/>
      <c r="BI889" s="1"/>
    </row>
    <row r="890" spans="1:61" x14ac:dyDescent="0.25">
      <c r="A890" s="1">
        <v>1773</v>
      </c>
      <c r="B890" s="2" t="s">
        <v>11185</v>
      </c>
      <c r="C890" s="2" t="s">
        <v>10921</v>
      </c>
      <c r="D890" s="1" t="s">
        <v>11186</v>
      </c>
      <c r="E890" s="154" t="s">
        <v>12422</v>
      </c>
      <c r="F890" s="1" t="s">
        <v>14807</v>
      </c>
      <c r="G890" s="1" t="s">
        <v>5811</v>
      </c>
      <c r="H890" s="2"/>
      <c r="I890" s="2"/>
      <c r="J890" s="2"/>
      <c r="K890" s="1" t="s">
        <v>11187</v>
      </c>
      <c r="L890" s="1" t="s">
        <v>16460</v>
      </c>
      <c r="M890" s="1" t="str">
        <f>CONCATENATE(L890,0,0,K890)</f>
        <v>P-71914066-00438-3</v>
      </c>
      <c r="N890" s="1" t="s">
        <v>552</v>
      </c>
      <c r="O890" s="1"/>
      <c r="P890" s="2"/>
      <c r="Q890" s="2"/>
      <c r="R890" s="2"/>
      <c r="S890" s="1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</row>
    <row r="891" spans="1:61" x14ac:dyDescent="0.25">
      <c r="A891" s="2">
        <v>405</v>
      </c>
      <c r="B891" s="1" t="s">
        <v>6942</v>
      </c>
      <c r="C891" s="1" t="s">
        <v>6943</v>
      </c>
      <c r="D891" s="1" t="s">
        <v>6944</v>
      </c>
      <c r="E891" s="154" t="s">
        <v>7441</v>
      </c>
      <c r="F891" s="1" t="s">
        <v>14807</v>
      </c>
      <c r="G891" s="1" t="s">
        <v>652</v>
      </c>
      <c r="H891" s="1"/>
      <c r="I891" s="1" t="s">
        <v>14115</v>
      </c>
      <c r="J891" s="1"/>
      <c r="K891" s="1" t="s">
        <v>6945</v>
      </c>
      <c r="L891" s="1" t="s">
        <v>16110</v>
      </c>
      <c r="M891" s="1" t="str">
        <f>CONCATENATE(L891,0,K891)</f>
        <v>P-71914059-06107-1</v>
      </c>
      <c r="N891" s="1" t="s">
        <v>678</v>
      </c>
      <c r="O891" s="1"/>
      <c r="P891" s="1"/>
      <c r="Q891" s="1"/>
      <c r="R891" s="1"/>
      <c r="S891" s="1" t="s">
        <v>14599</v>
      </c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</row>
    <row r="892" spans="1:61" x14ac:dyDescent="0.25">
      <c r="A892" s="1">
        <v>1630</v>
      </c>
      <c r="B892" s="2" t="s">
        <v>17115</v>
      </c>
      <c r="C892" s="2" t="s">
        <v>10763</v>
      </c>
      <c r="D892" s="1" t="s">
        <v>10812</v>
      </c>
      <c r="E892" s="154" t="s">
        <v>10760</v>
      </c>
      <c r="F892" s="1" t="s">
        <v>14807</v>
      </c>
      <c r="G892" s="1" t="s">
        <v>686</v>
      </c>
      <c r="H892" s="2" t="s">
        <v>17423</v>
      </c>
      <c r="I892" s="2" t="s">
        <v>16090</v>
      </c>
      <c r="J892" s="2"/>
      <c r="K892" s="1" t="s">
        <v>10813</v>
      </c>
      <c r="L892" s="1" t="s">
        <v>16460</v>
      </c>
      <c r="M892" s="1" t="str">
        <f>CONCATENATE(L892,0,0,K892)</f>
        <v>P-71914066-00848-2</v>
      </c>
      <c r="N892" s="1" t="s">
        <v>552</v>
      </c>
      <c r="O892" s="1"/>
      <c r="P892" s="2"/>
      <c r="Q892" s="2"/>
      <c r="R892" s="2"/>
      <c r="S892" s="1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</row>
    <row r="893" spans="1:61" x14ac:dyDescent="0.25">
      <c r="A893" s="1">
        <v>2012</v>
      </c>
      <c r="B893" s="2" t="s">
        <v>11791</v>
      </c>
      <c r="C893" s="2" t="s">
        <v>11518</v>
      </c>
      <c r="D893" s="1" t="s">
        <v>11792</v>
      </c>
      <c r="E893" s="154" t="s">
        <v>12467</v>
      </c>
      <c r="F893" s="1" t="s">
        <v>14807</v>
      </c>
      <c r="G893" s="1" t="s">
        <v>5811</v>
      </c>
      <c r="H893" s="2"/>
      <c r="I893" s="2"/>
      <c r="J893" s="2"/>
      <c r="K893" s="1" t="s">
        <v>11793</v>
      </c>
      <c r="L893" s="1" t="s">
        <v>16110</v>
      </c>
      <c r="M893" s="1" t="str">
        <f t="shared" ref="M893" si="151">CONCATENATE(L893,0,K893)</f>
        <v>P-71914059-03117-0</v>
      </c>
      <c r="N893" s="1" t="s">
        <v>678</v>
      </c>
      <c r="O893" s="1"/>
      <c r="P893" s="2"/>
      <c r="Q893" s="2"/>
      <c r="R893" s="2"/>
      <c r="S893" s="1" t="s">
        <v>15385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</row>
    <row r="894" spans="1:61" x14ac:dyDescent="0.25">
      <c r="A894" s="1">
        <v>747</v>
      </c>
      <c r="B894" s="1" t="s">
        <v>8110</v>
      </c>
      <c r="C894" s="1" t="s">
        <v>8104</v>
      </c>
      <c r="D894" s="1" t="s">
        <v>8111</v>
      </c>
      <c r="E894" s="154" t="s">
        <v>8366</v>
      </c>
      <c r="F894" s="1" t="s">
        <v>14807</v>
      </c>
      <c r="G894" s="1" t="s">
        <v>644</v>
      </c>
      <c r="H894" s="1"/>
      <c r="I894" s="1"/>
      <c r="J894" s="1"/>
      <c r="K894" s="1" t="s">
        <v>8112</v>
      </c>
      <c r="L894" s="1" t="s">
        <v>16110</v>
      </c>
      <c r="M894" s="1" t="str">
        <f>CONCATENATE(L894,0,0,K894)</f>
        <v>P-71914059-00549-3</v>
      </c>
      <c r="N894" s="1" t="s">
        <v>678</v>
      </c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 t="s">
        <v>15037</v>
      </c>
      <c r="AE894" s="1"/>
      <c r="AF894" s="1"/>
      <c r="AG894" s="1" t="s">
        <v>15544</v>
      </c>
      <c r="AH894" s="1"/>
      <c r="AI894" s="1" t="s">
        <v>14255</v>
      </c>
      <c r="AJ894" s="1">
        <v>237.34</v>
      </c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54" t="s">
        <v>14437</v>
      </c>
      <c r="BC894" s="1"/>
      <c r="BD894" s="1"/>
      <c r="BE894" s="1" t="s">
        <v>15603</v>
      </c>
      <c r="BF894" s="1" t="s">
        <v>14341</v>
      </c>
      <c r="BG894" s="1"/>
      <c r="BH894" s="1"/>
      <c r="BI894" s="1"/>
    </row>
    <row r="895" spans="1:61" x14ac:dyDescent="0.25">
      <c r="A895" s="1">
        <v>2531</v>
      </c>
      <c r="B895" s="2" t="s">
        <v>13165</v>
      </c>
      <c r="C895" s="2" t="s">
        <v>13163</v>
      </c>
      <c r="D895" s="1" t="s">
        <v>13166</v>
      </c>
      <c r="E895" s="154" t="s">
        <v>13200</v>
      </c>
      <c r="F895" s="1" t="s">
        <v>14807</v>
      </c>
      <c r="G895" s="1" t="s">
        <v>628</v>
      </c>
      <c r="H895" s="2"/>
      <c r="I895" s="2"/>
      <c r="J895" s="2"/>
      <c r="K895" s="1" t="s">
        <v>7778</v>
      </c>
      <c r="L895" s="1" t="s">
        <v>16110</v>
      </c>
      <c r="M895" s="1" t="str">
        <f>CONCATENATE(L895,0,0,0,K895)</f>
        <v>P-71914059-00080-0</v>
      </c>
      <c r="N895" s="1" t="s">
        <v>678</v>
      </c>
      <c r="O895" s="1"/>
      <c r="P895" s="2"/>
      <c r="Q895" s="2"/>
      <c r="R895" s="2"/>
      <c r="S895" s="1" t="s">
        <v>22465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</row>
    <row r="896" spans="1:61" x14ac:dyDescent="0.25">
      <c r="A896" s="1">
        <v>1274</v>
      </c>
      <c r="B896" s="154" t="s">
        <v>15875</v>
      </c>
      <c r="C896" s="154" t="s">
        <v>9657</v>
      </c>
      <c r="D896" s="1" t="s">
        <v>9860</v>
      </c>
      <c r="E896" s="154" t="s">
        <v>10760</v>
      </c>
      <c r="F896" s="1" t="s">
        <v>14807</v>
      </c>
      <c r="G896" s="1" t="s">
        <v>3367</v>
      </c>
      <c r="H896" s="154"/>
      <c r="I896" s="154" t="s">
        <v>15869</v>
      </c>
      <c r="J896" s="154"/>
      <c r="K896" s="1" t="s">
        <v>9861</v>
      </c>
      <c r="L896" s="80" t="s">
        <v>16600</v>
      </c>
      <c r="M896" s="1" t="str">
        <f>CONCATENATE(L896,0,K896)</f>
        <v>P-71914075-01238-44</v>
      </c>
      <c r="N896" s="1" t="s">
        <v>698</v>
      </c>
      <c r="O896" s="1"/>
      <c r="P896" s="154"/>
      <c r="Q896" s="154"/>
      <c r="R896" s="154"/>
      <c r="S896" s="1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 t="s">
        <v>22436</v>
      </c>
      <c r="AE896" s="154"/>
      <c r="AF896" s="154"/>
      <c r="AG896" s="154" t="s">
        <v>22565</v>
      </c>
      <c r="AH896" s="154"/>
      <c r="AI896" s="154" t="s">
        <v>15924</v>
      </c>
      <c r="AJ896" s="154">
        <v>292.43</v>
      </c>
      <c r="AK896" s="154"/>
      <c r="AL896" s="154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 t="s">
        <v>18832</v>
      </c>
      <c r="BC896" s="2"/>
      <c r="BD896" s="2"/>
      <c r="BE896" s="2" t="s">
        <v>22567</v>
      </c>
      <c r="BF896" s="2"/>
      <c r="BG896" s="2"/>
      <c r="BH896" s="2"/>
      <c r="BI896" s="2"/>
    </row>
    <row r="897" spans="1:61" ht="23.25" customHeight="1" x14ac:dyDescent="0.25">
      <c r="A897" s="1">
        <v>2836</v>
      </c>
      <c r="B897" s="2" t="s">
        <v>14108</v>
      </c>
      <c r="C897" s="2" t="s">
        <v>14082</v>
      </c>
      <c r="D897" s="1" t="s">
        <v>14109</v>
      </c>
      <c r="E897" s="154" t="s">
        <v>14196</v>
      </c>
      <c r="F897" s="1" t="s">
        <v>5348</v>
      </c>
      <c r="G897" s="1" t="s">
        <v>5811</v>
      </c>
      <c r="H897" s="2"/>
      <c r="I897" s="2"/>
      <c r="J897" s="2"/>
      <c r="K897" s="1" t="s">
        <v>14110</v>
      </c>
      <c r="L897" s="1" t="s">
        <v>16110</v>
      </c>
      <c r="M897" s="61" t="str">
        <f>CONCATENATE(L897,0,K897)</f>
        <v>P-71914059-07060-1,7060-2</v>
      </c>
      <c r="N897" s="1" t="s">
        <v>678</v>
      </c>
      <c r="O897" s="2"/>
      <c r="P897" s="2"/>
      <c r="Q897" s="2"/>
      <c r="R897" s="2"/>
      <c r="S897" s="1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</row>
    <row r="898" spans="1:61" ht="45" x14ac:dyDescent="0.25">
      <c r="A898" s="1">
        <v>927</v>
      </c>
      <c r="B898" s="1" t="s">
        <v>8878</v>
      </c>
      <c r="C898" s="1" t="s">
        <v>8879</v>
      </c>
      <c r="D898" s="1" t="s">
        <v>8880</v>
      </c>
      <c r="E898" s="154" t="s">
        <v>9952</v>
      </c>
      <c r="F898" s="1" t="s">
        <v>5348</v>
      </c>
      <c r="G898" s="1" t="s">
        <v>4160</v>
      </c>
      <c r="H898" s="1"/>
      <c r="I898" s="1" t="s">
        <v>15913</v>
      </c>
      <c r="J898" s="1"/>
      <c r="K898" s="1" t="s">
        <v>8881</v>
      </c>
      <c r="L898" s="80" t="s">
        <v>16600</v>
      </c>
      <c r="M898" s="1" t="str">
        <f>CONCATENATE(L898,0,K898)</f>
        <v>P-71914075-01901-0</v>
      </c>
      <c r="N898" s="1" t="s">
        <v>698</v>
      </c>
      <c r="O898" s="1"/>
      <c r="P898" s="1"/>
      <c r="Q898" s="1"/>
      <c r="R898" s="1" t="s">
        <v>14255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 t="s">
        <v>15094</v>
      </c>
      <c r="AE898" s="1"/>
      <c r="AF898" s="1"/>
      <c r="AG898" s="1" t="s">
        <v>15431</v>
      </c>
      <c r="AH898" s="1"/>
      <c r="AI898" s="1" t="s">
        <v>14538</v>
      </c>
      <c r="AJ898" s="1" t="s">
        <v>14704</v>
      </c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 t="s">
        <v>14776</v>
      </c>
      <c r="BD898" s="1"/>
      <c r="BE898" s="1" t="s">
        <v>15469</v>
      </c>
      <c r="BF898" s="108" t="s">
        <v>15266</v>
      </c>
      <c r="BG898" s="1"/>
      <c r="BH898" s="1"/>
      <c r="BI898" s="1"/>
    </row>
    <row r="899" spans="1:61" x14ac:dyDescent="0.25">
      <c r="A899" s="1">
        <v>2262</v>
      </c>
      <c r="B899" s="2" t="s">
        <v>12411</v>
      </c>
      <c r="C899" s="2" t="s">
        <v>12057</v>
      </c>
      <c r="D899" s="1" t="s">
        <v>12412</v>
      </c>
      <c r="E899" s="154" t="s">
        <v>12746</v>
      </c>
      <c r="F899" s="1" t="s">
        <v>14807</v>
      </c>
      <c r="G899" s="1" t="s">
        <v>3367</v>
      </c>
      <c r="H899" s="2" t="s">
        <v>22465</v>
      </c>
      <c r="I899" s="2" t="s">
        <v>22538</v>
      </c>
      <c r="J899" s="2"/>
      <c r="K899" s="1" t="s">
        <v>12413</v>
      </c>
      <c r="L899" s="1" t="s">
        <v>16110</v>
      </c>
      <c r="M899" s="1" t="str">
        <f t="shared" ref="M899:M901" si="152">CONCATENATE(L899,0,K899)</f>
        <v>P-71914059-010098-0</v>
      </c>
      <c r="N899" s="1" t="s">
        <v>678</v>
      </c>
      <c r="O899" s="1"/>
      <c r="P899" s="2"/>
      <c r="Q899" s="2"/>
      <c r="R899" s="2"/>
      <c r="S899" s="1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</row>
    <row r="900" spans="1:61" x14ac:dyDescent="0.25">
      <c r="A900" s="1">
        <v>1790</v>
      </c>
      <c r="B900" s="2" t="s">
        <v>11220</v>
      </c>
      <c r="C900" s="2" t="s">
        <v>10921</v>
      </c>
      <c r="D900" s="1" t="s">
        <v>11221</v>
      </c>
      <c r="E900" s="154" t="s">
        <v>12267</v>
      </c>
      <c r="F900" s="1" t="s">
        <v>14807</v>
      </c>
      <c r="G900" s="1" t="s">
        <v>12910</v>
      </c>
      <c r="H900" s="2"/>
      <c r="I900" s="2"/>
      <c r="J900" s="2"/>
      <c r="K900" s="1" t="s">
        <v>11222</v>
      </c>
      <c r="L900" s="1" t="s">
        <v>16110</v>
      </c>
      <c r="M900" s="1" t="str">
        <f t="shared" si="152"/>
        <v>P-71914059-01268-32</v>
      </c>
      <c r="N900" s="1" t="s">
        <v>678</v>
      </c>
      <c r="O900" s="1"/>
      <c r="P900" s="2"/>
      <c r="Q900" s="2"/>
      <c r="R900" s="2"/>
      <c r="S900" s="1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</row>
    <row r="901" spans="1:61" x14ac:dyDescent="0.25">
      <c r="A901" s="1">
        <v>2775</v>
      </c>
      <c r="B901" s="2" t="s">
        <v>13903</v>
      </c>
      <c r="C901" s="2" t="s">
        <v>13887</v>
      </c>
      <c r="D901" s="1" t="s">
        <v>13904</v>
      </c>
      <c r="E901" s="154" t="s">
        <v>13962</v>
      </c>
      <c r="F901" s="1" t="s">
        <v>14807</v>
      </c>
      <c r="G901" s="1" t="s">
        <v>13964</v>
      </c>
      <c r="H901" s="2"/>
      <c r="I901" s="2"/>
      <c r="J901" s="2"/>
      <c r="K901" s="1" t="s">
        <v>13905</v>
      </c>
      <c r="L901" s="1" t="s">
        <v>16110</v>
      </c>
      <c r="M901" s="1" t="str">
        <f t="shared" si="152"/>
        <v>P-71914059-03287-9</v>
      </c>
      <c r="N901" s="1" t="s">
        <v>678</v>
      </c>
      <c r="O901" s="2"/>
      <c r="P901" s="2"/>
      <c r="Q901" s="2"/>
      <c r="R901" s="2"/>
      <c r="S901" s="1" t="s">
        <v>14688</v>
      </c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1"/>
      <c r="BC901" s="2"/>
      <c r="BD901" s="2"/>
      <c r="BE901" s="2"/>
      <c r="BF901" s="2"/>
      <c r="BG901" s="2"/>
      <c r="BH901" s="2"/>
      <c r="BI901" s="2"/>
    </row>
    <row r="902" spans="1:61" x14ac:dyDescent="0.25">
      <c r="A902" s="2">
        <v>293</v>
      </c>
      <c r="B902" s="1" t="s">
        <v>6597</v>
      </c>
      <c r="C902" s="1" t="s">
        <v>6576</v>
      </c>
      <c r="D902" s="1" t="s">
        <v>6598</v>
      </c>
      <c r="E902" s="154" t="s">
        <v>7441</v>
      </c>
      <c r="F902" s="1" t="s">
        <v>14807</v>
      </c>
      <c r="G902" s="1" t="s">
        <v>684</v>
      </c>
      <c r="H902" s="1"/>
      <c r="I902" s="1" t="s">
        <v>13681</v>
      </c>
      <c r="J902" s="1"/>
      <c r="K902" s="1" t="s">
        <v>6599</v>
      </c>
      <c r="L902" s="1" t="s">
        <v>16171</v>
      </c>
      <c r="M902" s="1" t="str">
        <f t="shared" ref="M902:M903" si="153">CONCATENATE(L902,0,0,K902)</f>
        <v>P-71914050-00438-4</v>
      </c>
      <c r="N902" s="1" t="s">
        <v>704</v>
      </c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 t="s">
        <v>14919</v>
      </c>
      <c r="AE902" s="1"/>
      <c r="AF902" s="1"/>
      <c r="AG902" s="2" t="s">
        <v>15476</v>
      </c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154" t="s">
        <v>14818</v>
      </c>
      <c r="BC902" s="2"/>
      <c r="BD902" s="2"/>
      <c r="BE902" s="2" t="s">
        <v>15476</v>
      </c>
      <c r="BF902" s="2"/>
      <c r="BG902" s="2"/>
      <c r="BH902" s="2"/>
      <c r="BI902" s="2"/>
    </row>
    <row r="903" spans="1:61" x14ac:dyDescent="0.25">
      <c r="A903" s="1">
        <v>1532</v>
      </c>
      <c r="B903" s="154" t="s">
        <v>10558</v>
      </c>
      <c r="C903" s="154" t="s">
        <v>10446</v>
      </c>
      <c r="D903" s="1" t="s">
        <v>10559</v>
      </c>
      <c r="E903" s="154" t="s">
        <v>10760</v>
      </c>
      <c r="F903" s="1" t="s">
        <v>14807</v>
      </c>
      <c r="G903" s="1" t="s">
        <v>4160</v>
      </c>
      <c r="H903" s="154"/>
      <c r="I903" s="154"/>
      <c r="J903" s="154"/>
      <c r="K903" s="1" t="s">
        <v>10560</v>
      </c>
      <c r="L903" s="1" t="s">
        <v>16171</v>
      </c>
      <c r="M903" s="1" t="str">
        <f t="shared" si="153"/>
        <v>P-71914050-00483-2</v>
      </c>
      <c r="N903" s="1" t="s">
        <v>704</v>
      </c>
      <c r="O903" s="1"/>
      <c r="P903" s="154"/>
      <c r="Q903" s="154"/>
      <c r="R903" s="154"/>
      <c r="S903" s="1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</row>
    <row r="904" spans="1:61" x14ac:dyDescent="0.25">
      <c r="A904" s="1">
        <v>1599</v>
      </c>
      <c r="B904" s="2" t="s">
        <v>10731</v>
      </c>
      <c r="C904" s="2" t="s">
        <v>10657</v>
      </c>
      <c r="D904" s="1" t="s">
        <v>10732</v>
      </c>
      <c r="E904" s="154" t="s">
        <v>10760</v>
      </c>
      <c r="F904" s="1" t="s">
        <v>14807</v>
      </c>
      <c r="G904" s="1" t="s">
        <v>640</v>
      </c>
      <c r="H904" s="2"/>
      <c r="I904" s="2"/>
      <c r="J904" s="2"/>
      <c r="K904" s="1" t="s">
        <v>10733</v>
      </c>
      <c r="L904" s="80" t="s">
        <v>16600</v>
      </c>
      <c r="M904" s="1" t="str">
        <f>CONCATENATE(L904,0,0,K904)</f>
        <v>P-71914075-00887-4</v>
      </c>
      <c r="N904" s="1" t="s">
        <v>698</v>
      </c>
      <c r="O904" s="1"/>
      <c r="P904" s="2"/>
      <c r="Q904" s="2"/>
      <c r="R904" s="2"/>
      <c r="S904" s="1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 t="s">
        <v>14542</v>
      </c>
      <c r="AE904" s="2"/>
      <c r="AF904" s="2"/>
      <c r="AG904" s="2"/>
      <c r="AH904" s="2"/>
      <c r="AI904" s="2" t="s">
        <v>14269</v>
      </c>
      <c r="AJ904" s="2">
        <v>235.96</v>
      </c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154" t="s">
        <v>14396</v>
      </c>
      <c r="BC904" s="2"/>
      <c r="BD904" s="2"/>
      <c r="BE904" s="2"/>
      <c r="BF904" s="2" t="s">
        <v>14351</v>
      </c>
      <c r="BG904" s="2"/>
      <c r="BH904" s="2"/>
      <c r="BI904" s="2"/>
    </row>
    <row r="905" spans="1:61" x14ac:dyDescent="0.25">
      <c r="A905" s="1">
        <v>1551</v>
      </c>
      <c r="B905" s="154" t="s">
        <v>10611</v>
      </c>
      <c r="C905" s="154" t="s">
        <v>10480</v>
      </c>
      <c r="D905" s="1" t="s">
        <v>10612</v>
      </c>
      <c r="E905" s="154" t="s">
        <v>10760</v>
      </c>
      <c r="F905" s="1" t="s">
        <v>14807</v>
      </c>
      <c r="G905" s="1" t="s">
        <v>652</v>
      </c>
      <c r="H905" s="154"/>
      <c r="I905" s="154"/>
      <c r="J905" s="154"/>
      <c r="K905" s="1" t="s">
        <v>10613</v>
      </c>
      <c r="L905" s="1" t="s">
        <v>16110</v>
      </c>
      <c r="M905" s="1" t="str">
        <f t="shared" ref="M905:M907" si="154">CONCATENATE(L905,0,K905)</f>
        <v>P-71914059-02860-30</v>
      </c>
      <c r="N905" s="1" t="s">
        <v>678</v>
      </c>
      <c r="O905" s="1"/>
      <c r="P905" s="154"/>
      <c r="Q905" s="154"/>
      <c r="R905" s="154"/>
      <c r="S905" s="1" t="s">
        <v>15238</v>
      </c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</row>
    <row r="906" spans="1:61" x14ac:dyDescent="0.25">
      <c r="A906" s="2">
        <v>143</v>
      </c>
      <c r="B906" s="1" t="s">
        <v>6114</v>
      </c>
      <c r="C906" s="1" t="s">
        <v>6104</v>
      </c>
      <c r="D906" s="1" t="s">
        <v>6115</v>
      </c>
      <c r="E906" s="154" t="s">
        <v>6307</v>
      </c>
      <c r="F906" s="1" t="s">
        <v>14807</v>
      </c>
      <c r="G906" s="1" t="s">
        <v>6303</v>
      </c>
      <c r="H906" s="1"/>
      <c r="I906" s="1"/>
      <c r="J906" s="1"/>
      <c r="K906" s="1" t="s">
        <v>6116</v>
      </c>
      <c r="L906" s="1" t="s">
        <v>16110</v>
      </c>
      <c r="M906" s="1" t="str">
        <f t="shared" si="154"/>
        <v>P-71914059-05360-2</v>
      </c>
      <c r="N906" s="1" t="s">
        <v>678</v>
      </c>
      <c r="O906" s="1"/>
      <c r="P906" s="1"/>
      <c r="Q906" s="1"/>
      <c r="R906" s="1"/>
      <c r="S906" s="1" t="s">
        <v>7032</v>
      </c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</row>
    <row r="907" spans="1:61" x14ac:dyDescent="0.25">
      <c r="A907" s="1">
        <v>2645</v>
      </c>
      <c r="B907" s="2" t="s">
        <v>13522</v>
      </c>
      <c r="C907" s="2" t="s">
        <v>13508</v>
      </c>
      <c r="D907" s="1" t="s">
        <v>13523</v>
      </c>
      <c r="E907" s="154" t="s">
        <v>13637</v>
      </c>
      <c r="F907" s="1" t="s">
        <v>14807</v>
      </c>
      <c r="G907" s="1" t="s">
        <v>625</v>
      </c>
      <c r="H907" s="2"/>
      <c r="I907" s="2"/>
      <c r="J907" s="2"/>
      <c r="K907" s="1" t="s">
        <v>13524</v>
      </c>
      <c r="L907" s="1" t="s">
        <v>16110</v>
      </c>
      <c r="M907" s="1" t="str">
        <f t="shared" si="154"/>
        <v>P-71914059-03737-0</v>
      </c>
      <c r="N907" s="1" t="s">
        <v>678</v>
      </c>
      <c r="O907" s="2"/>
      <c r="P907" s="2"/>
      <c r="Q907" s="2"/>
      <c r="R907" s="2"/>
      <c r="S907" s="1" t="s">
        <v>17882</v>
      </c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</row>
    <row r="908" spans="1:61" x14ac:dyDescent="0.25">
      <c r="A908" s="1">
        <v>2596</v>
      </c>
      <c r="B908" s="2" t="s">
        <v>13370</v>
      </c>
      <c r="C908" s="2" t="s">
        <v>13339</v>
      </c>
      <c r="D908" s="1" t="s">
        <v>13371</v>
      </c>
      <c r="E908" s="154" t="s">
        <v>13437</v>
      </c>
      <c r="F908" s="1" t="s">
        <v>14807</v>
      </c>
      <c r="G908" s="1" t="s">
        <v>652</v>
      </c>
      <c r="H908" s="2"/>
      <c r="I908" s="2"/>
      <c r="J908" s="2"/>
      <c r="K908" s="1" t="s">
        <v>13372</v>
      </c>
      <c r="L908" s="1" t="s">
        <v>16918</v>
      </c>
      <c r="M908" s="1" t="str">
        <f>CONCATENATE(L908,0,0,K908)</f>
        <v>P-71914002-001153-5</v>
      </c>
      <c r="N908" s="1" t="s">
        <v>823</v>
      </c>
      <c r="O908" s="1"/>
      <c r="P908" s="2"/>
      <c r="Q908" s="2"/>
      <c r="R908" s="2"/>
      <c r="S908" s="1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</row>
    <row r="909" spans="1:61" x14ac:dyDescent="0.25">
      <c r="A909" s="1">
        <v>1795</v>
      </c>
      <c r="B909" s="2" t="s">
        <v>11232</v>
      </c>
      <c r="C909" s="2" t="s">
        <v>10921</v>
      </c>
      <c r="D909" s="1" t="s">
        <v>11233</v>
      </c>
      <c r="E909" s="154" t="s">
        <v>12267</v>
      </c>
      <c r="F909" s="1" t="s">
        <v>14807</v>
      </c>
      <c r="G909" s="1" t="s">
        <v>3367</v>
      </c>
      <c r="H909" s="2"/>
      <c r="I909" s="2"/>
      <c r="J909" s="2"/>
      <c r="K909" s="1" t="s">
        <v>11234</v>
      </c>
      <c r="L909" s="1" t="s">
        <v>16110</v>
      </c>
      <c r="M909" s="1" t="str">
        <f t="shared" ref="M909:M910" si="155">CONCATENATE(L909,0,K909)</f>
        <v>P-71914059-03954-0</v>
      </c>
      <c r="N909" s="1" t="s">
        <v>678</v>
      </c>
      <c r="O909" s="1"/>
      <c r="P909" s="2"/>
      <c r="Q909" s="2"/>
      <c r="R909" s="2"/>
      <c r="S909" s="1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</row>
    <row r="910" spans="1:61" x14ac:dyDescent="0.25">
      <c r="A910" s="154">
        <v>836</v>
      </c>
      <c r="B910" s="1" t="s">
        <v>12601</v>
      </c>
      <c r="C910" s="1" t="s">
        <v>8313</v>
      </c>
      <c r="D910" s="1" t="s">
        <v>8365</v>
      </c>
      <c r="E910" s="154" t="s">
        <v>9189</v>
      </c>
      <c r="F910" s="1" t="s">
        <v>14807</v>
      </c>
      <c r="G910" s="1" t="s">
        <v>640</v>
      </c>
      <c r="H910" s="1"/>
      <c r="I910" s="1" t="s">
        <v>11521</v>
      </c>
      <c r="J910" s="1"/>
      <c r="K910" s="1" t="s">
        <v>1117</v>
      </c>
      <c r="L910" s="1" t="s">
        <v>16110</v>
      </c>
      <c r="M910" s="1" t="str">
        <f t="shared" si="155"/>
        <v>P-71914059-02902-0</v>
      </c>
      <c r="N910" s="1" t="s">
        <v>678</v>
      </c>
      <c r="O910" s="1"/>
      <c r="P910" s="1"/>
      <c r="Q910" s="1"/>
      <c r="R910" s="1"/>
      <c r="S910" s="1" t="s">
        <v>14919</v>
      </c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</row>
    <row r="911" spans="1:61" x14ac:dyDescent="0.25">
      <c r="A911" s="2">
        <v>305</v>
      </c>
      <c r="B911" s="1" t="s">
        <v>6629</v>
      </c>
      <c r="C911" s="1" t="s">
        <v>6621</v>
      </c>
      <c r="D911" s="1" t="s">
        <v>6630</v>
      </c>
      <c r="E911" s="154" t="s">
        <v>7441</v>
      </c>
      <c r="F911" s="1" t="s">
        <v>14807</v>
      </c>
      <c r="G911" s="1" t="s">
        <v>4160</v>
      </c>
      <c r="H911" s="1"/>
      <c r="I911" s="1"/>
      <c r="J911" s="1"/>
      <c r="K911" s="1" t="s">
        <v>6631</v>
      </c>
      <c r="L911" s="1" t="s">
        <v>16171</v>
      </c>
      <c r="M911" s="1" t="str">
        <f>CONCATENATE(L911,0,0,K911)</f>
        <v>P-71914050-00635-5</v>
      </c>
      <c r="N911" s="1" t="s">
        <v>704</v>
      </c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 t="s">
        <v>18832</v>
      </c>
      <c r="AE911" s="1"/>
      <c r="AF911" s="1"/>
      <c r="AG911" s="2" t="s">
        <v>21990</v>
      </c>
      <c r="AH911" s="2"/>
      <c r="AI911" s="2" t="s">
        <v>10089</v>
      </c>
      <c r="AJ911" s="2">
        <v>318.92</v>
      </c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 t="s">
        <v>17606</v>
      </c>
      <c r="BC911" s="2"/>
      <c r="BD911" s="2"/>
      <c r="BE911" s="2" t="s">
        <v>22337</v>
      </c>
      <c r="BF911" s="2"/>
      <c r="BG911" s="2"/>
      <c r="BH911" s="2"/>
      <c r="BI911" s="2"/>
    </row>
    <row r="912" spans="1:61" x14ac:dyDescent="0.25">
      <c r="A912" s="1">
        <v>1471</v>
      </c>
      <c r="B912" s="154" t="s">
        <v>10394</v>
      </c>
      <c r="C912" s="154" t="s">
        <v>10321</v>
      </c>
      <c r="D912" s="1" t="s">
        <v>10395</v>
      </c>
      <c r="E912" s="154" t="s">
        <v>10760</v>
      </c>
      <c r="F912" s="1" t="s">
        <v>14807</v>
      </c>
      <c r="G912" s="1" t="s">
        <v>652</v>
      </c>
      <c r="H912" s="154"/>
      <c r="I912" s="154" t="s">
        <v>14885</v>
      </c>
      <c r="J912" s="154"/>
      <c r="K912" s="1" t="s">
        <v>10396</v>
      </c>
      <c r="L912" s="1" t="s">
        <v>16110</v>
      </c>
      <c r="M912" s="1" t="str">
        <f>CONCATENATE(L912,K912)</f>
        <v>P-71914059-10732-2</v>
      </c>
      <c r="N912" s="1" t="s">
        <v>678</v>
      </c>
      <c r="O912" s="1"/>
      <c r="P912" s="154"/>
      <c r="Q912" s="154"/>
      <c r="R912" s="154"/>
      <c r="S912" s="1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 t="s">
        <v>15377</v>
      </c>
      <c r="AE912" s="154"/>
      <c r="AF912" s="154"/>
      <c r="AG912" s="154" t="s">
        <v>18273</v>
      </c>
      <c r="AH912" s="154"/>
      <c r="AI912" s="154" t="s">
        <v>14958</v>
      </c>
      <c r="AJ912" s="154">
        <v>295.10000000000002</v>
      </c>
      <c r="AK912" s="154"/>
      <c r="AL912" s="154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 t="s">
        <v>15094</v>
      </c>
      <c r="BC912" s="2"/>
      <c r="BD912" s="2"/>
      <c r="BE912" s="2" t="s">
        <v>18393</v>
      </c>
      <c r="BF912" s="2"/>
      <c r="BG912" s="2"/>
      <c r="BH912" s="2"/>
      <c r="BI912" s="2"/>
    </row>
    <row r="913" spans="1:61" x14ac:dyDescent="0.25">
      <c r="A913" s="1">
        <v>1472</v>
      </c>
      <c r="B913" s="154" t="s">
        <v>10397</v>
      </c>
      <c r="C913" s="154" t="s">
        <v>10321</v>
      </c>
      <c r="D913" s="1" t="s">
        <v>10395</v>
      </c>
      <c r="E913" s="154" t="s">
        <v>10760</v>
      </c>
      <c r="F913" s="1" t="s">
        <v>14807</v>
      </c>
      <c r="G913" s="1" t="s">
        <v>6303</v>
      </c>
      <c r="H913" s="154"/>
      <c r="I913" s="154"/>
      <c r="J913" s="154"/>
      <c r="K913" s="1" t="s">
        <v>10398</v>
      </c>
      <c r="L913" s="1" t="s">
        <v>16110</v>
      </c>
      <c r="M913" s="1" t="str">
        <f>CONCATENATE(L913,K913)</f>
        <v>P-71914059-10732-1</v>
      </c>
      <c r="N913" s="1" t="s">
        <v>678</v>
      </c>
      <c r="O913" s="1"/>
      <c r="P913" s="154"/>
      <c r="Q913" s="154"/>
      <c r="R913" s="154"/>
      <c r="S913" s="1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 t="s">
        <v>15377</v>
      </c>
      <c r="AE913" s="154"/>
      <c r="AF913" s="154"/>
      <c r="AG913" s="154" t="s">
        <v>18273</v>
      </c>
      <c r="AH913" s="154"/>
      <c r="AI913" s="154" t="s">
        <v>14852</v>
      </c>
      <c r="AJ913" s="154">
        <v>294.44</v>
      </c>
      <c r="AK913" s="154"/>
      <c r="AL913" s="154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 t="s">
        <v>15080</v>
      </c>
      <c r="BC913" s="2"/>
      <c r="BD913" s="2"/>
      <c r="BE913" s="2" t="s">
        <v>18830</v>
      </c>
      <c r="BF913" s="2"/>
      <c r="BG913" s="2"/>
      <c r="BH913" s="2"/>
      <c r="BI913" s="2"/>
    </row>
    <row r="914" spans="1:61" x14ac:dyDescent="0.25">
      <c r="A914" s="1">
        <v>2361</v>
      </c>
      <c r="B914" s="2" t="s">
        <v>12686</v>
      </c>
      <c r="C914" s="2" t="s">
        <v>12603</v>
      </c>
      <c r="D914" s="1" t="s">
        <v>12687</v>
      </c>
      <c r="E914" s="154" t="s">
        <v>12978</v>
      </c>
      <c r="F914" s="1" t="s">
        <v>14807</v>
      </c>
      <c r="G914" s="1" t="s">
        <v>682</v>
      </c>
      <c r="H914" s="2"/>
      <c r="I914" s="2"/>
      <c r="J914" s="2"/>
      <c r="K914" s="1" t="s">
        <v>12688</v>
      </c>
      <c r="L914" s="1" t="s">
        <v>16110</v>
      </c>
      <c r="M914" s="1" t="str">
        <f>CONCATENATE(L914,0,0,0,K914)</f>
        <v>P-71914059-00026-10</v>
      </c>
      <c r="N914" s="1" t="s">
        <v>678</v>
      </c>
      <c r="O914" s="1"/>
      <c r="P914" s="2"/>
      <c r="Q914" s="2"/>
      <c r="R914" s="2"/>
      <c r="S914" s="1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</row>
    <row r="915" spans="1:61" x14ac:dyDescent="0.25">
      <c r="A915" s="1">
        <v>2117</v>
      </c>
      <c r="B915" s="2" t="s">
        <v>12046</v>
      </c>
      <c r="C915" s="2" t="s">
        <v>11744</v>
      </c>
      <c r="D915" s="1" t="s">
        <v>12047</v>
      </c>
      <c r="E915" s="154" t="s">
        <v>12467</v>
      </c>
      <c r="F915" s="1" t="s">
        <v>14807</v>
      </c>
      <c r="G915" s="1" t="s">
        <v>680</v>
      </c>
      <c r="H915" s="2"/>
      <c r="I915" s="2"/>
      <c r="J915" s="2"/>
      <c r="K915" s="1" t="s">
        <v>12019</v>
      </c>
      <c r="L915" s="1" t="s">
        <v>16110</v>
      </c>
      <c r="M915" s="1" t="str">
        <f>CONCATENATE(L915,0,0,K915)</f>
        <v>P-71914059-00943-0</v>
      </c>
      <c r="N915" s="1" t="s">
        <v>678</v>
      </c>
      <c r="O915" s="1"/>
      <c r="P915" s="2"/>
      <c r="Q915" s="2"/>
      <c r="R915" s="2"/>
      <c r="S915" s="1" t="s">
        <v>14980</v>
      </c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</row>
    <row r="916" spans="1:61" x14ac:dyDescent="0.25">
      <c r="A916" s="1">
        <v>2141</v>
      </c>
      <c r="B916" s="2" t="s">
        <v>12109</v>
      </c>
      <c r="C916" s="2" t="s">
        <v>11718</v>
      </c>
      <c r="D916" s="1" t="s">
        <v>12047</v>
      </c>
      <c r="E916" s="154" t="s">
        <v>12422</v>
      </c>
      <c r="F916" s="1" t="s">
        <v>14807</v>
      </c>
      <c r="G916" s="1" t="s">
        <v>682</v>
      </c>
      <c r="H916" s="2"/>
      <c r="I916" s="2"/>
      <c r="J916" s="2"/>
      <c r="K916" s="1" t="s">
        <v>12110</v>
      </c>
      <c r="L916" s="1" t="s">
        <v>16110</v>
      </c>
      <c r="M916" s="1" t="str">
        <f t="shared" ref="M916:M917" si="156">CONCATENATE(L916,0,K916)</f>
        <v>P-71914059-03836-0</v>
      </c>
      <c r="N916" s="1" t="s">
        <v>678</v>
      </c>
      <c r="O916" s="1"/>
      <c r="P916" s="2"/>
      <c r="Q916" s="2"/>
      <c r="R916" s="2"/>
      <c r="S916" s="1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</row>
    <row r="917" spans="1:61" x14ac:dyDescent="0.25">
      <c r="A917" s="1">
        <v>2183</v>
      </c>
      <c r="B917" s="2" t="s">
        <v>12214</v>
      </c>
      <c r="C917" s="2" t="s">
        <v>11850</v>
      </c>
      <c r="D917" s="1" t="s">
        <v>12212</v>
      </c>
      <c r="E917" s="154" t="s">
        <v>12422</v>
      </c>
      <c r="F917" s="1" t="s">
        <v>14807</v>
      </c>
      <c r="G917" s="1" t="s">
        <v>644</v>
      </c>
      <c r="H917" s="2"/>
      <c r="I917" s="2"/>
      <c r="J917" s="2"/>
      <c r="K917" s="1" t="s">
        <v>12213</v>
      </c>
      <c r="L917" s="1" t="s">
        <v>16110</v>
      </c>
      <c r="M917" s="1" t="str">
        <f t="shared" si="156"/>
        <v>P-71914059-03703-0</v>
      </c>
      <c r="N917" s="1" t="s">
        <v>678</v>
      </c>
      <c r="O917" s="1"/>
      <c r="P917" s="2"/>
      <c r="Q917" s="2"/>
      <c r="R917" s="2"/>
      <c r="S917" s="1" t="s">
        <v>14916</v>
      </c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</row>
    <row r="918" spans="1:61" x14ac:dyDescent="0.25">
      <c r="A918" s="1">
        <v>1440</v>
      </c>
      <c r="B918" s="154" t="s">
        <v>10306</v>
      </c>
      <c r="C918" s="154" t="s">
        <v>10169</v>
      </c>
      <c r="D918" s="1" t="s">
        <v>10307</v>
      </c>
      <c r="E918" s="154" t="s">
        <v>10760</v>
      </c>
      <c r="F918" s="1" t="s">
        <v>14807</v>
      </c>
      <c r="G918" s="1" t="s">
        <v>14628</v>
      </c>
      <c r="H918" s="154"/>
      <c r="I918" s="154"/>
      <c r="J918" s="154"/>
      <c r="K918" s="1" t="s">
        <v>10308</v>
      </c>
      <c r="L918" s="80" t="s">
        <v>16600</v>
      </c>
      <c r="M918" s="1" t="str">
        <f>CONCATENATE(L918,0,0,K918)</f>
        <v>P-71914075-00294-3</v>
      </c>
      <c r="N918" s="1" t="s">
        <v>698</v>
      </c>
      <c r="O918" s="1"/>
      <c r="P918" s="154"/>
      <c r="Q918" s="154"/>
      <c r="R918" s="154"/>
      <c r="S918" s="1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 t="s">
        <v>19170</v>
      </c>
      <c r="AJ918" s="154">
        <v>251.8</v>
      </c>
      <c r="AK918" s="154"/>
      <c r="AL918" s="154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</row>
    <row r="919" spans="1:61" x14ac:dyDescent="0.25">
      <c r="A919" s="1">
        <v>1728</v>
      </c>
      <c r="B919" s="2" t="s">
        <v>11073</v>
      </c>
      <c r="C919" s="2" t="s">
        <v>11042</v>
      </c>
      <c r="D919" s="1" t="s">
        <v>11074</v>
      </c>
      <c r="E919" s="154" t="s">
        <v>12267</v>
      </c>
      <c r="F919" s="1" t="s">
        <v>14807</v>
      </c>
      <c r="G919" s="1" t="s">
        <v>684</v>
      </c>
      <c r="H919" s="2"/>
      <c r="I919" s="2"/>
      <c r="J919" s="2"/>
      <c r="K919" s="1" t="s">
        <v>11076</v>
      </c>
      <c r="L919" s="1" t="s">
        <v>17002</v>
      </c>
      <c r="M919" s="1" t="str">
        <f>CONCATENATE(L919,0,0,K919)</f>
        <v>P-71914045-00504-0</v>
      </c>
      <c r="N919" s="1" t="s">
        <v>4016</v>
      </c>
      <c r="O919" s="1"/>
      <c r="P919" s="2"/>
      <c r="Q919" s="2"/>
      <c r="R919" s="2"/>
      <c r="S919" s="1" t="s">
        <v>15820</v>
      </c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</row>
    <row r="920" spans="1:61" x14ac:dyDescent="0.25">
      <c r="A920" s="1">
        <v>1240</v>
      </c>
      <c r="B920" s="208" t="s">
        <v>9774</v>
      </c>
      <c r="C920" s="154" t="s">
        <v>9621</v>
      </c>
      <c r="D920" s="1" t="s">
        <v>9775</v>
      </c>
      <c r="E920" s="154" t="s">
        <v>10760</v>
      </c>
      <c r="F920" s="1" t="s">
        <v>14807</v>
      </c>
      <c r="G920" s="1" t="s">
        <v>4160</v>
      </c>
      <c r="H920" s="154"/>
      <c r="I920" s="154"/>
      <c r="J920" s="154"/>
      <c r="K920" s="1" t="s">
        <v>9776</v>
      </c>
      <c r="L920" s="1" t="s">
        <v>16110</v>
      </c>
      <c r="M920" s="1" t="str">
        <f>CONCATENATE(L920,0,K920)</f>
        <v>P-71914059-04410-9</v>
      </c>
      <c r="N920" s="1" t="s">
        <v>678</v>
      </c>
      <c r="O920" s="1"/>
      <c r="P920" s="154"/>
      <c r="Q920" s="154"/>
      <c r="R920" s="154"/>
      <c r="S920" s="1" t="s">
        <v>15192</v>
      </c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</row>
    <row r="921" spans="1:61" x14ac:dyDescent="0.25">
      <c r="A921" s="1">
        <v>1049</v>
      </c>
      <c r="B921" s="1" t="s">
        <v>9238</v>
      </c>
      <c r="C921" s="1" t="s">
        <v>9198</v>
      </c>
      <c r="D921" s="1" t="s">
        <v>9239</v>
      </c>
      <c r="E921" s="154" t="s">
        <v>9952</v>
      </c>
      <c r="F921" s="1" t="s">
        <v>14807</v>
      </c>
      <c r="G921" s="1" t="s">
        <v>684</v>
      </c>
      <c r="H921" s="1"/>
      <c r="I921" s="1"/>
      <c r="J921" s="1"/>
      <c r="K921" s="1" t="s">
        <v>6059</v>
      </c>
      <c r="L921" s="1" t="s">
        <v>16171</v>
      </c>
      <c r="M921" s="1" t="str">
        <f>CONCATENATE(L921,0,0,K921)</f>
        <v>P-71914050-00153-0</v>
      </c>
      <c r="N921" s="1" t="s">
        <v>704</v>
      </c>
      <c r="O921" s="1"/>
      <c r="P921" s="1"/>
      <c r="Q921" s="1"/>
      <c r="R921" s="1"/>
      <c r="S921" s="1" t="s">
        <v>13123</v>
      </c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</row>
    <row r="922" spans="1:61" ht="30" x14ac:dyDescent="0.25">
      <c r="A922" s="2">
        <v>642</v>
      </c>
      <c r="B922" s="1" t="s">
        <v>15384</v>
      </c>
      <c r="C922" s="1" t="s">
        <v>7759</v>
      </c>
      <c r="D922" s="108" t="s">
        <v>7807</v>
      </c>
      <c r="E922" s="154" t="s">
        <v>8366</v>
      </c>
      <c r="F922" s="1" t="s">
        <v>5348</v>
      </c>
      <c r="G922" s="1" t="s">
        <v>15383</v>
      </c>
      <c r="H922" s="1" t="s">
        <v>17606</v>
      </c>
      <c r="I922" s="1" t="s">
        <v>14818</v>
      </c>
      <c r="J922" s="1"/>
      <c r="K922" s="1" t="s">
        <v>7808</v>
      </c>
      <c r="L922" s="1" t="s">
        <v>16110</v>
      </c>
      <c r="M922" s="1" t="str">
        <f>CONCATENATE(L922,K922)</f>
        <v>P-71914059-10375-0</v>
      </c>
      <c r="N922" s="1" t="s">
        <v>678</v>
      </c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</row>
    <row r="923" spans="1:61" x14ac:dyDescent="0.25">
      <c r="A923" s="2">
        <v>370</v>
      </c>
      <c r="B923" s="1" t="s">
        <v>6827</v>
      </c>
      <c r="C923" s="1" t="s">
        <v>6801</v>
      </c>
      <c r="D923" s="1" t="s">
        <v>6828</v>
      </c>
      <c r="E923" s="154" t="s">
        <v>7445</v>
      </c>
      <c r="F923" s="1" t="s">
        <v>14807</v>
      </c>
      <c r="G923" s="1" t="s">
        <v>625</v>
      </c>
      <c r="H923" s="1"/>
      <c r="I923" s="1"/>
      <c r="J923" s="1"/>
      <c r="K923" s="1" t="s">
        <v>6829</v>
      </c>
      <c r="L923" s="1" t="s">
        <v>16110</v>
      </c>
      <c r="M923" s="1" t="str">
        <f>CONCATENATE(L923,0,0,K923)</f>
        <v>P-71914059-00780-6</v>
      </c>
      <c r="N923" s="1" t="s">
        <v>678</v>
      </c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 t="s">
        <v>9075</v>
      </c>
      <c r="AE923" s="1"/>
      <c r="AF923" s="1"/>
      <c r="AG923" s="1" t="s">
        <v>11518</v>
      </c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1" t="s">
        <v>8227</v>
      </c>
      <c r="BC923" s="2"/>
      <c r="BD923" s="2"/>
      <c r="BE923" s="1" t="s">
        <v>11518</v>
      </c>
      <c r="BF923" s="1"/>
      <c r="BG923" s="2"/>
      <c r="BH923" s="2"/>
      <c r="BI923" s="2"/>
    </row>
    <row r="924" spans="1:61" x14ac:dyDescent="0.25">
      <c r="A924" s="2">
        <v>371</v>
      </c>
      <c r="B924" s="1" t="s">
        <v>6830</v>
      </c>
      <c r="C924" s="1" t="s">
        <v>6801</v>
      </c>
      <c r="D924" s="1" t="s">
        <v>6828</v>
      </c>
      <c r="E924" s="154" t="s">
        <v>7445</v>
      </c>
      <c r="F924" s="1" t="s">
        <v>14807</v>
      </c>
      <c r="G924" s="1" t="s">
        <v>680</v>
      </c>
      <c r="H924" s="1"/>
      <c r="I924" s="1"/>
      <c r="J924" s="1"/>
      <c r="K924" s="1" t="s">
        <v>6831</v>
      </c>
      <c r="L924" s="1" t="s">
        <v>16110</v>
      </c>
      <c r="M924" s="1" t="str">
        <f t="shared" ref="M924" si="157">CONCATENATE(L924,0,K924)</f>
        <v>P-71914059-01995-2</v>
      </c>
      <c r="N924" s="1" t="s">
        <v>678</v>
      </c>
      <c r="O924" s="1"/>
      <c r="P924" s="1"/>
      <c r="Q924" s="1"/>
      <c r="R924" s="1"/>
      <c r="S924" s="1" t="s">
        <v>8572</v>
      </c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</row>
    <row r="925" spans="1:61" x14ac:dyDescent="0.25">
      <c r="A925" s="2">
        <v>605</v>
      </c>
      <c r="B925" s="1" t="s">
        <v>7643</v>
      </c>
      <c r="C925" s="1" t="s">
        <v>7634</v>
      </c>
      <c r="D925" s="1" t="s">
        <v>7644</v>
      </c>
      <c r="E925" s="154" t="s">
        <v>8366</v>
      </c>
      <c r="F925" s="1" t="s">
        <v>14807</v>
      </c>
      <c r="G925" s="1" t="s">
        <v>686</v>
      </c>
      <c r="H925" s="1"/>
      <c r="I925" s="1" t="s">
        <v>12754</v>
      </c>
      <c r="J925" s="1"/>
      <c r="K925" s="1" t="s">
        <v>7645</v>
      </c>
      <c r="L925" s="80" t="s">
        <v>16600</v>
      </c>
      <c r="M925" s="1" t="str">
        <f>CONCATENATE(L925,0,0,K925)</f>
        <v>P-71914075-00278-4</v>
      </c>
      <c r="N925" s="1" t="s">
        <v>698</v>
      </c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 t="s">
        <v>13778</v>
      </c>
      <c r="AE925" s="1"/>
      <c r="AF925" s="1"/>
      <c r="AG925" s="1" t="s">
        <v>15227</v>
      </c>
      <c r="AH925" s="1"/>
      <c r="AI925" s="1" t="s">
        <v>13646</v>
      </c>
      <c r="AJ925" s="1">
        <v>435.97</v>
      </c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 t="s">
        <v>13722</v>
      </c>
      <c r="BC925" s="1"/>
      <c r="BD925" s="1"/>
      <c r="BE925" s="1" t="s">
        <v>15238</v>
      </c>
      <c r="BF925" s="1"/>
      <c r="BG925" s="1"/>
      <c r="BH925" s="1"/>
      <c r="BI925" s="1"/>
    </row>
    <row r="926" spans="1:61" x14ac:dyDescent="0.25">
      <c r="A926" s="1">
        <v>2612</v>
      </c>
      <c r="B926" s="2" t="s">
        <v>13416</v>
      </c>
      <c r="C926" s="2" t="s">
        <v>13409</v>
      </c>
      <c r="D926" s="1" t="s">
        <v>13417</v>
      </c>
      <c r="E926" s="154" t="s">
        <v>13508</v>
      </c>
      <c r="F926" s="1" t="s">
        <v>5348</v>
      </c>
      <c r="G926" s="1" t="s">
        <v>6303</v>
      </c>
      <c r="H926" s="2"/>
      <c r="I926" s="2"/>
      <c r="J926" s="2"/>
      <c r="K926" s="1" t="s">
        <v>13418</v>
      </c>
      <c r="L926" s="1" t="s">
        <v>16110</v>
      </c>
      <c r="M926" s="1" t="str">
        <f>CONCATENATE(L926,0,K926)</f>
        <v>P-71914059-04234-0</v>
      </c>
      <c r="N926" s="1" t="s">
        <v>678</v>
      </c>
      <c r="O926" s="1"/>
      <c r="P926" s="2"/>
      <c r="Q926" s="2"/>
      <c r="R926" s="2"/>
      <c r="S926" s="1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</row>
    <row r="927" spans="1:61" x14ac:dyDescent="0.25">
      <c r="A927" s="2">
        <v>118</v>
      </c>
      <c r="B927" s="1" t="s">
        <v>6038</v>
      </c>
      <c r="C927" s="1" t="s">
        <v>6011</v>
      </c>
      <c r="D927" s="1" t="s">
        <v>6039</v>
      </c>
      <c r="E927" s="154" t="s">
        <v>6287</v>
      </c>
      <c r="F927" s="1" t="s">
        <v>14807</v>
      </c>
      <c r="G927" s="1" t="s">
        <v>4160</v>
      </c>
      <c r="H927" s="1"/>
      <c r="I927" s="1"/>
      <c r="J927" s="1"/>
      <c r="K927" s="1" t="s">
        <v>6040</v>
      </c>
      <c r="L927" s="1" t="s">
        <v>16919</v>
      </c>
      <c r="M927" s="1" t="str">
        <f>CONCATENATE(L927,0,K927)</f>
        <v>P-71914013-01351-0</v>
      </c>
      <c r="N927" s="1" t="s">
        <v>740</v>
      </c>
      <c r="O927" s="1"/>
      <c r="P927" s="1"/>
      <c r="Q927" s="1"/>
      <c r="R927" s="1"/>
      <c r="S927" s="1" t="s">
        <v>6463</v>
      </c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</row>
    <row r="928" spans="1:61" x14ac:dyDescent="0.25">
      <c r="A928" s="2">
        <v>204</v>
      </c>
      <c r="B928" s="1" t="s">
        <v>6327</v>
      </c>
      <c r="C928" s="1" t="s">
        <v>6307</v>
      </c>
      <c r="D928" s="1" t="s">
        <v>6328</v>
      </c>
      <c r="E928" s="154" t="s">
        <v>6417</v>
      </c>
      <c r="F928" s="1" t="s">
        <v>14807</v>
      </c>
      <c r="G928" s="1" t="s">
        <v>6303</v>
      </c>
      <c r="H928" s="1"/>
      <c r="I928" s="1"/>
      <c r="J928" s="1"/>
      <c r="K928" s="1" t="s">
        <v>6329</v>
      </c>
      <c r="L928" s="1" t="s">
        <v>16110</v>
      </c>
      <c r="M928" s="1" t="str">
        <f t="shared" ref="M928:M929" si="158">CONCATENATE(L928,0,K928)</f>
        <v>P-71914059-05548-0</v>
      </c>
      <c r="N928" s="1" t="s">
        <v>678</v>
      </c>
      <c r="O928" s="1"/>
      <c r="P928" s="1"/>
      <c r="Q928" s="1"/>
      <c r="R928" s="1"/>
      <c r="S928" s="1" t="s">
        <v>7072</v>
      </c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</row>
    <row r="929" spans="1:61" x14ac:dyDescent="0.25">
      <c r="A929" s="1">
        <v>1574</v>
      </c>
      <c r="B929" s="154" t="s">
        <v>10666</v>
      </c>
      <c r="C929" s="154" t="s">
        <v>10657</v>
      </c>
      <c r="D929" s="1" t="s">
        <v>10667</v>
      </c>
      <c r="E929" s="154" t="s">
        <v>10760</v>
      </c>
      <c r="F929" s="1" t="s">
        <v>14807</v>
      </c>
      <c r="G929" s="1" t="s">
        <v>684</v>
      </c>
      <c r="H929" s="154"/>
      <c r="I929" s="154"/>
      <c r="J929" s="154"/>
      <c r="K929" s="1" t="s">
        <v>10668</v>
      </c>
      <c r="L929" s="1" t="s">
        <v>16110</v>
      </c>
      <c r="M929" s="1" t="str">
        <f t="shared" si="158"/>
        <v>P-71914059-01289-13</v>
      </c>
      <c r="N929" s="1" t="s">
        <v>678</v>
      </c>
      <c r="O929" s="1"/>
      <c r="P929" s="154"/>
      <c r="Q929" s="154"/>
      <c r="R929" s="154"/>
      <c r="S929" s="1" t="s">
        <v>14885</v>
      </c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</row>
    <row r="930" spans="1:61" x14ac:dyDescent="0.25">
      <c r="A930" s="1">
        <v>2644</v>
      </c>
      <c r="B930" s="2" t="s">
        <v>13519</v>
      </c>
      <c r="C930" s="2" t="s">
        <v>13508</v>
      </c>
      <c r="D930" s="1" t="s">
        <v>13520</v>
      </c>
      <c r="E930" s="154" t="s">
        <v>13637</v>
      </c>
      <c r="F930" s="1" t="s">
        <v>14807</v>
      </c>
      <c r="G930" s="1" t="s">
        <v>644</v>
      </c>
      <c r="H930" s="2"/>
      <c r="I930" s="2"/>
      <c r="J930" s="2"/>
      <c r="K930" s="1" t="s">
        <v>13521</v>
      </c>
      <c r="L930" s="1" t="s">
        <v>17002</v>
      </c>
      <c r="M930" s="1" t="str">
        <f>CONCATENATE(L930,0,0,K930)</f>
        <v>P-71914045-00389-1</v>
      </c>
      <c r="N930" s="1" t="s">
        <v>4016</v>
      </c>
      <c r="O930" s="2"/>
      <c r="P930" s="2"/>
      <c r="Q930" s="2"/>
      <c r="R930" s="2"/>
      <c r="S930" s="1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</row>
    <row r="931" spans="1:61" x14ac:dyDescent="0.25">
      <c r="A931" s="1">
        <v>1601</v>
      </c>
      <c r="B931" s="2" t="s">
        <v>10737</v>
      </c>
      <c r="C931" s="2" t="s">
        <v>10657</v>
      </c>
      <c r="D931" s="1" t="s">
        <v>10738</v>
      </c>
      <c r="E931" s="154" t="s">
        <v>10760</v>
      </c>
      <c r="F931" s="1" t="s">
        <v>14807</v>
      </c>
      <c r="G931" s="1" t="s">
        <v>3367</v>
      </c>
      <c r="H931" s="2"/>
      <c r="I931" s="2"/>
      <c r="J931" s="2"/>
      <c r="K931" s="1" t="s">
        <v>10739</v>
      </c>
      <c r="L931" s="1" t="s">
        <v>16110</v>
      </c>
      <c r="M931" s="1" t="str">
        <f t="shared" ref="M931:M933" si="159">CONCATENATE(L931,0,K931)</f>
        <v>P-71914059-03919-0</v>
      </c>
      <c r="N931" s="1" t="s">
        <v>678</v>
      </c>
      <c r="O931" s="1"/>
      <c r="P931" s="2"/>
      <c r="Q931" s="2"/>
      <c r="R931" s="2"/>
      <c r="S931" s="1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</row>
    <row r="932" spans="1:61" s="230" customFormat="1" x14ac:dyDescent="0.25">
      <c r="A932" s="61">
        <v>2843</v>
      </c>
      <c r="B932" s="226" t="s">
        <v>14129</v>
      </c>
      <c r="C932" s="226" t="s">
        <v>14115</v>
      </c>
      <c r="D932" s="61" t="s">
        <v>14130</v>
      </c>
      <c r="E932" s="238" t="s">
        <v>14196</v>
      </c>
      <c r="F932" s="1" t="s">
        <v>5348</v>
      </c>
      <c r="G932" s="61" t="s">
        <v>629</v>
      </c>
      <c r="H932" s="226"/>
      <c r="I932" s="226"/>
      <c r="J932" s="226"/>
      <c r="K932" s="61" t="s">
        <v>14131</v>
      </c>
      <c r="L932" s="61" t="s">
        <v>16110</v>
      </c>
      <c r="M932" s="61" t="str">
        <f t="shared" si="159"/>
        <v>P-71914059-06394-0,6390-0</v>
      </c>
      <c r="N932" s="61" t="s">
        <v>678</v>
      </c>
      <c r="O932" s="226"/>
      <c r="P932" s="226"/>
      <c r="Q932" s="226"/>
      <c r="R932" s="226" t="s">
        <v>15921</v>
      </c>
      <c r="S932" s="61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  <c r="AF932" s="226"/>
      <c r="AG932" s="226"/>
      <c r="AH932" s="226"/>
      <c r="AI932" s="226"/>
      <c r="AJ932" s="226"/>
      <c r="AK932" s="226"/>
      <c r="AL932" s="226"/>
      <c r="AM932" s="226"/>
      <c r="AN932" s="226"/>
      <c r="AO932" s="226"/>
      <c r="AP932" s="226"/>
      <c r="AQ932" s="226"/>
      <c r="AR932" s="226"/>
      <c r="AS932" s="226"/>
      <c r="AT932" s="226"/>
      <c r="AU932" s="226"/>
      <c r="AV932" s="226"/>
      <c r="AW932" s="226"/>
      <c r="AX932" s="226"/>
      <c r="AY932" s="226"/>
      <c r="AZ932" s="226"/>
      <c r="BA932" s="226"/>
      <c r="BB932" s="226"/>
      <c r="BC932" s="226"/>
      <c r="BD932" s="226"/>
      <c r="BE932" s="226"/>
      <c r="BF932" s="226"/>
      <c r="BG932" s="226"/>
      <c r="BH932" s="226"/>
      <c r="BI932" s="226"/>
    </row>
    <row r="933" spans="1:61" x14ac:dyDescent="0.25">
      <c r="A933" s="1">
        <v>2844</v>
      </c>
      <c r="B933" s="2" t="s">
        <v>14132</v>
      </c>
      <c r="C933" s="2" t="s">
        <v>14115</v>
      </c>
      <c r="D933" s="1" t="s">
        <v>14130</v>
      </c>
      <c r="E933" s="154" t="s">
        <v>14196</v>
      </c>
      <c r="F933" s="1" t="s">
        <v>5348</v>
      </c>
      <c r="G933" s="1" t="s">
        <v>629</v>
      </c>
      <c r="H933" s="2"/>
      <c r="I933" s="2"/>
      <c r="J933" s="2"/>
      <c r="K933" s="1" t="s">
        <v>14133</v>
      </c>
      <c r="L933" s="1" t="s">
        <v>16110</v>
      </c>
      <c r="M933" s="1" t="str">
        <f t="shared" si="159"/>
        <v>P-71914059-06390-0</v>
      </c>
      <c r="N933" s="1" t="s">
        <v>678</v>
      </c>
      <c r="O933" s="2"/>
      <c r="P933" s="2"/>
      <c r="Q933" s="2"/>
      <c r="R933" s="2"/>
      <c r="S933" s="1" t="s">
        <v>15921</v>
      </c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</row>
    <row r="934" spans="1:61" x14ac:dyDescent="0.25">
      <c r="A934" s="1">
        <v>1544</v>
      </c>
      <c r="B934" s="154" t="s">
        <v>10593</v>
      </c>
      <c r="C934" s="154" t="s">
        <v>10446</v>
      </c>
      <c r="D934" s="1" t="s">
        <v>10594</v>
      </c>
      <c r="E934" s="154" t="s">
        <v>10760</v>
      </c>
      <c r="F934" s="1" t="s">
        <v>14807</v>
      </c>
      <c r="G934" s="1" t="s">
        <v>3367</v>
      </c>
      <c r="H934" s="154"/>
      <c r="I934" s="154"/>
      <c r="J934" s="154"/>
      <c r="K934" s="1" t="s">
        <v>10589</v>
      </c>
      <c r="L934" s="1" t="s">
        <v>16171</v>
      </c>
      <c r="M934" s="1" t="str">
        <f>CONCATENATE(L934,0,0,K934)</f>
        <v>P-71914050-00483-3</v>
      </c>
      <c r="N934" s="1" t="s">
        <v>704</v>
      </c>
      <c r="O934" s="1"/>
      <c r="P934" s="154"/>
      <c r="Q934" s="154"/>
      <c r="R934" s="154"/>
      <c r="S934" s="1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</row>
    <row r="935" spans="1:61" x14ac:dyDescent="0.25">
      <c r="A935" s="2">
        <v>620</v>
      </c>
      <c r="B935" s="1" t="s">
        <v>7731</v>
      </c>
      <c r="C935" s="1" t="s">
        <v>7684</v>
      </c>
      <c r="D935" s="1" t="s">
        <v>7732</v>
      </c>
      <c r="E935" s="154" t="s">
        <v>8366</v>
      </c>
      <c r="F935" s="1" t="s">
        <v>14807</v>
      </c>
      <c r="G935" s="1" t="s">
        <v>14628</v>
      </c>
      <c r="H935" s="1"/>
      <c r="I935" s="1"/>
      <c r="J935" s="1"/>
      <c r="K935" s="1" t="s">
        <v>7733</v>
      </c>
      <c r="L935" s="1" t="s">
        <v>16918</v>
      </c>
      <c r="M935" s="1" t="str">
        <f t="shared" ref="M935:M936" si="160">CONCATENATE(L935,0,0,K935)</f>
        <v>P-71914002-00596-30</v>
      </c>
      <c r="N935" s="1" t="s">
        <v>823</v>
      </c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 t="s">
        <v>15238</v>
      </c>
      <c r="AE935" s="1"/>
      <c r="AF935" s="1"/>
      <c r="AG935" s="1" t="s">
        <v>16029</v>
      </c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 t="s">
        <v>14688</v>
      </c>
      <c r="BC935" s="1"/>
      <c r="BD935" s="1"/>
      <c r="BE935" s="1" t="s">
        <v>16029</v>
      </c>
      <c r="BF935" s="1"/>
      <c r="BG935" s="1"/>
      <c r="BH935" s="1"/>
      <c r="BI935" s="1"/>
    </row>
    <row r="936" spans="1:61" x14ac:dyDescent="0.25">
      <c r="A936" s="2">
        <v>291</v>
      </c>
      <c r="B936" s="1" t="s">
        <v>6591</v>
      </c>
      <c r="C936" s="1" t="s">
        <v>6576</v>
      </c>
      <c r="D936" s="1" t="s">
        <v>6592</v>
      </c>
      <c r="E936" s="154" t="s">
        <v>7441</v>
      </c>
      <c r="F936" s="1" t="s">
        <v>14807</v>
      </c>
      <c r="G936" s="1" t="s">
        <v>683</v>
      </c>
      <c r="H936" s="1"/>
      <c r="I936" s="1"/>
      <c r="J936" s="1"/>
      <c r="K936" s="1" t="s">
        <v>6593</v>
      </c>
      <c r="L936" s="1" t="s">
        <v>16918</v>
      </c>
      <c r="M936" s="1" t="str">
        <f t="shared" si="160"/>
        <v>P-71914002-001021-6</v>
      </c>
      <c r="N936" s="1" t="s">
        <v>823</v>
      </c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</row>
    <row r="937" spans="1:61" x14ac:dyDescent="0.25">
      <c r="A937" s="1">
        <v>1812</v>
      </c>
      <c r="B937" s="137" t="s">
        <v>11275</v>
      </c>
      <c r="C937" s="137" t="s">
        <v>10921</v>
      </c>
      <c r="D937" s="138" t="s">
        <v>11276</v>
      </c>
      <c r="E937" s="156" t="s">
        <v>12467</v>
      </c>
      <c r="F937" s="1" t="s">
        <v>5348</v>
      </c>
      <c r="G937" s="138" t="s">
        <v>640</v>
      </c>
      <c r="H937" s="137"/>
      <c r="I937" s="137"/>
      <c r="J937" s="137"/>
      <c r="K937" s="138" t="s">
        <v>11277</v>
      </c>
      <c r="L937" s="1" t="s">
        <v>16110</v>
      </c>
      <c r="M937" s="1" t="str">
        <f t="shared" ref="M937:M939" si="161">CONCATENATE(L937,0,K937)</f>
        <v>P-71914059-07196-14</v>
      </c>
      <c r="N937" s="138" t="s">
        <v>678</v>
      </c>
      <c r="O937" s="138"/>
      <c r="P937" s="137"/>
      <c r="Q937" s="137"/>
      <c r="R937" s="137"/>
      <c r="S937" s="138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</row>
    <row r="938" spans="1:61" s="230" customFormat="1" x14ac:dyDescent="0.25">
      <c r="A938" s="61">
        <v>1813</v>
      </c>
      <c r="B938" s="226" t="s">
        <v>11278</v>
      </c>
      <c r="C938" s="226" t="s">
        <v>10921</v>
      </c>
      <c r="D938" s="61" t="s">
        <v>11276</v>
      </c>
      <c r="E938" s="238" t="s">
        <v>12467</v>
      </c>
      <c r="F938" s="1" t="s">
        <v>5348</v>
      </c>
      <c r="G938" s="61" t="s">
        <v>625</v>
      </c>
      <c r="H938" s="226"/>
      <c r="I938" s="226"/>
      <c r="J938" s="226"/>
      <c r="K938" s="61" t="s">
        <v>11279</v>
      </c>
      <c r="L938" s="61" t="s">
        <v>16110</v>
      </c>
      <c r="M938" s="61" t="str">
        <f t="shared" si="161"/>
        <v>P-71914059-07168-1,7197-3</v>
      </c>
      <c r="N938" s="61" t="s">
        <v>678</v>
      </c>
      <c r="O938" s="61"/>
      <c r="P938" s="226"/>
      <c r="Q938" s="226"/>
      <c r="R938" s="226"/>
      <c r="S938" s="61"/>
      <c r="T938" s="226"/>
      <c r="U938" s="226"/>
      <c r="V938" s="226"/>
      <c r="W938" s="226"/>
      <c r="X938" s="226"/>
      <c r="Y938" s="226"/>
      <c r="Z938" s="226"/>
      <c r="AA938" s="226"/>
      <c r="AB938" s="226"/>
      <c r="AC938" s="226"/>
      <c r="AD938" s="226"/>
      <c r="AE938" s="226"/>
      <c r="AF938" s="226"/>
      <c r="AG938" s="226"/>
      <c r="AH938" s="226"/>
      <c r="AI938" s="226"/>
      <c r="AJ938" s="226"/>
      <c r="AK938" s="226"/>
      <c r="AL938" s="226"/>
      <c r="AM938" s="226"/>
      <c r="AN938" s="226"/>
      <c r="AO938" s="226"/>
      <c r="AP938" s="226"/>
      <c r="AQ938" s="226"/>
      <c r="AR938" s="226"/>
      <c r="AS938" s="226"/>
      <c r="AT938" s="226"/>
      <c r="AU938" s="226"/>
      <c r="AV938" s="226"/>
      <c r="AW938" s="226"/>
      <c r="AX938" s="226"/>
      <c r="AY938" s="226"/>
      <c r="AZ938" s="226"/>
      <c r="BA938" s="226"/>
      <c r="BB938" s="226"/>
      <c r="BC938" s="226"/>
      <c r="BD938" s="226"/>
      <c r="BE938" s="226"/>
      <c r="BF938" s="226"/>
      <c r="BG938" s="226"/>
      <c r="BH938" s="226"/>
      <c r="BI938" s="226"/>
    </row>
    <row r="939" spans="1:61" x14ac:dyDescent="0.25">
      <c r="A939" s="1">
        <v>1833</v>
      </c>
      <c r="B939" s="2" t="s">
        <v>11331</v>
      </c>
      <c r="C939" s="2" t="s">
        <v>10921</v>
      </c>
      <c r="D939" s="1" t="s">
        <v>11276</v>
      </c>
      <c r="E939" s="154" t="s">
        <v>12422</v>
      </c>
      <c r="F939" s="1" t="s">
        <v>5348</v>
      </c>
      <c r="G939" s="1" t="s">
        <v>628</v>
      </c>
      <c r="H939" s="2" t="s">
        <v>22619</v>
      </c>
      <c r="I939" s="2"/>
      <c r="J939" s="2"/>
      <c r="K939" s="1" t="s">
        <v>11332</v>
      </c>
      <c r="L939" s="1" t="s">
        <v>16110</v>
      </c>
      <c r="M939" s="1" t="str">
        <f t="shared" si="161"/>
        <v>P-71914059-07196-12</v>
      </c>
      <c r="N939" s="1" t="s">
        <v>678</v>
      </c>
      <c r="O939" s="1"/>
      <c r="P939" s="2"/>
      <c r="Q939" s="2"/>
      <c r="R939" s="2"/>
      <c r="S939" s="1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</row>
    <row r="940" spans="1:61" x14ac:dyDescent="0.25">
      <c r="A940" s="1">
        <v>1326</v>
      </c>
      <c r="B940" s="154" t="s">
        <v>9990</v>
      </c>
      <c r="C940" s="154" t="s">
        <v>9946</v>
      </c>
      <c r="D940" s="1" t="s">
        <v>9991</v>
      </c>
      <c r="E940" s="154" t="s">
        <v>10760</v>
      </c>
      <c r="F940" s="1" t="s">
        <v>14807</v>
      </c>
      <c r="G940" s="1" t="s">
        <v>625</v>
      </c>
      <c r="H940" s="154"/>
      <c r="I940" s="1"/>
      <c r="J940" s="1"/>
      <c r="K940" s="1" t="s">
        <v>9992</v>
      </c>
      <c r="L940" s="1" t="s">
        <v>17046</v>
      </c>
      <c r="M940" s="1" t="str">
        <f>CONCATENATE(L940,0,0,K940)</f>
        <v>P-71914060-00626-3</v>
      </c>
      <c r="N940" s="1" t="s">
        <v>6179</v>
      </c>
      <c r="O940" s="1"/>
      <c r="P940" s="154"/>
      <c r="Q940" s="154"/>
      <c r="R940" s="154"/>
      <c r="S940" s="1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 t="s">
        <v>14552</v>
      </c>
      <c r="AE940" s="154"/>
      <c r="AF940" s="154"/>
      <c r="AG940" s="154" t="s">
        <v>15353</v>
      </c>
      <c r="AH940" s="154"/>
      <c r="AI940" s="154" t="s">
        <v>14362</v>
      </c>
      <c r="AJ940" s="154">
        <v>83.06</v>
      </c>
      <c r="AK940" s="154"/>
      <c r="AL940" s="154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 t="s">
        <v>14538</v>
      </c>
      <c r="BD940" s="2"/>
      <c r="BE940" s="2" t="s">
        <v>15353</v>
      </c>
      <c r="BF940" s="2" t="s">
        <v>14525</v>
      </c>
      <c r="BG940" s="2"/>
      <c r="BH940" s="2"/>
      <c r="BI940" s="2"/>
    </row>
    <row r="941" spans="1:61" x14ac:dyDescent="0.25">
      <c r="A941" s="2">
        <v>547</v>
      </c>
      <c r="B941" s="1" t="s">
        <v>7342</v>
      </c>
      <c r="C941" s="1" t="s">
        <v>7325</v>
      </c>
      <c r="D941" s="1" t="s">
        <v>7343</v>
      </c>
      <c r="E941" s="154" t="s">
        <v>7445</v>
      </c>
      <c r="F941" s="1" t="s">
        <v>14807</v>
      </c>
      <c r="G941" s="1" t="s">
        <v>628</v>
      </c>
      <c r="H941" s="1"/>
      <c r="I941" s="1" t="s">
        <v>14494</v>
      </c>
      <c r="J941" s="1"/>
      <c r="K941" s="1" t="s">
        <v>8100</v>
      </c>
      <c r="L941" s="1" t="s">
        <v>16110</v>
      </c>
      <c r="M941" s="1" t="str">
        <f>CONCATENATE(L941,K941)</f>
        <v>P-71914059-10395-0</v>
      </c>
      <c r="N941" s="1" t="s">
        <v>678</v>
      </c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 t="s">
        <v>15238</v>
      </c>
      <c r="AE941" s="1"/>
      <c r="AF941" s="1"/>
      <c r="AG941" s="2" t="s">
        <v>16029</v>
      </c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1" t="s">
        <v>14776</v>
      </c>
      <c r="BC941" s="2"/>
      <c r="BD941" s="2"/>
      <c r="BE941" s="1" t="s">
        <v>17107</v>
      </c>
      <c r="BF941" s="2"/>
      <c r="BG941" s="2"/>
      <c r="BH941" s="2"/>
      <c r="BI941" s="2"/>
    </row>
    <row r="942" spans="1:61" x14ac:dyDescent="0.25">
      <c r="A942" s="1">
        <v>744</v>
      </c>
      <c r="B942" s="1" t="s">
        <v>8099</v>
      </c>
      <c r="C942" s="1" t="s">
        <v>8088</v>
      </c>
      <c r="D942" s="1" t="s">
        <v>7343</v>
      </c>
      <c r="E942" s="154" t="s">
        <v>8366</v>
      </c>
      <c r="F942" s="1" t="s">
        <v>5348</v>
      </c>
      <c r="G942" s="1" t="s">
        <v>3367</v>
      </c>
      <c r="H942" s="1"/>
      <c r="I942" s="1"/>
      <c r="J942" s="1"/>
      <c r="K942" s="1" t="s">
        <v>8100</v>
      </c>
      <c r="L942" s="1" t="s">
        <v>16110</v>
      </c>
      <c r="M942" s="1" t="str">
        <f>CONCATENATE(L942,K942)</f>
        <v>P-71914059-10395-0</v>
      </c>
      <c r="N942" s="1" t="s">
        <v>678</v>
      </c>
      <c r="O942" s="1"/>
      <c r="P942" s="1"/>
      <c r="Q942" s="1"/>
      <c r="R942" s="1"/>
      <c r="S942" s="1" t="s">
        <v>12979</v>
      </c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</row>
    <row r="943" spans="1:61" x14ac:dyDescent="0.25">
      <c r="A943" s="2">
        <v>147</v>
      </c>
      <c r="B943" s="1" t="s">
        <v>6125</v>
      </c>
      <c r="C943" s="1" t="s">
        <v>6121</v>
      </c>
      <c r="D943" s="1" t="s">
        <v>6126</v>
      </c>
      <c r="E943" s="154" t="s">
        <v>6307</v>
      </c>
      <c r="F943" s="1" t="s">
        <v>14807</v>
      </c>
      <c r="G943" s="1" t="s">
        <v>683</v>
      </c>
      <c r="H943" s="1"/>
      <c r="I943" s="1"/>
      <c r="J943" s="1"/>
      <c r="K943" s="1" t="s">
        <v>6127</v>
      </c>
      <c r="L943" s="1" t="s">
        <v>16110</v>
      </c>
      <c r="M943" s="1" t="str">
        <f>CONCATENATE(L943,0,0,K943)</f>
        <v>P-71914059-00828-1</v>
      </c>
      <c r="N943" s="1" t="s">
        <v>678</v>
      </c>
      <c r="O943" s="1"/>
      <c r="P943" s="1"/>
      <c r="Q943" s="1"/>
      <c r="R943" s="1"/>
      <c r="S943" s="1" t="s">
        <v>6463</v>
      </c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</row>
    <row r="944" spans="1:61" x14ac:dyDescent="0.25">
      <c r="A944" s="1">
        <v>1951</v>
      </c>
      <c r="B944" s="2" t="s">
        <v>11628</v>
      </c>
      <c r="C944" s="2" t="s">
        <v>11521</v>
      </c>
      <c r="D944" s="1" t="s">
        <v>11629</v>
      </c>
      <c r="E944" s="154" t="s">
        <v>12467</v>
      </c>
      <c r="F944" s="1" t="s">
        <v>5348</v>
      </c>
      <c r="G944" s="1" t="s">
        <v>644</v>
      </c>
      <c r="H944" s="2"/>
      <c r="I944" s="2"/>
      <c r="J944" s="2"/>
      <c r="K944" s="1" t="s">
        <v>10474</v>
      </c>
      <c r="L944" s="1" t="s">
        <v>16110</v>
      </c>
      <c r="M944" s="1" t="str">
        <f t="shared" ref="M944:M945" si="162">CONCATENATE(L944,0,K944)</f>
        <v>P-71914059-07090-4</v>
      </c>
      <c r="N944" s="1" t="s">
        <v>678</v>
      </c>
      <c r="O944" s="1"/>
      <c r="P944" s="2"/>
      <c r="Q944" s="2"/>
      <c r="R944" s="2"/>
      <c r="S944" s="1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 t="s">
        <v>14809</v>
      </c>
      <c r="BH944" s="2"/>
      <c r="BI944" s="2"/>
    </row>
    <row r="945" spans="1:61" x14ac:dyDescent="0.25">
      <c r="A945" s="1">
        <v>1735</v>
      </c>
      <c r="B945" s="2" t="s">
        <v>11094</v>
      </c>
      <c r="C945" s="2" t="s">
        <v>11042</v>
      </c>
      <c r="D945" s="1" t="s">
        <v>11095</v>
      </c>
      <c r="E945" s="154" t="s">
        <v>11850</v>
      </c>
      <c r="F945" s="1" t="s">
        <v>14807</v>
      </c>
      <c r="G945" s="1" t="s">
        <v>629</v>
      </c>
      <c r="H945" s="2"/>
      <c r="I945" s="2"/>
      <c r="J945" s="2"/>
      <c r="K945" s="1" t="s">
        <v>11093</v>
      </c>
      <c r="L945" s="1" t="s">
        <v>16110</v>
      </c>
      <c r="M945" s="1" t="str">
        <f t="shared" si="162"/>
        <v>P-71914059-02884-4</v>
      </c>
      <c r="N945" s="1" t="s">
        <v>678</v>
      </c>
      <c r="O945" s="1"/>
      <c r="P945" s="2"/>
      <c r="Q945" s="2"/>
      <c r="R945" s="2"/>
      <c r="S945" s="1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 t="s">
        <v>14590</v>
      </c>
      <c r="BG945" s="2"/>
      <c r="BH945" s="2"/>
      <c r="BI945" s="2"/>
    </row>
    <row r="946" spans="1:61" x14ac:dyDescent="0.25">
      <c r="A946" s="1">
        <v>1798</v>
      </c>
      <c r="B946" s="2" t="s">
        <v>15772</v>
      </c>
      <c r="C946" s="2" t="s">
        <v>10921</v>
      </c>
      <c r="D946" s="1" t="s">
        <v>11241</v>
      </c>
      <c r="E946" s="154" t="s">
        <v>12267</v>
      </c>
      <c r="F946" s="1" t="s">
        <v>14807</v>
      </c>
      <c r="G946" s="1" t="s">
        <v>625</v>
      </c>
      <c r="H946" s="2" t="s">
        <v>18985</v>
      </c>
      <c r="I946" s="2" t="s">
        <v>15770</v>
      </c>
      <c r="J946" s="2"/>
      <c r="K946" s="1" t="s">
        <v>11242</v>
      </c>
      <c r="L946" s="80" t="s">
        <v>16600</v>
      </c>
      <c r="M946" s="1" t="str">
        <f>CONCATENATE(L946,0,0,K946)</f>
        <v>P-71914075-00125-10</v>
      </c>
      <c r="N946" s="1" t="s">
        <v>698</v>
      </c>
      <c r="O946" s="1"/>
      <c r="P946" s="2"/>
      <c r="Q946" s="2"/>
      <c r="R946" s="2"/>
      <c r="S946" s="1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 t="s">
        <v>18818</v>
      </c>
      <c r="AE946" s="2"/>
      <c r="AF946" s="2" t="s">
        <v>18985</v>
      </c>
      <c r="AG946" s="2"/>
      <c r="AH946" s="2"/>
      <c r="AI946" s="2" t="s">
        <v>15866</v>
      </c>
      <c r="AJ946" s="2">
        <v>247.77</v>
      </c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 t="s">
        <v>15921</v>
      </c>
      <c r="BC946" s="2"/>
      <c r="BD946" s="2"/>
      <c r="BE946" s="2"/>
      <c r="BF946" s="2"/>
      <c r="BG946" s="2"/>
      <c r="BH946" s="2"/>
      <c r="BI946" s="2"/>
    </row>
    <row r="947" spans="1:61" x14ac:dyDescent="0.25">
      <c r="A947" s="1">
        <v>1331</v>
      </c>
      <c r="B947" s="154" t="s">
        <v>10003</v>
      </c>
      <c r="C947" s="154" t="s">
        <v>9946</v>
      </c>
      <c r="D947" s="1" t="s">
        <v>10004</v>
      </c>
      <c r="E947" s="154" t="s">
        <v>10760</v>
      </c>
      <c r="F947" s="1" t="s">
        <v>14807</v>
      </c>
      <c r="G947" s="1" t="s">
        <v>5811</v>
      </c>
      <c r="H947" s="154"/>
      <c r="I947" s="1"/>
      <c r="J947" s="1"/>
      <c r="K947" s="1" t="s">
        <v>10005</v>
      </c>
      <c r="L947" s="1" t="s">
        <v>16110</v>
      </c>
      <c r="M947" s="1" t="str">
        <f>CONCATENATE(L947,0,K947)</f>
        <v>P-71914059-07330-0</v>
      </c>
      <c r="N947" s="1" t="s">
        <v>678</v>
      </c>
      <c r="O947" s="1"/>
      <c r="P947" s="154"/>
      <c r="Q947" s="154"/>
      <c r="R947" s="154"/>
      <c r="S947" s="1" t="s">
        <v>14362</v>
      </c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</row>
    <row r="948" spans="1:61" x14ac:dyDescent="0.25">
      <c r="A948" s="1">
        <v>2681</v>
      </c>
      <c r="B948" s="2" t="s">
        <v>13625</v>
      </c>
      <c r="C948" s="2" t="s">
        <v>13550</v>
      </c>
      <c r="D948" s="1" t="s">
        <v>13626</v>
      </c>
      <c r="E948" s="154" t="s">
        <v>13637</v>
      </c>
      <c r="F948" s="1" t="s">
        <v>14807</v>
      </c>
      <c r="G948" s="1" t="s">
        <v>14628</v>
      </c>
      <c r="H948" s="2"/>
      <c r="I948" s="2"/>
      <c r="J948" s="2"/>
      <c r="K948" s="1" t="s">
        <v>13627</v>
      </c>
      <c r="L948" s="80" t="s">
        <v>16600</v>
      </c>
      <c r="M948" s="1" t="str">
        <f>CONCATENATE(L948,0,0,K948)</f>
        <v>P-71914075-00790-9</v>
      </c>
      <c r="N948" s="1" t="s">
        <v>698</v>
      </c>
      <c r="O948" s="2"/>
      <c r="P948" s="2"/>
      <c r="Q948" s="2"/>
      <c r="R948" s="2"/>
      <c r="S948" s="1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 t="s">
        <v>20847</v>
      </c>
      <c r="AE948" s="2"/>
      <c r="AF948" s="2"/>
      <c r="AG948" s="2"/>
      <c r="AH948" s="2"/>
      <c r="AI948" s="2" t="s">
        <v>15852</v>
      </c>
      <c r="AJ948" s="2">
        <v>277.79000000000002</v>
      </c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 t="s">
        <v>15923</v>
      </c>
      <c r="BC948" s="2"/>
      <c r="BD948" s="2"/>
      <c r="BE948" s="2"/>
      <c r="BF948" s="2"/>
      <c r="BG948" s="2"/>
      <c r="BH948" s="2"/>
      <c r="BI948" s="2"/>
    </row>
    <row r="949" spans="1:61" x14ac:dyDescent="0.25">
      <c r="A949" s="1">
        <v>1186</v>
      </c>
      <c r="B949" s="154" t="s">
        <v>9634</v>
      </c>
      <c r="C949" s="154" t="s">
        <v>9573</v>
      </c>
      <c r="D949" s="1" t="s">
        <v>14281</v>
      </c>
      <c r="E949" s="154" t="s">
        <v>9952</v>
      </c>
      <c r="F949" s="1" t="s">
        <v>14807</v>
      </c>
      <c r="G949" s="1" t="s">
        <v>6303</v>
      </c>
      <c r="H949" s="154"/>
      <c r="I949" s="154"/>
      <c r="J949" s="154"/>
      <c r="K949" s="1" t="s">
        <v>9635</v>
      </c>
      <c r="L949" s="1" t="s">
        <v>17015</v>
      </c>
      <c r="M949" s="1" t="str">
        <f>CONCATENATE(L949,0,0,K949)</f>
        <v>P-71914034-00877-4</v>
      </c>
      <c r="N949" s="1" t="s">
        <v>1327</v>
      </c>
      <c r="O949" s="1"/>
      <c r="P949" s="154"/>
      <c r="Q949" s="154"/>
      <c r="R949" s="154"/>
      <c r="S949" s="1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 t="s">
        <v>14919</v>
      </c>
      <c r="AE949" s="154"/>
      <c r="AF949" s="154"/>
      <c r="AG949" s="154" t="s">
        <v>18825</v>
      </c>
      <c r="AH949" s="154"/>
      <c r="AI949" s="154"/>
      <c r="AJ949" s="154"/>
      <c r="AK949" s="154"/>
      <c r="AL949" s="154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154" t="s">
        <v>14509</v>
      </c>
      <c r="BC949" s="2"/>
      <c r="BD949" s="2"/>
      <c r="BE949" s="2" t="s">
        <v>18832</v>
      </c>
      <c r="BF949" s="2"/>
      <c r="BG949" s="2"/>
      <c r="BH949" s="2"/>
      <c r="BI949" s="2"/>
    </row>
    <row r="950" spans="1:61" x14ac:dyDescent="0.25">
      <c r="A950" s="1">
        <v>2477</v>
      </c>
      <c r="B950" s="2" t="s">
        <v>13014</v>
      </c>
      <c r="C950" s="2" t="s">
        <v>12982</v>
      </c>
      <c r="D950" s="1" t="s">
        <v>13015</v>
      </c>
      <c r="E950" s="154" t="s">
        <v>22293</v>
      </c>
      <c r="F950" s="1" t="s">
        <v>14807</v>
      </c>
      <c r="G950" s="1" t="s">
        <v>18983</v>
      </c>
      <c r="H950" s="2"/>
      <c r="I950" s="2"/>
      <c r="J950" s="2"/>
      <c r="K950" s="1" t="s">
        <v>13013</v>
      </c>
      <c r="L950" s="1" t="s">
        <v>16919</v>
      </c>
      <c r="M950" s="1" t="str">
        <f>CONCATENATE(L950,0,K950)</f>
        <v>P-71914013-01113-6</v>
      </c>
      <c r="N950" s="1" t="s">
        <v>740</v>
      </c>
      <c r="O950" s="1"/>
      <c r="P950" s="2"/>
      <c r="Q950" s="2"/>
      <c r="R950" s="2"/>
      <c r="S950" s="1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1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1"/>
      <c r="BC950" s="2"/>
      <c r="BD950" s="2"/>
      <c r="BE950" s="2"/>
      <c r="BF950" s="2"/>
      <c r="BG950" s="2"/>
      <c r="BH950" s="2"/>
      <c r="BI950" s="2"/>
    </row>
    <row r="951" spans="1:61" x14ac:dyDescent="0.25">
      <c r="A951" s="2">
        <v>575</v>
      </c>
      <c r="B951" s="1" t="s">
        <v>7419</v>
      </c>
      <c r="C951" s="1" t="s">
        <v>7368</v>
      </c>
      <c r="D951" s="1" t="s">
        <v>7420</v>
      </c>
      <c r="E951" s="154" t="s">
        <v>7445</v>
      </c>
      <c r="F951" s="1" t="s">
        <v>14807</v>
      </c>
      <c r="G951" s="1" t="s">
        <v>682</v>
      </c>
      <c r="H951" s="1"/>
      <c r="I951" s="1"/>
      <c r="J951" s="1"/>
      <c r="K951" s="1" t="s">
        <v>7421</v>
      </c>
      <c r="L951" s="1"/>
      <c r="M951" s="1"/>
      <c r="N951" s="1" t="s">
        <v>7422</v>
      </c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</row>
    <row r="952" spans="1:61" ht="26.25" customHeight="1" x14ac:dyDescent="0.25">
      <c r="A952" s="1">
        <v>2315</v>
      </c>
      <c r="B952" s="2" t="s">
        <v>12553</v>
      </c>
      <c r="C952" s="2" t="s">
        <v>12467</v>
      </c>
      <c r="D952" s="1" t="s">
        <v>12554</v>
      </c>
      <c r="E952" s="154" t="s">
        <v>12749</v>
      </c>
      <c r="F952" s="1" t="s">
        <v>5348</v>
      </c>
      <c r="G952" s="1" t="s">
        <v>628</v>
      </c>
      <c r="H952" s="2" t="s">
        <v>22538</v>
      </c>
      <c r="I952" s="2"/>
      <c r="J952" s="2"/>
      <c r="K952" s="1" t="s">
        <v>12555</v>
      </c>
      <c r="L952" s="80" t="s">
        <v>16600</v>
      </c>
      <c r="M952" s="1" t="str">
        <f>CONCATENATE(L952,0,K952)</f>
        <v>P-71914075-01756-0</v>
      </c>
      <c r="N952" s="1" t="s">
        <v>698</v>
      </c>
      <c r="O952" s="1"/>
      <c r="P952" s="2"/>
      <c r="Q952" s="2"/>
      <c r="R952" s="2"/>
      <c r="S952" s="1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</row>
    <row r="953" spans="1:61" ht="43.5" customHeight="1" x14ac:dyDescent="0.25">
      <c r="A953" s="1">
        <v>1909</v>
      </c>
      <c r="B953" s="2" t="s">
        <v>11526</v>
      </c>
      <c r="C953" s="2" t="s">
        <v>11521</v>
      </c>
      <c r="D953" s="1" t="s">
        <v>11527</v>
      </c>
      <c r="E953" s="154" t="s">
        <v>10089</v>
      </c>
      <c r="F953" s="1" t="s">
        <v>14807</v>
      </c>
      <c r="G953" s="1" t="s">
        <v>5811</v>
      </c>
      <c r="H953" s="2"/>
      <c r="I953" s="2"/>
      <c r="J953" s="2"/>
      <c r="K953" s="1" t="s">
        <v>11528</v>
      </c>
      <c r="L953" s="1" t="s">
        <v>16110</v>
      </c>
      <c r="M953" s="1" t="str">
        <f t="shared" ref="M953:M954" si="163">CONCATENATE(L953,0,K953)</f>
        <v>P-71914059-02138-5</v>
      </c>
      <c r="N953" s="1" t="s">
        <v>678</v>
      </c>
      <c r="O953" s="1"/>
      <c r="P953" s="1"/>
      <c r="Q953" s="1"/>
      <c r="R953" s="2" t="s">
        <v>15385</v>
      </c>
      <c r="S953" s="1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</row>
    <row r="954" spans="1:61" x14ac:dyDescent="0.25">
      <c r="A954" s="154">
        <v>875</v>
      </c>
      <c r="B954" s="1" t="s">
        <v>8480</v>
      </c>
      <c r="C954" s="1" t="s">
        <v>8472</v>
      </c>
      <c r="D954" s="1" t="s">
        <v>8481</v>
      </c>
      <c r="E954" s="154" t="s">
        <v>9189</v>
      </c>
      <c r="F954" s="1" t="s">
        <v>14807</v>
      </c>
      <c r="G954" s="1" t="s">
        <v>3367</v>
      </c>
      <c r="H954" s="1"/>
      <c r="I954" s="1" t="s">
        <v>14920</v>
      </c>
      <c r="J954" s="1"/>
      <c r="K954" s="1" t="s">
        <v>8482</v>
      </c>
      <c r="L954" s="1" t="s">
        <v>16110</v>
      </c>
      <c r="M954" s="1" t="str">
        <f t="shared" si="163"/>
        <v>P-71914059-01289-3</v>
      </c>
      <c r="N954" s="1" t="s">
        <v>678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 t="s">
        <v>15377</v>
      </c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 t="s">
        <v>15258</v>
      </c>
      <c r="BC954" s="1"/>
      <c r="BD954" s="1"/>
      <c r="BE954" s="1"/>
      <c r="BF954" s="1" t="s">
        <v>14319</v>
      </c>
      <c r="BG954" s="1"/>
      <c r="BH954" s="1"/>
      <c r="BI954" s="1"/>
    </row>
    <row r="955" spans="1:61" x14ac:dyDescent="0.25">
      <c r="A955" s="1">
        <v>868</v>
      </c>
      <c r="B955" s="1" t="s">
        <v>8716</v>
      </c>
      <c r="C955" s="1" t="s">
        <v>8712</v>
      </c>
      <c r="D955" s="1" t="s">
        <v>8717</v>
      </c>
      <c r="E955" s="154" t="s">
        <v>9189</v>
      </c>
      <c r="F955" s="1" t="s">
        <v>14807</v>
      </c>
      <c r="G955" s="1" t="s">
        <v>686</v>
      </c>
      <c r="H955" s="1"/>
      <c r="I955" s="1" t="s">
        <v>14258</v>
      </c>
      <c r="J955" s="1"/>
      <c r="K955" s="1" t="s">
        <v>8718</v>
      </c>
      <c r="L955" s="1" t="s">
        <v>17038</v>
      </c>
      <c r="M955" s="1" t="str">
        <f>CONCATENATE(L955,0,K955)</f>
        <v>P-71914047-01465-7</v>
      </c>
      <c r="N955" s="1" t="s">
        <v>6634</v>
      </c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 t="s">
        <v>17793</v>
      </c>
      <c r="AD955" s="1" t="s">
        <v>14542</v>
      </c>
      <c r="AE955" s="1"/>
      <c r="AF955" s="1" t="s">
        <v>14720</v>
      </c>
      <c r="AG955" s="1" t="s">
        <v>15544</v>
      </c>
      <c r="AH955" s="1"/>
      <c r="AI955" s="1" t="s">
        <v>14339</v>
      </c>
      <c r="AJ955" s="1">
        <v>336.6</v>
      </c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54" t="s">
        <v>14509</v>
      </c>
      <c r="BC955" s="1"/>
      <c r="BD955" s="1"/>
      <c r="BE955" s="1" t="s">
        <v>15654</v>
      </c>
      <c r="BF955" s="1" t="s">
        <v>14478</v>
      </c>
      <c r="BG955" s="1"/>
      <c r="BH955" s="1"/>
      <c r="BI955" s="1"/>
    </row>
    <row r="956" spans="1:61" x14ac:dyDescent="0.25">
      <c r="A956" s="1">
        <v>1643</v>
      </c>
      <c r="B956" s="2" t="s">
        <v>10845</v>
      </c>
      <c r="C956" s="2" t="s">
        <v>10763</v>
      </c>
      <c r="D956" s="1" t="s">
        <v>10846</v>
      </c>
      <c r="E956" s="154" t="s">
        <v>10760</v>
      </c>
      <c r="F956" s="1" t="s">
        <v>5348</v>
      </c>
      <c r="G956" s="1" t="s">
        <v>644</v>
      </c>
      <c r="H956" s="2"/>
      <c r="I956" s="2"/>
      <c r="J956" s="2"/>
      <c r="K956" s="1" t="s">
        <v>10847</v>
      </c>
      <c r="L956" s="1" t="s">
        <v>16110</v>
      </c>
      <c r="M956" s="1" t="str">
        <f>CONCATENATE(L956,0,K956)</f>
        <v>P-71914059-02712-1</v>
      </c>
      <c r="N956" s="1" t="s">
        <v>678</v>
      </c>
      <c r="O956" s="1"/>
      <c r="P956" s="2"/>
      <c r="Q956" s="2"/>
      <c r="R956" s="2"/>
      <c r="S956" s="1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</row>
    <row r="957" spans="1:61" x14ac:dyDescent="0.25">
      <c r="A957" s="1">
        <v>1589</v>
      </c>
      <c r="B957" s="2" t="s">
        <v>10704</v>
      </c>
      <c r="C957" s="2" t="s">
        <v>10657</v>
      </c>
      <c r="D957" s="1" t="s">
        <v>10705</v>
      </c>
      <c r="E957" s="154" t="s">
        <v>10760</v>
      </c>
      <c r="F957" s="1" t="s">
        <v>14807</v>
      </c>
      <c r="G957" s="1" t="s">
        <v>2243</v>
      </c>
      <c r="H957" s="2" t="s">
        <v>22287</v>
      </c>
      <c r="I957" s="2" t="s">
        <v>22315</v>
      </c>
      <c r="J957" s="2"/>
      <c r="K957" s="1" t="s">
        <v>10706</v>
      </c>
      <c r="L957" s="1" t="s">
        <v>16919</v>
      </c>
      <c r="M957" s="1" t="str">
        <f>CONCATENATE(L957,0,K957)</f>
        <v>P-71914013-01561-1</v>
      </c>
      <c r="N957" s="1" t="s">
        <v>740</v>
      </c>
      <c r="O957" s="1"/>
      <c r="P957" s="2"/>
      <c r="Q957" s="2"/>
      <c r="R957" s="2"/>
      <c r="S957" s="1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 t="s">
        <v>22372</v>
      </c>
      <c r="AJ957" s="2">
        <v>218.86</v>
      </c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</row>
    <row r="958" spans="1:61" x14ac:dyDescent="0.25">
      <c r="A958" s="2">
        <v>286</v>
      </c>
      <c r="B958" s="1" t="s">
        <v>6569</v>
      </c>
      <c r="C958" s="1" t="s">
        <v>6564</v>
      </c>
      <c r="D958" s="1" t="s">
        <v>6570</v>
      </c>
      <c r="E958" s="154" t="s">
        <v>6621</v>
      </c>
      <c r="F958" s="1" t="s">
        <v>14807</v>
      </c>
      <c r="G958" s="1" t="s">
        <v>684</v>
      </c>
      <c r="H958" s="1"/>
      <c r="I958" s="1"/>
      <c r="J958" s="1"/>
      <c r="K958" s="1" t="s">
        <v>6571</v>
      </c>
      <c r="L958" s="1" t="s">
        <v>16999</v>
      </c>
      <c r="M958" s="1" t="str">
        <f>CONCATENATE(L958,0,0,K958)</f>
        <v>P-71914032-00377-10</v>
      </c>
      <c r="N958" s="1" t="s">
        <v>506</v>
      </c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 t="s">
        <v>9081</v>
      </c>
      <c r="AE958" s="1"/>
      <c r="AF958" s="1"/>
      <c r="AG958" s="1" t="s">
        <v>12556</v>
      </c>
      <c r="AH958" s="2"/>
      <c r="AI958" s="2" t="s">
        <v>7136</v>
      </c>
      <c r="AJ958" s="2">
        <v>73.7</v>
      </c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1" t="s">
        <v>7445</v>
      </c>
      <c r="BC958" s="2"/>
      <c r="BD958" s="2"/>
      <c r="BE958" s="1" t="s">
        <v>12747</v>
      </c>
      <c r="BF958" s="1"/>
      <c r="BG958" s="2"/>
      <c r="BH958" s="2"/>
      <c r="BI958" s="2"/>
    </row>
    <row r="959" spans="1:61" x14ac:dyDescent="0.25">
      <c r="A959" s="1">
        <v>1648</v>
      </c>
      <c r="B959" s="2" t="s">
        <v>15846</v>
      </c>
      <c r="C959" s="2" t="s">
        <v>10855</v>
      </c>
      <c r="D959" s="1" t="s">
        <v>10919</v>
      </c>
      <c r="E959" s="154" t="s">
        <v>10760</v>
      </c>
      <c r="F959" s="1" t="s">
        <v>14807</v>
      </c>
      <c r="G959" s="1" t="s">
        <v>684</v>
      </c>
      <c r="H959" s="2"/>
      <c r="I959" s="2" t="s">
        <v>15844</v>
      </c>
      <c r="J959" s="2"/>
      <c r="K959" s="1" t="s">
        <v>10858</v>
      </c>
      <c r="L959" s="1" t="s">
        <v>16171</v>
      </c>
      <c r="M959" s="1" t="str">
        <f t="shared" ref="M959:M960" si="164">CONCATENATE(L959,0,0,K959)</f>
        <v>P-71914050-00701-2</v>
      </c>
      <c r="N959" s="1" t="s">
        <v>704</v>
      </c>
      <c r="O959" s="1"/>
      <c r="P959" s="2"/>
      <c r="Q959" s="2"/>
      <c r="R959" s="2"/>
      <c r="S959" s="1" t="s">
        <v>14688</v>
      </c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</row>
    <row r="960" spans="1:61" x14ac:dyDescent="0.25">
      <c r="A960" s="1">
        <v>1950</v>
      </c>
      <c r="B960" s="2" t="s">
        <v>11625</v>
      </c>
      <c r="C960" s="2" t="s">
        <v>11521</v>
      </c>
      <c r="D960" s="1" t="s">
        <v>11626</v>
      </c>
      <c r="E960" s="154" t="s">
        <v>12467</v>
      </c>
      <c r="F960" s="1" t="s">
        <v>14807</v>
      </c>
      <c r="G960" s="1" t="s">
        <v>684</v>
      </c>
      <c r="H960" s="2"/>
      <c r="I960" s="2"/>
      <c r="J960" s="2"/>
      <c r="K960" s="1" t="s">
        <v>11627</v>
      </c>
      <c r="L960" s="1" t="s">
        <v>16171</v>
      </c>
      <c r="M960" s="1" t="str">
        <f t="shared" si="164"/>
        <v>P-71914050-00566-30</v>
      </c>
      <c r="N960" s="1" t="s">
        <v>704</v>
      </c>
      <c r="O960" s="1"/>
      <c r="P960" s="2"/>
      <c r="Q960" s="2"/>
      <c r="R960" s="2"/>
      <c r="S960" s="1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 t="s">
        <v>20847</v>
      </c>
      <c r="AE960" s="2"/>
      <c r="AF960" s="2"/>
      <c r="AG960" s="2" t="s">
        <v>22414</v>
      </c>
      <c r="AH960" s="2"/>
      <c r="AI960" s="2" t="s">
        <v>15770</v>
      </c>
      <c r="AJ960" s="2">
        <v>257.89</v>
      </c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 t="s">
        <v>16032</v>
      </c>
      <c r="BC960" s="2"/>
      <c r="BD960" s="2"/>
      <c r="BE960" s="2"/>
      <c r="BF960" s="2"/>
      <c r="BG960" s="2"/>
      <c r="BH960" s="2"/>
      <c r="BI960" s="2"/>
    </row>
    <row r="961" spans="1:61" x14ac:dyDescent="0.25">
      <c r="A961" s="154">
        <v>865</v>
      </c>
      <c r="B961" s="1" t="s">
        <v>8453</v>
      </c>
      <c r="C961" s="1" t="s">
        <v>8432</v>
      </c>
      <c r="D961" s="1" t="s">
        <v>8454</v>
      </c>
      <c r="E961" s="154" t="s">
        <v>9189</v>
      </c>
      <c r="F961" s="1" t="s">
        <v>14807</v>
      </c>
      <c r="G961" s="1" t="s">
        <v>6303</v>
      </c>
      <c r="H961" s="1"/>
      <c r="I961" s="1"/>
      <c r="J961" s="1"/>
      <c r="K961" s="1" t="s">
        <v>8455</v>
      </c>
      <c r="L961" s="1" t="s">
        <v>16110</v>
      </c>
      <c r="M961" s="1" t="str">
        <f t="shared" ref="M961:M962" si="165">CONCATENATE(L961,0,K961)</f>
        <v>P-71914059-01286-1</v>
      </c>
      <c r="N961" s="1" t="s">
        <v>678</v>
      </c>
      <c r="O961" s="1"/>
      <c r="P961" s="1"/>
      <c r="Q961" s="1"/>
      <c r="R961" s="1"/>
      <c r="S961" s="1" t="s">
        <v>13123</v>
      </c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</row>
    <row r="962" spans="1:61" x14ac:dyDescent="0.25">
      <c r="A962" s="1">
        <v>2508</v>
      </c>
      <c r="B962" s="2" t="s">
        <v>13107</v>
      </c>
      <c r="C962" s="2" t="s">
        <v>13077</v>
      </c>
      <c r="D962" s="1" t="s">
        <v>13108</v>
      </c>
      <c r="E962" s="154" t="s">
        <v>13185</v>
      </c>
      <c r="F962" s="1" t="s">
        <v>14807</v>
      </c>
      <c r="G962" s="1" t="s">
        <v>2243</v>
      </c>
      <c r="H962" s="2"/>
      <c r="I962" s="2"/>
      <c r="J962" s="2"/>
      <c r="K962" s="1" t="s">
        <v>13109</v>
      </c>
      <c r="L962" s="1" t="s">
        <v>16110</v>
      </c>
      <c r="M962" s="1" t="str">
        <f t="shared" si="165"/>
        <v>P-71914059-02099-18</v>
      </c>
      <c r="N962" s="1" t="s">
        <v>678</v>
      </c>
      <c r="O962" s="1"/>
      <c r="P962" s="2"/>
      <c r="Q962" s="2"/>
      <c r="R962" s="2"/>
      <c r="S962" s="1" t="s">
        <v>22374</v>
      </c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</row>
    <row r="963" spans="1:61" x14ac:dyDescent="0.25">
      <c r="A963" s="1">
        <v>1464</v>
      </c>
      <c r="B963" s="154" t="s">
        <v>18117</v>
      </c>
      <c r="C963" s="154" t="s">
        <v>10320</v>
      </c>
      <c r="D963" s="1" t="s">
        <v>10376</v>
      </c>
      <c r="E963" s="154" t="s">
        <v>10760</v>
      </c>
      <c r="F963" s="1" t="s">
        <v>14807</v>
      </c>
      <c r="G963" s="1" t="s">
        <v>640</v>
      </c>
      <c r="H963" s="154"/>
      <c r="I963" s="154" t="s">
        <v>18031</v>
      </c>
      <c r="J963" s="154"/>
      <c r="K963" s="1" t="s">
        <v>10377</v>
      </c>
      <c r="L963" s="1" t="s">
        <v>16919</v>
      </c>
      <c r="M963" s="1" t="str">
        <f>CONCATENATE(L963,0,0,K963)</f>
        <v>P-71914013-00321-2</v>
      </c>
      <c r="N963" s="1" t="s">
        <v>740</v>
      </c>
      <c r="O963" s="1"/>
      <c r="P963" s="154"/>
      <c r="Q963" s="154"/>
      <c r="R963" s="154"/>
      <c r="S963" s="1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2" t="s">
        <v>18818</v>
      </c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</row>
    <row r="964" spans="1:61" x14ac:dyDescent="0.25">
      <c r="A964" s="1">
        <v>2328</v>
      </c>
      <c r="B964" s="2" t="s">
        <v>12593</v>
      </c>
      <c r="C964" s="2" t="s">
        <v>12559</v>
      </c>
      <c r="D964" s="1" t="s">
        <v>12594</v>
      </c>
      <c r="E964" s="154" t="s">
        <v>12749</v>
      </c>
      <c r="F964" s="1" t="s">
        <v>14807</v>
      </c>
      <c r="G964" s="1" t="s">
        <v>644</v>
      </c>
      <c r="H964" s="2"/>
      <c r="I964" s="2"/>
      <c r="J964" s="2"/>
      <c r="K964" s="1" t="s">
        <v>12595</v>
      </c>
      <c r="L964" s="1" t="s">
        <v>16171</v>
      </c>
      <c r="M964" s="1" t="str">
        <f>CONCATENATE(L964,0,0,K964)</f>
        <v>P-71914050-00910-2</v>
      </c>
      <c r="N964" s="1" t="s">
        <v>704</v>
      </c>
      <c r="O964" s="1"/>
      <c r="P964" s="2"/>
      <c r="Q964" s="2"/>
      <c r="R964" s="2"/>
      <c r="S964" s="1" t="s">
        <v>14980</v>
      </c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</row>
    <row r="965" spans="1:61" ht="30" x14ac:dyDescent="0.25">
      <c r="A965" s="2">
        <v>150</v>
      </c>
      <c r="B965" s="1" t="s">
        <v>6135</v>
      </c>
      <c r="C965" s="1" t="s">
        <v>6130</v>
      </c>
      <c r="D965" s="108" t="s">
        <v>6136</v>
      </c>
      <c r="E965" s="154" t="s">
        <v>6287</v>
      </c>
      <c r="F965" s="1" t="s">
        <v>5348</v>
      </c>
      <c r="G965" s="1" t="s">
        <v>625</v>
      </c>
      <c r="H965" s="1"/>
      <c r="I965" s="1"/>
      <c r="J965" s="1"/>
      <c r="K965" s="1" t="s">
        <v>6137</v>
      </c>
      <c r="L965" s="1" t="s">
        <v>16110</v>
      </c>
      <c r="M965" s="1" t="str">
        <f>CONCATENATE(L965,0,0,K965)</f>
        <v>P-71914059-00312-2</v>
      </c>
      <c r="N965" s="1" t="s">
        <v>678</v>
      </c>
      <c r="O965" s="1"/>
      <c r="P965" s="1"/>
      <c r="Q965" s="1"/>
      <c r="R965" s="1" t="s">
        <v>6499</v>
      </c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</row>
    <row r="966" spans="1:61" ht="30" x14ac:dyDescent="0.25">
      <c r="A966" s="2">
        <v>168</v>
      </c>
      <c r="B966" s="131" t="s">
        <v>6418</v>
      </c>
      <c r="C966" s="131" t="s">
        <v>6195</v>
      </c>
      <c r="D966" s="142" t="s">
        <v>6136</v>
      </c>
      <c r="E966" s="155" t="s">
        <v>6417</v>
      </c>
      <c r="F966" s="1" t="s">
        <v>5348</v>
      </c>
      <c r="G966" s="131" t="s">
        <v>625</v>
      </c>
      <c r="H966" s="131"/>
      <c r="I966" s="131" t="s">
        <v>8509</v>
      </c>
      <c r="J966" s="131"/>
      <c r="K966" s="131" t="s">
        <v>6419</v>
      </c>
      <c r="L966" s="1" t="s">
        <v>16171</v>
      </c>
      <c r="M966" s="1" t="str">
        <f>CONCATENATE(L966,0,0,0,K966)</f>
        <v>P-71914050-00016-1</v>
      </c>
      <c r="N966" s="1" t="s">
        <v>704</v>
      </c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0"/>
      <c r="AH966" s="130"/>
      <c r="AI966" s="130"/>
      <c r="AJ966" s="130"/>
      <c r="AK966" s="130"/>
      <c r="AL966" s="130"/>
      <c r="AM966" s="130"/>
      <c r="AN966" s="130"/>
      <c r="AO966" s="130"/>
      <c r="AP966" s="130"/>
      <c r="AQ966" s="130"/>
      <c r="AR966" s="130"/>
      <c r="AS966" s="130"/>
      <c r="AT966" s="130"/>
      <c r="AU966" s="130"/>
      <c r="AV966" s="130"/>
      <c r="AW966" s="130"/>
      <c r="AX966" s="130"/>
      <c r="AY966" s="130"/>
      <c r="AZ966" s="130"/>
      <c r="BA966" s="130"/>
      <c r="BB966" s="130"/>
      <c r="BC966" s="130"/>
      <c r="BD966" s="130"/>
      <c r="BE966" s="130"/>
      <c r="BF966" s="130"/>
      <c r="BG966" s="130"/>
      <c r="BH966" s="130"/>
      <c r="BI966" s="130"/>
    </row>
    <row r="967" spans="1:61" x14ac:dyDescent="0.25">
      <c r="A967" s="1">
        <v>2421</v>
      </c>
      <c r="B967" s="2" t="s">
        <v>12876</v>
      </c>
      <c r="C967" s="2" t="s">
        <v>12749</v>
      </c>
      <c r="D967" s="1" t="s">
        <v>12877</v>
      </c>
      <c r="E967" s="154" t="s">
        <v>12978</v>
      </c>
      <c r="F967" s="1" t="s">
        <v>14807</v>
      </c>
      <c r="G967" s="1" t="s">
        <v>629</v>
      </c>
      <c r="H967" s="2"/>
      <c r="I967" s="2"/>
      <c r="J967" s="2"/>
      <c r="K967" s="1" t="s">
        <v>12878</v>
      </c>
      <c r="L967" s="80" t="s">
        <v>16600</v>
      </c>
      <c r="M967" s="1" t="str">
        <f>CONCATENATE(L967,0,0,K967)</f>
        <v>P-71914075-00110-2</v>
      </c>
      <c r="N967" s="1" t="s">
        <v>698</v>
      </c>
      <c r="O967" s="1"/>
      <c r="P967" s="2"/>
      <c r="Q967" s="2"/>
      <c r="R967" s="2"/>
      <c r="S967" s="1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</row>
    <row r="968" spans="1:61" x14ac:dyDescent="0.25">
      <c r="A968" s="154">
        <v>814</v>
      </c>
      <c r="B968" s="1" t="s">
        <v>8301</v>
      </c>
      <c r="C968" s="1" t="s">
        <v>8280</v>
      </c>
      <c r="D968" s="1" t="s">
        <v>8302</v>
      </c>
      <c r="E968" s="154" t="s">
        <v>9189</v>
      </c>
      <c r="F968" s="1" t="s">
        <v>14807</v>
      </c>
      <c r="G968" s="1" t="s">
        <v>5811</v>
      </c>
      <c r="H968" s="1"/>
      <c r="I968" s="1"/>
      <c r="J968" s="1"/>
      <c r="K968" s="1" t="s">
        <v>8303</v>
      </c>
      <c r="L968" s="1" t="s">
        <v>16918</v>
      </c>
      <c r="M968" s="1" t="str">
        <f>CONCATENATE(L968,0,0,K968)</f>
        <v>P-71914002-00171-2</v>
      </c>
      <c r="N968" s="1" t="s">
        <v>823</v>
      </c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 t="s">
        <v>14342</v>
      </c>
      <c r="BG968" s="1"/>
      <c r="BH968" s="1"/>
      <c r="BI968" s="1"/>
    </row>
    <row r="969" spans="1:61" s="230" customFormat="1" x14ac:dyDescent="0.25">
      <c r="A969" s="61">
        <v>2003</v>
      </c>
      <c r="B969" s="226" t="s">
        <v>11768</v>
      </c>
      <c r="C969" s="226" t="s">
        <v>11518</v>
      </c>
      <c r="D969" s="61" t="s">
        <v>11769</v>
      </c>
      <c r="E969" s="238" t="s">
        <v>12467</v>
      </c>
      <c r="F969" s="61" t="s">
        <v>14807</v>
      </c>
      <c r="G969" s="61" t="s">
        <v>640</v>
      </c>
      <c r="H969" s="226"/>
      <c r="I969" s="226"/>
      <c r="J969" s="226"/>
      <c r="K969" s="61" t="s">
        <v>11770</v>
      </c>
      <c r="L969" s="61" t="s">
        <v>16171</v>
      </c>
      <c r="M969" s="61" t="str">
        <f>CONCATENATE(L969,0,0,K969)</f>
        <v>P-71914050-00835-6,835-23</v>
      </c>
      <c r="N969" s="61" t="s">
        <v>704</v>
      </c>
      <c r="O969" s="61"/>
      <c r="P969" s="226"/>
      <c r="Q969" s="226"/>
      <c r="R969" s="226"/>
      <c r="S969" s="61" t="s">
        <v>15080</v>
      </c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</row>
    <row r="970" spans="1:61" x14ac:dyDescent="0.25">
      <c r="A970" s="1">
        <v>2511</v>
      </c>
      <c r="B970" s="2" t="s">
        <v>13114</v>
      </c>
      <c r="C970" s="2" t="s">
        <v>13077</v>
      </c>
      <c r="D970" s="1" t="s">
        <v>13115</v>
      </c>
      <c r="E970" s="154" t="s">
        <v>13185</v>
      </c>
      <c r="F970" s="1" t="s">
        <v>14807</v>
      </c>
      <c r="G970" s="1" t="s">
        <v>684</v>
      </c>
      <c r="H970" s="2"/>
      <c r="I970" s="2" t="s">
        <v>15792</v>
      </c>
      <c r="J970" s="2"/>
      <c r="K970" s="1" t="s">
        <v>13116</v>
      </c>
      <c r="L970" s="1" t="s">
        <v>16918</v>
      </c>
      <c r="M970" s="1" t="str">
        <f>CONCATENATE(L970,0,0,K970)</f>
        <v>P-71914002-001146-0</v>
      </c>
      <c r="N970" s="1" t="s">
        <v>823</v>
      </c>
      <c r="O970" s="1"/>
      <c r="P970" s="2"/>
      <c r="Q970" s="2"/>
      <c r="R970" s="2"/>
      <c r="S970" s="1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 t="s">
        <v>18818</v>
      </c>
      <c r="AE970" s="2"/>
      <c r="AF970" s="2"/>
      <c r="AG970" s="2" t="s">
        <v>20889</v>
      </c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 t="s">
        <v>15889</v>
      </c>
      <c r="BC970" s="2"/>
      <c r="BD970" s="2"/>
      <c r="BE970" s="2" t="s">
        <v>18824</v>
      </c>
      <c r="BF970" s="2"/>
      <c r="BG970" s="2"/>
      <c r="BH970" s="2"/>
      <c r="BI970" s="2"/>
    </row>
    <row r="971" spans="1:61" x14ac:dyDescent="0.25">
      <c r="A971" s="1">
        <v>950</v>
      </c>
      <c r="B971" s="1" t="s">
        <v>8933</v>
      </c>
      <c r="C971" s="1" t="s">
        <v>8879</v>
      </c>
      <c r="D971" s="1" t="s">
        <v>8934</v>
      </c>
      <c r="E971" s="154" t="s">
        <v>9952</v>
      </c>
      <c r="F971" s="1" t="s">
        <v>14807</v>
      </c>
      <c r="G971" s="1" t="s">
        <v>683</v>
      </c>
      <c r="H971" s="1"/>
      <c r="I971" s="1"/>
      <c r="J971" s="1"/>
      <c r="K971" s="1" t="s">
        <v>8935</v>
      </c>
      <c r="L971" s="1" t="s">
        <v>16110</v>
      </c>
      <c r="M971" s="1" t="str">
        <f t="shared" ref="M971:M975" si="166">CONCATENATE(L971,0,K971)</f>
        <v>P-71914059-03100-1</v>
      </c>
      <c r="N971" s="1" t="s">
        <v>678</v>
      </c>
      <c r="O971" s="1"/>
      <c r="P971" s="1"/>
      <c r="Q971" s="1"/>
      <c r="R971" s="1"/>
      <c r="S971" s="1" t="s">
        <v>14776</v>
      </c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</row>
    <row r="972" spans="1:61" x14ac:dyDescent="0.25">
      <c r="A972" s="1">
        <v>2830</v>
      </c>
      <c r="B972" s="2" t="s">
        <v>14090</v>
      </c>
      <c r="C972" s="2" t="s">
        <v>14082</v>
      </c>
      <c r="D972" s="1" t="s">
        <v>14091</v>
      </c>
      <c r="E972" s="154" t="s">
        <v>14196</v>
      </c>
      <c r="F972" s="1" t="s">
        <v>14807</v>
      </c>
      <c r="G972" s="1" t="s">
        <v>4160</v>
      </c>
      <c r="H972" s="2"/>
      <c r="I972" s="2"/>
      <c r="J972" s="2"/>
      <c r="K972" s="1" t="s">
        <v>14092</v>
      </c>
      <c r="L972" s="1" t="s">
        <v>16110</v>
      </c>
      <c r="M972" s="1" t="str">
        <f t="shared" si="166"/>
        <v>P-71914059-05244-0</v>
      </c>
      <c r="N972" s="1" t="s">
        <v>678</v>
      </c>
      <c r="O972" s="2"/>
      <c r="P972" s="2"/>
      <c r="Q972" s="2"/>
      <c r="R972" s="2"/>
      <c r="S972" s="1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</row>
    <row r="973" spans="1:61" x14ac:dyDescent="0.25">
      <c r="A973" s="1">
        <v>1713</v>
      </c>
      <c r="B973" s="2" t="s">
        <v>11032</v>
      </c>
      <c r="C973" s="2" t="s">
        <v>10760</v>
      </c>
      <c r="D973" s="1" t="s">
        <v>15528</v>
      </c>
      <c r="E973" s="154" t="s">
        <v>11718</v>
      </c>
      <c r="F973" s="1" t="s">
        <v>14807</v>
      </c>
      <c r="G973" s="1" t="s">
        <v>14628</v>
      </c>
      <c r="H973" s="123"/>
      <c r="I973" s="2" t="s">
        <v>15979</v>
      </c>
      <c r="J973" s="2"/>
      <c r="K973" s="1" t="s">
        <v>11033</v>
      </c>
      <c r="L973" s="1" t="s">
        <v>16110</v>
      </c>
      <c r="M973" s="1" t="str">
        <f t="shared" si="166"/>
        <v>P-71914059-03109-27</v>
      </c>
      <c r="N973" s="1" t="s">
        <v>678</v>
      </c>
      <c r="O973" s="1"/>
      <c r="P973" s="2"/>
      <c r="Q973" s="2"/>
      <c r="R973" s="2"/>
      <c r="S973" s="1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 t="s">
        <v>18818</v>
      </c>
      <c r="AE973" s="2"/>
      <c r="AF973" s="2"/>
      <c r="AG973" s="2" t="s">
        <v>20889</v>
      </c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 t="s">
        <v>17122</v>
      </c>
      <c r="BC973" s="2"/>
      <c r="BD973" s="2"/>
      <c r="BE973" s="2"/>
      <c r="BF973" s="2"/>
      <c r="BG973" s="2"/>
      <c r="BH973" s="2"/>
      <c r="BI973" s="2"/>
    </row>
    <row r="974" spans="1:61" x14ac:dyDescent="0.25">
      <c r="A974" s="1">
        <v>1375</v>
      </c>
      <c r="B974" s="154" t="s">
        <v>10125</v>
      </c>
      <c r="C974" s="154" t="s">
        <v>10089</v>
      </c>
      <c r="D974" s="1" t="s">
        <v>10126</v>
      </c>
      <c r="E974" s="154" t="s">
        <v>10760</v>
      </c>
      <c r="F974" s="1" t="s">
        <v>14807</v>
      </c>
      <c r="G974" s="1" t="s">
        <v>2243</v>
      </c>
      <c r="H974" s="154" t="s">
        <v>20250</v>
      </c>
      <c r="I974" s="1" t="s">
        <v>22259</v>
      </c>
      <c r="J974" s="1"/>
      <c r="K974" s="1" t="s">
        <v>10118</v>
      </c>
      <c r="L974" s="1" t="s">
        <v>16110</v>
      </c>
      <c r="M974" s="1" t="str">
        <f t="shared" si="166"/>
        <v>P-71914059-05194-0</v>
      </c>
      <c r="N974" s="1" t="s">
        <v>678</v>
      </c>
      <c r="O974" s="1"/>
      <c r="P974" s="154"/>
      <c r="Q974" s="154"/>
      <c r="R974" s="154"/>
      <c r="S974" s="1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</row>
    <row r="975" spans="1:61" x14ac:dyDescent="0.25">
      <c r="A975" s="2">
        <v>52</v>
      </c>
      <c r="B975" s="1" t="s">
        <v>5819</v>
      </c>
      <c r="C975" s="1" t="s">
        <v>5810</v>
      </c>
      <c r="D975" s="1" t="s">
        <v>5820</v>
      </c>
      <c r="E975" s="154" t="s">
        <v>6287</v>
      </c>
      <c r="F975" s="1" t="s">
        <v>14807</v>
      </c>
      <c r="G975" s="1" t="s">
        <v>628</v>
      </c>
      <c r="H975" s="1"/>
      <c r="I975" s="1"/>
      <c r="J975" s="1"/>
      <c r="K975" s="1" t="s">
        <v>5821</v>
      </c>
      <c r="L975" s="1" t="s">
        <v>16110</v>
      </c>
      <c r="M975" s="1" t="str">
        <f t="shared" si="166"/>
        <v>P-71914059-03940-3</v>
      </c>
      <c r="N975" s="1" t="s">
        <v>678</v>
      </c>
      <c r="O975" s="1"/>
      <c r="P975" s="1"/>
      <c r="Q975" s="1"/>
      <c r="R975" s="1"/>
      <c r="S975" s="1" t="s">
        <v>6375</v>
      </c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</row>
    <row r="976" spans="1:61" x14ac:dyDescent="0.25">
      <c r="A976" s="1">
        <v>1693</v>
      </c>
      <c r="B976" s="2" t="s">
        <v>10983</v>
      </c>
      <c r="C976" s="2" t="s">
        <v>10760</v>
      </c>
      <c r="D976" s="1" t="s">
        <v>10984</v>
      </c>
      <c r="E976" s="154" t="s">
        <v>11718</v>
      </c>
      <c r="F976" s="1" t="s">
        <v>14807</v>
      </c>
      <c r="G976" s="1" t="s">
        <v>684</v>
      </c>
      <c r="H976" s="2"/>
      <c r="I976" s="2"/>
      <c r="J976" s="2"/>
      <c r="K976" s="1" t="s">
        <v>6192</v>
      </c>
      <c r="L976" s="80" t="s">
        <v>16600</v>
      </c>
      <c r="M976" s="1" t="str">
        <f>CONCATENATE(L976,0,0,K976)</f>
        <v>P-71914075-00584-2</v>
      </c>
      <c r="N976" s="1" t="s">
        <v>698</v>
      </c>
      <c r="O976" s="1"/>
      <c r="P976" s="2"/>
      <c r="Q976" s="2"/>
      <c r="R976" s="2"/>
      <c r="S976" s="1" t="s">
        <v>14362</v>
      </c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</row>
    <row r="977" spans="1:61" x14ac:dyDescent="0.25">
      <c r="A977" s="2">
        <v>319</v>
      </c>
      <c r="B977" s="1" t="s">
        <v>9079</v>
      </c>
      <c r="C977" s="1" t="s">
        <v>6654</v>
      </c>
      <c r="D977" s="1" t="s">
        <v>6668</v>
      </c>
      <c r="E977" s="154" t="s">
        <v>7445</v>
      </c>
      <c r="F977" s="1" t="s">
        <v>14807</v>
      </c>
      <c r="G977" s="1" t="s">
        <v>5811</v>
      </c>
      <c r="H977" s="1"/>
      <c r="I977" s="1"/>
      <c r="J977" s="1"/>
      <c r="K977" s="1" t="s">
        <v>6669</v>
      </c>
      <c r="L977" s="1" t="s">
        <v>16918</v>
      </c>
      <c r="M977" s="1" t="str">
        <f>CONCATENATE(L977,0,K977)</f>
        <v>P-71914002-01011-10</v>
      </c>
      <c r="N977" s="1" t="s">
        <v>823</v>
      </c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 t="s">
        <v>9075</v>
      </c>
      <c r="AE977" s="1"/>
      <c r="AF977" s="1"/>
      <c r="AG977" s="1" t="s">
        <v>12556</v>
      </c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1" t="s">
        <v>7935</v>
      </c>
      <c r="BC977" s="2"/>
      <c r="BD977" s="2"/>
      <c r="BE977" s="1" t="s">
        <v>12603</v>
      </c>
      <c r="BF977" s="1"/>
      <c r="BG977" s="2"/>
      <c r="BH977" s="2"/>
      <c r="BI977" s="2"/>
    </row>
    <row r="978" spans="1:61" x14ac:dyDescent="0.25">
      <c r="A978" s="1">
        <v>2479</v>
      </c>
      <c r="B978" s="2" t="s">
        <v>13019</v>
      </c>
      <c r="C978" s="2" t="s">
        <v>12982</v>
      </c>
      <c r="D978" s="1" t="s">
        <v>13020</v>
      </c>
      <c r="E978" s="154" t="s">
        <v>13073</v>
      </c>
      <c r="F978" s="1" t="s">
        <v>14807</v>
      </c>
      <c r="G978" s="1" t="s">
        <v>652</v>
      </c>
      <c r="H978" s="2"/>
      <c r="I978" s="2"/>
      <c r="J978" s="2"/>
      <c r="K978" s="1" t="s">
        <v>13021</v>
      </c>
      <c r="L978" s="1" t="s">
        <v>16919</v>
      </c>
      <c r="M978" s="1" t="str">
        <f>CONCATENATE(L978,0,K978)</f>
        <v>P-71914013-01113-4</v>
      </c>
      <c r="N978" s="1" t="s">
        <v>740</v>
      </c>
      <c r="O978" s="1"/>
      <c r="P978" s="2"/>
      <c r="Q978" s="2"/>
      <c r="R978" s="2"/>
      <c r="S978" s="1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1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1"/>
      <c r="BC978" s="2"/>
      <c r="BD978" s="2"/>
      <c r="BE978" s="2"/>
      <c r="BF978" s="2"/>
      <c r="BG978" s="2"/>
      <c r="BH978" s="2"/>
      <c r="BI978" s="2"/>
    </row>
    <row r="979" spans="1:61" x14ac:dyDescent="0.25">
      <c r="A979" s="154">
        <v>807</v>
      </c>
      <c r="B979" s="1" t="s">
        <v>8283</v>
      </c>
      <c r="C979" s="1" t="s">
        <v>8280</v>
      </c>
      <c r="D979" s="1" t="s">
        <v>8284</v>
      </c>
      <c r="E979" s="154" t="s">
        <v>9189</v>
      </c>
      <c r="F979" s="1" t="s">
        <v>14807</v>
      </c>
      <c r="G979" s="1" t="s">
        <v>14629</v>
      </c>
      <c r="H979" s="1"/>
      <c r="I979" s="1"/>
      <c r="J979" s="1"/>
      <c r="K979" s="1" t="s">
        <v>8285</v>
      </c>
      <c r="L979" s="1" t="s">
        <v>16110</v>
      </c>
      <c r="M979" s="1" t="str">
        <f>CONCATENATE(L979,0,0,0,K979)</f>
        <v>P-71914059-00027-4</v>
      </c>
      <c r="N979" s="1" t="s">
        <v>678</v>
      </c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 t="s">
        <v>14463</v>
      </c>
      <c r="AE979" s="1"/>
      <c r="AF979" s="1"/>
      <c r="AG979" s="1" t="s">
        <v>15080</v>
      </c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54" t="s">
        <v>14258</v>
      </c>
      <c r="BC979" s="1"/>
      <c r="BD979" s="1"/>
      <c r="BE979" s="1" t="s">
        <v>15092</v>
      </c>
      <c r="BF979" s="1"/>
      <c r="BG979" s="1"/>
      <c r="BH979" s="1"/>
      <c r="BI979" s="1"/>
    </row>
    <row r="980" spans="1:61" x14ac:dyDescent="0.25">
      <c r="A980" s="2">
        <v>372</v>
      </c>
      <c r="B980" s="1" t="s">
        <v>6832</v>
      </c>
      <c r="C980" s="1" t="s">
        <v>6801</v>
      </c>
      <c r="D980" s="1" t="s">
        <v>6833</v>
      </c>
      <c r="E980" s="154" t="s">
        <v>7445</v>
      </c>
      <c r="F980" s="1" t="s">
        <v>14807</v>
      </c>
      <c r="G980" s="1" t="s">
        <v>6303</v>
      </c>
      <c r="H980" s="1"/>
      <c r="I980" s="1" t="s">
        <v>13806</v>
      </c>
      <c r="J980" s="1"/>
      <c r="K980" s="1" t="s">
        <v>6834</v>
      </c>
      <c r="L980" s="80" t="s">
        <v>16600</v>
      </c>
      <c r="M980" s="1" t="str">
        <f>CONCATENATE(L980,0,0,0,K980)</f>
        <v>P-71914075-00017-35</v>
      </c>
      <c r="N980" s="1" t="s">
        <v>698</v>
      </c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 t="s">
        <v>14919</v>
      </c>
      <c r="AE980" s="1"/>
      <c r="AF980" s="1"/>
      <c r="AG980" s="2" t="s">
        <v>15353</v>
      </c>
      <c r="AH980" s="2"/>
      <c r="AI980" s="2" t="s">
        <v>14300</v>
      </c>
      <c r="AJ980" s="2">
        <v>268.60000000000002</v>
      </c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154" t="s">
        <v>14720</v>
      </c>
      <c r="BC980" s="2"/>
      <c r="BD980" s="2"/>
      <c r="BE980" s="2" t="s">
        <v>15353</v>
      </c>
      <c r="BF980" s="2"/>
      <c r="BG980" s="2"/>
      <c r="BH980" s="2"/>
      <c r="BI980" s="2"/>
    </row>
    <row r="981" spans="1:61" x14ac:dyDescent="0.25">
      <c r="A981" s="1">
        <v>2451</v>
      </c>
      <c r="B981" s="2" t="s">
        <v>22558</v>
      </c>
      <c r="C981" s="2" t="s">
        <v>12942</v>
      </c>
      <c r="D981" s="1" t="s">
        <v>12944</v>
      </c>
      <c r="E981" s="154" t="s">
        <v>13073</v>
      </c>
      <c r="F981" s="1" t="s">
        <v>14807</v>
      </c>
      <c r="G981" s="1" t="s">
        <v>22496</v>
      </c>
      <c r="H981" s="2" t="s">
        <v>19170</v>
      </c>
      <c r="I981" s="2" t="s">
        <v>22551</v>
      </c>
      <c r="J981" s="2"/>
      <c r="K981" s="1" t="s">
        <v>12945</v>
      </c>
      <c r="L981" s="1" t="s">
        <v>16110</v>
      </c>
      <c r="M981" s="1" t="str">
        <f t="shared" ref="M981:M982" si="167">CONCATENATE(L981,0,K981)</f>
        <v>P-71914059-01312-23</v>
      </c>
      <c r="N981" s="1" t="s">
        <v>678</v>
      </c>
      <c r="O981" s="1"/>
      <c r="P981" s="2"/>
      <c r="Q981" s="2"/>
      <c r="R981" s="2"/>
      <c r="S981" s="1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</row>
    <row r="982" spans="1:61" ht="26.25" customHeight="1" x14ac:dyDescent="0.25">
      <c r="A982" s="1">
        <v>2452</v>
      </c>
      <c r="B982" s="2" t="s">
        <v>12946</v>
      </c>
      <c r="C982" s="2" t="s">
        <v>12942</v>
      </c>
      <c r="D982" s="1" t="s">
        <v>12944</v>
      </c>
      <c r="E982" s="154" t="s">
        <v>13073</v>
      </c>
      <c r="F982" s="1" t="s">
        <v>14807</v>
      </c>
      <c r="G982" s="1" t="s">
        <v>640</v>
      </c>
      <c r="H982" s="2"/>
      <c r="I982" s="2"/>
      <c r="J982" s="2"/>
      <c r="K982" s="1" t="s">
        <v>12947</v>
      </c>
      <c r="L982" s="1" t="s">
        <v>16110</v>
      </c>
      <c r="M982" s="1" t="str">
        <f t="shared" si="167"/>
        <v>P-71914059-010384-1</v>
      </c>
      <c r="N982" s="1" t="s">
        <v>678</v>
      </c>
      <c r="O982" s="1"/>
      <c r="P982" s="2"/>
      <c r="Q982" s="2"/>
      <c r="R982" s="2"/>
      <c r="S982" s="1" t="s">
        <v>15770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</row>
    <row r="983" spans="1:61" x14ac:dyDescent="0.25">
      <c r="A983" s="1">
        <v>2657</v>
      </c>
      <c r="B983" s="2" t="s">
        <v>13560</v>
      </c>
      <c r="C983" s="2" t="s">
        <v>13552</v>
      </c>
      <c r="D983" s="1" t="s">
        <v>13561</v>
      </c>
      <c r="E983" s="154" t="s">
        <v>13637</v>
      </c>
      <c r="F983" s="1" t="s">
        <v>14807</v>
      </c>
      <c r="G983" s="1" t="s">
        <v>4160</v>
      </c>
      <c r="H983" s="2"/>
      <c r="I983" s="2"/>
      <c r="J983" s="2"/>
      <c r="K983" s="1" t="s">
        <v>13562</v>
      </c>
      <c r="L983" s="1" t="s">
        <v>16171</v>
      </c>
      <c r="M983" s="1" t="str">
        <f>CONCATENATE(L983,0,0,K983)</f>
        <v>P-71914050-00485-6</v>
      </c>
      <c r="N983" s="1" t="s">
        <v>704</v>
      </c>
      <c r="O983" s="2"/>
      <c r="P983" s="2"/>
      <c r="Q983" s="2"/>
      <c r="R983" s="2"/>
      <c r="S983" s="1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</row>
    <row r="984" spans="1:61" x14ac:dyDescent="0.25">
      <c r="A984" s="2">
        <v>345</v>
      </c>
      <c r="B984" s="1" t="s">
        <v>6754</v>
      </c>
      <c r="C984" s="1" t="s">
        <v>6717</v>
      </c>
      <c r="D984" s="1" t="s">
        <v>6755</v>
      </c>
      <c r="E984" s="154" t="s">
        <v>7441</v>
      </c>
      <c r="F984" s="1" t="s">
        <v>14807</v>
      </c>
      <c r="G984" s="1" t="s">
        <v>644</v>
      </c>
      <c r="H984" s="1"/>
      <c r="I984" s="1"/>
      <c r="J984" s="1"/>
      <c r="K984" s="1" t="s">
        <v>6756</v>
      </c>
      <c r="L984" s="1" t="s">
        <v>16110</v>
      </c>
      <c r="M984" s="1" t="str">
        <f t="shared" ref="M984:M986" si="168">CONCATENATE(L984,0,K984)</f>
        <v>P-71914059-03871-0</v>
      </c>
      <c r="N984" s="1" t="s">
        <v>678</v>
      </c>
      <c r="O984" s="1"/>
      <c r="P984" s="1"/>
      <c r="Q984" s="1"/>
      <c r="R984" s="1"/>
      <c r="S984" s="1" t="s">
        <v>8712</v>
      </c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</row>
    <row r="985" spans="1:61" x14ac:dyDescent="0.25">
      <c r="A985" s="1">
        <v>2105</v>
      </c>
      <c r="B985" s="2" t="s">
        <v>12018</v>
      </c>
      <c r="C985" s="2" t="s">
        <v>11744</v>
      </c>
      <c r="D985" s="1" t="s">
        <v>6755</v>
      </c>
      <c r="E985" s="154" t="s">
        <v>12422</v>
      </c>
      <c r="F985" s="1" t="s">
        <v>14807</v>
      </c>
      <c r="G985" s="1" t="s">
        <v>2243</v>
      </c>
      <c r="H985" s="2"/>
      <c r="I985" s="2"/>
      <c r="J985" s="2"/>
      <c r="K985" s="1" t="s">
        <v>12019</v>
      </c>
      <c r="L985" s="1" t="s">
        <v>16110</v>
      </c>
      <c r="M985" s="1" t="str">
        <f>CONCATENATE(L985,0,0,K985)</f>
        <v>P-71914059-00943-0</v>
      </c>
      <c r="N985" s="1" t="s">
        <v>678</v>
      </c>
      <c r="O985" s="1"/>
      <c r="P985" s="2"/>
      <c r="Q985" s="2"/>
      <c r="R985" s="2"/>
      <c r="S985" s="1" t="s">
        <v>15165</v>
      </c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</row>
    <row r="986" spans="1:61" x14ac:dyDescent="0.25">
      <c r="A986" s="1">
        <v>2142</v>
      </c>
      <c r="B986" s="2" t="s">
        <v>12111</v>
      </c>
      <c r="C986" s="2" t="s">
        <v>11718</v>
      </c>
      <c r="D986" s="1" t="s">
        <v>6755</v>
      </c>
      <c r="E986" s="154" t="s">
        <v>12422</v>
      </c>
      <c r="F986" s="1" t="s">
        <v>5348</v>
      </c>
      <c r="G986" s="1" t="s">
        <v>682</v>
      </c>
      <c r="H986" s="2"/>
      <c r="I986" s="2"/>
      <c r="J986" s="2"/>
      <c r="K986" s="1" t="s">
        <v>12112</v>
      </c>
      <c r="L986" s="1" t="s">
        <v>16110</v>
      </c>
      <c r="M986" s="1" t="str">
        <f t="shared" si="168"/>
        <v>P-71914059-06548-0</v>
      </c>
      <c r="N986" s="1" t="s">
        <v>678</v>
      </c>
      <c r="O986" s="1"/>
      <c r="P986" s="2"/>
      <c r="Q986" s="2"/>
      <c r="R986" s="2"/>
      <c r="S986" s="1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</row>
    <row r="987" spans="1:61" x14ac:dyDescent="0.25">
      <c r="A987" s="1">
        <v>1487</v>
      </c>
      <c r="B987" s="154" t="s">
        <v>10441</v>
      </c>
      <c r="C987" s="154" t="s">
        <v>10321</v>
      </c>
      <c r="D987" s="1" t="s">
        <v>10442</v>
      </c>
      <c r="E987" s="154" t="s">
        <v>10760</v>
      </c>
      <c r="F987" s="1" t="s">
        <v>14807</v>
      </c>
      <c r="G987" s="1" t="s">
        <v>682</v>
      </c>
      <c r="H987" s="154"/>
      <c r="I987" s="154"/>
      <c r="J987" s="154"/>
      <c r="K987" s="1" t="s">
        <v>9759</v>
      </c>
      <c r="L987" s="1" t="s">
        <v>16110</v>
      </c>
      <c r="M987" s="1" t="str">
        <f>CONCATENATE(L987,0,0,K987)</f>
        <v>P-71914059-00846-1</v>
      </c>
      <c r="N987" s="1" t="s">
        <v>678</v>
      </c>
      <c r="O987" s="1"/>
      <c r="P987" s="154"/>
      <c r="Q987" s="154"/>
      <c r="R987" s="154"/>
      <c r="S987" s="1" t="s">
        <v>18273</v>
      </c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</row>
    <row r="988" spans="1:61" x14ac:dyDescent="0.25">
      <c r="A988" s="1">
        <v>1324</v>
      </c>
      <c r="B988" s="154" t="s">
        <v>9984</v>
      </c>
      <c r="C988" s="154" t="s">
        <v>9946</v>
      </c>
      <c r="D988" s="1" t="s">
        <v>9985</v>
      </c>
      <c r="E988" s="154" t="s">
        <v>10760</v>
      </c>
      <c r="F988" s="1" t="s">
        <v>14807</v>
      </c>
      <c r="G988" s="1" t="s">
        <v>640</v>
      </c>
      <c r="H988" s="154"/>
      <c r="I988" s="1"/>
      <c r="J988" s="1"/>
      <c r="K988" s="1" t="s">
        <v>9986</v>
      </c>
      <c r="L988" s="1" t="s">
        <v>16171</v>
      </c>
      <c r="M988" s="1" t="str">
        <f>CONCATENATE(L988,0,K988)</f>
        <v>P-71914050-01235-11</v>
      </c>
      <c r="N988" s="1" t="s">
        <v>704</v>
      </c>
      <c r="O988" s="1"/>
      <c r="P988" s="154"/>
      <c r="Q988" s="154"/>
      <c r="R988" s="154"/>
      <c r="S988" s="1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 t="s">
        <v>15396</v>
      </c>
      <c r="AE988" s="154"/>
      <c r="AF988" s="154"/>
      <c r="AG988" s="154" t="s">
        <v>18882</v>
      </c>
      <c r="AH988" s="154"/>
      <c r="AI988" s="154" t="s">
        <v>14269</v>
      </c>
      <c r="AJ988" s="154">
        <v>358.61</v>
      </c>
      <c r="AK988" s="154"/>
      <c r="AL988" s="154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 t="s">
        <v>15336</v>
      </c>
      <c r="BC988" s="2"/>
      <c r="BD988" s="2"/>
      <c r="BE988" s="2" t="s">
        <v>18879</v>
      </c>
      <c r="BF988" s="2"/>
      <c r="BG988" s="2"/>
      <c r="BH988" s="2"/>
      <c r="BI988" s="2"/>
    </row>
    <row r="989" spans="1:61" x14ac:dyDescent="0.25">
      <c r="A989" s="2">
        <v>665</v>
      </c>
      <c r="B989" s="1" t="s">
        <v>8370</v>
      </c>
      <c r="C989" s="1" t="s">
        <v>7862</v>
      </c>
      <c r="D989" s="1" t="s">
        <v>7877</v>
      </c>
      <c r="E989" s="154" t="s">
        <v>8366</v>
      </c>
      <c r="F989" s="1" t="s">
        <v>14807</v>
      </c>
      <c r="G989" s="1" t="s">
        <v>683</v>
      </c>
      <c r="H989" s="1"/>
      <c r="I989" s="1"/>
      <c r="J989" s="1"/>
      <c r="K989" s="1" t="s">
        <v>7878</v>
      </c>
      <c r="L989" s="1" t="s">
        <v>16110</v>
      </c>
      <c r="M989" s="1" t="str">
        <f t="shared" ref="M989" si="169">CONCATENATE(L989,0,K989)</f>
        <v>P-71914059-04914-4</v>
      </c>
      <c r="N989" s="1" t="s">
        <v>678</v>
      </c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</row>
    <row r="990" spans="1:61" x14ac:dyDescent="0.25">
      <c r="A990" s="2">
        <v>574</v>
      </c>
      <c r="B990" s="1" t="s">
        <v>7416</v>
      </c>
      <c r="C990" s="1" t="s">
        <v>7368</v>
      </c>
      <c r="D990" s="1" t="s">
        <v>7417</v>
      </c>
      <c r="E990" s="154" t="s">
        <v>7445</v>
      </c>
      <c r="F990" s="1" t="s">
        <v>14807</v>
      </c>
      <c r="G990" s="1" t="s">
        <v>3367</v>
      </c>
      <c r="H990" s="1"/>
      <c r="I990" s="1" t="s">
        <v>13200</v>
      </c>
      <c r="J990" s="1"/>
      <c r="K990" s="1" t="s">
        <v>7418</v>
      </c>
      <c r="L990" s="1" t="s">
        <v>16110</v>
      </c>
      <c r="M990" s="1" t="str">
        <f>CONCATENATE(L990,0,0,K990)</f>
        <v>P-71914059-00393-9</v>
      </c>
      <c r="N990" s="1" t="s">
        <v>678</v>
      </c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 t="s">
        <v>13637</v>
      </c>
      <c r="AE990" s="1"/>
      <c r="AF990" s="1"/>
      <c r="AG990" s="2" t="s">
        <v>14255</v>
      </c>
      <c r="AH990" s="2"/>
      <c r="AI990" s="2" t="s">
        <v>13326</v>
      </c>
      <c r="AJ990" s="2">
        <v>54.12</v>
      </c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 t="s">
        <v>13452</v>
      </c>
      <c r="BC990" s="2"/>
      <c r="BD990" s="2"/>
      <c r="BE990" s="1" t="s">
        <v>14258</v>
      </c>
      <c r="BF990" s="2" t="s">
        <v>14315</v>
      </c>
      <c r="BG990" s="2"/>
      <c r="BH990" s="2"/>
      <c r="BI990" s="2"/>
    </row>
    <row r="991" spans="1:61" x14ac:dyDescent="0.25">
      <c r="A991" s="1">
        <v>2360</v>
      </c>
      <c r="B991" s="2" t="s">
        <v>12683</v>
      </c>
      <c r="C991" s="2" t="s">
        <v>12603</v>
      </c>
      <c r="D991" s="1" t="s">
        <v>12684</v>
      </c>
      <c r="E991" s="154" t="s">
        <v>12978</v>
      </c>
      <c r="F991" s="1" t="s">
        <v>14807</v>
      </c>
      <c r="G991" s="1" t="s">
        <v>682</v>
      </c>
      <c r="H991" s="2"/>
      <c r="I991" s="2"/>
      <c r="J991" s="2"/>
      <c r="K991" s="1" t="s">
        <v>12685</v>
      </c>
      <c r="L991" s="1" t="s">
        <v>16171</v>
      </c>
      <c r="M991" s="1" t="str">
        <f>CONCATENATE(L991,0,K991)</f>
        <v>P-71914050-01013-1</v>
      </c>
      <c r="N991" s="1" t="s">
        <v>704</v>
      </c>
      <c r="O991" s="1"/>
      <c r="P991" s="2"/>
      <c r="Q991" s="2"/>
      <c r="R991" s="2"/>
      <c r="S991" s="1" t="s">
        <v>15570</v>
      </c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</row>
    <row r="992" spans="1:61" x14ac:dyDescent="0.25">
      <c r="A992" s="1">
        <v>2002</v>
      </c>
      <c r="B992" s="2" t="s">
        <v>11765</v>
      </c>
      <c r="C992" s="2" t="s">
        <v>11518</v>
      </c>
      <c r="D992" s="1" t="s">
        <v>11766</v>
      </c>
      <c r="E992" s="154" t="s">
        <v>12422</v>
      </c>
      <c r="F992" s="1" t="s">
        <v>14807</v>
      </c>
      <c r="G992" s="1" t="s">
        <v>625</v>
      </c>
      <c r="H992" s="2"/>
      <c r="I992" s="2"/>
      <c r="J992" s="2"/>
      <c r="K992" s="1" t="s">
        <v>11767</v>
      </c>
      <c r="L992" s="1" t="s">
        <v>16918</v>
      </c>
      <c r="M992" s="1" t="str">
        <f>CONCATENATE(L992,0,0,K992)</f>
        <v>P-71914002-00584-17</v>
      </c>
      <c r="N992" s="1" t="s">
        <v>823</v>
      </c>
      <c r="O992" s="1"/>
      <c r="P992" s="2"/>
      <c r="Q992" s="2"/>
      <c r="R992" s="2"/>
      <c r="S992" s="1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 t="s">
        <v>15377</v>
      </c>
      <c r="AE992" s="2"/>
      <c r="AF992" s="2"/>
      <c r="AG992" s="2" t="s">
        <v>18273</v>
      </c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 t="s">
        <v>15094</v>
      </c>
      <c r="BC992" s="2"/>
      <c r="BD992" s="2"/>
      <c r="BE992" s="2" t="s">
        <v>18393</v>
      </c>
      <c r="BF992" s="2"/>
      <c r="BG992" s="2"/>
      <c r="BH992" s="2"/>
      <c r="BI992" s="2"/>
    </row>
    <row r="993" spans="1:61" x14ac:dyDescent="0.25">
      <c r="A993" s="1">
        <v>1169</v>
      </c>
      <c r="B993" s="154" t="s">
        <v>9590</v>
      </c>
      <c r="C993" s="154" t="s">
        <v>9573</v>
      </c>
      <c r="D993" s="1" t="s">
        <v>9591</v>
      </c>
      <c r="E993" s="154" t="s">
        <v>9952</v>
      </c>
      <c r="F993" s="1" t="s">
        <v>14807</v>
      </c>
      <c r="G993" s="1" t="s">
        <v>14597</v>
      </c>
      <c r="H993" s="154"/>
      <c r="I993" s="154" t="s">
        <v>14394</v>
      </c>
      <c r="J993" s="154"/>
      <c r="K993" s="1" t="s">
        <v>9592</v>
      </c>
      <c r="L993" s="80" t="s">
        <v>16600</v>
      </c>
      <c r="M993" s="1" t="str">
        <f>CONCATENATE(L993,0,0,K993)</f>
        <v>P-71914075-00781-15</v>
      </c>
      <c r="N993" s="1" t="s">
        <v>698</v>
      </c>
      <c r="O993" s="1"/>
      <c r="P993" s="154"/>
      <c r="Q993" s="154"/>
      <c r="R993" s="154"/>
      <c r="S993" s="1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 t="s">
        <v>14457</v>
      </c>
      <c r="AJ993" s="154">
        <v>318.44</v>
      </c>
      <c r="AK993" s="154"/>
      <c r="AL993" s="154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 t="s">
        <v>14525</v>
      </c>
      <c r="BG993" s="2"/>
      <c r="BH993" s="2"/>
      <c r="BI993" s="2"/>
    </row>
    <row r="994" spans="1:61" x14ac:dyDescent="0.25">
      <c r="A994" s="1">
        <v>2252</v>
      </c>
      <c r="B994" s="2" t="s">
        <v>14643</v>
      </c>
      <c r="C994" s="1" t="s">
        <v>12057</v>
      </c>
      <c r="D994" s="1" t="s">
        <v>12386</v>
      </c>
      <c r="E994" s="154" t="s">
        <v>12746</v>
      </c>
      <c r="F994" s="1" t="s">
        <v>14807</v>
      </c>
      <c r="G994" s="1" t="s">
        <v>14629</v>
      </c>
      <c r="H994" s="2"/>
      <c r="I994" s="2"/>
      <c r="J994" s="2"/>
      <c r="K994" s="1" t="s">
        <v>12387</v>
      </c>
      <c r="L994" s="1" t="s">
        <v>16110</v>
      </c>
      <c r="M994" s="1" t="str">
        <f t="shared" ref="M994:M996" si="170">CONCATENATE(L994,0,K994)</f>
        <v>P-71914059-01268-26</v>
      </c>
      <c r="N994" s="1" t="s">
        <v>678</v>
      </c>
      <c r="O994" s="1"/>
      <c r="P994" s="2"/>
      <c r="Q994" s="2"/>
      <c r="R994" s="2"/>
      <c r="S994" s="1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</row>
    <row r="995" spans="1:61" ht="39" x14ac:dyDescent="0.25">
      <c r="A995" s="2">
        <v>25</v>
      </c>
      <c r="B995" s="1" t="s">
        <v>5717</v>
      </c>
      <c r="C995" s="1" t="s">
        <v>5699</v>
      </c>
      <c r="D995" s="1" t="s">
        <v>2082</v>
      </c>
      <c r="E995" s="154" t="s">
        <v>6307</v>
      </c>
      <c r="F995" s="1" t="s">
        <v>14807</v>
      </c>
      <c r="G995" s="1" t="s">
        <v>4160</v>
      </c>
      <c r="H995" s="1"/>
      <c r="I995" s="1"/>
      <c r="J995" s="1"/>
      <c r="K995" s="1"/>
      <c r="L995" s="1" t="s">
        <v>16110</v>
      </c>
      <c r="M995" s="1" t="str">
        <f t="shared" si="170"/>
        <v>P-71914059-0</v>
      </c>
      <c r="N995" s="1" t="s">
        <v>678</v>
      </c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2"/>
      <c r="BD995" s="2"/>
      <c r="BE995" s="2"/>
      <c r="BF995" s="2"/>
      <c r="BG995" s="135" t="s">
        <v>5718</v>
      </c>
      <c r="BH995" s="2"/>
      <c r="BI995" s="2"/>
    </row>
    <row r="996" spans="1:61" x14ac:dyDescent="0.25">
      <c r="A996" s="2">
        <v>588</v>
      </c>
      <c r="B996" s="2" t="s">
        <v>7598</v>
      </c>
      <c r="C996" s="2" t="s">
        <v>7529</v>
      </c>
      <c r="D996" s="1" t="s">
        <v>2082</v>
      </c>
      <c r="E996" s="154" t="s">
        <v>8366</v>
      </c>
      <c r="F996" s="1" t="s">
        <v>5348</v>
      </c>
      <c r="G996" s="1" t="s">
        <v>625</v>
      </c>
      <c r="H996" s="2"/>
      <c r="I996" s="2"/>
      <c r="J996" s="2"/>
      <c r="K996" s="1" t="s">
        <v>6861</v>
      </c>
      <c r="L996" s="1" t="s">
        <v>16110</v>
      </c>
      <c r="M996" s="1" t="str">
        <f t="shared" si="170"/>
        <v>P-71914059-01500-5</v>
      </c>
      <c r="N996" s="1" t="s">
        <v>678</v>
      </c>
      <c r="O996" s="1"/>
      <c r="P996" s="2"/>
      <c r="Q996" s="2"/>
      <c r="R996" s="2"/>
      <c r="S996" s="1" t="s">
        <v>10169</v>
      </c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</row>
    <row r="997" spans="1:61" x14ac:dyDescent="0.25">
      <c r="A997" s="2">
        <v>137</v>
      </c>
      <c r="B997" s="1" t="s">
        <v>6094</v>
      </c>
      <c r="C997" s="1" t="s">
        <v>6074</v>
      </c>
      <c r="D997" s="1" t="s">
        <v>6095</v>
      </c>
      <c r="E997" s="154" t="s">
        <v>6307</v>
      </c>
      <c r="F997" s="1" t="s">
        <v>14807</v>
      </c>
      <c r="G997" s="1" t="s">
        <v>652</v>
      </c>
      <c r="H997" s="1"/>
      <c r="I997" s="1"/>
      <c r="J997" s="1"/>
      <c r="K997" s="1" t="s">
        <v>6096</v>
      </c>
      <c r="L997" s="1" t="s">
        <v>16110</v>
      </c>
      <c r="M997" s="1" t="str">
        <f>CONCATENATE(L997,K997)</f>
        <v>P-71914059-00055-8</v>
      </c>
      <c r="N997" s="1" t="s">
        <v>678</v>
      </c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 t="s">
        <v>7174</v>
      </c>
      <c r="AE997" s="1"/>
      <c r="AF997" s="1"/>
      <c r="AG997" s="1" t="s">
        <v>8762</v>
      </c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 t="s">
        <v>6998</v>
      </c>
      <c r="BC997" s="1"/>
      <c r="BD997" s="1"/>
      <c r="BE997" s="1" t="s">
        <v>8794</v>
      </c>
      <c r="BF997" s="1"/>
      <c r="BG997" s="1"/>
      <c r="BH997" s="1"/>
      <c r="BI997" s="1"/>
    </row>
    <row r="998" spans="1:61" x14ac:dyDescent="0.25">
      <c r="A998" s="1">
        <v>2669</v>
      </c>
      <c r="B998" s="2" t="s">
        <v>13589</v>
      </c>
      <c r="C998" s="2" t="s">
        <v>13548</v>
      </c>
      <c r="D998" s="1" t="s">
        <v>13590</v>
      </c>
      <c r="E998" s="154" t="s">
        <v>13637</v>
      </c>
      <c r="F998" s="1" t="s">
        <v>14807</v>
      </c>
      <c r="G998" s="1" t="s">
        <v>640</v>
      </c>
      <c r="H998" s="2"/>
      <c r="I998" s="2"/>
      <c r="J998" s="2"/>
      <c r="K998" s="1" t="s">
        <v>13591</v>
      </c>
      <c r="L998" s="1" t="s">
        <v>17002</v>
      </c>
      <c r="M998" s="1" t="str">
        <f>CONCATENATE(L998,0,K998)</f>
        <v>P-71914045-01020-22</v>
      </c>
      <c r="N998" s="1" t="s">
        <v>4016</v>
      </c>
      <c r="O998" s="2"/>
      <c r="P998" s="2"/>
      <c r="Q998" s="2"/>
      <c r="R998" s="2"/>
      <c r="S998" s="1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</row>
    <row r="999" spans="1:61" ht="60" x14ac:dyDescent="0.25">
      <c r="A999" s="1">
        <v>915</v>
      </c>
      <c r="B999" s="1" t="s">
        <v>8850</v>
      </c>
      <c r="C999" s="1" t="s">
        <v>8794</v>
      </c>
      <c r="D999" s="1" t="s">
        <v>8851</v>
      </c>
      <c r="E999" s="154" t="s">
        <v>9036</v>
      </c>
      <c r="F999" s="1" t="s">
        <v>5348</v>
      </c>
      <c r="G999" s="1" t="s">
        <v>629</v>
      </c>
      <c r="H999" s="1"/>
      <c r="I999" s="1" t="s">
        <v>11042</v>
      </c>
      <c r="J999" s="1"/>
      <c r="K999" s="1"/>
      <c r="L999" s="1" t="s">
        <v>16110</v>
      </c>
      <c r="M999" s="1" t="str">
        <f t="shared" ref="M999:M1004" si="171">CONCATENATE(L999,0,K999)</f>
        <v>P-71914059-0</v>
      </c>
      <c r="N999" s="1" t="s">
        <v>678</v>
      </c>
      <c r="O999" s="1"/>
      <c r="P999" s="1"/>
      <c r="Q999" s="1"/>
      <c r="R999" s="1"/>
      <c r="S999" s="1" t="s">
        <v>14538</v>
      </c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08" t="s">
        <v>9397</v>
      </c>
      <c r="BH999" s="1"/>
      <c r="BI999" s="1"/>
    </row>
    <row r="1000" spans="1:61" x14ac:dyDescent="0.25">
      <c r="A1000" s="2">
        <v>67</v>
      </c>
      <c r="B1000" s="1" t="s">
        <v>5868</v>
      </c>
      <c r="C1000" s="1" t="s">
        <v>5858</v>
      </c>
      <c r="D1000" s="1" t="s">
        <v>5869</v>
      </c>
      <c r="E1000" s="154" t="s">
        <v>6287</v>
      </c>
      <c r="F1000" s="1" t="s">
        <v>14807</v>
      </c>
      <c r="G1000" s="1" t="s">
        <v>628</v>
      </c>
      <c r="H1000" s="1"/>
      <c r="I1000" s="1"/>
      <c r="J1000" s="1"/>
      <c r="K1000" s="1" t="s">
        <v>5870</v>
      </c>
      <c r="L1000" s="1" t="s">
        <v>16110</v>
      </c>
      <c r="M1000" s="1" t="str">
        <f t="shared" si="171"/>
        <v>P-71914059-05024-0</v>
      </c>
      <c r="N1000" s="1" t="s">
        <v>678</v>
      </c>
      <c r="O1000" s="1"/>
      <c r="P1000" s="1"/>
      <c r="Q1000" s="1"/>
      <c r="R1000" s="1"/>
      <c r="S1000" s="1" t="s">
        <v>6375</v>
      </c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</row>
    <row r="1001" spans="1:61" x14ac:dyDescent="0.25">
      <c r="A1001" s="1">
        <v>2749</v>
      </c>
      <c r="B1001" s="2" t="s">
        <v>13838</v>
      </c>
      <c r="C1001" s="2" t="s">
        <v>13821</v>
      </c>
      <c r="D1001" s="1" t="s">
        <v>13839</v>
      </c>
      <c r="E1001" s="154" t="s">
        <v>13962</v>
      </c>
      <c r="F1001" s="1" t="s">
        <v>14807</v>
      </c>
      <c r="G1001" s="1" t="s">
        <v>683</v>
      </c>
      <c r="H1001" s="2"/>
      <c r="I1001" s="2"/>
      <c r="J1001" s="2"/>
      <c r="K1001" s="1" t="s">
        <v>13840</v>
      </c>
      <c r="L1001" s="1" t="s">
        <v>16110</v>
      </c>
      <c r="M1001" s="1" t="str">
        <f t="shared" si="171"/>
        <v>P-71914059-07343-0</v>
      </c>
      <c r="N1001" s="1" t="s">
        <v>678</v>
      </c>
      <c r="O1001" s="2"/>
      <c r="P1001" s="2"/>
      <c r="Q1001" s="2"/>
      <c r="R1001" s="2"/>
      <c r="S1001" s="1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 t="s">
        <v>18818</v>
      </c>
      <c r="AE1001" s="2"/>
      <c r="AF1001" s="2"/>
      <c r="AG1001" s="2" t="s">
        <v>21990</v>
      </c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 t="s">
        <v>15491</v>
      </c>
      <c r="BC1001" s="2"/>
      <c r="BD1001" s="2"/>
      <c r="BE1001" s="2" t="s">
        <v>22287</v>
      </c>
      <c r="BF1001" s="2"/>
      <c r="BG1001" s="2"/>
      <c r="BH1001" s="2"/>
      <c r="BI1001" s="2"/>
    </row>
    <row r="1002" spans="1:61" x14ac:dyDescent="0.25">
      <c r="A1002" s="1">
        <v>1115</v>
      </c>
      <c r="B1002" s="1" t="s">
        <v>9440</v>
      </c>
      <c r="C1002" s="1" t="s">
        <v>9434</v>
      </c>
      <c r="D1002" s="1" t="s">
        <v>9441</v>
      </c>
      <c r="E1002" s="154" t="s">
        <v>9952</v>
      </c>
      <c r="F1002" s="1" t="s">
        <v>14807</v>
      </c>
      <c r="G1002" s="1" t="s">
        <v>683</v>
      </c>
      <c r="H1002" s="1"/>
      <c r="I1002" s="1"/>
      <c r="J1002" s="1"/>
      <c r="K1002" s="1" t="s">
        <v>1673</v>
      </c>
      <c r="L1002" s="1" t="s">
        <v>16110</v>
      </c>
      <c r="M1002" s="1" t="str">
        <f t="shared" si="171"/>
        <v>P-71914059-07437-1</v>
      </c>
      <c r="N1002" s="1" t="s">
        <v>678</v>
      </c>
      <c r="O1002" s="1"/>
      <c r="P1002" s="1"/>
      <c r="Q1002" s="1"/>
      <c r="R1002" s="1"/>
      <c r="S1002" s="1" t="s">
        <v>14997</v>
      </c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</row>
    <row r="1003" spans="1:61" x14ac:dyDescent="0.25">
      <c r="A1003" s="2">
        <v>578</v>
      </c>
      <c r="B1003" s="1" t="s">
        <v>7500</v>
      </c>
      <c r="C1003" s="1" t="s">
        <v>7441</v>
      </c>
      <c r="D1003" s="1" t="s">
        <v>7501</v>
      </c>
      <c r="E1003" s="154" t="s">
        <v>8366</v>
      </c>
      <c r="F1003" s="1" t="s">
        <v>14807</v>
      </c>
      <c r="G1003" s="1" t="s">
        <v>2243</v>
      </c>
      <c r="H1003" s="1"/>
      <c r="I1003" s="1" t="s">
        <v>13294</v>
      </c>
      <c r="J1003" s="1"/>
      <c r="K1003" s="1" t="s">
        <v>7502</v>
      </c>
      <c r="L1003" s="1" t="s">
        <v>16110</v>
      </c>
      <c r="M1003" s="1" t="str">
        <f t="shared" si="171"/>
        <v>P-71914059-01797-16</v>
      </c>
      <c r="N1003" s="1" t="s">
        <v>678</v>
      </c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 t="s">
        <v>14552</v>
      </c>
      <c r="AE1003" s="1"/>
      <c r="AF1003" s="1"/>
      <c r="AG1003" s="2" t="s">
        <v>15544</v>
      </c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154" t="s">
        <v>14463</v>
      </c>
      <c r="BC1003" s="2"/>
      <c r="BD1003" s="2"/>
      <c r="BE1003" s="2" t="s">
        <v>15586</v>
      </c>
      <c r="BF1003" s="2"/>
      <c r="BG1003" s="2"/>
      <c r="BH1003" s="2"/>
      <c r="BI1003" s="2"/>
    </row>
    <row r="1004" spans="1:61" x14ac:dyDescent="0.25">
      <c r="A1004" s="1">
        <v>794</v>
      </c>
      <c r="B1004" s="1" t="s">
        <v>8240</v>
      </c>
      <c r="C1004" s="1" t="s">
        <v>8227</v>
      </c>
      <c r="D1004" s="1" t="s">
        <v>8241</v>
      </c>
      <c r="E1004" s="154" t="s">
        <v>8366</v>
      </c>
      <c r="F1004" s="1" t="s">
        <v>5348</v>
      </c>
      <c r="G1004" s="1" t="s">
        <v>6303</v>
      </c>
      <c r="H1004" s="1"/>
      <c r="I1004" s="1"/>
      <c r="J1004" s="1"/>
      <c r="K1004" s="1" t="s">
        <v>8242</v>
      </c>
      <c r="L1004" s="1" t="s">
        <v>16110</v>
      </c>
      <c r="M1004" s="1" t="str">
        <f t="shared" si="171"/>
        <v>P-71914059-07069-1</v>
      </c>
      <c r="N1004" s="1" t="s">
        <v>678</v>
      </c>
      <c r="O1004" s="1"/>
      <c r="P1004" s="1"/>
      <c r="Q1004" s="1"/>
      <c r="R1004" s="1"/>
      <c r="S1004" s="1" t="s">
        <v>13601</v>
      </c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</row>
    <row r="1005" spans="1:61" x14ac:dyDescent="0.25">
      <c r="A1005" s="154">
        <v>730</v>
      </c>
      <c r="B1005" s="1" t="s">
        <v>8055</v>
      </c>
      <c r="C1005" s="1" t="s">
        <v>8016</v>
      </c>
      <c r="D1005" s="1" t="s">
        <v>8056</v>
      </c>
      <c r="E1005" s="154" t="s">
        <v>8366</v>
      </c>
      <c r="F1005" s="1" t="s">
        <v>14807</v>
      </c>
      <c r="G1005" s="1" t="s">
        <v>5811</v>
      </c>
      <c r="H1005" s="1"/>
      <c r="I1005" s="1"/>
      <c r="J1005" s="1"/>
      <c r="K1005" s="1" t="s">
        <v>8057</v>
      </c>
      <c r="L1005" s="1" t="s">
        <v>16171</v>
      </c>
      <c r="M1005" s="1" t="str">
        <f>CONCATENATE(L1005,0,0,K1005)</f>
        <v>P-71914050-00392-13</v>
      </c>
      <c r="N1005" s="1" t="s">
        <v>704</v>
      </c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 t="s">
        <v>14552</v>
      </c>
      <c r="AE1005" s="1"/>
      <c r="AF1005" s="1"/>
      <c r="AG1005" s="1"/>
      <c r="AH1005" s="1"/>
      <c r="AI1005" s="1" t="s">
        <v>13741</v>
      </c>
      <c r="AJ1005" s="1">
        <v>356.98</v>
      </c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54" t="s">
        <v>14255</v>
      </c>
      <c r="BC1005" s="1"/>
      <c r="BD1005" s="1"/>
      <c r="BE1005" s="1"/>
      <c r="BF1005" s="1"/>
      <c r="BG1005" s="1"/>
      <c r="BH1005" s="1"/>
      <c r="BI1005" s="1"/>
    </row>
    <row r="1006" spans="1:61" x14ac:dyDescent="0.25">
      <c r="A1006" s="1">
        <v>2015</v>
      </c>
      <c r="B1006" s="2" t="s">
        <v>11800</v>
      </c>
      <c r="C1006" s="2" t="s">
        <v>11518</v>
      </c>
      <c r="D1006" s="1" t="s">
        <v>11801</v>
      </c>
      <c r="E1006" s="154" t="s">
        <v>12467</v>
      </c>
      <c r="F1006" s="1" t="s">
        <v>14807</v>
      </c>
      <c r="G1006" s="1" t="s">
        <v>14629</v>
      </c>
      <c r="H1006" s="2"/>
      <c r="I1006" s="2"/>
      <c r="J1006" s="2"/>
      <c r="K1006" s="1" t="s">
        <v>11802</v>
      </c>
      <c r="L1006" s="1" t="s">
        <v>16918</v>
      </c>
      <c r="M1006" s="1" t="str">
        <f t="shared" ref="M1006:M1007" si="172">CONCATENATE(L1006,0,0,K1006)</f>
        <v>P-71914002-00651-1</v>
      </c>
      <c r="N1006" s="1" t="s">
        <v>823</v>
      </c>
      <c r="O1006" s="1"/>
      <c r="P1006" s="2"/>
      <c r="Q1006" s="2"/>
      <c r="R1006" s="2"/>
      <c r="S1006" s="1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</row>
    <row r="1007" spans="1:61" x14ac:dyDescent="0.25">
      <c r="A1007" s="1">
        <v>2026</v>
      </c>
      <c r="B1007" s="2" t="s">
        <v>11828</v>
      </c>
      <c r="C1007" s="2" t="s">
        <v>11518</v>
      </c>
      <c r="D1007" s="1" t="s">
        <v>11801</v>
      </c>
      <c r="E1007" s="154" t="s">
        <v>12467</v>
      </c>
      <c r="F1007" s="1" t="s">
        <v>14807</v>
      </c>
      <c r="G1007" s="1" t="s">
        <v>4160</v>
      </c>
      <c r="H1007" s="2"/>
      <c r="I1007" s="2"/>
      <c r="J1007" s="2"/>
      <c r="K1007" s="1" t="s">
        <v>11829</v>
      </c>
      <c r="L1007" s="1" t="s">
        <v>16918</v>
      </c>
      <c r="M1007" s="1" t="str">
        <f t="shared" si="172"/>
        <v>P-71914002-00651-7</v>
      </c>
      <c r="N1007" s="1" t="s">
        <v>823</v>
      </c>
      <c r="O1007" s="1"/>
      <c r="P1007" s="2"/>
      <c r="Q1007" s="2"/>
      <c r="R1007" s="2"/>
      <c r="S1007" s="1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</row>
    <row r="1008" spans="1:61" x14ac:dyDescent="0.25">
      <c r="A1008" s="1">
        <v>1148</v>
      </c>
      <c r="B1008" s="1" t="s">
        <v>14707</v>
      </c>
      <c r="C1008" s="1" t="s">
        <v>9431</v>
      </c>
      <c r="D1008" s="1" t="s">
        <v>9532</v>
      </c>
      <c r="E1008" s="154" t="s">
        <v>9952</v>
      </c>
      <c r="F1008" s="1" t="s">
        <v>14807</v>
      </c>
      <c r="G1008" s="1" t="s">
        <v>640</v>
      </c>
      <c r="H1008" s="1"/>
      <c r="I1008" s="1"/>
      <c r="J1008" s="1"/>
      <c r="K1008" s="1" t="s">
        <v>9533</v>
      </c>
      <c r="L1008" s="1" t="s">
        <v>16110</v>
      </c>
      <c r="M1008" s="1" t="str">
        <f>CONCATENATE(L1008,0,K1008)</f>
        <v>P-71914059-01165-4</v>
      </c>
      <c r="N1008" s="1" t="s">
        <v>678</v>
      </c>
      <c r="O1008" s="1"/>
      <c r="P1008" s="1"/>
      <c r="Q1008" s="1"/>
      <c r="R1008" s="1"/>
      <c r="S1008" s="1" t="s">
        <v>14362</v>
      </c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</row>
    <row r="1009" spans="1:61" x14ac:dyDescent="0.25">
      <c r="A1009" s="2">
        <v>509</v>
      </c>
      <c r="B1009" s="1" t="s">
        <v>7229</v>
      </c>
      <c r="C1009" s="1" t="s">
        <v>7208</v>
      </c>
      <c r="D1009" s="1" t="s">
        <v>7230</v>
      </c>
      <c r="E1009" s="154" t="s">
        <v>7445</v>
      </c>
      <c r="F1009" s="1" t="s">
        <v>14807</v>
      </c>
      <c r="G1009" s="1" t="s">
        <v>5811</v>
      </c>
      <c r="H1009" s="1"/>
      <c r="I1009" s="1"/>
      <c r="J1009" s="1"/>
      <c r="K1009" s="1" t="s">
        <v>7231</v>
      </c>
      <c r="L1009" s="1" t="s">
        <v>17015</v>
      </c>
      <c r="M1009" s="1" t="str">
        <f>CONCATENATE(L1009,0,0,K1009)</f>
        <v>P-71914034-00572-0</v>
      </c>
      <c r="N1009" s="1" t="s">
        <v>1327</v>
      </c>
      <c r="O1009" s="1"/>
      <c r="P1009" s="1"/>
      <c r="Q1009" s="1"/>
      <c r="R1009" s="1"/>
      <c r="S1009" s="1" t="s">
        <v>9431</v>
      </c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</row>
    <row r="1010" spans="1:61" x14ac:dyDescent="0.25">
      <c r="A1010" s="1">
        <v>1789</v>
      </c>
      <c r="B1010" s="2" t="s">
        <v>11218</v>
      </c>
      <c r="C1010" s="2" t="s">
        <v>10921</v>
      </c>
      <c r="D1010" s="1" t="s">
        <v>11219</v>
      </c>
      <c r="E1010" s="154" t="s">
        <v>12267</v>
      </c>
      <c r="F1010" s="1" t="s">
        <v>14807</v>
      </c>
      <c r="G1010" s="1" t="s">
        <v>644</v>
      </c>
      <c r="H1010" s="2"/>
      <c r="I1010" s="2"/>
      <c r="J1010" s="2"/>
      <c r="K1010" s="1" t="s">
        <v>7985</v>
      </c>
      <c r="L1010" s="1" t="s">
        <v>16110</v>
      </c>
      <c r="M1010" s="1" t="str">
        <f t="shared" ref="M1010:M1014" si="173">CONCATENATE(L1010,0,K1010)</f>
        <v>P-71914059-01628-0</v>
      </c>
      <c r="N1010" s="1" t="s">
        <v>678</v>
      </c>
      <c r="O1010" s="1"/>
      <c r="P1010" s="2"/>
      <c r="Q1010" s="2"/>
      <c r="R1010" s="2"/>
      <c r="S1010" s="1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</row>
    <row r="1011" spans="1:61" x14ac:dyDescent="0.25">
      <c r="A1011" s="2">
        <v>170</v>
      </c>
      <c r="B1011" s="2" t="s">
        <v>6215</v>
      </c>
      <c r="C1011" s="2" t="s">
        <v>6153</v>
      </c>
      <c r="D1011" s="108" t="s">
        <v>6216</v>
      </c>
      <c r="E1011" s="154" t="s">
        <v>6417</v>
      </c>
      <c r="F1011" s="1" t="s">
        <v>5348</v>
      </c>
      <c r="G1011" s="1" t="s">
        <v>640</v>
      </c>
      <c r="H1011" s="2"/>
      <c r="I1011" s="108"/>
      <c r="J1011" s="108"/>
      <c r="K1011" s="2"/>
      <c r="L1011" s="1" t="s">
        <v>16110</v>
      </c>
      <c r="M1011" s="1" t="str">
        <f t="shared" si="173"/>
        <v>P-71914059-0</v>
      </c>
      <c r="N1011" s="1" t="s">
        <v>678</v>
      </c>
      <c r="O1011" s="1"/>
      <c r="P1011" s="2"/>
      <c r="Q1011" s="2"/>
      <c r="R1011" s="2"/>
      <c r="S1011" s="1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</row>
    <row r="1012" spans="1:61" s="230" customFormat="1" ht="30" x14ac:dyDescent="0.25">
      <c r="A1012" s="226">
        <v>174</v>
      </c>
      <c r="B1012" s="61" t="s">
        <v>6224</v>
      </c>
      <c r="C1012" s="61" t="s">
        <v>6153</v>
      </c>
      <c r="D1012" s="62" t="s">
        <v>6225</v>
      </c>
      <c r="E1012" s="238" t="s">
        <v>6417</v>
      </c>
      <c r="F1012" s="1" t="s">
        <v>5348</v>
      </c>
      <c r="G1012" s="61" t="s">
        <v>625</v>
      </c>
      <c r="H1012" s="61"/>
      <c r="I1012" s="61" t="s">
        <v>22227</v>
      </c>
      <c r="J1012" s="61"/>
      <c r="K1012" s="61" t="s">
        <v>6226</v>
      </c>
      <c r="L1012" s="61" t="s">
        <v>16110</v>
      </c>
      <c r="M1012" s="61" t="str">
        <f>CONCATENATE(L1012,0,0,K1012)</f>
        <v>P-71914059-00374-18,374-17</v>
      </c>
      <c r="N1012" s="61" t="s">
        <v>678</v>
      </c>
      <c r="O1012" s="61"/>
      <c r="P1012" s="61"/>
      <c r="Q1012" s="61"/>
      <c r="R1012" s="61" t="s">
        <v>22373</v>
      </c>
      <c r="S1012" s="61" t="s">
        <v>6801</v>
      </c>
      <c r="T1012" s="61"/>
      <c r="U1012" s="61"/>
      <c r="V1012" s="61" t="s">
        <v>19780</v>
      </c>
      <c r="W1012" s="61"/>
      <c r="X1012" s="61"/>
      <c r="Y1012" s="61"/>
      <c r="Z1012" s="61"/>
      <c r="AA1012" s="61"/>
      <c r="AB1012" s="61"/>
      <c r="AC1012" s="61"/>
      <c r="AD1012" s="61"/>
      <c r="AE1012" s="61"/>
      <c r="AF1012" s="61"/>
      <c r="AG1012" s="226"/>
      <c r="AH1012" s="226"/>
      <c r="AI1012" s="226"/>
      <c r="AJ1012" s="226"/>
      <c r="AK1012" s="226"/>
      <c r="AL1012" s="226"/>
      <c r="AM1012" s="226"/>
      <c r="AN1012" s="226"/>
      <c r="AO1012" s="226"/>
      <c r="AP1012" s="226"/>
      <c r="AQ1012" s="226"/>
      <c r="AR1012" s="226"/>
      <c r="AS1012" s="226"/>
      <c r="AT1012" s="226"/>
      <c r="AU1012" s="226"/>
      <c r="AV1012" s="226"/>
      <c r="AW1012" s="226"/>
      <c r="AX1012" s="226"/>
      <c r="AY1012" s="226"/>
      <c r="AZ1012" s="226"/>
      <c r="BA1012" s="226"/>
      <c r="BB1012" s="226"/>
      <c r="BC1012" s="226"/>
      <c r="BD1012" s="226"/>
      <c r="BE1012" s="226"/>
      <c r="BF1012" s="226"/>
      <c r="BG1012" s="226"/>
      <c r="BH1012" s="226"/>
      <c r="BI1012" s="226"/>
    </row>
    <row r="1013" spans="1:61" x14ac:dyDescent="0.25">
      <c r="A1013" s="1">
        <v>778</v>
      </c>
      <c r="B1013" s="1" t="s">
        <v>8201</v>
      </c>
      <c r="C1013" s="1" t="s">
        <v>8187</v>
      </c>
      <c r="D1013" s="1" t="s">
        <v>8202</v>
      </c>
      <c r="E1013" s="154" t="s">
        <v>8366</v>
      </c>
      <c r="F1013" s="1" t="s">
        <v>14807</v>
      </c>
      <c r="G1013" s="1" t="s">
        <v>682</v>
      </c>
      <c r="H1013" s="1"/>
      <c r="I1013" s="1"/>
      <c r="J1013" s="1"/>
      <c r="K1013" s="1" t="s">
        <v>8203</v>
      </c>
      <c r="L1013" s="1" t="s">
        <v>16110</v>
      </c>
      <c r="M1013" s="1" t="str">
        <f>CONCATENATE(L1013,0,0,K1013)</f>
        <v>P-71914059-00551-26</v>
      </c>
      <c r="N1013" s="1" t="s">
        <v>678</v>
      </c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 t="s">
        <v>12979</v>
      </c>
      <c r="AE1013" s="1"/>
      <c r="AF1013" s="1"/>
      <c r="AG1013" s="1"/>
      <c r="AH1013" s="1"/>
      <c r="AI1013" s="1" t="s">
        <v>12942</v>
      </c>
      <c r="AJ1013" s="1">
        <v>157.29</v>
      </c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 t="s">
        <v>13129</v>
      </c>
      <c r="BC1013" s="1"/>
      <c r="BD1013" s="1"/>
      <c r="BE1013" s="1"/>
      <c r="BF1013" s="1"/>
      <c r="BG1013" s="1"/>
      <c r="BH1013" s="1"/>
      <c r="BI1013" s="1"/>
    </row>
    <row r="1014" spans="1:61" x14ac:dyDescent="0.25">
      <c r="A1014" s="1">
        <v>1032</v>
      </c>
      <c r="B1014" s="1" t="s">
        <v>9180</v>
      </c>
      <c r="C1014" s="1" t="s">
        <v>9081</v>
      </c>
      <c r="D1014" s="1" t="s">
        <v>8202</v>
      </c>
      <c r="E1014" s="154" t="s">
        <v>9952</v>
      </c>
      <c r="F1014" s="1" t="s">
        <v>5348</v>
      </c>
      <c r="G1014" s="1" t="s">
        <v>625</v>
      </c>
      <c r="H1014" s="1"/>
      <c r="I1014" s="1"/>
      <c r="J1014" s="1"/>
      <c r="K1014" s="1" t="s">
        <v>9181</v>
      </c>
      <c r="L1014" s="1" t="s">
        <v>16110</v>
      </c>
      <c r="M1014" s="1" t="str">
        <f t="shared" si="173"/>
        <v>P-71914059-02681-0</v>
      </c>
      <c r="N1014" s="1" t="s">
        <v>678</v>
      </c>
      <c r="O1014" s="1"/>
      <c r="P1014" s="1"/>
      <c r="Q1014" s="1"/>
      <c r="R1014" s="1"/>
      <c r="S1014" s="1" t="s">
        <v>13601</v>
      </c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</row>
    <row r="1015" spans="1:61" x14ac:dyDescent="0.25">
      <c r="A1015" s="1">
        <v>1183</v>
      </c>
      <c r="B1015" s="154" t="s">
        <v>9626</v>
      </c>
      <c r="C1015" s="154" t="s">
        <v>9573</v>
      </c>
      <c r="D1015" s="1" t="s">
        <v>8202</v>
      </c>
      <c r="E1015" s="154" t="s">
        <v>9952</v>
      </c>
      <c r="F1015" s="1" t="s">
        <v>14807</v>
      </c>
      <c r="G1015" s="1" t="s">
        <v>6303</v>
      </c>
      <c r="H1015" s="154"/>
      <c r="I1015" s="154"/>
      <c r="J1015" s="154"/>
      <c r="K1015" s="1" t="s">
        <v>9627</v>
      </c>
      <c r="L1015" s="1" t="s">
        <v>16460</v>
      </c>
      <c r="M1015" s="1" t="str">
        <f>CONCATENATE(L1015,0,0,K1015)</f>
        <v>P-71914066-00729-9</v>
      </c>
      <c r="N1015" s="1" t="s">
        <v>552</v>
      </c>
      <c r="O1015" s="1"/>
      <c r="P1015" s="154"/>
      <c r="Q1015" s="154"/>
      <c r="R1015" s="154"/>
      <c r="S1015" s="1" t="s">
        <v>13646</v>
      </c>
      <c r="T1015" s="154"/>
      <c r="U1015" s="154"/>
      <c r="V1015" s="154"/>
      <c r="W1015" s="154"/>
      <c r="X1015" s="154"/>
      <c r="Y1015" s="154"/>
      <c r="Z1015" s="154"/>
      <c r="AA1015" s="154"/>
      <c r="AB1015" s="154"/>
      <c r="AC1015" s="154"/>
      <c r="AD1015" s="154"/>
      <c r="AE1015" s="154"/>
      <c r="AF1015" s="154"/>
      <c r="AG1015" s="154"/>
      <c r="AH1015" s="154"/>
      <c r="AI1015" s="154"/>
      <c r="AJ1015" s="154"/>
      <c r="AK1015" s="154"/>
      <c r="AL1015" s="154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</row>
    <row r="1016" spans="1:61" x14ac:dyDescent="0.25">
      <c r="A1016" s="2">
        <v>65</v>
      </c>
      <c r="B1016" s="1" t="s">
        <v>5862</v>
      </c>
      <c r="C1016" s="1" t="s">
        <v>5858</v>
      </c>
      <c r="D1016" s="1" t="s">
        <v>5863</v>
      </c>
      <c r="E1016" s="154" t="s">
        <v>6287</v>
      </c>
      <c r="F1016" s="1" t="s">
        <v>14807</v>
      </c>
      <c r="G1016" s="1" t="s">
        <v>2243</v>
      </c>
      <c r="H1016" s="1"/>
      <c r="I1016" s="1"/>
      <c r="J1016" s="1"/>
      <c r="K1016" s="1" t="s">
        <v>5864</v>
      </c>
      <c r="L1016" s="1" t="s">
        <v>16110</v>
      </c>
      <c r="M1016" s="1" t="str">
        <f t="shared" ref="M1016:M1017" si="174">CONCATENATE(L1016,0,K1016)</f>
        <v>P-71914059-01000-6</v>
      </c>
      <c r="N1016" s="1" t="s">
        <v>678</v>
      </c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 t="s">
        <v>9081</v>
      </c>
      <c r="AE1016" s="1"/>
      <c r="AF1016" s="1"/>
      <c r="AG1016" s="1" t="s">
        <v>12267</v>
      </c>
      <c r="AH1016" s="1"/>
      <c r="AI1016" s="1" t="s">
        <v>6692</v>
      </c>
      <c r="AJ1016" s="1">
        <v>182.1</v>
      </c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 t="s">
        <v>7348</v>
      </c>
      <c r="BC1016" s="1"/>
      <c r="BD1016" s="1"/>
      <c r="BE1016" s="1" t="s">
        <v>12556</v>
      </c>
      <c r="BF1016" s="1"/>
      <c r="BG1016" s="1"/>
      <c r="BH1016" s="1"/>
      <c r="BI1016" s="1"/>
    </row>
    <row r="1017" spans="1:61" x14ac:dyDescent="0.25">
      <c r="A1017" s="2">
        <v>363</v>
      </c>
      <c r="B1017" s="1" t="s">
        <v>6809</v>
      </c>
      <c r="C1017" s="1" t="s">
        <v>6801</v>
      </c>
      <c r="D1017" s="1" t="s">
        <v>6810</v>
      </c>
      <c r="E1017" s="154" t="s">
        <v>7441</v>
      </c>
      <c r="F1017" s="1" t="s">
        <v>5348</v>
      </c>
      <c r="G1017" s="1" t="s">
        <v>682</v>
      </c>
      <c r="H1017" s="1"/>
      <c r="I1017" s="1" t="s">
        <v>10198</v>
      </c>
      <c r="J1017" s="1"/>
      <c r="K1017" s="1"/>
      <c r="L1017" s="1" t="s">
        <v>16110</v>
      </c>
      <c r="M1017" s="1" t="str">
        <f t="shared" si="174"/>
        <v>P-71914059-0</v>
      </c>
      <c r="N1017" s="1" t="s">
        <v>678</v>
      </c>
      <c r="O1017" s="1"/>
      <c r="P1017" s="1"/>
      <c r="Q1017" s="1"/>
      <c r="R1017" s="1" t="s">
        <v>13163</v>
      </c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</row>
    <row r="1018" spans="1:61" x14ac:dyDescent="0.25">
      <c r="A1018" s="2">
        <v>245</v>
      </c>
      <c r="B1018" s="1" t="s">
        <v>6457</v>
      </c>
      <c r="C1018" s="1" t="s">
        <v>6427</v>
      </c>
      <c r="D1018" s="1" t="s">
        <v>6458</v>
      </c>
      <c r="E1018" s="154" t="s">
        <v>6621</v>
      </c>
      <c r="F1018" s="1" t="s">
        <v>14807</v>
      </c>
      <c r="G1018" s="1" t="s">
        <v>5811</v>
      </c>
      <c r="H1018" s="1"/>
      <c r="I1018" s="1"/>
      <c r="J1018" s="1"/>
      <c r="K1018" s="1" t="s">
        <v>6459</v>
      </c>
      <c r="L1018" s="1" t="s">
        <v>16919</v>
      </c>
      <c r="M1018" s="1" t="str">
        <f>CONCATENATE(L1018,0,K1018)</f>
        <v>P-71914013-01099-10</v>
      </c>
      <c r="N1018" s="154" t="s">
        <v>740</v>
      </c>
      <c r="O1018" s="154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 t="s">
        <v>9078</v>
      </c>
      <c r="AE1018" s="1"/>
      <c r="AF1018" s="1"/>
      <c r="AG1018" s="2" t="s">
        <v>13329</v>
      </c>
      <c r="AH1018" s="2"/>
      <c r="AI1018" s="2" t="s">
        <v>7368</v>
      </c>
      <c r="AJ1018" s="2">
        <v>197.98</v>
      </c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1" t="s">
        <v>7935</v>
      </c>
      <c r="BC1018" s="2"/>
      <c r="BD1018" s="2"/>
      <c r="BE1018" s="2" t="s">
        <v>12979</v>
      </c>
      <c r="BF1018" s="2"/>
      <c r="BG1018" s="2"/>
      <c r="BH1018" s="2"/>
      <c r="BI1018" s="2"/>
    </row>
    <row r="1019" spans="1:61" x14ac:dyDescent="0.25">
      <c r="A1019" s="1">
        <v>2145</v>
      </c>
      <c r="B1019" s="2" t="s">
        <v>12118</v>
      </c>
      <c r="C1019" s="2" t="s">
        <v>11718</v>
      </c>
      <c r="D1019" s="1" t="s">
        <v>3359</v>
      </c>
      <c r="E1019" s="154" t="s">
        <v>12422</v>
      </c>
      <c r="F1019" s="1" t="s">
        <v>5348</v>
      </c>
      <c r="G1019" s="1" t="s">
        <v>644</v>
      </c>
      <c r="H1019" s="2"/>
      <c r="I1019" s="2"/>
      <c r="J1019" s="2"/>
      <c r="K1019" s="1" t="s">
        <v>12119</v>
      </c>
      <c r="L1019" s="1" t="s">
        <v>16110</v>
      </c>
      <c r="M1019" s="1" t="str">
        <f t="shared" ref="M1019:M1022" si="175">CONCATENATE(L1019,0,K1019)</f>
        <v>P-71914059-07234-0</v>
      </c>
      <c r="N1019" s="1" t="s">
        <v>678</v>
      </c>
      <c r="O1019" s="1"/>
      <c r="P1019" s="2"/>
      <c r="Q1019" s="2"/>
      <c r="R1019" s="2"/>
      <c r="S1019" s="1" t="s">
        <v>14916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</row>
    <row r="1020" spans="1:61" x14ac:dyDescent="0.25">
      <c r="A1020" s="2">
        <v>448</v>
      </c>
      <c r="B1020" s="1" t="s">
        <v>7060</v>
      </c>
      <c r="C1020" s="1" t="s">
        <v>7032</v>
      </c>
      <c r="D1020" s="1" t="s">
        <v>7061</v>
      </c>
      <c r="E1020" s="154" t="s">
        <v>7445</v>
      </c>
      <c r="F1020" s="1" t="s">
        <v>14807</v>
      </c>
      <c r="G1020" s="1" t="s">
        <v>5811</v>
      </c>
      <c r="H1020" s="1"/>
      <c r="I1020" s="1"/>
      <c r="J1020" s="1"/>
      <c r="K1020" s="1" t="s">
        <v>7062</v>
      </c>
      <c r="L1020" s="1" t="s">
        <v>16110</v>
      </c>
      <c r="M1020" s="1" t="str">
        <f>CONCATENATE(L1020,K1020)</f>
        <v>P-71914059-10076-11</v>
      </c>
      <c r="N1020" s="1" t="s">
        <v>678</v>
      </c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</row>
    <row r="1021" spans="1:61" x14ac:dyDescent="0.25">
      <c r="A1021" s="1">
        <v>1399</v>
      </c>
      <c r="B1021" s="154" t="s">
        <v>10195</v>
      </c>
      <c r="C1021" s="154" t="s">
        <v>9952</v>
      </c>
      <c r="D1021" s="1" t="s">
        <v>10196</v>
      </c>
      <c r="E1021" s="154" t="s">
        <v>10760</v>
      </c>
      <c r="F1021" s="1" t="s">
        <v>10197</v>
      </c>
      <c r="G1021" s="1" t="s">
        <v>5811</v>
      </c>
      <c r="H1021" s="154"/>
      <c r="I1021" s="154"/>
      <c r="J1021" s="154"/>
      <c r="K1021" s="1"/>
      <c r="L1021" s="1" t="s">
        <v>16110</v>
      </c>
      <c r="M1021" s="1" t="str">
        <f t="shared" si="175"/>
        <v>P-71914059-0</v>
      </c>
      <c r="N1021" s="1" t="s">
        <v>678</v>
      </c>
      <c r="O1021" s="1"/>
      <c r="P1021" s="154" t="s">
        <v>12755</v>
      </c>
      <c r="Q1021" s="154"/>
      <c r="R1021" s="154"/>
      <c r="S1021" s="1"/>
      <c r="T1021" s="154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1" t="s">
        <v>5747</v>
      </c>
      <c r="BH1021" s="2"/>
      <c r="BI1021" s="2"/>
    </row>
    <row r="1022" spans="1:61" x14ac:dyDescent="0.25">
      <c r="A1022" s="1">
        <v>1470</v>
      </c>
      <c r="B1022" s="154" t="s">
        <v>10393</v>
      </c>
      <c r="C1022" s="154" t="s">
        <v>10169</v>
      </c>
      <c r="D1022" s="1" t="s">
        <v>10196</v>
      </c>
      <c r="E1022" s="154" t="s">
        <v>10760</v>
      </c>
      <c r="F1022" s="1" t="s">
        <v>5455</v>
      </c>
      <c r="G1022" s="1" t="s">
        <v>3367</v>
      </c>
      <c r="H1022" s="154"/>
      <c r="I1022" s="154"/>
      <c r="J1022" s="154"/>
      <c r="K1022" s="1"/>
      <c r="L1022" s="1" t="s">
        <v>16110</v>
      </c>
      <c r="M1022" s="1" t="str">
        <f t="shared" si="175"/>
        <v>P-71914059-0</v>
      </c>
      <c r="N1022" s="1" t="s">
        <v>678</v>
      </c>
      <c r="O1022" s="1"/>
      <c r="P1022" s="154" t="s">
        <v>12746</v>
      </c>
      <c r="Q1022" s="154"/>
      <c r="R1022" s="154"/>
      <c r="S1022" s="1"/>
      <c r="T1022" s="154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</row>
    <row r="1023" spans="1:61" x14ac:dyDescent="0.25">
      <c r="A1023" s="2">
        <v>132</v>
      </c>
      <c r="B1023" s="1" t="s">
        <v>6079</v>
      </c>
      <c r="C1023" s="1" t="s">
        <v>6074</v>
      </c>
      <c r="D1023" s="1" t="s">
        <v>6080</v>
      </c>
      <c r="E1023" s="154" t="s">
        <v>6307</v>
      </c>
      <c r="F1023" s="1" t="s">
        <v>5348</v>
      </c>
      <c r="G1023" s="1" t="s">
        <v>6303</v>
      </c>
      <c r="H1023" s="1"/>
      <c r="I1023" s="1"/>
      <c r="J1023" s="1"/>
      <c r="K1023" s="1" t="s">
        <v>6081</v>
      </c>
      <c r="L1023" s="1" t="s">
        <v>17002</v>
      </c>
      <c r="M1023" s="1" t="str">
        <f>CONCATENATE(L1023,0,0,K1023)</f>
        <v>P-71914045-00976-9</v>
      </c>
      <c r="N1023" s="1" t="s">
        <v>4016</v>
      </c>
      <c r="O1023" s="1"/>
      <c r="P1023" s="1"/>
      <c r="Q1023" s="1"/>
      <c r="R1023" s="1"/>
      <c r="S1023" s="1" t="s">
        <v>7136</v>
      </c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</row>
    <row r="1024" spans="1:61" x14ac:dyDescent="0.25">
      <c r="A1024" s="1">
        <v>916</v>
      </c>
      <c r="B1024" s="1" t="s">
        <v>8852</v>
      </c>
      <c r="C1024" s="1" t="s">
        <v>8794</v>
      </c>
      <c r="D1024" s="1" t="s">
        <v>8853</v>
      </c>
      <c r="E1024" s="154" t="s">
        <v>9952</v>
      </c>
      <c r="F1024" s="1" t="s">
        <v>14807</v>
      </c>
      <c r="G1024" s="1" t="s">
        <v>682</v>
      </c>
      <c r="H1024" s="1"/>
      <c r="I1024" s="1"/>
      <c r="J1024" s="1"/>
      <c r="K1024" s="1" t="s">
        <v>8854</v>
      </c>
      <c r="L1024" s="1" t="s">
        <v>16110</v>
      </c>
      <c r="M1024" s="1" t="str">
        <f>CONCATENATE(L1024,0,0,K1024)</f>
        <v>P-71914059-00295-5</v>
      </c>
      <c r="N1024" s="1" t="s">
        <v>678</v>
      </c>
      <c r="O1024" s="1"/>
      <c r="P1024" s="1"/>
      <c r="Q1024" s="1"/>
      <c r="R1024" s="1"/>
      <c r="S1024" s="1" t="s">
        <v>15258</v>
      </c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</row>
    <row r="1025" spans="1:61" x14ac:dyDescent="0.25">
      <c r="A1025" s="1">
        <v>2014</v>
      </c>
      <c r="B1025" s="2" t="s">
        <v>11797</v>
      </c>
      <c r="C1025" s="2" t="s">
        <v>11518</v>
      </c>
      <c r="D1025" s="1" t="s">
        <v>11798</v>
      </c>
      <c r="E1025" s="154" t="s">
        <v>12467</v>
      </c>
      <c r="F1025" s="1" t="s">
        <v>14807</v>
      </c>
      <c r="G1025" s="1" t="s">
        <v>629</v>
      </c>
      <c r="H1025" s="2" t="s">
        <v>17882</v>
      </c>
      <c r="I1025" s="2"/>
      <c r="J1025" s="2"/>
      <c r="K1025" s="1" t="s">
        <v>11799</v>
      </c>
      <c r="L1025" s="1" t="s">
        <v>17002</v>
      </c>
      <c r="M1025" s="1" t="str">
        <f>CONCATENATE(L1025,0,0,K1025)</f>
        <v>P-71914045-00979-10</v>
      </c>
      <c r="N1025" s="1" t="s">
        <v>4016</v>
      </c>
      <c r="O1025" s="1"/>
      <c r="P1025" s="2"/>
      <c r="Q1025" s="2"/>
      <c r="R1025" s="2"/>
      <c r="S1025" s="1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</row>
    <row r="1026" spans="1:61" x14ac:dyDescent="0.25">
      <c r="A1026" s="1">
        <v>912</v>
      </c>
      <c r="B1026" s="1" t="s">
        <v>8841</v>
      </c>
      <c r="C1026" s="1" t="s">
        <v>8794</v>
      </c>
      <c r="D1026" s="1" t="s">
        <v>8842</v>
      </c>
      <c r="E1026" s="154" t="s">
        <v>9952</v>
      </c>
      <c r="F1026" s="1" t="s">
        <v>14807</v>
      </c>
      <c r="G1026" s="1" t="s">
        <v>628</v>
      </c>
      <c r="H1026" s="1"/>
      <c r="I1026" s="1"/>
      <c r="J1026" s="1"/>
      <c r="K1026" s="1" t="s">
        <v>8843</v>
      </c>
      <c r="L1026" s="1" t="s">
        <v>16110</v>
      </c>
      <c r="M1026" s="1" t="str">
        <f>CONCATENATE(L1026,0,0,0,K1026)</f>
        <v>P-71914059-00089-13</v>
      </c>
      <c r="N1026" s="1" t="s">
        <v>678</v>
      </c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 t="s">
        <v>15377</v>
      </c>
      <c r="AE1026" s="1"/>
      <c r="AF1026" s="1"/>
      <c r="AG1026" s="1" t="s">
        <v>18825</v>
      </c>
      <c r="AH1026" s="1"/>
      <c r="AI1026" s="1" t="s">
        <v>14324</v>
      </c>
      <c r="AJ1026" s="1">
        <v>40.6</v>
      </c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 t="s">
        <v>15276</v>
      </c>
      <c r="BC1026" s="1"/>
      <c r="BD1026" s="1"/>
      <c r="BE1026" s="1" t="s">
        <v>18832</v>
      </c>
      <c r="BF1026" s="1"/>
      <c r="BG1026" s="1"/>
      <c r="BH1026" s="1"/>
      <c r="BI1026" s="1"/>
    </row>
    <row r="1027" spans="1:61" x14ac:dyDescent="0.25">
      <c r="A1027" s="1">
        <v>2492</v>
      </c>
      <c r="B1027" s="2" t="s">
        <v>13062</v>
      </c>
      <c r="C1027" s="2" t="s">
        <v>13056</v>
      </c>
      <c r="D1027" s="1" t="s">
        <v>13063</v>
      </c>
      <c r="E1027" s="154" t="s">
        <v>13185</v>
      </c>
      <c r="F1027" s="1" t="s">
        <v>14807</v>
      </c>
      <c r="G1027" s="1" t="s">
        <v>629</v>
      </c>
      <c r="H1027" s="2"/>
      <c r="I1027" s="2"/>
      <c r="J1027" s="2"/>
      <c r="K1027" s="1" t="s">
        <v>13064</v>
      </c>
      <c r="L1027" s="1" t="s">
        <v>16110</v>
      </c>
      <c r="M1027" s="1" t="str">
        <f t="shared" ref="M1027:M1028" si="176">CONCATENATE(L1027,0,K1027)</f>
        <v>P-71914059-01066-2</v>
      </c>
      <c r="N1027" s="1" t="s">
        <v>678</v>
      </c>
      <c r="O1027" s="1"/>
      <c r="P1027" s="2"/>
      <c r="Q1027" s="2"/>
      <c r="R1027" s="2"/>
      <c r="S1027" s="1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1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</row>
    <row r="1028" spans="1:61" ht="29.25" customHeight="1" x14ac:dyDescent="0.25">
      <c r="A1028" s="1">
        <v>1099</v>
      </c>
      <c r="B1028" s="1" t="s">
        <v>9392</v>
      </c>
      <c r="C1028" s="1" t="s">
        <v>9316</v>
      </c>
      <c r="D1028" s="1" t="s">
        <v>9393</v>
      </c>
      <c r="E1028" s="154" t="s">
        <v>9952</v>
      </c>
      <c r="F1028" s="1" t="s">
        <v>14807</v>
      </c>
      <c r="G1028" s="1" t="s">
        <v>4160</v>
      </c>
      <c r="H1028" s="1"/>
      <c r="I1028" s="1"/>
      <c r="J1028" s="1"/>
      <c r="K1028" s="1" t="s">
        <v>9394</v>
      </c>
      <c r="L1028" s="1" t="s">
        <v>16110</v>
      </c>
      <c r="M1028" s="1" t="str">
        <f t="shared" si="176"/>
        <v>P-71914059-02714-9</v>
      </c>
      <c r="N1028" s="1" t="s">
        <v>678</v>
      </c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 t="s">
        <v>15396</v>
      </c>
      <c r="AE1028" s="1"/>
      <c r="AF1028" s="1"/>
      <c r="AG1028" s="1" t="s">
        <v>18822</v>
      </c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 t="s">
        <v>14919</v>
      </c>
      <c r="BC1028" s="1"/>
      <c r="BD1028" s="1"/>
      <c r="BE1028" s="1" t="s">
        <v>18825</v>
      </c>
      <c r="BF1028" s="1"/>
      <c r="BG1028" s="1"/>
      <c r="BH1028" s="1"/>
      <c r="BI1028" s="1"/>
    </row>
    <row r="1029" spans="1:61" x14ac:dyDescent="0.25">
      <c r="A1029" s="1">
        <v>801</v>
      </c>
      <c r="B1029" s="1" t="s">
        <v>8261</v>
      </c>
      <c r="C1029" s="1" t="s">
        <v>8227</v>
      </c>
      <c r="D1029" s="1" t="s">
        <v>8262</v>
      </c>
      <c r="E1029" s="154" t="s">
        <v>8366</v>
      </c>
      <c r="F1029" s="1" t="s">
        <v>14807</v>
      </c>
      <c r="G1029" s="1" t="s">
        <v>629</v>
      </c>
      <c r="H1029" s="1" t="s">
        <v>17386</v>
      </c>
      <c r="I1029" s="1"/>
      <c r="J1029" s="1"/>
      <c r="K1029" s="1" t="s">
        <v>8263</v>
      </c>
      <c r="L1029" s="80" t="s">
        <v>16600</v>
      </c>
      <c r="M1029" s="1" t="str">
        <f>CONCATENATE(L1029,K1029)</f>
        <v>P-71914075-01262-12</v>
      </c>
      <c r="N1029" s="1" t="s">
        <v>698</v>
      </c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 t="s">
        <v>22373</v>
      </c>
      <c r="AJ1029" s="1">
        <v>358.41</v>
      </c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</row>
    <row r="1030" spans="1:61" x14ac:dyDescent="0.25">
      <c r="A1030" s="1">
        <v>804</v>
      </c>
      <c r="B1030" s="1" t="s">
        <v>8270</v>
      </c>
      <c r="C1030" s="1" t="s">
        <v>8227</v>
      </c>
      <c r="D1030" s="1" t="s">
        <v>8271</v>
      </c>
      <c r="E1030" s="154" t="s">
        <v>8366</v>
      </c>
      <c r="F1030" s="1" t="s">
        <v>14807</v>
      </c>
      <c r="G1030" s="1" t="s">
        <v>640</v>
      </c>
      <c r="H1030" s="1"/>
      <c r="I1030" s="1"/>
      <c r="J1030" s="1"/>
      <c r="K1030" s="1" t="s">
        <v>8272</v>
      </c>
      <c r="L1030" s="1" t="s">
        <v>16110</v>
      </c>
      <c r="M1030" s="1" t="str">
        <f>CONCATENATE(L1030,0,K1030)</f>
        <v>P-71914059-01580-26</v>
      </c>
      <c r="N1030" s="1" t="s">
        <v>678</v>
      </c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 t="s">
        <v>12979</v>
      </c>
      <c r="AE1030" s="1"/>
      <c r="AF1030" s="1"/>
      <c r="AG1030" s="1" t="s">
        <v>13962</v>
      </c>
      <c r="AH1030" s="1"/>
      <c r="AI1030" s="1" t="s">
        <v>12902</v>
      </c>
      <c r="AJ1030" s="1">
        <v>256.47000000000003</v>
      </c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 t="s">
        <v>13185</v>
      </c>
      <c r="BC1030" s="1"/>
      <c r="BD1030" s="1"/>
      <c r="BE1030" s="1" t="s">
        <v>14255</v>
      </c>
      <c r="BF1030" s="1" t="s">
        <v>14315</v>
      </c>
      <c r="BG1030" s="1"/>
      <c r="BH1030" s="1"/>
      <c r="BI1030" s="1"/>
    </row>
    <row r="1031" spans="1:61" x14ac:dyDescent="0.25">
      <c r="A1031" s="1">
        <v>855</v>
      </c>
      <c r="B1031" s="1" t="s">
        <v>8678</v>
      </c>
      <c r="C1031" s="1" t="s">
        <v>8642</v>
      </c>
      <c r="D1031" s="1" t="s">
        <v>8679</v>
      </c>
      <c r="E1031" s="154" t="s">
        <v>9189</v>
      </c>
      <c r="F1031" s="1" t="s">
        <v>14807</v>
      </c>
      <c r="G1031" s="1" t="s">
        <v>2243</v>
      </c>
      <c r="H1031" s="1"/>
      <c r="I1031" s="1"/>
      <c r="J1031" s="1"/>
      <c r="K1031" s="1" t="s">
        <v>8660</v>
      </c>
      <c r="L1031" s="1" t="s">
        <v>16918</v>
      </c>
      <c r="M1031" s="1" t="str">
        <f>CONCATENATE(L1031,0,K1031)</f>
        <v>P-71914002-01025-3</v>
      </c>
      <c r="N1031" s="1" t="s">
        <v>823</v>
      </c>
      <c r="O1031" s="1"/>
      <c r="P1031" s="1"/>
      <c r="Q1031" s="1"/>
      <c r="R1031" s="1"/>
      <c r="S1031" s="1" t="s">
        <v>14328</v>
      </c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</row>
    <row r="1032" spans="1:61" x14ac:dyDescent="0.25">
      <c r="A1032" s="1">
        <v>814</v>
      </c>
      <c r="B1032" s="1" t="s">
        <v>8585</v>
      </c>
      <c r="C1032" s="1" t="s">
        <v>8572</v>
      </c>
      <c r="D1032" s="1" t="s">
        <v>9191</v>
      </c>
      <c r="E1032" s="154" t="s">
        <v>9189</v>
      </c>
      <c r="F1032" s="1" t="s">
        <v>14807</v>
      </c>
      <c r="G1032" s="1" t="s">
        <v>686</v>
      </c>
      <c r="H1032" s="1"/>
      <c r="I1032" s="1"/>
      <c r="J1032" s="1"/>
      <c r="K1032" s="1" t="s">
        <v>8584</v>
      </c>
      <c r="L1032" s="1" t="s">
        <v>16171</v>
      </c>
      <c r="M1032" s="1" t="str">
        <f>CONCATENATE(L1032,0,0,K1032)</f>
        <v>P-71914050-00465-4</v>
      </c>
      <c r="N1032" s="1" t="s">
        <v>704</v>
      </c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</row>
    <row r="1033" spans="1:61" x14ac:dyDescent="0.25">
      <c r="A1033" s="1">
        <v>2438</v>
      </c>
      <c r="B1033" s="2" t="s">
        <v>12899</v>
      </c>
      <c r="C1033" s="2" t="s">
        <v>12755</v>
      </c>
      <c r="D1033" s="1" t="s">
        <v>12900</v>
      </c>
      <c r="E1033" s="154" t="s">
        <v>12978</v>
      </c>
      <c r="F1033" s="1" t="s">
        <v>14807</v>
      </c>
      <c r="G1033" s="1" t="s">
        <v>629</v>
      </c>
      <c r="H1033" s="2"/>
      <c r="I1033" s="2"/>
      <c r="J1033" s="2"/>
      <c r="K1033" s="1" t="s">
        <v>12901</v>
      </c>
      <c r="L1033" s="1" t="s">
        <v>16110</v>
      </c>
      <c r="M1033" s="1" t="str">
        <f>CONCATENATE(L1033,0,0,K1033)</f>
        <v>P-71914059-00392-12</v>
      </c>
      <c r="N1033" s="1" t="s">
        <v>678</v>
      </c>
      <c r="O1033" s="1"/>
      <c r="P1033" s="2"/>
      <c r="Q1033" s="2"/>
      <c r="R1033" s="2"/>
      <c r="S1033" s="1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</row>
    <row r="1034" spans="1:61" x14ac:dyDescent="0.25">
      <c r="A1034" s="1">
        <v>999</v>
      </c>
      <c r="B1034" s="1" t="s">
        <v>9093</v>
      </c>
      <c r="C1034" s="1" t="s">
        <v>9075</v>
      </c>
      <c r="D1034" s="1" t="s">
        <v>9094</v>
      </c>
      <c r="E1034" s="154" t="s">
        <v>9952</v>
      </c>
      <c r="F1034" s="1" t="s">
        <v>14807</v>
      </c>
      <c r="G1034" s="1" t="s">
        <v>629</v>
      </c>
      <c r="H1034" s="1"/>
      <c r="I1034" s="1"/>
      <c r="J1034" s="1"/>
      <c r="K1034" s="1" t="s">
        <v>5460</v>
      </c>
      <c r="L1034" s="1"/>
      <c r="M1034" s="1"/>
      <c r="N1034" s="1" t="s">
        <v>3049</v>
      </c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 t="s">
        <v>20847</v>
      </c>
      <c r="AE1034" s="1"/>
      <c r="AF1034" s="1"/>
      <c r="AG1034" s="1" t="s">
        <v>22414</v>
      </c>
      <c r="AH1034" s="1"/>
      <c r="AI1034" s="1" t="s">
        <v>15431</v>
      </c>
      <c r="AJ1034" s="1">
        <v>281.8</v>
      </c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 t="s">
        <v>17122</v>
      </c>
      <c r="BC1034" s="1"/>
      <c r="BD1034" s="1"/>
      <c r="BE1034" s="1" t="s">
        <v>22436</v>
      </c>
      <c r="BF1034" s="1"/>
      <c r="BG1034" s="1"/>
      <c r="BH1034" s="1"/>
      <c r="BI1034" s="1"/>
    </row>
    <row r="1035" spans="1:61" x14ac:dyDescent="0.25">
      <c r="A1035" s="1">
        <v>1051</v>
      </c>
      <c r="B1035" s="1" t="s">
        <v>9249</v>
      </c>
      <c r="C1035" s="1" t="s">
        <v>9243</v>
      </c>
      <c r="D1035" s="1" t="s">
        <v>9250</v>
      </c>
      <c r="E1035" s="154" t="s">
        <v>9952</v>
      </c>
      <c r="F1035" s="1" t="s">
        <v>14807</v>
      </c>
      <c r="G1035" s="1" t="s">
        <v>2243</v>
      </c>
      <c r="H1035" s="1"/>
      <c r="I1035" s="1" t="s">
        <v>16029</v>
      </c>
      <c r="J1035" s="1"/>
      <c r="K1035" s="1" t="s">
        <v>9251</v>
      </c>
      <c r="L1035" s="1" t="s">
        <v>16110</v>
      </c>
      <c r="M1035" s="1" t="str">
        <f>CONCATENATE(L1035,0,0,0,K1035)</f>
        <v>P-71914059-00027-3</v>
      </c>
      <c r="N1035" s="1" t="s">
        <v>678</v>
      </c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 t="s">
        <v>22513</v>
      </c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 t="s">
        <v>20673</v>
      </c>
      <c r="BC1035" s="1"/>
      <c r="BD1035" s="1"/>
      <c r="BE1035" s="1"/>
      <c r="BF1035" s="1"/>
      <c r="BG1035" s="1"/>
      <c r="BH1035" s="1"/>
      <c r="BI1035" s="1"/>
    </row>
    <row r="1036" spans="1:61" x14ac:dyDescent="0.25">
      <c r="A1036" s="1">
        <v>2220</v>
      </c>
      <c r="B1036" s="2" t="s">
        <v>12309</v>
      </c>
      <c r="C1036" s="2" t="s">
        <v>12057</v>
      </c>
      <c r="D1036" s="1" t="s">
        <v>12748</v>
      </c>
      <c r="E1036" s="154" t="s">
        <v>12746</v>
      </c>
      <c r="F1036" s="1" t="s">
        <v>5747</v>
      </c>
      <c r="G1036" s="1" t="s">
        <v>682</v>
      </c>
      <c r="H1036" s="2"/>
      <c r="I1036" s="2"/>
      <c r="J1036" s="2"/>
      <c r="K1036" s="1"/>
      <c r="L1036" s="1" t="s">
        <v>16110</v>
      </c>
      <c r="M1036" s="1" t="str">
        <f t="shared" ref="M1036:M1045" si="177">CONCATENATE(L1036,0,K1036)</f>
        <v>P-71914059-0</v>
      </c>
      <c r="N1036" s="1" t="s">
        <v>678</v>
      </c>
      <c r="O1036" s="1"/>
      <c r="P1036" s="2"/>
      <c r="Q1036" s="2"/>
      <c r="R1036" s="2"/>
      <c r="S1036" s="1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1" t="s">
        <v>5747</v>
      </c>
      <c r="BH1036" s="2"/>
      <c r="BI1036" s="2"/>
    </row>
    <row r="1037" spans="1:61" x14ac:dyDescent="0.25">
      <c r="A1037" s="1">
        <v>2523</v>
      </c>
      <c r="B1037" s="2" t="s">
        <v>13145</v>
      </c>
      <c r="C1037" s="2" t="s">
        <v>13129</v>
      </c>
      <c r="D1037" s="1" t="s">
        <v>13146</v>
      </c>
      <c r="E1037" s="154" t="s">
        <v>13185</v>
      </c>
      <c r="F1037" s="1" t="s">
        <v>14807</v>
      </c>
      <c r="G1037" s="1" t="s">
        <v>629</v>
      </c>
      <c r="H1037" s="2"/>
      <c r="I1037" s="2"/>
      <c r="J1037" s="2"/>
      <c r="K1037" s="1" t="s">
        <v>13147</v>
      </c>
      <c r="L1037" s="1" t="s">
        <v>16110</v>
      </c>
      <c r="M1037" s="1" t="str">
        <f t="shared" si="177"/>
        <v>P-71914059-010435-0</v>
      </c>
      <c r="N1037" s="1" t="s">
        <v>678</v>
      </c>
      <c r="O1037" s="1"/>
      <c r="P1037" s="2"/>
      <c r="Q1037" s="2"/>
      <c r="R1037" s="2"/>
      <c r="S1037" s="1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 t="s">
        <v>22399</v>
      </c>
      <c r="AJ1037" s="2">
        <v>1125.6500000000001</v>
      </c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</row>
    <row r="1038" spans="1:61" x14ac:dyDescent="0.25">
      <c r="A1038" s="1">
        <v>1788</v>
      </c>
      <c r="B1038" s="2" t="s">
        <v>11214</v>
      </c>
      <c r="C1038" s="2" t="s">
        <v>10921</v>
      </c>
      <c r="D1038" s="1" t="s">
        <v>11215</v>
      </c>
      <c r="E1038" s="154" t="s">
        <v>12267</v>
      </c>
      <c r="F1038" s="1" t="s">
        <v>14807</v>
      </c>
      <c r="G1038" s="1" t="s">
        <v>644</v>
      </c>
      <c r="H1038" s="2"/>
      <c r="I1038" s="2"/>
      <c r="J1038" s="2"/>
      <c r="K1038" s="1" t="s">
        <v>11216</v>
      </c>
      <c r="L1038" s="1" t="s">
        <v>16110</v>
      </c>
      <c r="M1038" s="1" t="str">
        <f t="shared" si="177"/>
        <v>P-71914059-07202-0</v>
      </c>
      <c r="N1038" s="1" t="s">
        <v>678</v>
      </c>
      <c r="O1038" s="1"/>
      <c r="P1038" s="2"/>
      <c r="Q1038" s="2"/>
      <c r="R1038" s="2"/>
      <c r="S1038" s="1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</row>
    <row r="1039" spans="1:61" x14ac:dyDescent="0.25">
      <c r="A1039" s="2">
        <v>560</v>
      </c>
      <c r="B1039" s="1" t="s">
        <v>7378</v>
      </c>
      <c r="C1039" s="1" t="s">
        <v>7368</v>
      </c>
      <c r="D1039" s="1" t="s">
        <v>7379</v>
      </c>
      <c r="E1039" s="154" t="s">
        <v>7445</v>
      </c>
      <c r="F1039" s="1" t="s">
        <v>5348</v>
      </c>
      <c r="G1039" s="1" t="s">
        <v>625</v>
      </c>
      <c r="H1039" s="1"/>
      <c r="I1039" s="1"/>
      <c r="J1039" s="1"/>
      <c r="K1039" s="1" t="s">
        <v>7380</v>
      </c>
      <c r="L1039" s="1" t="s">
        <v>16110</v>
      </c>
      <c r="M1039" s="1" t="str">
        <f t="shared" si="177"/>
        <v>P-71914059-07458-0</v>
      </c>
      <c r="N1039" s="1" t="s">
        <v>678</v>
      </c>
      <c r="O1039" s="1"/>
      <c r="P1039" s="1"/>
      <c r="Q1039" s="1"/>
      <c r="R1039" s="1"/>
      <c r="S1039" s="1" t="s">
        <v>8016</v>
      </c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</row>
    <row r="1040" spans="1:61" ht="26.25" customHeight="1" x14ac:dyDescent="0.25">
      <c r="A1040" s="2">
        <v>561</v>
      </c>
      <c r="B1040" s="1" t="s">
        <v>7381</v>
      </c>
      <c r="C1040" s="1" t="s">
        <v>7368</v>
      </c>
      <c r="D1040" s="1" t="s">
        <v>7379</v>
      </c>
      <c r="E1040" s="154" t="s">
        <v>7445</v>
      </c>
      <c r="F1040" s="1" t="s">
        <v>5348</v>
      </c>
      <c r="G1040" s="1" t="s">
        <v>640</v>
      </c>
      <c r="H1040" s="1"/>
      <c r="I1040" s="1"/>
      <c r="J1040" s="1"/>
      <c r="K1040" s="1" t="s">
        <v>7380</v>
      </c>
      <c r="L1040" s="1" t="s">
        <v>16110</v>
      </c>
      <c r="M1040" s="1" t="str">
        <f t="shared" si="177"/>
        <v>P-71914059-07458-0</v>
      </c>
      <c r="N1040" s="1" t="s">
        <v>678</v>
      </c>
      <c r="O1040" s="1"/>
      <c r="P1040" s="1"/>
      <c r="Q1040" s="1"/>
      <c r="R1040" s="1"/>
      <c r="S1040" s="1" t="s">
        <v>8016</v>
      </c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</row>
    <row r="1041" spans="1:61" x14ac:dyDescent="0.25">
      <c r="A1041" s="1">
        <v>1546</v>
      </c>
      <c r="B1041" s="154" t="s">
        <v>10597</v>
      </c>
      <c r="C1041" s="154" t="s">
        <v>10480</v>
      </c>
      <c r="D1041" s="1" t="s">
        <v>10598</v>
      </c>
      <c r="E1041" s="154" t="s">
        <v>10760</v>
      </c>
      <c r="F1041" s="1" t="s">
        <v>14807</v>
      </c>
      <c r="G1041" s="1" t="s">
        <v>628</v>
      </c>
      <c r="H1041" s="154"/>
      <c r="I1041" s="154" t="s">
        <v>15795</v>
      </c>
      <c r="J1041" s="154"/>
      <c r="K1041" s="1" t="s">
        <v>10599</v>
      </c>
      <c r="L1041" s="1" t="s">
        <v>16110</v>
      </c>
      <c r="M1041" s="1" t="str">
        <f>CONCATENATE(L1041,0,0,K1041)</f>
        <v>P-71914059-00184-5</v>
      </c>
      <c r="N1041" s="1" t="s">
        <v>678</v>
      </c>
      <c r="O1041" s="1"/>
      <c r="P1041" s="154"/>
      <c r="Q1041" s="154"/>
      <c r="R1041" s="154"/>
      <c r="S1041" s="1" t="s">
        <v>15852</v>
      </c>
      <c r="T1041" s="154"/>
      <c r="U1041" s="154"/>
      <c r="V1041" s="154"/>
      <c r="W1041" s="154"/>
      <c r="X1041" s="154"/>
      <c r="Y1041" s="154"/>
      <c r="Z1041" s="154"/>
      <c r="AA1041" s="154"/>
      <c r="AB1041" s="154"/>
      <c r="AC1041" s="154"/>
      <c r="AD1041" s="154"/>
      <c r="AE1041" s="154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</row>
    <row r="1042" spans="1:61" x14ac:dyDescent="0.25">
      <c r="A1042" s="1">
        <v>1705</v>
      </c>
      <c r="B1042" s="2" t="s">
        <v>11012</v>
      </c>
      <c r="C1042" s="2" t="s">
        <v>10760</v>
      </c>
      <c r="D1042" s="1" t="s">
        <v>11013</v>
      </c>
      <c r="E1042" s="154" t="s">
        <v>11718</v>
      </c>
      <c r="F1042" s="1" t="s">
        <v>5348</v>
      </c>
      <c r="G1042" s="1" t="s">
        <v>4160</v>
      </c>
      <c r="H1042" s="2"/>
      <c r="I1042" s="2"/>
      <c r="J1042" s="2"/>
      <c r="K1042" s="1" t="s">
        <v>11014</v>
      </c>
      <c r="L1042" s="1" t="s">
        <v>16110</v>
      </c>
      <c r="M1042" s="1" t="str">
        <f>CONCATENATE(L1042,0,0,K1042)</f>
        <v>P-71914059-00818-4-2-0</v>
      </c>
      <c r="N1042" s="1" t="s">
        <v>678</v>
      </c>
      <c r="O1042" s="1"/>
      <c r="P1042" s="2"/>
      <c r="Q1042" s="2"/>
      <c r="R1042" s="2"/>
      <c r="S1042" s="1" t="s">
        <v>17490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</row>
    <row r="1043" spans="1:61" x14ac:dyDescent="0.25">
      <c r="A1043" s="1">
        <v>2096</v>
      </c>
      <c r="B1043" s="2" t="s">
        <v>12000</v>
      </c>
      <c r="C1043" s="2" t="s">
        <v>11744</v>
      </c>
      <c r="D1043" s="1" t="s">
        <v>11013</v>
      </c>
      <c r="E1043" s="154" t="s">
        <v>12422</v>
      </c>
      <c r="F1043" s="1" t="s">
        <v>14807</v>
      </c>
      <c r="G1043" s="1" t="s">
        <v>3367</v>
      </c>
      <c r="H1043" s="2" t="s">
        <v>17793</v>
      </c>
      <c r="I1043" s="2" t="s">
        <v>15385</v>
      </c>
      <c r="J1043" s="2"/>
      <c r="K1043" s="1" t="s">
        <v>11914</v>
      </c>
      <c r="L1043" s="1" t="s">
        <v>16110</v>
      </c>
      <c r="M1043" s="1" t="str">
        <f>CONCATENATE(L1043,0,0,K1043)</f>
        <v>P-71914059-001604-24</v>
      </c>
      <c r="N1043" s="1" t="s">
        <v>678</v>
      </c>
      <c r="O1043" s="1"/>
      <c r="P1043" s="2"/>
      <c r="Q1043" s="2"/>
      <c r="R1043" s="2"/>
      <c r="S1043" s="1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</row>
    <row r="1044" spans="1:61" x14ac:dyDescent="0.25">
      <c r="A1044" s="1">
        <v>1680</v>
      </c>
      <c r="B1044" s="2" t="s">
        <v>10948</v>
      </c>
      <c r="C1044" s="2" t="s">
        <v>10760</v>
      </c>
      <c r="D1044" s="1" t="s">
        <v>10949</v>
      </c>
      <c r="E1044" s="154" t="s">
        <v>11718</v>
      </c>
      <c r="F1044" s="1" t="s">
        <v>14807</v>
      </c>
      <c r="G1044" s="1" t="s">
        <v>5811</v>
      </c>
      <c r="H1044" s="2"/>
      <c r="I1044" s="2"/>
      <c r="J1044" s="2"/>
      <c r="K1044" s="1" t="s">
        <v>1117</v>
      </c>
      <c r="L1044" s="1" t="s">
        <v>16110</v>
      </c>
      <c r="M1044" s="1" t="str">
        <f>CONCATENATE(L1044,0,0,K1044)</f>
        <v>P-71914059-002902-0</v>
      </c>
      <c r="N1044" s="1" t="s">
        <v>678</v>
      </c>
      <c r="O1044" s="1"/>
      <c r="P1044" s="2"/>
      <c r="Q1044" s="2"/>
      <c r="R1044" s="2"/>
      <c r="S1044" s="1" t="s">
        <v>14596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</row>
    <row r="1045" spans="1:61" x14ac:dyDescent="0.25">
      <c r="A1045" s="1">
        <v>1411</v>
      </c>
      <c r="B1045" s="154" t="s">
        <v>10230</v>
      </c>
      <c r="C1045" s="154" t="s">
        <v>9952</v>
      </c>
      <c r="D1045" s="1" t="s">
        <v>10231</v>
      </c>
      <c r="E1045" s="154" t="s">
        <v>10760</v>
      </c>
      <c r="F1045" s="1" t="s">
        <v>14807</v>
      </c>
      <c r="G1045" s="1" t="s">
        <v>682</v>
      </c>
      <c r="H1045" s="154"/>
      <c r="I1045" s="154"/>
      <c r="J1045" s="154"/>
      <c r="K1045" s="1" t="s">
        <v>10232</v>
      </c>
      <c r="L1045" s="1" t="s">
        <v>16110</v>
      </c>
      <c r="M1045" s="1" t="str">
        <f t="shared" si="177"/>
        <v>P-71914059-01423-24</v>
      </c>
      <c r="N1045" s="1" t="s">
        <v>678</v>
      </c>
      <c r="O1045" s="1"/>
      <c r="P1045" s="154"/>
      <c r="Q1045" s="154"/>
      <c r="R1045" s="154"/>
      <c r="S1045" s="1"/>
      <c r="T1045" s="154"/>
      <c r="U1045" s="154"/>
      <c r="V1045" s="154"/>
      <c r="W1045" s="154"/>
      <c r="X1045" s="154"/>
      <c r="Y1045" s="154"/>
      <c r="Z1045" s="154"/>
      <c r="AA1045" s="154"/>
      <c r="AB1045" s="154"/>
      <c r="AC1045" s="154"/>
      <c r="AD1045" s="154"/>
      <c r="AE1045" s="154"/>
      <c r="AF1045" s="154"/>
      <c r="AG1045" s="154"/>
      <c r="AH1045" s="154"/>
      <c r="AI1045" s="154"/>
      <c r="AJ1045" s="154"/>
      <c r="AK1045" s="154"/>
      <c r="AL1045" s="154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</row>
    <row r="1046" spans="1:61" x14ac:dyDescent="0.25">
      <c r="A1046" s="1">
        <v>1902</v>
      </c>
      <c r="B1046" s="2" t="s">
        <v>11510</v>
      </c>
      <c r="C1046" s="2" t="s">
        <v>11350</v>
      </c>
      <c r="D1046" s="1" t="s">
        <v>11511</v>
      </c>
      <c r="E1046" s="154" t="s">
        <v>12267</v>
      </c>
      <c r="F1046" s="1" t="s">
        <v>14807</v>
      </c>
      <c r="G1046" s="1" t="s">
        <v>628</v>
      </c>
      <c r="H1046" s="2" t="s">
        <v>21695</v>
      </c>
      <c r="I1046" s="2"/>
      <c r="J1046" s="2"/>
      <c r="K1046" s="1" t="s">
        <v>11512</v>
      </c>
      <c r="L1046" s="1" t="s">
        <v>16171</v>
      </c>
      <c r="M1046" s="1" t="str">
        <f>CONCATENATE(L1046,0,0,K1046)</f>
        <v>P-71914050-00801-17</v>
      </c>
      <c r="N1046" s="1" t="s">
        <v>704</v>
      </c>
      <c r="O1046" s="1"/>
      <c r="P1046" s="1"/>
      <c r="Q1046" s="1"/>
      <c r="R1046" s="2"/>
      <c r="S1046" s="1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 t="s">
        <v>22347</v>
      </c>
      <c r="AJ1046" s="2">
        <v>369.17</v>
      </c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</row>
    <row r="1047" spans="1:61" x14ac:dyDescent="0.25">
      <c r="A1047" s="1">
        <v>1858</v>
      </c>
      <c r="B1047" s="2" t="s">
        <v>11396</v>
      </c>
      <c r="C1047" s="2" t="s">
        <v>11350</v>
      </c>
      <c r="D1047" s="1" t="s">
        <v>11397</v>
      </c>
      <c r="E1047" s="154" t="s">
        <v>12267</v>
      </c>
      <c r="F1047" s="1" t="s">
        <v>14807</v>
      </c>
      <c r="G1047" s="1" t="s">
        <v>629</v>
      </c>
      <c r="H1047" s="2"/>
      <c r="I1047" s="2"/>
      <c r="J1047" s="2"/>
      <c r="K1047" s="1" t="s">
        <v>11398</v>
      </c>
      <c r="L1047" s="1" t="s">
        <v>16110</v>
      </c>
      <c r="M1047" s="1" t="str">
        <f t="shared" ref="M1047:M1050" si="178">CONCATENATE(L1047,0,K1047)</f>
        <v>P-71914059-05464-3</v>
      </c>
      <c r="N1047" s="1" t="s">
        <v>678</v>
      </c>
      <c r="O1047" s="1"/>
      <c r="P1047" s="2"/>
      <c r="Q1047" s="2"/>
      <c r="R1047" s="2"/>
      <c r="S1047" s="1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 t="s">
        <v>15037</v>
      </c>
      <c r="AE1047" s="2"/>
      <c r="AF1047" s="2"/>
      <c r="AG1047" s="2" t="s">
        <v>16029</v>
      </c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1" t="s">
        <v>14303</v>
      </c>
      <c r="BC1047" s="2"/>
      <c r="BD1047" s="2"/>
      <c r="BE1047" s="1" t="s">
        <v>16029</v>
      </c>
      <c r="BF1047" s="2"/>
      <c r="BG1047" s="2"/>
      <c r="BH1047" s="2"/>
      <c r="BI1047" s="2"/>
    </row>
    <row r="1048" spans="1:61" x14ac:dyDescent="0.25">
      <c r="A1048" s="1">
        <v>2797</v>
      </c>
      <c r="B1048" s="2" t="s">
        <v>14002</v>
      </c>
      <c r="C1048" s="2" t="s">
        <v>13972</v>
      </c>
      <c r="D1048" s="1" t="s">
        <v>14003</v>
      </c>
      <c r="E1048" s="154" t="s">
        <v>14196</v>
      </c>
      <c r="F1048" s="1" t="s">
        <v>14807</v>
      </c>
      <c r="G1048" s="1" t="s">
        <v>652</v>
      </c>
      <c r="H1048" s="2"/>
      <c r="I1048" s="2"/>
      <c r="J1048" s="2"/>
      <c r="K1048" s="1" t="s">
        <v>2237</v>
      </c>
      <c r="L1048" s="1" t="s">
        <v>16110</v>
      </c>
      <c r="M1048" s="1" t="str">
        <f>CONCATENATE(L1048,0,0,K1048)</f>
        <v>P-71914059-00222-1</v>
      </c>
      <c r="N1048" s="1" t="s">
        <v>678</v>
      </c>
      <c r="O1048" s="2"/>
      <c r="P1048" s="2"/>
      <c r="Q1048" s="2"/>
      <c r="R1048" s="2"/>
      <c r="S1048" s="1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1"/>
      <c r="BC1048" s="2"/>
      <c r="BD1048" s="2"/>
      <c r="BE1048" s="2"/>
      <c r="BF1048" s="2"/>
      <c r="BG1048" s="2"/>
      <c r="BH1048" s="2"/>
      <c r="BI1048" s="2"/>
    </row>
    <row r="1049" spans="1:61" x14ac:dyDescent="0.25">
      <c r="A1049" s="1">
        <v>1835</v>
      </c>
      <c r="B1049" s="2" t="s">
        <v>11339</v>
      </c>
      <c r="C1049" s="2" t="s">
        <v>10921</v>
      </c>
      <c r="D1049" s="1" t="s">
        <v>11340</v>
      </c>
      <c r="E1049" s="154" t="s">
        <v>12422</v>
      </c>
      <c r="F1049" s="1" t="s">
        <v>5348</v>
      </c>
      <c r="G1049" s="1" t="s">
        <v>644</v>
      </c>
      <c r="H1049" s="2"/>
      <c r="I1049" s="2"/>
      <c r="J1049" s="2"/>
      <c r="K1049" s="1" t="s">
        <v>11341</v>
      </c>
      <c r="L1049" s="1" t="s">
        <v>16110</v>
      </c>
      <c r="M1049" s="1" t="str">
        <f t="shared" si="178"/>
        <v>P-71914059-07549-0</v>
      </c>
      <c r="N1049" s="1" t="s">
        <v>678</v>
      </c>
      <c r="O1049" s="1"/>
      <c r="P1049" s="2"/>
      <c r="Q1049" s="2"/>
      <c r="R1049" s="2"/>
      <c r="S1049" s="1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</row>
    <row r="1050" spans="1:61" x14ac:dyDescent="0.25">
      <c r="A1050" s="1">
        <v>2383</v>
      </c>
      <c r="B1050" s="2" t="s">
        <v>22418</v>
      </c>
      <c r="C1050" s="2" t="s">
        <v>12747</v>
      </c>
      <c r="D1050" s="1" t="s">
        <v>12757</v>
      </c>
      <c r="E1050" s="154" t="s">
        <v>12978</v>
      </c>
      <c r="F1050" s="1" t="s">
        <v>14807</v>
      </c>
      <c r="G1050" s="1" t="s">
        <v>6303</v>
      </c>
      <c r="H1050" s="2"/>
      <c r="I1050" s="2" t="s">
        <v>22401</v>
      </c>
      <c r="J1050" s="2"/>
      <c r="K1050" s="1" t="s">
        <v>12758</v>
      </c>
      <c r="L1050" s="1" t="s">
        <v>16110</v>
      </c>
      <c r="M1050" s="1" t="str">
        <f t="shared" si="178"/>
        <v>P-71914059-07648-11</v>
      </c>
      <c r="N1050" s="1" t="s">
        <v>678</v>
      </c>
      <c r="O1050" s="1"/>
      <c r="P1050" s="2"/>
      <c r="Q1050" s="2"/>
      <c r="R1050" s="2"/>
      <c r="S1050" s="1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</row>
    <row r="1051" spans="1:61" ht="24" customHeight="1" x14ac:dyDescent="0.25">
      <c r="A1051" s="1">
        <v>1721</v>
      </c>
      <c r="B1051" s="2" t="s">
        <v>11053</v>
      </c>
      <c r="C1051" s="2" t="s">
        <v>11042</v>
      </c>
      <c r="D1051" s="1" t="s">
        <v>11054</v>
      </c>
      <c r="E1051" s="154" t="s">
        <v>12267</v>
      </c>
      <c r="F1051" s="1" t="s">
        <v>14807</v>
      </c>
      <c r="G1051" s="1" t="s">
        <v>644</v>
      </c>
      <c r="H1051" s="2"/>
      <c r="I1051" s="2"/>
      <c r="J1051" s="2"/>
      <c r="K1051" s="1" t="s">
        <v>11055</v>
      </c>
      <c r="L1051" s="1" t="s">
        <v>16110</v>
      </c>
      <c r="M1051" s="1" t="str">
        <f>CONCATENATE(L1051,0,0,K1051)</f>
        <v>P-71914059-00711-1</v>
      </c>
      <c r="N1051" s="1" t="s">
        <v>678</v>
      </c>
      <c r="O1051" s="1"/>
      <c r="P1051" s="2"/>
      <c r="Q1051" s="2"/>
      <c r="R1051" s="2"/>
      <c r="S1051" s="1" t="s">
        <v>14783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</row>
    <row r="1052" spans="1:61" ht="30.75" customHeight="1" x14ac:dyDescent="0.25">
      <c r="A1052" s="1">
        <v>2772</v>
      </c>
      <c r="B1052" s="166" t="s">
        <v>13896</v>
      </c>
      <c r="C1052" s="2" t="s">
        <v>13887</v>
      </c>
      <c r="D1052" s="1" t="s">
        <v>11054</v>
      </c>
      <c r="E1052" s="154" t="s">
        <v>13962</v>
      </c>
      <c r="F1052" s="1" t="s">
        <v>14807</v>
      </c>
      <c r="G1052" s="1" t="s">
        <v>2243</v>
      </c>
      <c r="H1052" s="2"/>
      <c r="I1052" s="2" t="s">
        <v>14196</v>
      </c>
      <c r="J1052" s="2"/>
      <c r="K1052" s="1" t="s">
        <v>13897</v>
      </c>
      <c r="L1052" s="1" t="s">
        <v>16918</v>
      </c>
      <c r="M1052" s="1" t="str">
        <f>CONCATENATE(L1052,0,0,K1052)</f>
        <v>P-71914002-00573-45</v>
      </c>
      <c r="N1052" s="1" t="s">
        <v>823</v>
      </c>
      <c r="O1052" s="1"/>
      <c r="P1052" s="2"/>
      <c r="Q1052" s="2"/>
      <c r="R1052" s="2"/>
      <c r="S1052" s="1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</row>
    <row r="1053" spans="1:61" x14ac:dyDescent="0.25">
      <c r="A1053" s="1">
        <v>1857</v>
      </c>
      <c r="B1053" s="2" t="s">
        <v>11395</v>
      </c>
      <c r="C1053" s="2" t="s">
        <v>11350</v>
      </c>
      <c r="D1053" s="1" t="s">
        <v>11393</v>
      </c>
      <c r="E1053" s="154" t="s">
        <v>12267</v>
      </c>
      <c r="F1053" s="1" t="s">
        <v>14807</v>
      </c>
      <c r="G1053" s="1" t="s">
        <v>652</v>
      </c>
      <c r="H1053" s="2"/>
      <c r="I1053" s="2"/>
      <c r="J1053" s="2"/>
      <c r="K1053" s="1" t="s">
        <v>11394</v>
      </c>
      <c r="L1053" s="80" t="s">
        <v>16600</v>
      </c>
      <c r="M1053" s="1" t="str">
        <f>CONCATENATE(L1053,0,0,K1053)</f>
        <v>P-71914075-00284-4</v>
      </c>
      <c r="N1053" s="1" t="s">
        <v>698</v>
      </c>
      <c r="O1053" s="1"/>
      <c r="P1053" s="2"/>
      <c r="Q1053" s="2"/>
      <c r="R1053" s="2"/>
      <c r="S1053" s="1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</row>
    <row r="1054" spans="1:61" x14ac:dyDescent="0.25">
      <c r="A1054" s="2">
        <v>511</v>
      </c>
      <c r="B1054" s="1" t="s">
        <v>7235</v>
      </c>
      <c r="C1054" s="1" t="s">
        <v>7208</v>
      </c>
      <c r="D1054" s="1" t="s">
        <v>7236</v>
      </c>
      <c r="E1054" s="154" t="s">
        <v>7445</v>
      </c>
      <c r="F1054" s="1" t="s">
        <v>14807</v>
      </c>
      <c r="G1054" s="1" t="s">
        <v>3367</v>
      </c>
      <c r="H1054" s="1"/>
      <c r="I1054" s="1"/>
      <c r="J1054" s="1"/>
      <c r="K1054" s="1" t="s">
        <v>7237</v>
      </c>
      <c r="L1054" s="1" t="s">
        <v>16110</v>
      </c>
      <c r="M1054" s="1" t="str">
        <f>CONCATENATE(L1054,K1054)</f>
        <v>P-71914059-03109-16</v>
      </c>
      <c r="N1054" s="1" t="s">
        <v>678</v>
      </c>
      <c r="O1054" s="1"/>
      <c r="P1054" s="1"/>
      <c r="Q1054" s="1"/>
      <c r="R1054" s="1"/>
      <c r="S1054" s="1" t="s">
        <v>13314</v>
      </c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</row>
    <row r="1055" spans="1:61" x14ac:dyDescent="0.25">
      <c r="A1055" s="1">
        <v>1215</v>
      </c>
      <c r="B1055" s="154" t="s">
        <v>9718</v>
      </c>
      <c r="C1055" s="154" t="s">
        <v>9679</v>
      </c>
      <c r="D1055" s="1" t="s">
        <v>9719</v>
      </c>
      <c r="E1055" s="154" t="s">
        <v>9952</v>
      </c>
      <c r="F1055" s="1" t="s">
        <v>14807</v>
      </c>
      <c r="G1055" s="1" t="s">
        <v>2243</v>
      </c>
      <c r="H1055" s="154"/>
      <c r="I1055" s="154"/>
      <c r="J1055" s="154"/>
      <c r="K1055" s="1" t="s">
        <v>9720</v>
      </c>
      <c r="L1055" s="1" t="s">
        <v>16918</v>
      </c>
      <c r="M1055" s="1" t="str">
        <f>CONCATENATE(L1055,0,0,K1055)</f>
        <v>P-71914002-00585-56</v>
      </c>
      <c r="N1055" s="1" t="s">
        <v>823</v>
      </c>
      <c r="O1055" s="1"/>
      <c r="P1055" s="154"/>
      <c r="Q1055" s="154"/>
      <c r="R1055" s="154"/>
      <c r="S1055" s="1"/>
      <c r="T1055" s="154"/>
      <c r="U1055" s="154"/>
      <c r="V1055" s="154"/>
      <c r="W1055" s="154"/>
      <c r="X1055" s="154"/>
      <c r="Y1055" s="154"/>
      <c r="Z1055" s="154"/>
      <c r="AA1055" s="154"/>
      <c r="AB1055" s="154"/>
      <c r="AC1055" s="154"/>
      <c r="AD1055" s="154"/>
      <c r="AE1055" s="154"/>
      <c r="AF1055" s="154"/>
      <c r="AG1055" s="154"/>
      <c r="AH1055" s="154"/>
      <c r="AI1055" s="154" t="s">
        <v>17288</v>
      </c>
      <c r="AJ1055" s="154">
        <v>186.29</v>
      </c>
      <c r="AK1055" s="154"/>
      <c r="AL1055" s="154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</row>
    <row r="1056" spans="1:61" x14ac:dyDescent="0.25">
      <c r="A1056" s="1">
        <v>2519</v>
      </c>
      <c r="B1056" s="2" t="s">
        <v>13135</v>
      </c>
      <c r="C1056" s="2" t="s">
        <v>13129</v>
      </c>
      <c r="D1056" s="1" t="s">
        <v>13136</v>
      </c>
      <c r="E1056" s="154" t="s">
        <v>13185</v>
      </c>
      <c r="F1056" s="1" t="s">
        <v>14807</v>
      </c>
      <c r="G1056" s="1" t="s">
        <v>4160</v>
      </c>
      <c r="H1056" s="1" t="s">
        <v>15923</v>
      </c>
      <c r="I1056" s="2"/>
      <c r="J1056" s="2"/>
      <c r="K1056" s="1" t="s">
        <v>13137</v>
      </c>
      <c r="L1056" s="1" t="s">
        <v>16171</v>
      </c>
      <c r="M1056" s="1" t="str">
        <f>CONCATENATE(L1056,0,0,K1056)</f>
        <v>P-71914050-00491-4</v>
      </c>
      <c r="N1056" s="1" t="s">
        <v>704</v>
      </c>
      <c r="O1056" s="1"/>
      <c r="P1056" s="2"/>
      <c r="Q1056" s="2"/>
      <c r="R1056" s="2"/>
      <c r="S1056" s="1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</row>
    <row r="1057" spans="1:61" x14ac:dyDescent="0.25">
      <c r="A1057" s="2">
        <v>350</v>
      </c>
      <c r="B1057" s="1" t="s">
        <v>6768</v>
      </c>
      <c r="C1057" s="1" t="s">
        <v>6738</v>
      </c>
      <c r="D1057" s="1" t="s">
        <v>6769</v>
      </c>
      <c r="E1057" s="154" t="s">
        <v>7441</v>
      </c>
      <c r="F1057" s="1" t="s">
        <v>14807</v>
      </c>
      <c r="G1057" s="1" t="s">
        <v>625</v>
      </c>
      <c r="H1057" s="1"/>
      <c r="I1057" s="1"/>
      <c r="J1057" s="1"/>
      <c r="K1057" s="1" t="s">
        <v>6770</v>
      </c>
      <c r="L1057" s="1" t="s">
        <v>16110</v>
      </c>
      <c r="M1057" s="1" t="str">
        <f>CONCATENATE(L1057,K1057)</f>
        <v>P-71914059-03106-18</v>
      </c>
      <c r="N1057" s="1" t="s">
        <v>678</v>
      </c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 t="s">
        <v>9075</v>
      </c>
      <c r="AE1057" s="1"/>
      <c r="AF1057" s="1"/>
      <c r="AG1057" s="1" t="s">
        <v>12556</v>
      </c>
      <c r="AH1057" s="2"/>
      <c r="AI1057" s="2" t="s">
        <v>7684</v>
      </c>
      <c r="AJ1057" s="2">
        <v>286.56</v>
      </c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1" t="s">
        <v>7935</v>
      </c>
      <c r="BC1057" s="2"/>
      <c r="BD1057" s="2"/>
      <c r="BE1057" s="1" t="s">
        <v>12625</v>
      </c>
      <c r="BF1057" s="1"/>
      <c r="BG1057" s="2"/>
      <c r="BH1057" s="2"/>
      <c r="BI1057" s="2"/>
    </row>
    <row r="1058" spans="1:61" x14ac:dyDescent="0.25">
      <c r="A1058" s="2">
        <v>353</v>
      </c>
      <c r="B1058" s="1" t="s">
        <v>6778</v>
      </c>
      <c r="C1058" s="1" t="s">
        <v>6738</v>
      </c>
      <c r="D1058" s="1" t="s">
        <v>6777</v>
      </c>
      <c r="E1058" s="154" t="s">
        <v>7441</v>
      </c>
      <c r="F1058" s="1" t="s">
        <v>14807</v>
      </c>
      <c r="G1058" s="1" t="s">
        <v>14629</v>
      </c>
      <c r="H1058" s="1"/>
      <c r="I1058" s="1" t="s">
        <v>13736</v>
      </c>
      <c r="J1058" s="1"/>
      <c r="K1058" s="1" t="s">
        <v>6779</v>
      </c>
      <c r="L1058" s="80" t="s">
        <v>16600</v>
      </c>
      <c r="M1058" s="1" t="str">
        <f>CONCATENATE(L1058,0,0,0,K1058)</f>
        <v>P-71914075-00017-23</v>
      </c>
      <c r="N1058" s="1" t="s">
        <v>698</v>
      </c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 t="s">
        <v>14466</v>
      </c>
      <c r="AE1058" s="1"/>
      <c r="AF1058" s="1"/>
      <c r="AG1058" s="2" t="s">
        <v>15015</v>
      </c>
      <c r="AH1058" s="2"/>
      <c r="AI1058" s="2" t="s">
        <v>14255</v>
      </c>
      <c r="AJ1058" s="2">
        <v>370.36</v>
      </c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154" t="s">
        <v>14367</v>
      </c>
      <c r="BC1058" s="2"/>
      <c r="BD1058" s="2"/>
      <c r="BE1058" s="1" t="s">
        <v>15037</v>
      </c>
      <c r="BF1058" s="2" t="s">
        <v>14341</v>
      </c>
      <c r="BG1058" s="2"/>
      <c r="BH1058" s="2"/>
      <c r="BI1058" s="2"/>
    </row>
    <row r="1059" spans="1:61" x14ac:dyDescent="0.25">
      <c r="A1059" s="2">
        <v>618</v>
      </c>
      <c r="B1059" s="1" t="s">
        <v>7726</v>
      </c>
      <c r="C1059" s="1" t="s">
        <v>7684</v>
      </c>
      <c r="D1059" s="1" t="s">
        <v>7727</v>
      </c>
      <c r="E1059" s="154" t="s">
        <v>8366</v>
      </c>
      <c r="F1059" s="1" t="s">
        <v>14807</v>
      </c>
      <c r="G1059" s="1" t="s">
        <v>683</v>
      </c>
      <c r="H1059" s="1"/>
      <c r="I1059" s="1"/>
      <c r="J1059" s="1"/>
      <c r="K1059" s="1" t="s">
        <v>7728</v>
      </c>
      <c r="L1059" s="1" t="s">
        <v>16110</v>
      </c>
      <c r="M1059" s="1" t="str">
        <f>CONCATENATE(L1059,K1059)</f>
        <v>P-71914059-02571-49</v>
      </c>
      <c r="N1059" s="1" t="s">
        <v>678</v>
      </c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</row>
    <row r="1060" spans="1:61" x14ac:dyDescent="0.25">
      <c r="A1060" s="1">
        <v>2418</v>
      </c>
      <c r="B1060" s="2" t="s">
        <v>12852</v>
      </c>
      <c r="C1060" s="2" t="s">
        <v>12752</v>
      </c>
      <c r="D1060" s="1" t="s">
        <v>5581</v>
      </c>
      <c r="E1060" s="154" t="s">
        <v>12978</v>
      </c>
      <c r="F1060" s="1" t="s">
        <v>14807</v>
      </c>
      <c r="G1060" s="1" t="s">
        <v>652</v>
      </c>
      <c r="H1060" s="2"/>
      <c r="I1060" s="2"/>
      <c r="J1060" s="2"/>
      <c r="K1060" s="1" t="s">
        <v>12853</v>
      </c>
      <c r="L1060" s="1" t="s">
        <v>16110</v>
      </c>
      <c r="M1060" s="1" t="str">
        <f>CONCATENATE(L1060,0,0,K1060)</f>
        <v>P-71914059-00791-43</v>
      </c>
      <c r="N1060" s="1" t="s">
        <v>678</v>
      </c>
      <c r="O1060" s="1"/>
      <c r="P1060" s="2"/>
      <c r="Q1060" s="2"/>
      <c r="R1060" s="2"/>
      <c r="S1060" s="1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</row>
    <row r="1061" spans="1:61" x14ac:dyDescent="0.25">
      <c r="A1061" s="1">
        <v>1506</v>
      </c>
      <c r="B1061" s="154" t="s">
        <v>10497</v>
      </c>
      <c r="C1061" s="154" t="s">
        <v>10446</v>
      </c>
      <c r="D1061" s="1" t="s">
        <v>10498</v>
      </c>
      <c r="E1061" s="154" t="s">
        <v>10760</v>
      </c>
      <c r="F1061" s="1" t="s">
        <v>14807</v>
      </c>
      <c r="G1061" s="1" t="s">
        <v>625</v>
      </c>
      <c r="H1061" s="154"/>
      <c r="I1061" s="154"/>
      <c r="J1061" s="154"/>
      <c r="K1061" s="1" t="s">
        <v>10499</v>
      </c>
      <c r="L1061" s="1" t="s">
        <v>16110</v>
      </c>
      <c r="M1061" s="1" t="str">
        <f>CONCATENATE(L1061,0,0,K1061)</f>
        <v>P-71914059-00157-16</v>
      </c>
      <c r="N1061" s="1" t="s">
        <v>678</v>
      </c>
      <c r="O1061" s="1"/>
      <c r="P1061" s="154"/>
      <c r="Q1061" s="154"/>
      <c r="R1061" s="154"/>
      <c r="S1061" s="1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 t="s">
        <v>15781</v>
      </c>
      <c r="AE1061" s="154"/>
      <c r="AF1061" s="2"/>
      <c r="AG1061" s="2" t="s">
        <v>18825</v>
      </c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 t="s">
        <v>15477</v>
      </c>
      <c r="BC1061" s="2"/>
      <c r="BD1061" s="2"/>
      <c r="BE1061" s="2" t="s">
        <v>18832</v>
      </c>
      <c r="BF1061" s="2"/>
      <c r="BG1061" s="2"/>
      <c r="BH1061" s="2"/>
      <c r="BI1061" s="2"/>
    </row>
    <row r="1062" spans="1:61" x14ac:dyDescent="0.25">
      <c r="A1062" s="1">
        <v>2585</v>
      </c>
      <c r="B1062" s="2" t="s">
        <v>13325</v>
      </c>
      <c r="C1062" s="2" t="s">
        <v>13326</v>
      </c>
      <c r="D1062" s="1" t="s">
        <v>13327</v>
      </c>
      <c r="E1062" s="154" t="s">
        <v>13437</v>
      </c>
      <c r="F1062" s="1" t="s">
        <v>14807</v>
      </c>
      <c r="G1062" s="1" t="s">
        <v>625</v>
      </c>
      <c r="H1062" s="2"/>
      <c r="I1062" s="2"/>
      <c r="J1062" s="2"/>
      <c r="K1062" s="1" t="s">
        <v>13328</v>
      </c>
      <c r="L1062" s="1" t="s">
        <v>16171</v>
      </c>
      <c r="M1062" s="1" t="str">
        <f>CONCATENATE(L1062,0,0,K1062)</f>
        <v>P-71914050-00136-2</v>
      </c>
      <c r="N1062" s="1" t="s">
        <v>704</v>
      </c>
      <c r="O1062" s="1"/>
      <c r="P1062" s="2"/>
      <c r="Q1062" s="2"/>
      <c r="R1062" s="2"/>
      <c r="S1062" s="1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 t="s">
        <v>18824</v>
      </c>
      <c r="AJ1062" s="2">
        <v>425.43</v>
      </c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</row>
    <row r="1063" spans="1:61" x14ac:dyDescent="0.25">
      <c r="A1063" s="1">
        <v>1062</v>
      </c>
      <c r="B1063" s="1" t="s">
        <v>9276</v>
      </c>
      <c r="C1063" s="1" t="s">
        <v>9243</v>
      </c>
      <c r="D1063" s="1" t="s">
        <v>9277</v>
      </c>
      <c r="E1063" s="154" t="s">
        <v>9952</v>
      </c>
      <c r="F1063" s="1" t="s">
        <v>14807</v>
      </c>
      <c r="G1063" s="1" t="s">
        <v>644</v>
      </c>
      <c r="H1063" s="1"/>
      <c r="I1063" s="1"/>
      <c r="J1063" s="1"/>
      <c r="K1063" s="1" t="s">
        <v>9278</v>
      </c>
      <c r="L1063" s="1" t="s">
        <v>16918</v>
      </c>
      <c r="M1063" s="1" t="str">
        <f>CONCATENATE(L1063,0,0,K1063)</f>
        <v>P-71914002-00601-4</v>
      </c>
      <c r="N1063" s="1" t="s">
        <v>823</v>
      </c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</row>
    <row r="1064" spans="1:61" x14ac:dyDescent="0.25">
      <c r="A1064" s="1">
        <v>1298</v>
      </c>
      <c r="B1064" s="154" t="s">
        <v>9915</v>
      </c>
      <c r="C1064" s="154" t="s">
        <v>9892</v>
      </c>
      <c r="D1064" s="1" t="s">
        <v>9277</v>
      </c>
      <c r="E1064" s="154" t="s">
        <v>10760</v>
      </c>
      <c r="F1064" s="1" t="s">
        <v>14807</v>
      </c>
      <c r="G1064" s="1" t="s">
        <v>686</v>
      </c>
      <c r="H1064" s="154"/>
      <c r="I1064" s="1"/>
      <c r="J1064" s="1"/>
      <c r="K1064" s="1" t="s">
        <v>9916</v>
      </c>
      <c r="L1064" s="1" t="s">
        <v>16919</v>
      </c>
      <c r="M1064" s="1" t="str">
        <f>CONCATENATE(L1064,0,K1064)</f>
        <v>P-71914013-01107-6</v>
      </c>
      <c r="N1064" s="1" t="s">
        <v>740</v>
      </c>
      <c r="O1064" s="1"/>
      <c r="P1064" s="154"/>
      <c r="Q1064" s="154"/>
      <c r="R1064" s="154"/>
      <c r="S1064" s="1"/>
      <c r="T1064" s="154"/>
      <c r="U1064" s="154"/>
      <c r="V1064" s="154"/>
      <c r="W1064" s="154"/>
      <c r="X1064" s="154"/>
      <c r="Y1064" s="154"/>
      <c r="Z1064" s="154"/>
      <c r="AA1064" s="154"/>
      <c r="AB1064" s="154"/>
      <c r="AC1064" s="154"/>
      <c r="AD1064" s="154" t="s">
        <v>14542</v>
      </c>
      <c r="AE1064" s="154"/>
      <c r="AF1064" s="154"/>
      <c r="AG1064" s="154" t="s">
        <v>14916</v>
      </c>
      <c r="AH1064" s="154"/>
      <c r="AI1064" s="154"/>
      <c r="AJ1064" s="154"/>
      <c r="AK1064" s="154"/>
      <c r="AL1064" s="154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154" t="s">
        <v>14466</v>
      </c>
      <c r="BC1064" s="2"/>
      <c r="BD1064" s="2"/>
      <c r="BE1064" s="1" t="s">
        <v>14916</v>
      </c>
      <c r="BF1064" s="2"/>
      <c r="BG1064" s="2"/>
      <c r="BH1064" s="2"/>
      <c r="BI1064" s="2"/>
    </row>
    <row r="1065" spans="1:61" x14ac:dyDescent="0.25">
      <c r="A1065" s="1">
        <v>2196</v>
      </c>
      <c r="B1065" s="2" t="s">
        <v>12247</v>
      </c>
      <c r="C1065" s="2" t="s">
        <v>11850</v>
      </c>
      <c r="D1065" s="1" t="s">
        <v>9277</v>
      </c>
      <c r="E1065" s="154" t="s">
        <v>12467</v>
      </c>
      <c r="F1065" s="1" t="s">
        <v>14807</v>
      </c>
      <c r="G1065" s="1" t="s">
        <v>5811</v>
      </c>
      <c r="H1065" s="2" t="s">
        <v>22571</v>
      </c>
      <c r="I1065" s="2"/>
      <c r="J1065" s="2"/>
      <c r="K1065" s="1" t="s">
        <v>12248</v>
      </c>
      <c r="L1065" s="1" t="s">
        <v>16918</v>
      </c>
      <c r="M1065" s="1" t="str">
        <f>CONCATENATE(L1065,0,K1065)</f>
        <v>P-71914002-01389-3</v>
      </c>
      <c r="N1065" s="1" t="s">
        <v>823</v>
      </c>
      <c r="O1065" s="1"/>
      <c r="P1065" s="2"/>
      <c r="Q1065" s="2"/>
      <c r="R1065" s="2"/>
      <c r="S1065" s="1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</row>
    <row r="1066" spans="1:61" x14ac:dyDescent="0.25">
      <c r="A1066" s="1">
        <v>1435</v>
      </c>
      <c r="B1066" s="154" t="s">
        <v>10293</v>
      </c>
      <c r="C1066" s="154" t="s">
        <v>10169</v>
      </c>
      <c r="D1066" s="1" t="s">
        <v>41</v>
      </c>
      <c r="E1066" s="154" t="s">
        <v>10760</v>
      </c>
      <c r="F1066" s="1" t="s">
        <v>5747</v>
      </c>
      <c r="G1066" s="1" t="s">
        <v>5811</v>
      </c>
      <c r="H1066" s="154"/>
      <c r="I1066" s="154" t="s">
        <v>18982</v>
      </c>
      <c r="J1066" s="154"/>
      <c r="K1066" s="1"/>
      <c r="L1066" s="1" t="s">
        <v>16110</v>
      </c>
      <c r="M1066" s="1" t="str">
        <f t="shared" ref="M1066:M1072" si="179">CONCATENATE(L1066,0,K1066)</f>
        <v>P-71914059-0</v>
      </c>
      <c r="N1066" s="1" t="s">
        <v>678</v>
      </c>
      <c r="O1066" s="1"/>
      <c r="P1066" s="154"/>
      <c r="Q1066" s="154"/>
      <c r="R1066" s="154"/>
      <c r="S1066" s="1"/>
      <c r="T1066" s="154"/>
      <c r="U1066" s="154"/>
      <c r="V1066" s="154"/>
      <c r="W1066" s="154"/>
      <c r="X1066" s="154"/>
      <c r="Y1066" s="154"/>
      <c r="Z1066" s="154"/>
      <c r="AA1066" s="154"/>
      <c r="AB1066" s="154"/>
      <c r="AC1066" s="154"/>
      <c r="AD1066" s="154"/>
      <c r="AE1066" s="154"/>
      <c r="AF1066" s="154"/>
      <c r="AG1066" s="154"/>
      <c r="AH1066" s="154"/>
      <c r="AI1066" s="154"/>
      <c r="AJ1066" s="154"/>
      <c r="AK1066" s="154"/>
      <c r="AL1066" s="154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1" t="s">
        <v>5747</v>
      </c>
      <c r="BH1066" s="2"/>
      <c r="BI1066" s="2"/>
    </row>
    <row r="1067" spans="1:61" x14ac:dyDescent="0.25">
      <c r="A1067" s="1">
        <v>2828</v>
      </c>
      <c r="B1067" s="2" t="s">
        <v>14084</v>
      </c>
      <c r="C1067" s="2" t="s">
        <v>14082</v>
      </c>
      <c r="D1067" s="1" t="s">
        <v>14085</v>
      </c>
      <c r="E1067" s="154" t="s">
        <v>14196</v>
      </c>
      <c r="F1067" s="108" t="s">
        <v>18767</v>
      </c>
      <c r="G1067" s="1" t="s">
        <v>13964</v>
      </c>
      <c r="H1067" s="2"/>
      <c r="I1067" s="2"/>
      <c r="J1067" s="2"/>
      <c r="K1067" s="1" t="s">
        <v>14086</v>
      </c>
      <c r="L1067" s="1" t="s">
        <v>16110</v>
      </c>
      <c r="M1067" s="1" t="str">
        <f>CONCATENATE(L1067,0,K1067)</f>
        <v>P-71914059-01629-1</v>
      </c>
      <c r="N1067" s="1" t="s">
        <v>678</v>
      </c>
      <c r="O1067" s="2"/>
      <c r="P1067" s="2" t="s">
        <v>14269</v>
      </c>
      <c r="Q1067" s="2"/>
      <c r="R1067" s="2"/>
      <c r="S1067" s="1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</row>
    <row r="1068" spans="1:61" x14ac:dyDescent="0.25">
      <c r="A1068" s="1">
        <v>2796</v>
      </c>
      <c r="B1068" s="2" t="s">
        <v>13999</v>
      </c>
      <c r="C1068" s="2" t="s">
        <v>13972</v>
      </c>
      <c r="D1068" s="1" t="s">
        <v>14000</v>
      </c>
      <c r="E1068" s="154" t="s">
        <v>14196</v>
      </c>
      <c r="F1068" s="1" t="s">
        <v>5348</v>
      </c>
      <c r="G1068" s="1" t="s">
        <v>6303</v>
      </c>
      <c r="H1068" s="2"/>
      <c r="I1068" s="2"/>
      <c r="J1068" s="2"/>
      <c r="K1068" s="1" t="s">
        <v>14001</v>
      </c>
      <c r="L1068" s="1" t="s">
        <v>16110</v>
      </c>
      <c r="M1068" s="1" t="str">
        <f>CONCATENATE(L1068,0,K1068)</f>
        <v>P-71914059-02616-5</v>
      </c>
      <c r="N1068" s="1" t="s">
        <v>678</v>
      </c>
      <c r="O1068" s="2"/>
      <c r="P1068" s="2"/>
      <c r="Q1068" s="2"/>
      <c r="R1068" s="2"/>
      <c r="S1068" s="1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1"/>
      <c r="BC1068" s="2"/>
      <c r="BD1068" s="2"/>
      <c r="BE1068" s="2"/>
      <c r="BF1068" s="2"/>
      <c r="BG1068" s="2"/>
      <c r="BH1068" s="2"/>
      <c r="BI1068" s="2"/>
    </row>
    <row r="1069" spans="1:61" x14ac:dyDescent="0.25">
      <c r="A1069" s="1">
        <v>1260</v>
      </c>
      <c r="B1069" s="154" t="s">
        <v>9827</v>
      </c>
      <c r="C1069" s="154" t="s">
        <v>9793</v>
      </c>
      <c r="D1069" s="1" t="s">
        <v>9828</v>
      </c>
      <c r="E1069" s="154" t="s">
        <v>10760</v>
      </c>
      <c r="F1069" s="1" t="s">
        <v>14807</v>
      </c>
      <c r="G1069" s="1" t="s">
        <v>628</v>
      </c>
      <c r="H1069" s="154"/>
      <c r="I1069" s="154"/>
      <c r="J1069" s="154"/>
      <c r="K1069" s="1" t="s">
        <v>9829</v>
      </c>
      <c r="L1069" s="1" t="s">
        <v>16110</v>
      </c>
      <c r="M1069" s="1" t="str">
        <f t="shared" si="179"/>
        <v>P-71914059-01559-0</v>
      </c>
      <c r="N1069" s="1" t="s">
        <v>678</v>
      </c>
      <c r="O1069" s="1"/>
      <c r="P1069" s="154"/>
      <c r="Q1069" s="154"/>
      <c r="R1069" s="154"/>
      <c r="S1069" s="1" t="s">
        <v>15570</v>
      </c>
      <c r="T1069" s="154"/>
      <c r="U1069" s="154"/>
      <c r="V1069" s="154"/>
      <c r="W1069" s="154"/>
      <c r="X1069" s="154"/>
      <c r="Y1069" s="154"/>
      <c r="Z1069" s="154"/>
      <c r="AA1069" s="154"/>
      <c r="AB1069" s="154"/>
      <c r="AC1069" s="154"/>
      <c r="AD1069" s="154"/>
      <c r="AE1069" s="154"/>
      <c r="AF1069" s="154"/>
      <c r="AG1069" s="154"/>
      <c r="AH1069" s="154"/>
      <c r="AI1069" s="154"/>
      <c r="AJ1069" s="154"/>
      <c r="AK1069" s="154"/>
      <c r="AL1069" s="154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</row>
    <row r="1070" spans="1:61" x14ac:dyDescent="0.25">
      <c r="A1070" s="1">
        <v>809</v>
      </c>
      <c r="B1070" s="1" t="s">
        <v>8568</v>
      </c>
      <c r="C1070" s="1" t="s">
        <v>8509</v>
      </c>
      <c r="D1070" s="1" t="s">
        <v>8569</v>
      </c>
      <c r="E1070" s="154" t="s">
        <v>9189</v>
      </c>
      <c r="F1070" s="1" t="s">
        <v>5348</v>
      </c>
      <c r="G1070" s="1" t="s">
        <v>640</v>
      </c>
      <c r="H1070" s="1"/>
      <c r="I1070" s="1"/>
      <c r="J1070" s="1"/>
      <c r="K1070" s="1" t="s">
        <v>8570</v>
      </c>
      <c r="L1070" s="1" t="s">
        <v>16110</v>
      </c>
      <c r="M1070" s="1" t="str">
        <f>CONCATENATE(L1070,K1070)</f>
        <v>P-71914059-10393-0</v>
      </c>
      <c r="N1070" s="1" t="s">
        <v>678</v>
      </c>
      <c r="O1070" s="1"/>
      <c r="P1070" s="1"/>
      <c r="Q1070" s="1"/>
      <c r="R1070" s="1"/>
      <c r="S1070" s="1" t="s">
        <v>13452</v>
      </c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</row>
    <row r="1071" spans="1:61" x14ac:dyDescent="0.25">
      <c r="A1071" s="1">
        <v>1918</v>
      </c>
      <c r="B1071" s="2" t="s">
        <v>11550</v>
      </c>
      <c r="C1071" s="2" t="s">
        <v>11521</v>
      </c>
      <c r="D1071" s="1" t="s">
        <v>11551</v>
      </c>
      <c r="E1071" s="154" t="s">
        <v>12467</v>
      </c>
      <c r="F1071" s="1" t="s">
        <v>5348</v>
      </c>
      <c r="G1071" s="1" t="s">
        <v>629</v>
      </c>
      <c r="H1071" s="2"/>
      <c r="I1071" s="2"/>
      <c r="J1071" s="2"/>
      <c r="K1071" s="1"/>
      <c r="L1071" s="1" t="s">
        <v>16110</v>
      </c>
      <c r="M1071" s="1" t="str">
        <f t="shared" si="179"/>
        <v>P-71914059-0</v>
      </c>
      <c r="N1071" s="1" t="s">
        <v>678</v>
      </c>
      <c r="O1071" s="1"/>
      <c r="P1071" s="2"/>
      <c r="Q1071" s="2"/>
      <c r="R1071" s="2"/>
      <c r="S1071" s="1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</row>
    <row r="1072" spans="1:61" x14ac:dyDescent="0.25">
      <c r="A1072" s="2">
        <v>115</v>
      </c>
      <c r="B1072" s="1" t="s">
        <v>6029</v>
      </c>
      <c r="C1072" s="1" t="s">
        <v>6011</v>
      </c>
      <c r="D1072" s="1" t="s">
        <v>6030</v>
      </c>
      <c r="E1072" s="154" t="s">
        <v>6287</v>
      </c>
      <c r="F1072" s="1" t="s">
        <v>5348</v>
      </c>
      <c r="G1072" s="1" t="s">
        <v>625</v>
      </c>
      <c r="H1072" s="1"/>
      <c r="I1072" s="1"/>
      <c r="J1072" s="1"/>
      <c r="K1072" s="1" t="s">
        <v>6031</v>
      </c>
      <c r="L1072" s="1" t="s">
        <v>16110</v>
      </c>
      <c r="M1072" s="1" t="str">
        <f t="shared" si="179"/>
        <v>P-71914059-01559-26</v>
      </c>
      <c r="N1072" s="1" t="s">
        <v>678</v>
      </c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</row>
    <row r="1073" spans="1:61" x14ac:dyDescent="0.25">
      <c r="A1073" s="1">
        <v>2707</v>
      </c>
      <c r="B1073" s="2" t="s">
        <v>13711</v>
      </c>
      <c r="C1073" s="2" t="s">
        <v>13710</v>
      </c>
      <c r="D1073" s="1" t="s">
        <v>13712</v>
      </c>
      <c r="E1073" s="154" t="s">
        <v>13962</v>
      </c>
      <c r="F1073" s="1" t="s">
        <v>5348</v>
      </c>
      <c r="G1073" s="1" t="s">
        <v>6303</v>
      </c>
      <c r="H1073" s="2"/>
      <c r="I1073" s="2"/>
      <c r="J1073" s="2"/>
      <c r="K1073" s="1" t="s">
        <v>13713</v>
      </c>
      <c r="L1073" s="1" t="s">
        <v>16171</v>
      </c>
      <c r="M1073" s="1" t="str">
        <f t="shared" ref="M1073:M1075" si="180">CONCATENATE(L1073,0,0,K1073)</f>
        <v>P-71914050-00844-1</v>
      </c>
      <c r="N1073" s="1" t="s">
        <v>704</v>
      </c>
      <c r="O1073" s="2"/>
      <c r="P1073" s="2"/>
      <c r="Q1073" s="2"/>
      <c r="R1073" s="2"/>
      <c r="S1073" s="1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</row>
    <row r="1074" spans="1:61" x14ac:dyDescent="0.25">
      <c r="A1074" s="1">
        <v>2708</v>
      </c>
      <c r="B1074" s="2" t="s">
        <v>18913</v>
      </c>
      <c r="C1074" s="2" t="s">
        <v>13710</v>
      </c>
      <c r="D1074" s="1" t="s">
        <v>13712</v>
      </c>
      <c r="E1074" s="154" t="s">
        <v>13962</v>
      </c>
      <c r="F1074" s="1" t="s">
        <v>5348</v>
      </c>
      <c r="G1074" s="1" t="s">
        <v>6303</v>
      </c>
      <c r="H1074" s="2"/>
      <c r="I1074" s="2" t="s">
        <v>18914</v>
      </c>
      <c r="J1074" s="2"/>
      <c r="K1074" s="1" t="s">
        <v>11659</v>
      </c>
      <c r="L1074" s="1" t="s">
        <v>16171</v>
      </c>
      <c r="M1074" s="1" t="str">
        <f t="shared" si="180"/>
        <v>P-71914050-00845-0</v>
      </c>
      <c r="N1074" s="1" t="s">
        <v>704</v>
      </c>
      <c r="O1074" s="2"/>
      <c r="P1074" s="2"/>
      <c r="Q1074" s="2"/>
      <c r="R1074" s="2" t="s">
        <v>15570</v>
      </c>
      <c r="S1074" s="1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 t="s">
        <v>21161</v>
      </c>
      <c r="AE1074" s="2"/>
      <c r="AF1074" s="2"/>
      <c r="AG1074" s="2" t="s">
        <v>22468</v>
      </c>
      <c r="AH1074" s="2"/>
      <c r="AI1074" s="2" t="s">
        <v>19169</v>
      </c>
      <c r="AJ1074" s="2">
        <v>2217.38</v>
      </c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 t="s">
        <v>20846</v>
      </c>
      <c r="BD1074" s="2"/>
      <c r="BE1074" s="2" t="s">
        <v>22468</v>
      </c>
      <c r="BF1074" s="2"/>
      <c r="BG1074" s="2"/>
      <c r="BH1074" s="2"/>
      <c r="BI1074" s="2"/>
    </row>
    <row r="1075" spans="1:61" s="230" customFormat="1" x14ac:dyDescent="0.25">
      <c r="A1075" s="61">
        <v>2588</v>
      </c>
      <c r="B1075" s="226" t="s">
        <v>13358</v>
      </c>
      <c r="C1075" s="226" t="s">
        <v>13329</v>
      </c>
      <c r="D1075" s="61" t="s">
        <v>13359</v>
      </c>
      <c r="E1075" s="238" t="s">
        <v>13420</v>
      </c>
      <c r="F1075" s="1" t="s">
        <v>5348</v>
      </c>
      <c r="G1075" s="61" t="s">
        <v>640</v>
      </c>
      <c r="H1075" s="226"/>
      <c r="I1075" s="226"/>
      <c r="J1075" s="226"/>
      <c r="K1075" s="61" t="s">
        <v>13360</v>
      </c>
      <c r="L1075" s="61" t="s">
        <v>16171</v>
      </c>
      <c r="M1075" s="61" t="str">
        <f t="shared" si="180"/>
        <v>P-71914050-00834-0,833-2</v>
      </c>
      <c r="N1075" s="61" t="s">
        <v>704</v>
      </c>
      <c r="O1075" s="61"/>
      <c r="P1075" s="226"/>
      <c r="Q1075" s="226"/>
      <c r="R1075" s="226"/>
      <c r="S1075" s="61"/>
      <c r="T1075" s="226"/>
      <c r="U1075" s="226"/>
      <c r="V1075" s="226"/>
      <c r="W1075" s="226"/>
      <c r="X1075" s="226"/>
      <c r="Y1075" s="226"/>
      <c r="Z1075" s="226"/>
      <c r="AA1075" s="226"/>
      <c r="AB1075" s="226"/>
      <c r="AC1075" s="226"/>
      <c r="AD1075" s="226"/>
      <c r="AE1075" s="226"/>
      <c r="AF1075" s="226"/>
      <c r="AG1075" s="226"/>
      <c r="AH1075" s="226"/>
      <c r="AI1075" s="226" t="s">
        <v>22315</v>
      </c>
      <c r="AJ1075" s="226">
        <v>1666.72</v>
      </c>
      <c r="AK1075" s="226"/>
      <c r="AL1075" s="226"/>
      <c r="AM1075" s="226"/>
      <c r="AN1075" s="226"/>
      <c r="AO1075" s="226"/>
      <c r="AP1075" s="226"/>
      <c r="AQ1075" s="226"/>
      <c r="AR1075" s="226"/>
      <c r="AS1075" s="226"/>
      <c r="AT1075" s="226"/>
      <c r="AU1075" s="226"/>
      <c r="AV1075" s="226"/>
      <c r="AW1075" s="226"/>
      <c r="AX1075" s="226"/>
      <c r="AY1075" s="226"/>
      <c r="AZ1075" s="226"/>
      <c r="BA1075" s="226"/>
      <c r="BB1075" s="226"/>
      <c r="BC1075" s="226"/>
      <c r="BD1075" s="226"/>
      <c r="BE1075" s="226"/>
      <c r="BF1075" s="226"/>
      <c r="BG1075" s="226"/>
      <c r="BH1075" s="226"/>
      <c r="BI1075" s="226"/>
    </row>
    <row r="1076" spans="1:61" x14ac:dyDescent="0.25">
      <c r="A1076" s="1">
        <v>2463</v>
      </c>
      <c r="B1076" s="2" t="s">
        <v>12981</v>
      </c>
      <c r="C1076" s="2" t="s">
        <v>12982</v>
      </c>
      <c r="D1076" s="1" t="s">
        <v>12983</v>
      </c>
      <c r="E1076" s="154"/>
      <c r="F1076" s="1" t="s">
        <v>5348</v>
      </c>
      <c r="G1076" s="1" t="s">
        <v>17679</v>
      </c>
      <c r="H1076" s="2"/>
      <c r="I1076" s="2"/>
      <c r="J1076" s="2"/>
      <c r="K1076" s="1" t="s">
        <v>12984</v>
      </c>
      <c r="L1076" s="1" t="s">
        <v>16110</v>
      </c>
      <c r="M1076" s="1" t="str">
        <f>CONCATENATE(L1076,K1076)</f>
        <v>P-71914059-10134-1</v>
      </c>
      <c r="N1076" s="1" t="s">
        <v>678</v>
      </c>
      <c r="O1076" s="1"/>
      <c r="P1076" s="2"/>
      <c r="Q1076" s="2"/>
      <c r="R1076" s="2"/>
      <c r="S1076" s="1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</row>
    <row r="1077" spans="1:61" x14ac:dyDescent="0.25">
      <c r="A1077" s="1">
        <v>1936</v>
      </c>
      <c r="B1077" s="2" t="s">
        <v>11591</v>
      </c>
      <c r="C1077" s="2" t="s">
        <v>11521</v>
      </c>
      <c r="D1077" s="1" t="s">
        <v>11592</v>
      </c>
      <c r="E1077" s="154" t="s">
        <v>12603</v>
      </c>
      <c r="F1077" s="1" t="s">
        <v>14807</v>
      </c>
      <c r="G1077" s="1" t="s">
        <v>640</v>
      </c>
      <c r="H1077" s="2" t="s">
        <v>17608</v>
      </c>
      <c r="I1077" s="2"/>
      <c r="J1077" s="2"/>
      <c r="K1077" s="1" t="s">
        <v>11593</v>
      </c>
      <c r="L1077" s="1" t="s">
        <v>16171</v>
      </c>
      <c r="M1077" s="1" t="str">
        <f>CONCATENATE(L1077,0,K1077)</f>
        <v>P-71914050-01467-10</v>
      </c>
      <c r="N1077" s="1" t="s">
        <v>704</v>
      </c>
      <c r="O1077" s="1"/>
      <c r="P1077" s="2"/>
      <c r="Q1077" s="2"/>
      <c r="R1077" s="2"/>
      <c r="S1077" s="1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</row>
    <row r="1078" spans="1:61" x14ac:dyDescent="0.25">
      <c r="A1078" s="2">
        <v>240</v>
      </c>
      <c r="B1078" s="1" t="s">
        <v>6444</v>
      </c>
      <c r="C1078" s="1" t="s">
        <v>6427</v>
      </c>
      <c r="D1078" s="1" t="s">
        <v>6445</v>
      </c>
      <c r="E1078" s="154" t="s">
        <v>6621</v>
      </c>
      <c r="F1078" s="1" t="s">
        <v>5348</v>
      </c>
      <c r="G1078" s="1" t="s">
        <v>14624</v>
      </c>
      <c r="H1078" s="1"/>
      <c r="I1078" s="1"/>
      <c r="J1078" s="1"/>
      <c r="K1078" s="1" t="s">
        <v>6446</v>
      </c>
      <c r="L1078" s="1" t="s">
        <v>16110</v>
      </c>
      <c r="M1078" s="1" t="str">
        <f>CONCATENATE(L1078,0,0,K1078)</f>
        <v>P-71914059-00798-0</v>
      </c>
      <c r="N1078" s="1" t="s">
        <v>678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</row>
    <row r="1079" spans="1:61" x14ac:dyDescent="0.25">
      <c r="A1079" s="2">
        <v>241</v>
      </c>
      <c r="B1079" s="1" t="s">
        <v>6447</v>
      </c>
      <c r="C1079" s="1" t="s">
        <v>6427</v>
      </c>
      <c r="D1079" s="1" t="s">
        <v>6445</v>
      </c>
      <c r="E1079" s="154" t="s">
        <v>6621</v>
      </c>
      <c r="F1079" s="1" t="s">
        <v>5348</v>
      </c>
      <c r="G1079" s="1" t="s">
        <v>14624</v>
      </c>
      <c r="H1079" s="1"/>
      <c r="I1079" s="1"/>
      <c r="J1079" s="1"/>
      <c r="K1079" s="1" t="s">
        <v>6448</v>
      </c>
      <c r="L1079" s="1" t="s">
        <v>16110</v>
      </c>
      <c r="M1079" s="1" t="str">
        <f>CONCATENATE(L1079,0,0,K1079)</f>
        <v>P-71914059-00780-0</v>
      </c>
      <c r="N1079" s="1" t="s">
        <v>678</v>
      </c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</row>
    <row r="1080" spans="1:61" x14ac:dyDescent="0.25">
      <c r="A1080" s="2">
        <v>315</v>
      </c>
      <c r="B1080" s="1" t="s">
        <v>6657</v>
      </c>
      <c r="C1080" s="1" t="s">
        <v>6654</v>
      </c>
      <c r="D1080" s="1" t="s">
        <v>6658</v>
      </c>
      <c r="E1080" s="154" t="s">
        <v>7445</v>
      </c>
      <c r="F1080" s="1" t="s">
        <v>5348</v>
      </c>
      <c r="G1080" s="1" t="s">
        <v>640</v>
      </c>
      <c r="H1080" s="1"/>
      <c r="I1080" s="1" t="s">
        <v>8509</v>
      </c>
      <c r="J1080" s="1"/>
      <c r="K1080" s="1" t="s">
        <v>6659</v>
      </c>
      <c r="L1080" s="1" t="s">
        <v>16110</v>
      </c>
      <c r="M1080" s="1" t="str">
        <f t="shared" ref="M1080:M1082" si="181">CONCATENATE(L1080,0,K1080)</f>
        <v>P-71914059-00421-4-0</v>
      </c>
      <c r="N1080" s="1" t="s">
        <v>678</v>
      </c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</row>
    <row r="1081" spans="1:61" x14ac:dyDescent="0.25">
      <c r="A1081" s="1">
        <v>2623</v>
      </c>
      <c r="B1081" s="2" t="s">
        <v>13459</v>
      </c>
      <c r="C1081" s="2" t="s">
        <v>13455</v>
      </c>
      <c r="D1081" s="1" t="s">
        <v>13460</v>
      </c>
      <c r="E1081" s="154" t="s">
        <v>13508</v>
      </c>
      <c r="F1081" s="1" t="s">
        <v>14807</v>
      </c>
      <c r="G1081" s="1" t="s">
        <v>2243</v>
      </c>
      <c r="H1081" s="2"/>
      <c r="I1081" s="2"/>
      <c r="J1081" s="2"/>
      <c r="K1081" s="1" t="s">
        <v>13461</v>
      </c>
      <c r="L1081" s="1" t="s">
        <v>16110</v>
      </c>
      <c r="M1081" s="1" t="str">
        <f>CONCATENATE(L1081,K1081)</f>
        <v>P-71914059-10415-1</v>
      </c>
      <c r="N1081" s="1" t="s">
        <v>678</v>
      </c>
      <c r="O1081" s="2"/>
      <c r="P1081" s="2"/>
      <c r="Q1081" s="2"/>
      <c r="R1081" s="2"/>
      <c r="S1081" s="1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</row>
    <row r="1082" spans="1:61" x14ac:dyDescent="0.25">
      <c r="A1082" s="154">
        <v>719</v>
      </c>
      <c r="B1082" s="1" t="s">
        <v>8028</v>
      </c>
      <c r="C1082" s="1" t="s">
        <v>8016</v>
      </c>
      <c r="D1082" s="1" t="s">
        <v>8029</v>
      </c>
      <c r="E1082" s="154" t="s">
        <v>8366</v>
      </c>
      <c r="F1082" s="1" t="s">
        <v>14807</v>
      </c>
      <c r="G1082" s="1" t="s">
        <v>4160</v>
      </c>
      <c r="H1082" s="1"/>
      <c r="I1082" s="1"/>
      <c r="J1082" s="1"/>
      <c r="K1082" s="1" t="s">
        <v>8013</v>
      </c>
      <c r="L1082" s="1" t="s">
        <v>16110</v>
      </c>
      <c r="M1082" s="1" t="str">
        <f t="shared" si="181"/>
        <v>P-71914059-01630-0</v>
      </c>
      <c r="N1082" s="1" t="s">
        <v>678</v>
      </c>
      <c r="O1082" s="1"/>
      <c r="P1082" s="1"/>
      <c r="Q1082" s="1"/>
      <c r="R1082" s="1"/>
      <c r="S1082" s="1" t="s">
        <v>12942</v>
      </c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</row>
    <row r="1083" spans="1:61" x14ac:dyDescent="0.25">
      <c r="A1083" s="2">
        <v>441</v>
      </c>
      <c r="B1083" s="1" t="s">
        <v>7041</v>
      </c>
      <c r="C1083" s="1" t="s">
        <v>7032</v>
      </c>
      <c r="D1083" s="1" t="s">
        <v>7042</v>
      </c>
      <c r="E1083" s="154" t="s">
        <v>7445</v>
      </c>
      <c r="F1083" s="1" t="s">
        <v>14807</v>
      </c>
      <c r="G1083" s="1" t="s">
        <v>652</v>
      </c>
      <c r="H1083" s="1"/>
      <c r="I1083" s="1" t="s">
        <v>13710</v>
      </c>
      <c r="J1083" s="1"/>
      <c r="K1083" s="1" t="s">
        <v>7043</v>
      </c>
      <c r="L1083" s="1" t="s">
        <v>16110</v>
      </c>
      <c r="M1083" s="1" t="str">
        <f>CONCATENATE(L1083,K1083)</f>
        <v>P-71914059-02790-3</v>
      </c>
      <c r="N1083" s="1" t="s">
        <v>678</v>
      </c>
      <c r="O1083" s="1"/>
      <c r="P1083" s="1"/>
      <c r="Q1083" s="1"/>
      <c r="R1083" s="1" t="s">
        <v>14258</v>
      </c>
      <c r="S1083" s="1" t="s">
        <v>9434</v>
      </c>
      <c r="T1083" s="1"/>
      <c r="U1083" s="1"/>
      <c r="V1083" s="1"/>
      <c r="W1083" s="1" t="s">
        <v>14919</v>
      </c>
      <c r="X1083" s="1" t="s">
        <v>14552</v>
      </c>
      <c r="Y1083" s="1"/>
      <c r="Z1083" s="1"/>
      <c r="AA1083" s="1"/>
      <c r="AB1083" s="1"/>
      <c r="AC1083" s="1"/>
      <c r="AD1083" s="1"/>
      <c r="AE1083" s="1"/>
      <c r="AF1083" s="1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 t="s">
        <v>14388</v>
      </c>
      <c r="BG1083" s="2"/>
      <c r="BH1083" s="2"/>
      <c r="BI1083" s="2"/>
    </row>
    <row r="1084" spans="1:61" x14ac:dyDescent="0.25">
      <c r="A1084" s="1">
        <v>1664</v>
      </c>
      <c r="B1084" s="2" t="s">
        <v>10893</v>
      </c>
      <c r="C1084" s="2" t="s">
        <v>10855</v>
      </c>
      <c r="D1084" s="1" t="s">
        <v>10894</v>
      </c>
      <c r="E1084" s="154" t="s">
        <v>10760</v>
      </c>
      <c r="F1084" s="1" t="s">
        <v>14807</v>
      </c>
      <c r="G1084" s="1" t="s">
        <v>2243</v>
      </c>
      <c r="H1084" s="2" t="s">
        <v>22490</v>
      </c>
      <c r="I1084" s="2" t="s">
        <v>22374</v>
      </c>
      <c r="J1084" s="2"/>
      <c r="K1084" s="1" t="s">
        <v>10895</v>
      </c>
      <c r="L1084" s="1" t="s">
        <v>16110</v>
      </c>
      <c r="M1084" s="1" t="str">
        <f>CONCATENATE(L1084,0,0,K1084)</f>
        <v>P-71914059-00160-15</v>
      </c>
      <c r="N1084" s="1" t="s">
        <v>678</v>
      </c>
      <c r="O1084" s="1"/>
      <c r="P1084" s="2"/>
      <c r="Q1084" s="2"/>
      <c r="R1084" s="2"/>
      <c r="S1084" s="1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</row>
    <row r="1085" spans="1:61" x14ac:dyDescent="0.25">
      <c r="A1085" s="1">
        <v>1405</v>
      </c>
      <c r="B1085" s="154" t="s">
        <v>10212</v>
      </c>
      <c r="C1085" s="154" t="s">
        <v>9952</v>
      </c>
      <c r="D1085" s="1" t="s">
        <v>10213</v>
      </c>
      <c r="E1085" s="154" t="s">
        <v>10760</v>
      </c>
      <c r="F1085" s="1" t="s">
        <v>14807</v>
      </c>
      <c r="G1085" s="1" t="s">
        <v>644</v>
      </c>
      <c r="H1085" s="154"/>
      <c r="I1085" s="154" t="s">
        <v>10446</v>
      </c>
      <c r="J1085" s="154"/>
      <c r="K1085" s="1" t="s">
        <v>1811</v>
      </c>
      <c r="L1085" s="1" t="s">
        <v>16110</v>
      </c>
      <c r="M1085" s="1" t="str">
        <f>CONCATENATE(L1085,0,0,K1085)</f>
        <v>P-71914059-00875-1</v>
      </c>
      <c r="N1085" s="1" t="s">
        <v>678</v>
      </c>
      <c r="O1085" s="1"/>
      <c r="P1085" s="154"/>
      <c r="Q1085" s="154"/>
      <c r="R1085" s="154"/>
      <c r="S1085" s="1"/>
      <c r="T1085" s="154"/>
      <c r="U1085" s="154"/>
      <c r="V1085" s="154"/>
      <c r="W1085" s="154"/>
      <c r="X1085" s="154"/>
      <c r="Y1085" s="154"/>
      <c r="Z1085" s="154"/>
      <c r="AA1085" s="154"/>
      <c r="AB1085" s="154"/>
      <c r="AC1085" s="154"/>
      <c r="AD1085" s="154"/>
      <c r="AE1085" s="154"/>
      <c r="AF1085" s="154"/>
      <c r="AG1085" s="154"/>
      <c r="AH1085" s="154"/>
      <c r="AI1085" s="154"/>
      <c r="AJ1085" s="154"/>
      <c r="AK1085" s="154"/>
      <c r="AL1085" s="154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</row>
    <row r="1086" spans="1:61" x14ac:dyDescent="0.25">
      <c r="A1086" s="1">
        <v>1946</v>
      </c>
      <c r="B1086" s="2" t="s">
        <v>11614</v>
      </c>
      <c r="C1086" s="2" t="s">
        <v>11521</v>
      </c>
      <c r="D1086" s="1" t="s">
        <v>11615</v>
      </c>
      <c r="E1086" s="154" t="s">
        <v>12467</v>
      </c>
      <c r="F1086" s="1" t="s">
        <v>14807</v>
      </c>
      <c r="G1086" s="1" t="s">
        <v>628</v>
      </c>
      <c r="H1086" s="2"/>
      <c r="I1086" s="2" t="s">
        <v>18836</v>
      </c>
      <c r="J1086" s="2"/>
      <c r="K1086" s="1" t="s">
        <v>11616</v>
      </c>
      <c r="L1086" s="1" t="s">
        <v>17009</v>
      </c>
      <c r="M1086" s="1" t="str">
        <f>CONCATENATE(L1086,0,0,K1086)</f>
        <v>P-71914021-00582-0</v>
      </c>
      <c r="N1086" s="1" t="s">
        <v>2272</v>
      </c>
      <c r="O1086" s="1"/>
      <c r="P1086" s="2"/>
      <c r="Q1086" s="2"/>
      <c r="R1086" s="2"/>
      <c r="S1086" s="1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</row>
    <row r="1087" spans="1:61" x14ac:dyDescent="0.25">
      <c r="A1087" s="1">
        <v>2415</v>
      </c>
      <c r="B1087" s="2" t="s">
        <v>12844</v>
      </c>
      <c r="C1087" s="2" t="s">
        <v>12752</v>
      </c>
      <c r="D1087" s="1" t="s">
        <v>12845</v>
      </c>
      <c r="E1087" s="154" t="s">
        <v>12978</v>
      </c>
      <c r="F1087" s="1" t="s">
        <v>14807</v>
      </c>
      <c r="G1087" s="1" t="s">
        <v>628</v>
      </c>
      <c r="H1087" s="1" t="s">
        <v>15896</v>
      </c>
      <c r="I1087" s="2"/>
      <c r="J1087" s="2"/>
      <c r="K1087" s="1" t="s">
        <v>7107</v>
      </c>
      <c r="L1087" s="1" t="s">
        <v>16918</v>
      </c>
      <c r="M1087" s="1" t="str">
        <f>CONCATENATE(L1087,0,K1087)</f>
        <v>P-71914002-01139-0</v>
      </c>
      <c r="N1087" s="1" t="s">
        <v>823</v>
      </c>
      <c r="O1087" s="1"/>
      <c r="P1087" s="2"/>
      <c r="Q1087" s="2"/>
      <c r="R1087" s="2"/>
      <c r="S1087" s="1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</row>
    <row r="1088" spans="1:61" x14ac:dyDescent="0.25">
      <c r="A1088" s="1">
        <v>2365</v>
      </c>
      <c r="B1088" s="2" t="s">
        <v>12696</v>
      </c>
      <c r="C1088" s="2" t="s">
        <v>12697</v>
      </c>
      <c r="D1088" s="1" t="s">
        <v>12698</v>
      </c>
      <c r="E1088" s="154" t="s">
        <v>12978</v>
      </c>
      <c r="F1088" s="1" t="s">
        <v>14807</v>
      </c>
      <c r="G1088" s="1" t="s">
        <v>684</v>
      </c>
      <c r="H1088" s="2"/>
      <c r="I1088" s="2"/>
      <c r="J1088" s="2"/>
      <c r="K1088" s="1" t="s">
        <v>12699</v>
      </c>
      <c r="L1088" s="1" t="s">
        <v>16110</v>
      </c>
      <c r="M1088" s="1" t="str">
        <f>CONCATENATE(L1088,0,0,K1088)</f>
        <v>P-71914059-00173-13</v>
      </c>
      <c r="N1088" s="1" t="s">
        <v>678</v>
      </c>
      <c r="O1088" s="1"/>
      <c r="P1088" s="2"/>
      <c r="Q1088" s="2"/>
      <c r="R1088" s="2"/>
      <c r="S1088" s="1" t="s">
        <v>15570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 t="s">
        <v>20288</v>
      </c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 t="s">
        <v>18855</v>
      </c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</row>
    <row r="1089" spans="1:61" x14ac:dyDescent="0.25">
      <c r="A1089" s="1">
        <v>1158</v>
      </c>
      <c r="B1089" s="154" t="s">
        <v>9561</v>
      </c>
      <c r="C1089" s="1" t="s">
        <v>9542</v>
      </c>
      <c r="D1089" s="1" t="s">
        <v>9562</v>
      </c>
      <c r="E1089" s="154" t="s">
        <v>9952</v>
      </c>
      <c r="F1089" s="1" t="s">
        <v>14807</v>
      </c>
      <c r="G1089" s="1" t="s">
        <v>629</v>
      </c>
      <c r="H1089" s="154"/>
      <c r="I1089" s="154"/>
      <c r="J1089" s="154"/>
      <c r="K1089" s="1" t="s">
        <v>4125</v>
      </c>
      <c r="L1089" s="1" t="s">
        <v>16918</v>
      </c>
      <c r="M1089" s="1" t="str">
        <f>CONCATENATE(L1089,0,0,K1089)</f>
        <v>P-71914002-00666-6</v>
      </c>
      <c r="N1089" s="1" t="s">
        <v>823</v>
      </c>
      <c r="O1089" s="1"/>
      <c r="P1089" s="154"/>
      <c r="Q1089" s="154"/>
      <c r="R1089" s="154"/>
      <c r="S1089" s="1"/>
      <c r="T1089" s="154"/>
      <c r="U1089" s="154"/>
      <c r="V1089" s="154"/>
      <c r="W1089" s="154"/>
      <c r="X1089" s="154"/>
      <c r="Y1089" s="154"/>
      <c r="Z1089" s="154"/>
      <c r="AA1089" s="154"/>
      <c r="AB1089" s="154"/>
      <c r="AC1089" s="154"/>
      <c r="AD1089" s="154" t="s">
        <v>17490</v>
      </c>
      <c r="AE1089" s="154"/>
      <c r="AF1089" s="154"/>
      <c r="AG1089" s="154" t="s">
        <v>20288</v>
      </c>
      <c r="AH1089" s="154"/>
      <c r="AI1089" s="154" t="s">
        <v>15527</v>
      </c>
      <c r="AJ1089" s="154">
        <v>241.79</v>
      </c>
      <c r="AK1089" s="154"/>
      <c r="AL1089" s="154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 t="s">
        <v>15696</v>
      </c>
      <c r="BC1089" s="2"/>
      <c r="BD1089" s="2"/>
      <c r="BE1089" s="2" t="s">
        <v>20673</v>
      </c>
      <c r="BF1089" s="2"/>
      <c r="BG1089" s="2"/>
      <c r="BH1089" s="2"/>
      <c r="BI1089" s="2"/>
    </row>
    <row r="1090" spans="1:61" x14ac:dyDescent="0.25">
      <c r="A1090" s="154">
        <v>718</v>
      </c>
      <c r="B1090" s="1" t="s">
        <v>8025</v>
      </c>
      <c r="C1090" s="1" t="s">
        <v>8016</v>
      </c>
      <c r="D1090" s="1" t="s">
        <v>8026</v>
      </c>
      <c r="E1090" s="154" t="s">
        <v>8366</v>
      </c>
      <c r="F1090" s="1" t="s">
        <v>14807</v>
      </c>
      <c r="G1090" s="1" t="s">
        <v>652</v>
      </c>
      <c r="H1090" s="1"/>
      <c r="I1090" s="1"/>
      <c r="J1090" s="1"/>
      <c r="K1090" s="1" t="s">
        <v>8027</v>
      </c>
      <c r="L1090" s="1" t="s">
        <v>16171</v>
      </c>
      <c r="M1090" s="1" t="str">
        <f t="shared" ref="M1090" si="182">CONCATENATE(L1090,0,0,K1090)</f>
        <v>P-71914050-00762-13</v>
      </c>
      <c r="N1090" s="1" t="s">
        <v>704</v>
      </c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 t="s">
        <v>22372</v>
      </c>
      <c r="AJ1090" s="1">
        <v>534.47</v>
      </c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</row>
    <row r="1091" spans="1:61" x14ac:dyDescent="0.25">
      <c r="A1091" s="1">
        <v>1423</v>
      </c>
      <c r="B1091" s="154" t="s">
        <v>10262</v>
      </c>
      <c r="C1091" s="154" t="s">
        <v>9952</v>
      </c>
      <c r="D1091" s="1" t="s">
        <v>10263</v>
      </c>
      <c r="E1091" s="154" t="s">
        <v>10760</v>
      </c>
      <c r="F1091" s="1" t="s">
        <v>14807</v>
      </c>
      <c r="G1091" s="1" t="s">
        <v>625</v>
      </c>
      <c r="H1091" s="154"/>
      <c r="I1091" s="154"/>
      <c r="J1091" s="154"/>
      <c r="K1091" s="1" t="s">
        <v>10264</v>
      </c>
      <c r="L1091" s="1" t="s">
        <v>16171</v>
      </c>
      <c r="M1091" s="1" t="str">
        <f>CONCATENATE(L1091,0,0,0,K1091)</f>
        <v>P-71914050-00045-3</v>
      </c>
      <c r="N1091" s="1" t="s">
        <v>704</v>
      </c>
      <c r="O1091" s="1"/>
      <c r="P1091" s="154"/>
      <c r="Q1091" s="154"/>
      <c r="R1091" s="154"/>
      <c r="S1091" s="1" t="s">
        <v>14679</v>
      </c>
      <c r="T1091" s="154"/>
      <c r="U1091" s="154"/>
      <c r="V1091" s="154"/>
      <c r="W1091" s="154"/>
      <c r="X1091" s="154"/>
      <c r="Y1091" s="154"/>
      <c r="Z1091" s="154"/>
      <c r="AA1091" s="154"/>
      <c r="AB1091" s="154"/>
      <c r="AC1091" s="154"/>
      <c r="AD1091" s="154" t="s">
        <v>14919</v>
      </c>
      <c r="AE1091" s="154"/>
      <c r="AF1091" s="154"/>
      <c r="AG1091" s="154" t="s">
        <v>15371</v>
      </c>
      <c r="AH1091" s="154"/>
      <c r="AI1091" s="154"/>
      <c r="AJ1091" s="154"/>
      <c r="AK1091" s="154"/>
      <c r="AL1091" s="154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154" t="s">
        <v>14679</v>
      </c>
      <c r="BC1091" s="2"/>
      <c r="BD1091" s="2"/>
      <c r="BE1091" s="2" t="s">
        <v>15756</v>
      </c>
      <c r="BF1091" s="2"/>
      <c r="BG1091" s="2"/>
      <c r="BH1091" s="2"/>
      <c r="BI1091" s="2"/>
    </row>
    <row r="1092" spans="1:61" x14ac:dyDescent="0.25">
      <c r="A1092" s="1">
        <v>1836</v>
      </c>
      <c r="B1092" s="2" t="s">
        <v>11342</v>
      </c>
      <c r="C1092" s="2" t="s">
        <v>10921</v>
      </c>
      <c r="D1092" s="1" t="s">
        <v>11343</v>
      </c>
      <c r="E1092" s="154" t="s">
        <v>12422</v>
      </c>
      <c r="F1092" s="1" t="s">
        <v>14807</v>
      </c>
      <c r="G1092" s="1" t="s">
        <v>2243</v>
      </c>
      <c r="H1092" s="2"/>
      <c r="I1092" s="2"/>
      <c r="J1092" s="2"/>
      <c r="K1092" s="1" t="s">
        <v>11344</v>
      </c>
      <c r="L1092" s="1" t="s">
        <v>16110</v>
      </c>
      <c r="M1092" s="1" t="str">
        <f t="shared" ref="M1092:M1093" si="183">CONCATENATE(L1092,0,K1092)</f>
        <v>P-71914059-06951-4</v>
      </c>
      <c r="N1092" s="1" t="s">
        <v>678</v>
      </c>
      <c r="O1092" s="1"/>
      <c r="P1092" s="2"/>
      <c r="Q1092" s="2"/>
      <c r="R1092" s="2"/>
      <c r="S1092" s="1" t="s">
        <v>15879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</row>
    <row r="1093" spans="1:61" x14ac:dyDescent="0.25">
      <c r="A1093" s="1">
        <v>1837</v>
      </c>
      <c r="B1093" s="2" t="s">
        <v>11345</v>
      </c>
      <c r="C1093" s="2" t="s">
        <v>10921</v>
      </c>
      <c r="D1093" s="1" t="s">
        <v>11343</v>
      </c>
      <c r="E1093" s="154" t="s">
        <v>12422</v>
      </c>
      <c r="F1093" s="1" t="s">
        <v>5348</v>
      </c>
      <c r="G1093" s="1" t="s">
        <v>15652</v>
      </c>
      <c r="H1093" s="2"/>
      <c r="I1093" s="2"/>
      <c r="J1093" s="2"/>
      <c r="K1093" s="1" t="s">
        <v>11346</v>
      </c>
      <c r="L1093" s="1" t="s">
        <v>16110</v>
      </c>
      <c r="M1093" s="1" t="str">
        <f t="shared" si="183"/>
        <v>P-71914059-06895-0</v>
      </c>
      <c r="N1093" s="1" t="s">
        <v>678</v>
      </c>
      <c r="O1093" s="1"/>
      <c r="P1093" s="2"/>
      <c r="Q1093" s="2"/>
      <c r="R1093" s="2"/>
      <c r="S1093" s="1" t="s">
        <v>15820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</row>
    <row r="1094" spans="1:61" x14ac:dyDescent="0.25">
      <c r="A1094" s="1">
        <v>1896</v>
      </c>
      <c r="B1094" s="2" t="s">
        <v>11492</v>
      </c>
      <c r="C1094" s="2" t="s">
        <v>11350</v>
      </c>
      <c r="D1094" s="1" t="s">
        <v>11493</v>
      </c>
      <c r="E1094" s="154" t="s">
        <v>12267</v>
      </c>
      <c r="F1094" s="1" t="s">
        <v>14807</v>
      </c>
      <c r="G1094" s="1" t="s">
        <v>14633</v>
      </c>
      <c r="H1094" s="2" t="s">
        <v>22491</v>
      </c>
      <c r="I1094" s="2"/>
      <c r="J1094" s="2"/>
      <c r="K1094" s="1" t="s">
        <v>11494</v>
      </c>
      <c r="L1094" s="1" t="s">
        <v>17009</v>
      </c>
      <c r="M1094" s="1" t="str">
        <f>CONCATENATE(L1094,0,0,K1094)</f>
        <v>P-71914021-00511-20</v>
      </c>
      <c r="N1094" s="1" t="s">
        <v>2272</v>
      </c>
      <c r="O1094" s="1"/>
      <c r="P1094" s="1"/>
      <c r="Q1094" s="1"/>
      <c r="R1094" s="2"/>
      <c r="S1094" s="1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</row>
    <row r="1095" spans="1:61" x14ac:dyDescent="0.25">
      <c r="A1095" s="2">
        <v>491</v>
      </c>
      <c r="B1095" s="1" t="s">
        <v>7178</v>
      </c>
      <c r="C1095" s="1" t="s">
        <v>7174</v>
      </c>
      <c r="D1095" s="1" t="s">
        <v>7179</v>
      </c>
      <c r="E1095" s="154" t="s">
        <v>7445</v>
      </c>
      <c r="F1095" s="1" t="s">
        <v>14807</v>
      </c>
      <c r="G1095" s="1" t="s">
        <v>628</v>
      </c>
      <c r="H1095" s="1"/>
      <c r="I1095" s="1"/>
      <c r="J1095" s="1"/>
      <c r="K1095" s="1" t="s">
        <v>7180</v>
      </c>
      <c r="L1095" s="1" t="s">
        <v>16110</v>
      </c>
      <c r="M1095" s="1" t="str">
        <f>CONCATENATE(L1095,0,K1095)</f>
        <v>P-71914059-01136-0</v>
      </c>
      <c r="N1095" s="1" t="s">
        <v>678</v>
      </c>
      <c r="O1095" s="1"/>
      <c r="P1095" s="1"/>
      <c r="Q1095" s="1"/>
      <c r="R1095" s="1"/>
      <c r="S1095" s="1" t="s">
        <v>9679</v>
      </c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</row>
    <row r="1096" spans="1:61" x14ac:dyDescent="0.25">
      <c r="A1096" s="1">
        <v>2384</v>
      </c>
      <c r="B1096" s="2" t="s">
        <v>12759</v>
      </c>
      <c r="C1096" s="2" t="s">
        <v>12747</v>
      </c>
      <c r="D1096" s="1" t="s">
        <v>12760</v>
      </c>
      <c r="E1096" s="154" t="s">
        <v>12978</v>
      </c>
      <c r="F1096" s="1" t="s">
        <v>14807</v>
      </c>
      <c r="G1096" s="1" t="s">
        <v>5811</v>
      </c>
      <c r="H1096" s="2" t="s">
        <v>18818</v>
      </c>
      <c r="I1096" s="2" t="s">
        <v>18879</v>
      </c>
      <c r="J1096" s="2"/>
      <c r="K1096" s="1" t="s">
        <v>12761</v>
      </c>
      <c r="L1096" s="80" t="s">
        <v>16600</v>
      </c>
      <c r="M1096" s="1" t="str">
        <f>CONCATENATE(L1096,0,K1096)</f>
        <v>P-71914075-01273-30</v>
      </c>
      <c r="N1096" s="1" t="s">
        <v>698</v>
      </c>
      <c r="O1096" s="1"/>
      <c r="P1096" s="2"/>
      <c r="Q1096" s="2"/>
      <c r="R1096" s="2"/>
      <c r="S1096" s="1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 t="s">
        <v>21041</v>
      </c>
      <c r="AJ1096" s="2">
        <v>231.38</v>
      </c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</row>
    <row r="1097" spans="1:61" x14ac:dyDescent="0.25">
      <c r="A1097" s="154">
        <v>863</v>
      </c>
      <c r="B1097" s="1" t="s">
        <v>8447</v>
      </c>
      <c r="C1097" s="1" t="s">
        <v>7445</v>
      </c>
      <c r="D1097" s="1" t="s">
        <v>8448</v>
      </c>
      <c r="E1097" s="154" t="s">
        <v>9189</v>
      </c>
      <c r="F1097" s="1" t="s">
        <v>14807</v>
      </c>
      <c r="G1097" s="1" t="s">
        <v>682</v>
      </c>
      <c r="H1097" s="1"/>
      <c r="I1097" s="1"/>
      <c r="J1097" s="1"/>
      <c r="K1097" s="1" t="s">
        <v>8449</v>
      </c>
      <c r="L1097" s="80" t="s">
        <v>16600</v>
      </c>
      <c r="M1097" s="1" t="str">
        <f t="shared" ref="M1097" si="184">CONCATENATE(L1097,0,0,K1097)</f>
        <v>P-71914075-00268-2</v>
      </c>
      <c r="N1097" s="1" t="s">
        <v>698</v>
      </c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 t="s">
        <v>12902</v>
      </c>
      <c r="AE1097" s="1"/>
      <c r="AF1097" s="1"/>
      <c r="AG1097" s="1" t="s">
        <v>13329</v>
      </c>
      <c r="AH1097" s="1"/>
      <c r="AI1097" s="1" t="s">
        <v>11717</v>
      </c>
      <c r="AJ1097" s="1">
        <v>515.48</v>
      </c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 t="s">
        <v>12749</v>
      </c>
      <c r="BC1097" s="1"/>
      <c r="BD1097" s="1"/>
      <c r="BE1097" s="1" t="s">
        <v>13339</v>
      </c>
      <c r="BF1097" s="1"/>
      <c r="BG1097" s="1"/>
      <c r="BH1097" s="1"/>
      <c r="BI1097" s="1"/>
    </row>
    <row r="1098" spans="1:61" x14ac:dyDescent="0.25">
      <c r="A1098" s="1">
        <v>1913</v>
      </c>
      <c r="B1098" s="2" t="s">
        <v>11538</v>
      </c>
      <c r="C1098" s="2" t="s">
        <v>11521</v>
      </c>
      <c r="D1098" s="1" t="s">
        <v>604</v>
      </c>
      <c r="E1098" s="154" t="s">
        <v>12603</v>
      </c>
      <c r="F1098" s="1" t="s">
        <v>14807</v>
      </c>
      <c r="G1098" s="1" t="s">
        <v>629</v>
      </c>
      <c r="H1098" s="2"/>
      <c r="I1098" s="2"/>
      <c r="J1098" s="2"/>
      <c r="K1098" s="1" t="s">
        <v>11539</v>
      </c>
      <c r="L1098" s="1" t="s">
        <v>17009</v>
      </c>
      <c r="M1098" s="1" t="str">
        <f>CONCATENATE(L1098,0,0,K1098)</f>
        <v>P-71914021-00470-1</v>
      </c>
      <c r="N1098" s="1" t="s">
        <v>2272</v>
      </c>
      <c r="O1098" s="1"/>
      <c r="P1098" s="2"/>
      <c r="Q1098" s="2"/>
      <c r="R1098" s="2"/>
      <c r="S1098" s="1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 t="s">
        <v>18818</v>
      </c>
      <c r="AE1098" s="2"/>
      <c r="AF1098" s="2"/>
      <c r="AG1098" s="2" t="s">
        <v>19694</v>
      </c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 t="s">
        <v>15896</v>
      </c>
      <c r="BC1098" s="2"/>
      <c r="BD1098" s="2"/>
      <c r="BE1098" s="2" t="s">
        <v>20186</v>
      </c>
      <c r="BF1098" s="2"/>
      <c r="BG1098" s="2"/>
      <c r="BH1098" s="2"/>
      <c r="BI1098" s="2"/>
    </row>
    <row r="1099" spans="1:61" x14ac:dyDescent="0.25">
      <c r="A1099" s="1">
        <v>1194</v>
      </c>
      <c r="B1099" s="154" t="s">
        <v>22494</v>
      </c>
      <c r="C1099" s="154" t="s">
        <v>9472</v>
      </c>
      <c r="D1099" s="1" t="s">
        <v>9656</v>
      </c>
      <c r="E1099" s="154" t="s">
        <v>9952</v>
      </c>
      <c r="F1099" s="1" t="s">
        <v>5348</v>
      </c>
      <c r="G1099" s="1" t="s">
        <v>22495</v>
      </c>
      <c r="H1099" s="154"/>
      <c r="I1099" s="154" t="s">
        <v>19843</v>
      </c>
      <c r="J1099" s="154"/>
      <c r="K1099" s="1" t="s">
        <v>9658</v>
      </c>
      <c r="L1099" s="80" t="s">
        <v>16600</v>
      </c>
      <c r="M1099" s="1" t="str">
        <f>CONCATENATE(L1099,0,K1099)</f>
        <v>P-71914075-01898-0</v>
      </c>
      <c r="N1099" s="1" t="s">
        <v>698</v>
      </c>
      <c r="O1099" s="1"/>
      <c r="P1099" s="154"/>
      <c r="Q1099" s="154"/>
      <c r="R1099" s="154"/>
      <c r="S1099" s="1"/>
      <c r="T1099" s="154"/>
      <c r="U1099" s="154"/>
      <c r="V1099" s="154"/>
      <c r="W1099" s="154"/>
      <c r="X1099" s="154"/>
      <c r="Y1099" s="154"/>
      <c r="Z1099" s="154"/>
      <c r="AA1099" s="154"/>
      <c r="AB1099" s="154"/>
      <c r="AC1099" s="154"/>
      <c r="AD1099" s="154"/>
      <c r="AE1099" s="154"/>
      <c r="AF1099" s="154"/>
      <c r="AG1099" s="154"/>
      <c r="AH1099" s="154"/>
      <c r="AI1099" s="154"/>
      <c r="AJ1099" s="154"/>
      <c r="AK1099" s="154"/>
      <c r="AL1099" s="154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</row>
    <row r="1100" spans="1:61" x14ac:dyDescent="0.25">
      <c r="A1100" s="1">
        <v>1994</v>
      </c>
      <c r="B1100" s="2" t="s">
        <v>11745</v>
      </c>
      <c r="C1100" s="2" t="s">
        <v>11518</v>
      </c>
      <c r="D1100" s="1" t="s">
        <v>9656</v>
      </c>
      <c r="E1100" s="154" t="s">
        <v>12467</v>
      </c>
      <c r="F1100" s="1" t="s">
        <v>14807</v>
      </c>
      <c r="G1100" s="1" t="s">
        <v>21048</v>
      </c>
      <c r="H1100" s="2"/>
      <c r="I1100" s="2" t="s">
        <v>14616</v>
      </c>
      <c r="J1100" s="2"/>
      <c r="K1100" s="1" t="s">
        <v>11746</v>
      </c>
      <c r="L1100" s="1" t="s">
        <v>16110</v>
      </c>
      <c r="M1100" s="1" t="str">
        <f t="shared" ref="M1100" si="185">CONCATENATE(L1100,0,K1100)</f>
        <v>P-71914059-04354-14</v>
      </c>
      <c r="N1100" s="1" t="s">
        <v>678</v>
      </c>
      <c r="O1100" s="1"/>
      <c r="P1100" s="2"/>
      <c r="Q1100" s="2"/>
      <c r="R1100" s="2"/>
      <c r="S1100" s="1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</row>
    <row r="1101" spans="1:61" x14ac:dyDescent="0.25">
      <c r="A1101" s="1">
        <v>2300</v>
      </c>
      <c r="B1101" s="2" t="s">
        <v>12516</v>
      </c>
      <c r="C1101" s="2" t="s">
        <v>12467</v>
      </c>
      <c r="D1101" s="1" t="s">
        <v>12517</v>
      </c>
      <c r="E1101" s="154" t="s">
        <v>12749</v>
      </c>
      <c r="F1101" s="1" t="s">
        <v>14807</v>
      </c>
      <c r="G1101" s="1" t="s">
        <v>5811</v>
      </c>
      <c r="H1101" s="2"/>
      <c r="I1101" s="2"/>
      <c r="J1101" s="2"/>
      <c r="K1101" s="1" t="s">
        <v>12518</v>
      </c>
      <c r="L1101" s="1" t="s">
        <v>16110</v>
      </c>
      <c r="M1101" s="1" t="str">
        <f>CONCATENATE(L1101,0,0,K1101)</f>
        <v>P-71914059-00851-66</v>
      </c>
      <c r="N1101" s="1" t="s">
        <v>678</v>
      </c>
      <c r="O1101" s="1"/>
      <c r="P1101" s="2"/>
      <c r="Q1101" s="2"/>
      <c r="R1101" s="2"/>
      <c r="S1101" s="1" t="s">
        <v>14599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</row>
    <row r="1102" spans="1:61" x14ac:dyDescent="0.25">
      <c r="A1102" s="1">
        <v>792</v>
      </c>
      <c r="B1102" s="1" t="s">
        <v>8235</v>
      </c>
      <c r="C1102" s="1" t="s">
        <v>8227</v>
      </c>
      <c r="D1102" s="1" t="s">
        <v>8236</v>
      </c>
      <c r="E1102" s="154" t="s">
        <v>8366</v>
      </c>
      <c r="F1102" s="1" t="s">
        <v>14807</v>
      </c>
      <c r="G1102" s="1" t="s">
        <v>2243</v>
      </c>
      <c r="H1102" s="1"/>
      <c r="I1102" s="1"/>
      <c r="J1102" s="1"/>
      <c r="K1102" s="1" t="s">
        <v>8237</v>
      </c>
      <c r="L1102" s="1" t="s">
        <v>16919</v>
      </c>
      <c r="M1102" s="1" t="str">
        <f>CONCATENATE(L1102,0,0,K1102)</f>
        <v>P-71914013-00248-0</v>
      </c>
      <c r="N1102" s="154" t="s">
        <v>740</v>
      </c>
      <c r="O1102" s="154"/>
      <c r="P1102" s="1"/>
      <c r="Q1102" s="1"/>
      <c r="R1102" s="1"/>
      <c r="S1102" s="1" t="s">
        <v>14509</v>
      </c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</row>
    <row r="1103" spans="1:61" x14ac:dyDescent="0.25">
      <c r="A1103" s="1">
        <v>2694</v>
      </c>
      <c r="B1103" s="2" t="s">
        <v>13669</v>
      </c>
      <c r="C1103" s="2" t="s">
        <v>13661</v>
      </c>
      <c r="D1103" s="1" t="s">
        <v>13670</v>
      </c>
      <c r="E1103" s="154" t="s">
        <v>13962</v>
      </c>
      <c r="F1103" s="1" t="s">
        <v>14807</v>
      </c>
      <c r="G1103" s="1" t="s">
        <v>13963</v>
      </c>
      <c r="H1103" s="2"/>
      <c r="I1103" s="2"/>
      <c r="J1103" s="2"/>
      <c r="K1103" s="1" t="s">
        <v>13671</v>
      </c>
      <c r="L1103" s="1" t="s">
        <v>16110</v>
      </c>
      <c r="M1103" s="1" t="str">
        <f>CONCATENATE(L1103,0,0,K1103)</f>
        <v>P-71914059-00829-6</v>
      </c>
      <c r="N1103" s="1" t="s">
        <v>678</v>
      </c>
      <c r="O1103" s="2"/>
      <c r="P1103" s="2"/>
      <c r="Q1103" s="2"/>
      <c r="R1103" s="2"/>
      <c r="S1103" s="1" t="s">
        <v>14283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</row>
    <row r="1104" spans="1:61" x14ac:dyDescent="0.25">
      <c r="A1104" s="1">
        <v>1941</v>
      </c>
      <c r="B1104" s="2" t="s">
        <v>11602</v>
      </c>
      <c r="C1104" s="2" t="s">
        <v>11521</v>
      </c>
      <c r="D1104" s="1" t="s">
        <v>11603</v>
      </c>
      <c r="E1104" s="154" t="s">
        <v>12467</v>
      </c>
      <c r="F1104" s="1" t="s">
        <v>14807</v>
      </c>
      <c r="G1104" s="1" t="s">
        <v>680</v>
      </c>
      <c r="H1104" s="2"/>
      <c r="I1104" s="2" t="s">
        <v>18832</v>
      </c>
      <c r="J1104" s="2"/>
      <c r="K1104" s="1" t="s">
        <v>2995</v>
      </c>
      <c r="L1104" s="1" t="s">
        <v>17009</v>
      </c>
      <c r="M1104" s="1" t="str">
        <f>CONCATENATE(L1104,0,0,K1104)</f>
        <v>P-71914021-00481-2</v>
      </c>
      <c r="N1104" s="1" t="s">
        <v>2272</v>
      </c>
      <c r="O1104" s="1"/>
      <c r="P1104" s="2"/>
      <c r="Q1104" s="2"/>
      <c r="R1104" s="2"/>
      <c r="S1104" s="1" t="s">
        <v>15923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 t="s">
        <v>20847</v>
      </c>
      <c r="AJ1104" s="2">
        <v>233.2</v>
      </c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</row>
    <row r="1105" spans="1:61" x14ac:dyDescent="0.25">
      <c r="A1105" s="1">
        <v>2223</v>
      </c>
      <c r="B1105" s="2" t="s">
        <v>22563</v>
      </c>
      <c r="C1105" s="2" t="s">
        <v>12057</v>
      </c>
      <c r="D1105" s="1" t="s">
        <v>12316</v>
      </c>
      <c r="E1105" s="154" t="s">
        <v>12749</v>
      </c>
      <c r="F1105" s="1" t="s">
        <v>14807</v>
      </c>
      <c r="G1105" s="1" t="s">
        <v>628</v>
      </c>
      <c r="H1105" s="2" t="s">
        <v>22347</v>
      </c>
      <c r="I1105" s="2" t="s">
        <v>22551</v>
      </c>
      <c r="J1105" s="2"/>
      <c r="K1105" s="1" t="s">
        <v>12317</v>
      </c>
      <c r="L1105" s="80" t="s">
        <v>16600</v>
      </c>
      <c r="M1105" s="1" t="str">
        <f>CONCATENATE(L1105,0,0,K1105)</f>
        <v>P-71914075-00630-16</v>
      </c>
      <c r="N1105" s="1" t="s">
        <v>698</v>
      </c>
      <c r="O1105" s="1"/>
      <c r="P1105" s="2"/>
      <c r="Q1105" s="2"/>
      <c r="R1105" s="2"/>
      <c r="S1105" s="1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</row>
    <row r="1106" spans="1:61" x14ac:dyDescent="0.25">
      <c r="A1106" s="1">
        <v>2702</v>
      </c>
      <c r="B1106" s="2" t="s">
        <v>13689</v>
      </c>
      <c r="C1106" s="2" t="s">
        <v>13685</v>
      </c>
      <c r="D1106" s="1" t="s">
        <v>13690</v>
      </c>
      <c r="E1106" s="154" t="s">
        <v>13962</v>
      </c>
      <c r="F1106" s="1" t="s">
        <v>5348</v>
      </c>
      <c r="G1106" s="1" t="s">
        <v>628</v>
      </c>
      <c r="H1106" s="2"/>
      <c r="I1106" s="2"/>
      <c r="J1106" s="2"/>
      <c r="K1106" s="1" t="s">
        <v>13691</v>
      </c>
      <c r="L1106" s="1" t="s">
        <v>16110</v>
      </c>
      <c r="M1106" s="1" t="str">
        <f t="shared" ref="M1106:M1110" si="186">CONCATENATE(L1106,0,K1106)</f>
        <v>P-71914059-02794-0</v>
      </c>
      <c r="N1106" s="1" t="s">
        <v>678</v>
      </c>
      <c r="O1106" s="2"/>
      <c r="P1106" s="2"/>
      <c r="Q1106" s="2"/>
      <c r="R1106" s="2"/>
      <c r="S1106" s="1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 t="s">
        <v>14811</v>
      </c>
      <c r="BH1106" s="2"/>
      <c r="BI1106" s="2"/>
    </row>
    <row r="1107" spans="1:61" ht="30" x14ac:dyDescent="0.25">
      <c r="A1107" s="1">
        <v>2700</v>
      </c>
      <c r="B1107" s="2" t="s">
        <v>13687</v>
      </c>
      <c r="C1107" s="2" t="s">
        <v>13685</v>
      </c>
      <c r="D1107" s="108" t="s">
        <v>13862</v>
      </c>
      <c r="E1107" s="154" t="s">
        <v>13962</v>
      </c>
      <c r="F1107" s="1" t="s">
        <v>5348</v>
      </c>
      <c r="G1107" s="1" t="s">
        <v>3367</v>
      </c>
      <c r="H1107" s="2"/>
      <c r="I1107" s="2"/>
      <c r="J1107" s="2"/>
      <c r="K1107" s="1" t="s">
        <v>13688</v>
      </c>
      <c r="L1107" s="1" t="s">
        <v>16110</v>
      </c>
      <c r="M1107" s="1" t="str">
        <f>CONCATENATE(L1107,0,0,K1107)</f>
        <v>P-71914059-00667-27</v>
      </c>
      <c r="N1107" s="1" t="s">
        <v>678</v>
      </c>
      <c r="O1107" s="2"/>
      <c r="P1107" s="2"/>
      <c r="Q1107" s="2"/>
      <c r="R1107" s="2"/>
      <c r="S1107" s="1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</row>
    <row r="1108" spans="1:61" x14ac:dyDescent="0.25">
      <c r="A1108" s="1">
        <v>2001</v>
      </c>
      <c r="B1108" s="2" t="s">
        <v>11762</v>
      </c>
      <c r="C1108" s="2" t="s">
        <v>11518</v>
      </c>
      <c r="D1108" s="1" t="s">
        <v>11763</v>
      </c>
      <c r="E1108" s="154" t="s">
        <v>12422</v>
      </c>
      <c r="F1108" s="1" t="s">
        <v>14807</v>
      </c>
      <c r="G1108" s="1" t="s">
        <v>3367</v>
      </c>
      <c r="H1108" s="2" t="s">
        <v>18031</v>
      </c>
      <c r="I1108" s="2" t="s">
        <v>21682</v>
      </c>
      <c r="J1108" s="2"/>
      <c r="K1108" s="1" t="s">
        <v>11764</v>
      </c>
      <c r="L1108" s="1" t="s">
        <v>16110</v>
      </c>
      <c r="M1108" s="1" t="str">
        <f t="shared" si="186"/>
        <v>P-71914059-02678-29</v>
      </c>
      <c r="N1108" s="1" t="s">
        <v>678</v>
      </c>
      <c r="O1108" s="1"/>
      <c r="P1108" s="2"/>
      <c r="Q1108" s="2"/>
      <c r="R1108" s="2"/>
      <c r="S1108" s="1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</row>
    <row r="1109" spans="1:61" x14ac:dyDescent="0.25">
      <c r="A1109" s="1">
        <v>1786</v>
      </c>
      <c r="B1109" s="2" t="s">
        <v>11211</v>
      </c>
      <c r="C1109" s="2" t="s">
        <v>10921</v>
      </c>
      <c r="D1109" s="1" t="s">
        <v>11212</v>
      </c>
      <c r="E1109" s="154" t="s">
        <v>12267</v>
      </c>
      <c r="F1109" s="1" t="s">
        <v>14807</v>
      </c>
      <c r="G1109" s="1" t="s">
        <v>2243</v>
      </c>
      <c r="H1109" s="2"/>
      <c r="I1109" s="2"/>
      <c r="J1109" s="2"/>
      <c r="K1109" s="1" t="s">
        <v>5760</v>
      </c>
      <c r="L1109" s="1" t="s">
        <v>16110</v>
      </c>
      <c r="M1109" s="1" t="str">
        <f t="shared" si="186"/>
        <v>P-71914059-03125-3</v>
      </c>
      <c r="N1109" s="1" t="s">
        <v>678</v>
      </c>
      <c r="O1109" s="1"/>
      <c r="P1109" s="2"/>
      <c r="Q1109" s="2"/>
      <c r="R1109" s="2"/>
      <c r="S1109" s="1" t="s">
        <v>15396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</row>
    <row r="1110" spans="1:61" x14ac:dyDescent="0.25">
      <c r="A1110" s="1">
        <v>1458</v>
      </c>
      <c r="B1110" s="154" t="s">
        <v>10360</v>
      </c>
      <c r="C1110" s="154" t="s">
        <v>10320</v>
      </c>
      <c r="D1110" s="1" t="s">
        <v>10361</v>
      </c>
      <c r="E1110" s="154" t="s">
        <v>10760</v>
      </c>
      <c r="F1110" s="1" t="s">
        <v>14807</v>
      </c>
      <c r="G1110" s="1" t="s">
        <v>682</v>
      </c>
      <c r="H1110" s="154"/>
      <c r="I1110" s="154"/>
      <c r="J1110" s="154"/>
      <c r="K1110" s="1" t="s">
        <v>10362</v>
      </c>
      <c r="L1110" s="1" t="s">
        <v>16110</v>
      </c>
      <c r="M1110" s="1" t="str">
        <f t="shared" si="186"/>
        <v>P-71914059-01092-5</v>
      </c>
      <c r="N1110" s="1" t="s">
        <v>678</v>
      </c>
      <c r="O1110" s="1"/>
      <c r="P1110" s="154"/>
      <c r="Q1110" s="154"/>
      <c r="R1110" s="154"/>
      <c r="S1110" s="1"/>
      <c r="T1110" s="154"/>
      <c r="U1110" s="154"/>
      <c r="V1110" s="154"/>
      <c r="W1110" s="154"/>
      <c r="X1110" s="154"/>
      <c r="Y1110" s="154"/>
      <c r="Z1110" s="154"/>
      <c r="AA1110" s="154"/>
      <c r="AB1110" s="154"/>
      <c r="AC1110" s="154"/>
      <c r="AD1110" s="154"/>
      <c r="AE1110" s="154"/>
      <c r="AF1110" s="154"/>
      <c r="AG1110" s="154"/>
      <c r="AH1110" s="154"/>
      <c r="AI1110" s="154"/>
      <c r="AJ1110" s="154"/>
      <c r="AK1110" s="154"/>
      <c r="AL1110" s="154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</row>
    <row r="1111" spans="1:61" x14ac:dyDescent="0.25">
      <c r="A1111" s="2">
        <v>396</v>
      </c>
      <c r="B1111" s="1" t="s">
        <v>6968</v>
      </c>
      <c r="C1111" s="1" t="s">
        <v>6896</v>
      </c>
      <c r="D1111" s="1" t="s">
        <v>6909</v>
      </c>
      <c r="E1111" s="154" t="s">
        <v>7441</v>
      </c>
      <c r="F1111" s="1" t="s">
        <v>14807</v>
      </c>
      <c r="G1111" s="1" t="s">
        <v>9297</v>
      </c>
      <c r="H1111" s="1"/>
      <c r="I1111" s="1" t="s">
        <v>13602</v>
      </c>
      <c r="J1111" s="1"/>
      <c r="K1111" s="1" t="s">
        <v>6910</v>
      </c>
      <c r="L1111" s="80" t="s">
        <v>16600</v>
      </c>
      <c r="M1111" s="1" t="str">
        <f>CONCATENATE(L1111,0,K1111)</f>
        <v>P-71914075-001267-3</v>
      </c>
      <c r="N1111" s="1" t="s">
        <v>698</v>
      </c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 t="s">
        <v>14463</v>
      </c>
      <c r="AE1111" s="1"/>
      <c r="AF1111" s="1"/>
      <c r="AG1111" s="2" t="s">
        <v>15015</v>
      </c>
      <c r="AH1111" s="2"/>
      <c r="AI1111" s="2" t="s">
        <v>13710</v>
      </c>
      <c r="AJ1111" s="2">
        <v>415.32</v>
      </c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154" t="s">
        <v>14255</v>
      </c>
      <c r="BC1111" s="2"/>
      <c r="BD1111" s="2"/>
      <c r="BE1111" s="2" t="s">
        <v>15080</v>
      </c>
      <c r="BF1111" s="2"/>
      <c r="BG1111" s="2"/>
      <c r="BH1111" s="2"/>
      <c r="BI1111" s="2"/>
    </row>
    <row r="1112" spans="1:61" ht="25.5" customHeight="1" x14ac:dyDescent="0.25">
      <c r="A1112" s="1">
        <v>2035</v>
      </c>
      <c r="B1112" s="2" t="s">
        <v>11852</v>
      </c>
      <c r="C1112" s="2" t="s">
        <v>11744</v>
      </c>
      <c r="D1112" s="1" t="s">
        <v>11853</v>
      </c>
      <c r="E1112" s="154" t="s">
        <v>12422</v>
      </c>
      <c r="F1112" s="1" t="s">
        <v>14807</v>
      </c>
      <c r="G1112" s="1" t="s">
        <v>625</v>
      </c>
      <c r="H1112" s="2"/>
      <c r="I1112" s="2" t="s">
        <v>22467</v>
      </c>
      <c r="J1112" s="2"/>
      <c r="K1112" s="1" t="s">
        <v>11854</v>
      </c>
      <c r="L1112" s="1" t="s">
        <v>16918</v>
      </c>
      <c r="M1112" s="1" t="str">
        <f>CONCATENATE(L1112,0,0,K1112)</f>
        <v>P-71914002-00585-46</v>
      </c>
      <c r="N1112" s="1" t="s">
        <v>823</v>
      </c>
      <c r="O1112" s="1"/>
      <c r="P1112" s="2"/>
      <c r="Q1112" s="2"/>
      <c r="R1112" s="2"/>
      <c r="S1112" s="1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 t="s">
        <v>22552</v>
      </c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 t="s">
        <v>22512</v>
      </c>
      <c r="BC1112" s="2"/>
      <c r="BD1112" s="2"/>
      <c r="BE1112" s="2"/>
      <c r="BF1112" s="2"/>
      <c r="BG1112" s="2"/>
      <c r="BH1112" s="2"/>
      <c r="BI1112" s="2"/>
    </row>
    <row r="1113" spans="1:61" x14ac:dyDescent="0.25">
      <c r="A1113" s="1">
        <v>2656</v>
      </c>
      <c r="B1113" s="2" t="s">
        <v>13558</v>
      </c>
      <c r="C1113" s="2" t="s">
        <v>13552</v>
      </c>
      <c r="D1113" s="1" t="s">
        <v>13559</v>
      </c>
      <c r="E1113" s="154" t="s">
        <v>13637</v>
      </c>
      <c r="F1113" s="1" t="s">
        <v>14807</v>
      </c>
      <c r="G1113" s="1" t="s">
        <v>680</v>
      </c>
      <c r="H1113" s="2"/>
      <c r="I1113" s="2"/>
      <c r="J1113" s="2"/>
      <c r="K1113" s="1" t="s">
        <v>12930</v>
      </c>
      <c r="L1113" s="1" t="s">
        <v>16110</v>
      </c>
      <c r="M1113" s="1" t="str">
        <f t="shared" ref="M1113:M1116" si="187">CONCATENATE(L1113,0,K1113)</f>
        <v>P-71914059-05956-0</v>
      </c>
      <c r="N1113" s="1" t="s">
        <v>678</v>
      </c>
      <c r="O1113" s="2"/>
      <c r="P1113" s="2"/>
      <c r="Q1113" s="2"/>
      <c r="R1113" s="2"/>
      <c r="S1113" s="1" t="s">
        <v>22346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</row>
    <row r="1114" spans="1:61" ht="12" customHeight="1" x14ac:dyDescent="0.25">
      <c r="A1114" s="2">
        <v>413</v>
      </c>
      <c r="B1114" s="1" t="s">
        <v>6964</v>
      </c>
      <c r="C1114" s="1" t="s">
        <v>6939</v>
      </c>
      <c r="D1114" s="1" t="s">
        <v>6965</v>
      </c>
      <c r="E1114" s="154" t="s">
        <v>7445</v>
      </c>
      <c r="F1114" s="1" t="s">
        <v>14807</v>
      </c>
      <c r="G1114" s="1" t="s">
        <v>644</v>
      </c>
      <c r="H1114" s="1"/>
      <c r="I1114" s="1" t="s">
        <v>8681</v>
      </c>
      <c r="J1114" s="1"/>
      <c r="K1114" s="1" t="s">
        <v>6966</v>
      </c>
      <c r="L1114" s="1" t="s">
        <v>16110</v>
      </c>
      <c r="M1114" s="1" t="str">
        <f>CONCATENATE(L1114,K1114)</f>
        <v>P-71914059-04932-2</v>
      </c>
      <c r="N1114" s="1" t="s">
        <v>678</v>
      </c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 t="s">
        <v>12755</v>
      </c>
      <c r="AE1114" s="1"/>
      <c r="AF1114" s="1"/>
      <c r="AG1114" s="2" t="s">
        <v>13385</v>
      </c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1" t="s">
        <v>9573</v>
      </c>
      <c r="BC1114" s="2"/>
      <c r="BD1114" s="2"/>
      <c r="BE1114" s="2" t="s">
        <v>13409</v>
      </c>
      <c r="BF1114" s="2"/>
      <c r="BG1114" s="2"/>
      <c r="BH1114" s="2"/>
      <c r="BI1114" s="2"/>
    </row>
    <row r="1115" spans="1:61" x14ac:dyDescent="0.25">
      <c r="A1115" s="1">
        <v>2798</v>
      </c>
      <c r="B1115" s="2" t="s">
        <v>13990</v>
      </c>
      <c r="C1115" s="2" t="s">
        <v>13972</v>
      </c>
      <c r="D1115" s="1" t="s">
        <v>13991</v>
      </c>
      <c r="E1115" s="154" t="s">
        <v>14196</v>
      </c>
      <c r="F1115" s="1" t="s">
        <v>14807</v>
      </c>
      <c r="G1115" s="1" t="s">
        <v>629</v>
      </c>
      <c r="H1115" s="2"/>
      <c r="I1115" s="2"/>
      <c r="J1115" s="2"/>
      <c r="K1115" s="1" t="s">
        <v>2237</v>
      </c>
      <c r="L1115" s="1" t="s">
        <v>16110</v>
      </c>
      <c r="M1115" s="1" t="str">
        <f>CONCATENATE(L1115,0,0,K1115)</f>
        <v>P-71914059-00222-1</v>
      </c>
      <c r="N1115" s="1" t="s">
        <v>678</v>
      </c>
      <c r="O1115" s="2"/>
      <c r="P1115" s="2"/>
      <c r="Q1115" s="2"/>
      <c r="R1115" s="2"/>
      <c r="S1115" s="1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1"/>
      <c r="BC1115" s="2"/>
      <c r="BD1115" s="2"/>
      <c r="BE1115" s="2"/>
      <c r="BF1115" s="2"/>
      <c r="BG1115" s="2"/>
      <c r="BH1115" s="2"/>
      <c r="BI1115" s="2"/>
    </row>
    <row r="1116" spans="1:61" x14ac:dyDescent="0.25">
      <c r="A1116" s="2">
        <v>495</v>
      </c>
      <c r="B1116" s="1" t="s">
        <v>7188</v>
      </c>
      <c r="C1116" s="1" t="s">
        <v>7174</v>
      </c>
      <c r="D1116" s="1" t="s">
        <v>7189</v>
      </c>
      <c r="E1116" s="154" t="s">
        <v>7445</v>
      </c>
      <c r="F1116" s="1" t="s">
        <v>14807</v>
      </c>
      <c r="G1116" s="1" t="s">
        <v>640</v>
      </c>
      <c r="H1116" s="1"/>
      <c r="I1116" s="1"/>
      <c r="J1116" s="1"/>
      <c r="K1116" s="1" t="s">
        <v>7185</v>
      </c>
      <c r="L1116" s="1" t="s">
        <v>16110</v>
      </c>
      <c r="M1116" s="1" t="str">
        <f t="shared" si="187"/>
        <v>P-71914059-01615-0</v>
      </c>
      <c r="N1116" s="1" t="s">
        <v>678</v>
      </c>
      <c r="O1116" s="1"/>
      <c r="P1116" s="1"/>
      <c r="Q1116" s="1"/>
      <c r="R1116" s="1"/>
      <c r="S1116" s="1" t="s">
        <v>8059</v>
      </c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</row>
    <row r="1117" spans="1:61" x14ac:dyDescent="0.25">
      <c r="A1117" s="2">
        <v>501</v>
      </c>
      <c r="B1117" s="1" t="s">
        <v>7207</v>
      </c>
      <c r="C1117" s="1" t="s">
        <v>7208</v>
      </c>
      <c r="D1117" s="1" t="s">
        <v>7209</v>
      </c>
      <c r="E1117" s="154" t="s">
        <v>7445</v>
      </c>
      <c r="F1117" s="1" t="s">
        <v>14807</v>
      </c>
      <c r="G1117" s="1" t="s">
        <v>652</v>
      </c>
      <c r="H1117" s="1"/>
      <c r="I1117" s="1"/>
      <c r="J1117" s="1"/>
      <c r="K1117" s="1" t="s">
        <v>7210</v>
      </c>
      <c r="L1117" s="80" t="s">
        <v>16600</v>
      </c>
      <c r="M1117" s="1" t="str">
        <f>CONCATENATE(L1117,0,0,K1117)</f>
        <v>P-71914075-00243-7</v>
      </c>
      <c r="N1117" s="1" t="s">
        <v>698</v>
      </c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 t="s">
        <v>12979</v>
      </c>
      <c r="AE1117" s="1"/>
      <c r="AF1117" s="1"/>
      <c r="AG1117" s="2" t="s">
        <v>13962</v>
      </c>
      <c r="AH1117" s="2"/>
      <c r="AI1117" s="2" t="s">
        <v>10320</v>
      </c>
      <c r="AJ1117" s="2">
        <v>307.7</v>
      </c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 t="s">
        <v>12982</v>
      </c>
      <c r="BC1117" s="2"/>
      <c r="BD1117" s="2"/>
      <c r="BE1117" s="1" t="s">
        <v>14255</v>
      </c>
      <c r="BF1117" s="2"/>
      <c r="BG1117" s="2"/>
      <c r="BH1117" s="2"/>
      <c r="BI1117" s="2"/>
    </row>
    <row r="1118" spans="1:61" x14ac:dyDescent="0.25">
      <c r="A1118" s="1">
        <v>2572</v>
      </c>
      <c r="B1118" s="2" t="s">
        <v>13281</v>
      </c>
      <c r="C1118" s="2" t="s">
        <v>13268</v>
      </c>
      <c r="D1118" s="1" t="s">
        <v>13282</v>
      </c>
      <c r="E1118" s="154" t="s">
        <v>13437</v>
      </c>
      <c r="F1118" s="1" t="s">
        <v>14807</v>
      </c>
      <c r="G1118" s="1" t="s">
        <v>680</v>
      </c>
      <c r="H1118" s="2" t="s">
        <v>18832</v>
      </c>
      <c r="I1118" s="2" t="s">
        <v>14538</v>
      </c>
      <c r="J1118" s="2"/>
      <c r="K1118" s="1" t="s">
        <v>13283</v>
      </c>
      <c r="L1118" s="1" t="s">
        <v>16171</v>
      </c>
      <c r="M1118" s="1" t="str">
        <f>CONCATENATE(L1118,0,0,K1118)</f>
        <v>P-71914050-00793-3</v>
      </c>
      <c r="N1118" s="1" t="s">
        <v>704</v>
      </c>
      <c r="O1118" s="1"/>
      <c r="P1118" s="2"/>
      <c r="Q1118" s="2"/>
      <c r="R1118" s="2"/>
      <c r="S1118" s="1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</row>
    <row r="1119" spans="1:61" x14ac:dyDescent="0.25">
      <c r="A1119" s="2">
        <v>278</v>
      </c>
      <c r="B1119" s="1" t="s">
        <v>6550</v>
      </c>
      <c r="C1119" s="1" t="s">
        <v>6522</v>
      </c>
      <c r="D1119" s="1" t="s">
        <v>6551</v>
      </c>
      <c r="E1119" s="154" t="s">
        <v>6621</v>
      </c>
      <c r="F1119" s="1" t="s">
        <v>5348</v>
      </c>
      <c r="G1119" s="1" t="s">
        <v>625</v>
      </c>
      <c r="H1119" s="1"/>
      <c r="I1119" s="1" t="s">
        <v>13778</v>
      </c>
      <c r="J1119" s="1"/>
      <c r="K1119" s="1" t="s">
        <v>6552</v>
      </c>
      <c r="L1119" s="1" t="s">
        <v>16110</v>
      </c>
      <c r="M1119" s="1" t="str">
        <f>CONCATENATE(L1119,0,K1119)</f>
        <v>P-71914059-06505-0</v>
      </c>
      <c r="N1119" s="1" t="s">
        <v>678</v>
      </c>
      <c r="O1119" s="1"/>
      <c r="P1119" s="1"/>
      <c r="Q1119" s="1"/>
      <c r="R1119" s="1"/>
      <c r="S1119" s="1" t="s">
        <v>14463</v>
      </c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</row>
    <row r="1120" spans="1:61" x14ac:dyDescent="0.25">
      <c r="A1120" s="1">
        <v>1052</v>
      </c>
      <c r="B1120" s="1" t="s">
        <v>9252</v>
      </c>
      <c r="C1120" s="1" t="s">
        <v>9189</v>
      </c>
      <c r="D1120" s="1" t="s">
        <v>9253</v>
      </c>
      <c r="E1120" s="154" t="s">
        <v>9952</v>
      </c>
      <c r="F1120" s="1" t="s">
        <v>14807</v>
      </c>
      <c r="G1120" s="1" t="s">
        <v>686</v>
      </c>
      <c r="H1120" s="1"/>
      <c r="I1120" s="1"/>
      <c r="J1120" s="1"/>
      <c r="K1120" s="1" t="s">
        <v>9254</v>
      </c>
      <c r="L1120" s="1" t="s">
        <v>17002</v>
      </c>
      <c r="M1120" s="1" t="str">
        <f>CONCATENATE(L1120,0,K1120)</f>
        <v>P-71914045-01096-0</v>
      </c>
      <c r="N1120" s="1" t="s">
        <v>4016</v>
      </c>
      <c r="O1120" s="1"/>
      <c r="P1120" s="1"/>
      <c r="Q1120" s="1"/>
      <c r="R1120" s="1"/>
      <c r="S1120" s="1" t="s">
        <v>14255</v>
      </c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</row>
    <row r="1121" spans="1:61" x14ac:dyDescent="0.25">
      <c r="A1121" s="1">
        <v>2343</v>
      </c>
      <c r="B1121" s="2" t="s">
        <v>12638</v>
      </c>
      <c r="C1121" s="2" t="s">
        <v>12625</v>
      </c>
      <c r="D1121" s="1" t="s">
        <v>12639</v>
      </c>
      <c r="E1121" s="154" t="s">
        <v>12749</v>
      </c>
      <c r="F1121" s="1" t="s">
        <v>5348</v>
      </c>
      <c r="G1121" s="1" t="s">
        <v>629</v>
      </c>
      <c r="H1121" s="2"/>
      <c r="I1121" s="2"/>
      <c r="J1121" s="2"/>
      <c r="K1121" s="1" t="s">
        <v>12640</v>
      </c>
      <c r="L1121" s="1" t="s">
        <v>16110</v>
      </c>
      <c r="M1121" s="1" t="str">
        <f>CONCATENATE(L1121,0,0,K1121)</f>
        <v>P-71914059-00776-1</v>
      </c>
      <c r="N1121" s="1" t="s">
        <v>678</v>
      </c>
      <c r="O1121" s="1"/>
      <c r="P1121" s="2"/>
      <c r="Q1121" s="2"/>
      <c r="R1121" s="2"/>
      <c r="S1121" s="1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</row>
    <row r="1122" spans="1:61" x14ac:dyDescent="0.25">
      <c r="A1122" s="2">
        <v>707</v>
      </c>
      <c r="B1122" s="1" t="s">
        <v>7992</v>
      </c>
      <c r="C1122" s="1" t="s">
        <v>7989</v>
      </c>
      <c r="D1122" s="1" t="s">
        <v>7993</v>
      </c>
      <c r="E1122" s="154" t="s">
        <v>8366</v>
      </c>
      <c r="F1122" s="1" t="s">
        <v>5348</v>
      </c>
      <c r="G1122" s="1" t="s">
        <v>14614</v>
      </c>
      <c r="H1122" s="1"/>
      <c r="I1122" s="1"/>
      <c r="J1122" s="1"/>
      <c r="K1122" s="1" t="s">
        <v>890</v>
      </c>
      <c r="L1122" s="1" t="s">
        <v>16110</v>
      </c>
      <c r="M1122" s="1" t="str">
        <f>CONCATENATE(L1122,K1122)</f>
        <v>P-71914059-10015-0</v>
      </c>
      <c r="N1122" s="1" t="s">
        <v>678</v>
      </c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</row>
    <row r="1123" spans="1:61" x14ac:dyDescent="0.25">
      <c r="A1123" s="1">
        <v>1053</v>
      </c>
      <c r="B1123" s="1" t="s">
        <v>9255</v>
      </c>
      <c r="C1123" s="1" t="s">
        <v>9243</v>
      </c>
      <c r="D1123" s="1" t="s">
        <v>9256</v>
      </c>
      <c r="E1123" s="154" t="s">
        <v>9952</v>
      </c>
      <c r="F1123" s="1" t="s">
        <v>14807</v>
      </c>
      <c r="G1123" s="1" t="s">
        <v>17425</v>
      </c>
      <c r="H1123" s="1"/>
      <c r="I1123" s="1"/>
      <c r="J1123" s="1"/>
      <c r="K1123" s="1" t="s">
        <v>1117</v>
      </c>
      <c r="L1123" s="1" t="s">
        <v>16110</v>
      </c>
      <c r="M1123" s="1" t="str">
        <f t="shared" ref="M1123" si="188">CONCATENATE(L1123,0,K1123)</f>
        <v>P-71914059-02902-0</v>
      </c>
      <c r="N1123" s="1" t="s">
        <v>678</v>
      </c>
      <c r="O1123" s="1"/>
      <c r="P1123" s="1"/>
      <c r="Q1123" s="1"/>
      <c r="R1123" s="1"/>
      <c r="S1123" s="1" t="s">
        <v>12982</v>
      </c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</row>
    <row r="1124" spans="1:61" x14ac:dyDescent="0.25">
      <c r="A1124" s="1">
        <v>2240</v>
      </c>
      <c r="B1124" s="2" t="s">
        <v>12357</v>
      </c>
      <c r="C1124" s="2" t="s">
        <v>12057</v>
      </c>
      <c r="D1124" s="1" t="s">
        <v>9256</v>
      </c>
      <c r="E1124" s="154" t="s">
        <v>12749</v>
      </c>
      <c r="F1124" s="1" t="s">
        <v>14807</v>
      </c>
      <c r="G1124" s="1" t="s">
        <v>6303</v>
      </c>
      <c r="H1124" s="2"/>
      <c r="I1124" s="2"/>
      <c r="J1124" s="2"/>
      <c r="K1124" s="1" t="s">
        <v>12358</v>
      </c>
      <c r="L1124" s="1" t="s">
        <v>16919</v>
      </c>
      <c r="M1124" s="1" t="str">
        <f>CONCATENATE(L1124,0,0,K1124)</f>
        <v>P-71914013-00346-4</v>
      </c>
      <c r="N1124" s="1" t="s">
        <v>740</v>
      </c>
      <c r="O1124" s="1"/>
      <c r="P1124" s="2"/>
      <c r="Q1124" s="2"/>
      <c r="R1124" s="2"/>
      <c r="S1124" s="1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</row>
    <row r="1125" spans="1:61" x14ac:dyDescent="0.25">
      <c r="A1125" s="1">
        <v>2228</v>
      </c>
      <c r="B1125" s="2" t="s">
        <v>12327</v>
      </c>
      <c r="C1125" s="2" t="s">
        <v>12057</v>
      </c>
      <c r="D1125" s="1" t="s">
        <v>12328</v>
      </c>
      <c r="E1125" s="154" t="s">
        <v>12749</v>
      </c>
      <c r="F1125" s="1" t="s">
        <v>14807</v>
      </c>
      <c r="G1125" s="1" t="s">
        <v>684</v>
      </c>
      <c r="H1125" s="2"/>
      <c r="I1125" s="2"/>
      <c r="J1125" s="2"/>
      <c r="K1125" s="1" t="s">
        <v>12329</v>
      </c>
      <c r="L1125" s="1" t="s">
        <v>16918</v>
      </c>
      <c r="M1125" s="1" t="str">
        <f>CONCATENATE(L1125,0,0,K1125)</f>
        <v>P-71914002-00491-8</v>
      </c>
      <c r="N1125" s="1" t="s">
        <v>823</v>
      </c>
      <c r="O1125" s="1"/>
      <c r="P1125" s="2"/>
      <c r="Q1125" s="2"/>
      <c r="R1125" s="2"/>
      <c r="S1125" s="1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</row>
    <row r="1126" spans="1:61" x14ac:dyDescent="0.25">
      <c r="A1126" s="1">
        <v>1528</v>
      </c>
      <c r="B1126" s="154" t="s">
        <v>10550</v>
      </c>
      <c r="C1126" s="154" t="s">
        <v>10446</v>
      </c>
      <c r="D1126" s="1" t="s">
        <v>10551</v>
      </c>
      <c r="E1126" s="154" t="s">
        <v>10760</v>
      </c>
      <c r="F1126" s="1" t="s">
        <v>14807</v>
      </c>
      <c r="G1126" s="1" t="s">
        <v>6303</v>
      </c>
      <c r="H1126" s="154"/>
      <c r="I1126" s="154"/>
      <c r="J1126" s="154"/>
      <c r="K1126" s="1" t="s">
        <v>10552</v>
      </c>
      <c r="L1126" s="1" t="s">
        <v>16110</v>
      </c>
      <c r="M1126" s="1" t="str">
        <f t="shared" ref="M1126:M1134" si="189">CONCATENATE(L1126,0,K1126)</f>
        <v>P-71914059-01138-6</v>
      </c>
      <c r="N1126" s="1" t="s">
        <v>678</v>
      </c>
      <c r="O1126" s="1"/>
      <c r="P1126" s="154"/>
      <c r="Q1126" s="154"/>
      <c r="R1126" s="154"/>
      <c r="S1126" s="1"/>
      <c r="T1126" s="154"/>
      <c r="U1126" s="154"/>
      <c r="V1126" s="154"/>
      <c r="W1126" s="154"/>
      <c r="X1126" s="154"/>
      <c r="Y1126" s="154"/>
      <c r="Z1126" s="154"/>
      <c r="AA1126" s="154"/>
      <c r="AB1126" s="154"/>
      <c r="AC1126" s="154"/>
      <c r="AD1126" s="154" t="s">
        <v>15781</v>
      </c>
      <c r="AE1126" s="154"/>
      <c r="AF1126" s="2"/>
      <c r="AG1126" s="2" t="s">
        <v>18825</v>
      </c>
      <c r="AH1126" s="2"/>
      <c r="AI1126" s="2" t="s">
        <v>14958</v>
      </c>
      <c r="AJ1126" s="2">
        <v>230.97</v>
      </c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 t="s">
        <v>15570</v>
      </c>
      <c r="BC1126" s="2"/>
      <c r="BD1126" s="2"/>
      <c r="BE1126" s="2" t="s">
        <v>18833</v>
      </c>
      <c r="BF1126" s="2"/>
      <c r="BG1126" s="2"/>
      <c r="BH1126" s="2"/>
      <c r="BI1126" s="2"/>
    </row>
    <row r="1127" spans="1:61" x14ac:dyDescent="0.25">
      <c r="A1127" s="1">
        <v>977</v>
      </c>
      <c r="B1127" s="1" t="s">
        <v>9012</v>
      </c>
      <c r="C1127" s="1" t="s">
        <v>9004</v>
      </c>
      <c r="D1127" s="1" t="s">
        <v>9013</v>
      </c>
      <c r="E1127" s="154" t="s">
        <v>9952</v>
      </c>
      <c r="F1127" s="1" t="s">
        <v>14807</v>
      </c>
      <c r="G1127" s="1" t="s">
        <v>683</v>
      </c>
      <c r="H1127" s="1"/>
      <c r="I1127" s="1"/>
      <c r="J1127" s="1"/>
      <c r="K1127" s="1" t="s">
        <v>8993</v>
      </c>
      <c r="L1127" s="1" t="s">
        <v>16110</v>
      </c>
      <c r="M1127" s="1" t="str">
        <f t="shared" si="189"/>
        <v>P-71914059-04914-0</v>
      </c>
      <c r="N1127" s="1" t="s">
        <v>678</v>
      </c>
      <c r="O1127" s="1"/>
      <c r="P1127" s="1"/>
      <c r="Q1127" s="1"/>
      <c r="R1127" s="1"/>
      <c r="S1127" s="1" t="s">
        <v>14854</v>
      </c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</row>
    <row r="1128" spans="1:61" x14ac:dyDescent="0.25">
      <c r="A1128" s="1">
        <v>2629</v>
      </c>
      <c r="B1128" s="2" t="s">
        <v>13476</v>
      </c>
      <c r="C1128" s="2" t="s">
        <v>13455</v>
      </c>
      <c r="D1128" s="1" t="s">
        <v>13477</v>
      </c>
      <c r="E1128" s="154" t="s">
        <v>13508</v>
      </c>
      <c r="F1128" s="1" t="s">
        <v>14807</v>
      </c>
      <c r="G1128" s="1" t="s">
        <v>14633</v>
      </c>
      <c r="H1128" s="2"/>
      <c r="I1128" s="2"/>
      <c r="J1128" s="2"/>
      <c r="K1128" s="1" t="s">
        <v>13478</v>
      </c>
      <c r="L1128" s="1" t="s">
        <v>16110</v>
      </c>
      <c r="M1128" s="1" t="str">
        <f>CONCATENATE(L1128,0,0,K1128)</f>
        <v>P-71914059-00776-2</v>
      </c>
      <c r="N1128" s="1" t="s">
        <v>678</v>
      </c>
      <c r="O1128" s="2"/>
      <c r="P1128" s="2"/>
      <c r="Q1128" s="2"/>
      <c r="R1128" s="2"/>
      <c r="S1128" s="1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</row>
    <row r="1129" spans="1:61" x14ac:dyDescent="0.25">
      <c r="A1129" s="1">
        <v>1575</v>
      </c>
      <c r="B1129" s="154" t="s">
        <v>10669</v>
      </c>
      <c r="C1129" s="154" t="s">
        <v>10657</v>
      </c>
      <c r="D1129" s="1" t="s">
        <v>10670</v>
      </c>
      <c r="E1129" s="154" t="s">
        <v>10760</v>
      </c>
      <c r="F1129" s="1" t="s">
        <v>5348</v>
      </c>
      <c r="G1129" s="1" t="s">
        <v>17794</v>
      </c>
      <c r="H1129" s="154"/>
      <c r="I1129" s="154"/>
      <c r="J1129" s="154"/>
      <c r="K1129" s="1" t="s">
        <v>10671</v>
      </c>
      <c r="L1129" s="1" t="s">
        <v>16110</v>
      </c>
      <c r="M1129" s="1" t="str">
        <f t="shared" si="189"/>
        <v>P-71914059-02770-2</v>
      </c>
      <c r="N1129" s="1" t="s">
        <v>678</v>
      </c>
      <c r="O1129" s="1"/>
      <c r="P1129" s="154"/>
      <c r="Q1129" s="154"/>
      <c r="R1129" s="154"/>
      <c r="S1129" s="1"/>
      <c r="T1129" s="154"/>
      <c r="U1129" s="154"/>
      <c r="V1129" s="154"/>
      <c r="W1129" s="154"/>
      <c r="X1129" s="154"/>
      <c r="Y1129" s="154"/>
      <c r="Z1129" s="154"/>
      <c r="AA1129" s="154"/>
      <c r="AB1129" s="154"/>
      <c r="AC1129" s="154"/>
      <c r="AD1129" s="154"/>
      <c r="AE1129" s="154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</row>
    <row r="1130" spans="1:61" x14ac:dyDescent="0.25">
      <c r="A1130" s="1">
        <v>1585</v>
      </c>
      <c r="B1130" s="2" t="s">
        <v>10694</v>
      </c>
      <c r="C1130" s="2" t="s">
        <v>10657</v>
      </c>
      <c r="D1130" s="1" t="s">
        <v>10670</v>
      </c>
      <c r="E1130" s="154" t="s">
        <v>10760</v>
      </c>
      <c r="F1130" s="1" t="s">
        <v>5348</v>
      </c>
      <c r="G1130" s="1" t="s">
        <v>14777</v>
      </c>
      <c r="H1130" s="2"/>
      <c r="I1130" s="2"/>
      <c r="J1130" s="2"/>
      <c r="K1130" s="1" t="s">
        <v>10671</v>
      </c>
      <c r="L1130" s="1" t="s">
        <v>16110</v>
      </c>
      <c r="M1130" s="1" t="str">
        <f t="shared" si="189"/>
        <v>P-71914059-02770-2</v>
      </c>
      <c r="N1130" s="1" t="s">
        <v>678</v>
      </c>
      <c r="O1130" s="1"/>
      <c r="P1130" s="2"/>
      <c r="Q1130" s="2"/>
      <c r="R1130" s="2"/>
      <c r="S1130" s="1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</row>
    <row r="1131" spans="1:61" x14ac:dyDescent="0.25">
      <c r="A1131" s="2">
        <v>565</v>
      </c>
      <c r="B1131" s="1" t="s">
        <v>7390</v>
      </c>
      <c r="C1131" s="1" t="s">
        <v>7368</v>
      </c>
      <c r="D1131" s="1" t="s">
        <v>7391</v>
      </c>
      <c r="E1131" s="154" t="s">
        <v>7445</v>
      </c>
      <c r="F1131" s="1" t="s">
        <v>14807</v>
      </c>
      <c r="G1131" s="1" t="s">
        <v>4160</v>
      </c>
      <c r="H1131" s="1"/>
      <c r="I1131" s="1" t="s">
        <v>13056</v>
      </c>
      <c r="J1131" s="1"/>
      <c r="K1131" s="1" t="s">
        <v>7392</v>
      </c>
      <c r="L1131" s="1" t="s">
        <v>16110</v>
      </c>
      <c r="M1131" s="1" t="str">
        <f>CONCATENATE(L1131,0,0,K1131)</f>
        <v>P-71914059-00379-5</v>
      </c>
      <c r="N1131" s="1" t="s">
        <v>678</v>
      </c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 t="s">
        <v>13778</v>
      </c>
      <c r="AE1131" s="1"/>
      <c r="AF1131" s="1"/>
      <c r="AG1131" s="2" t="s">
        <v>14720</v>
      </c>
      <c r="AH1131" s="2"/>
      <c r="AI1131" s="2" t="s">
        <v>13501</v>
      </c>
      <c r="AJ1131" s="2">
        <v>415.87</v>
      </c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 t="s">
        <v>13550</v>
      </c>
      <c r="BC1131" s="2"/>
      <c r="BD1131" s="2"/>
      <c r="BE1131" s="1" t="s">
        <v>14776</v>
      </c>
      <c r="BF1131" s="2"/>
      <c r="BG1131" s="2"/>
      <c r="BH1131" s="2"/>
      <c r="BI1131" s="2"/>
    </row>
    <row r="1132" spans="1:61" x14ac:dyDescent="0.25">
      <c r="A1132" s="2">
        <v>242</v>
      </c>
      <c r="B1132" s="1" t="s">
        <v>6449</v>
      </c>
      <c r="C1132" s="1" t="s">
        <v>6427</v>
      </c>
      <c r="D1132" s="1" t="s">
        <v>6450</v>
      </c>
      <c r="E1132" s="154" t="s">
        <v>6621</v>
      </c>
      <c r="F1132" s="1" t="s">
        <v>14807</v>
      </c>
      <c r="G1132" s="1" t="s">
        <v>7708</v>
      </c>
      <c r="H1132" s="1"/>
      <c r="I1132" s="1"/>
      <c r="J1132" s="1"/>
      <c r="K1132" s="1" t="s">
        <v>6451</v>
      </c>
      <c r="L1132" s="1" t="s">
        <v>16110</v>
      </c>
      <c r="M1132" s="1" t="str">
        <f>CONCATENATE(L1132,K1132)</f>
        <v>P-71914059-02763-9</v>
      </c>
      <c r="N1132" s="1" t="s">
        <v>678</v>
      </c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 t="s">
        <v>9075</v>
      </c>
      <c r="AE1132" s="1"/>
      <c r="AF1132" s="1"/>
      <c r="AG1132" s="1" t="s">
        <v>13385</v>
      </c>
      <c r="AH1132" s="2"/>
      <c r="AI1132" s="2" t="s">
        <v>7208</v>
      </c>
      <c r="AJ1132" s="2">
        <v>1310.3599999999999</v>
      </c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1" t="s">
        <v>7816</v>
      </c>
      <c r="BC1132" s="2"/>
      <c r="BD1132" s="2"/>
      <c r="BE1132" s="1" t="s">
        <v>13420</v>
      </c>
      <c r="BF1132" s="1"/>
      <c r="BG1132" s="2"/>
      <c r="BH1132" s="2"/>
      <c r="BI1132" s="2"/>
    </row>
    <row r="1133" spans="1:61" ht="25.5" customHeight="1" x14ac:dyDescent="0.25">
      <c r="A1133" s="1">
        <v>1048</v>
      </c>
      <c r="B1133" s="1" t="s">
        <v>9235</v>
      </c>
      <c r="C1133" s="1" t="s">
        <v>9198</v>
      </c>
      <c r="D1133" s="1" t="s">
        <v>9236</v>
      </c>
      <c r="E1133" s="154" t="s">
        <v>9952</v>
      </c>
      <c r="F1133" s="1" t="s">
        <v>14807</v>
      </c>
      <c r="G1133" s="1" t="s">
        <v>684</v>
      </c>
      <c r="H1133" s="1"/>
      <c r="I1133" s="1"/>
      <c r="J1133" s="1"/>
      <c r="K1133" s="1" t="s">
        <v>9237</v>
      </c>
      <c r="L1133" s="1" t="s">
        <v>16110</v>
      </c>
      <c r="M1133" s="1" t="str">
        <f t="shared" si="189"/>
        <v>P-71914059-02757-22</v>
      </c>
      <c r="N1133" s="1" t="s">
        <v>678</v>
      </c>
      <c r="O1133" s="1"/>
      <c r="P1133" s="1"/>
      <c r="Q1133" s="1"/>
      <c r="R1133" s="1"/>
      <c r="S1133" s="1" t="s">
        <v>14255</v>
      </c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</row>
    <row r="1134" spans="1:61" x14ac:dyDescent="0.25">
      <c r="A1134" s="154">
        <v>823</v>
      </c>
      <c r="B1134" s="1" t="s">
        <v>8327</v>
      </c>
      <c r="C1134" s="1" t="s">
        <v>8313</v>
      </c>
      <c r="D1134" s="1" t="s">
        <v>8328</v>
      </c>
      <c r="E1134" s="154" t="s">
        <v>9189</v>
      </c>
      <c r="F1134" s="1" t="s">
        <v>14807</v>
      </c>
      <c r="G1134" s="1" t="s">
        <v>625</v>
      </c>
      <c r="H1134" s="1"/>
      <c r="I1134" s="1"/>
      <c r="J1134" s="1"/>
      <c r="K1134" s="1" t="s">
        <v>8329</v>
      </c>
      <c r="L1134" s="1" t="s">
        <v>16110</v>
      </c>
      <c r="M1134" s="1" t="str">
        <f t="shared" si="189"/>
        <v>P-71914059-04359-3</v>
      </c>
      <c r="N1134" s="1" t="s">
        <v>678</v>
      </c>
      <c r="O1134" s="1"/>
      <c r="P1134" s="1"/>
      <c r="Q1134" s="1"/>
      <c r="R1134" s="1"/>
      <c r="S1134" s="1" t="s">
        <v>14463</v>
      </c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</row>
    <row r="1135" spans="1:61" x14ac:dyDescent="0.25">
      <c r="A1135" s="2">
        <v>403</v>
      </c>
      <c r="B1135" s="1" t="s">
        <v>6967</v>
      </c>
      <c r="C1135" s="1" t="s">
        <v>6896</v>
      </c>
      <c r="D1135" s="1" t="s">
        <v>6936</v>
      </c>
      <c r="E1135" s="154" t="s">
        <v>7445</v>
      </c>
      <c r="F1135" s="1" t="s">
        <v>14807</v>
      </c>
      <c r="G1135" s="1" t="s">
        <v>625</v>
      </c>
      <c r="H1135" s="1"/>
      <c r="I1135" s="1"/>
      <c r="J1135" s="1"/>
      <c r="K1135" s="1" t="s">
        <v>6937</v>
      </c>
      <c r="L1135" s="80" t="s">
        <v>16600</v>
      </c>
      <c r="M1135" s="1" t="str">
        <f>CONCATENATE(L1135,0,K1135)</f>
        <v>P-71914075-000254-8</v>
      </c>
      <c r="N1135" s="1" t="s">
        <v>698</v>
      </c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 t="s">
        <v>9075</v>
      </c>
      <c r="AE1135" s="1"/>
      <c r="AF1135" s="1"/>
      <c r="AG1135" s="1" t="s">
        <v>11518</v>
      </c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1" t="s">
        <v>8016</v>
      </c>
      <c r="BC1135" s="2"/>
      <c r="BD1135" s="2"/>
      <c r="BE1135" s="1" t="s">
        <v>11518</v>
      </c>
      <c r="BF1135" s="1"/>
      <c r="BG1135" s="2"/>
      <c r="BH1135" s="2"/>
      <c r="BI1135" s="2"/>
    </row>
    <row r="1136" spans="1:61" x14ac:dyDescent="0.25">
      <c r="A1136" s="1">
        <v>1667</v>
      </c>
      <c r="B1136" s="2" t="s">
        <v>10902</v>
      </c>
      <c r="C1136" s="2" t="s">
        <v>10855</v>
      </c>
      <c r="D1136" s="1" t="s">
        <v>10903</v>
      </c>
      <c r="E1136" s="154" t="s">
        <v>10760</v>
      </c>
      <c r="F1136" s="1" t="s">
        <v>14807</v>
      </c>
      <c r="G1136" s="1" t="s">
        <v>686</v>
      </c>
      <c r="H1136" s="2" t="s">
        <v>15092</v>
      </c>
      <c r="I1136" s="2" t="s">
        <v>18987</v>
      </c>
      <c r="J1136" s="2"/>
      <c r="K1136" s="1" t="s">
        <v>10904</v>
      </c>
      <c r="L1136" s="1" t="s">
        <v>16110</v>
      </c>
      <c r="M1136" s="1" t="str">
        <f t="shared" ref="M1136:M1137" si="190">CONCATENATE(L1136,0,K1136)</f>
        <v>P-71914059-01427-13</v>
      </c>
      <c r="N1136" s="1" t="s">
        <v>678</v>
      </c>
      <c r="O1136" s="1"/>
      <c r="P1136" s="2"/>
      <c r="Q1136" s="2"/>
      <c r="R1136" s="2"/>
      <c r="S1136" s="1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</row>
    <row r="1137" spans="1:61" x14ac:dyDescent="0.25">
      <c r="A1137" s="2">
        <v>237</v>
      </c>
      <c r="B1137" s="1" t="s">
        <v>22304</v>
      </c>
      <c r="C1137" s="1" t="s">
        <v>6417</v>
      </c>
      <c r="D1137" s="1" t="s">
        <v>1287</v>
      </c>
      <c r="E1137" s="154" t="s">
        <v>6621</v>
      </c>
      <c r="F1137" s="1" t="s">
        <v>5348</v>
      </c>
      <c r="G1137" s="1" t="s">
        <v>14614</v>
      </c>
      <c r="H1137" s="1"/>
      <c r="I1137" s="1" t="s">
        <v>22291</v>
      </c>
      <c r="J1137" s="1"/>
      <c r="K1137" s="1" t="s">
        <v>6436</v>
      </c>
      <c r="L1137" s="1" t="s">
        <v>16110</v>
      </c>
      <c r="M1137" s="1" t="str">
        <f t="shared" si="190"/>
        <v>P-71914059-07393-2</v>
      </c>
      <c r="N1137" s="1" t="s">
        <v>678</v>
      </c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</row>
    <row r="1138" spans="1:61" x14ac:dyDescent="0.25">
      <c r="A1138" s="1">
        <v>2024</v>
      </c>
      <c r="B1138" s="2" t="s">
        <v>17462</v>
      </c>
      <c r="C1138" s="2" t="s">
        <v>11518</v>
      </c>
      <c r="D1138" s="1" t="s">
        <v>11823</v>
      </c>
      <c r="E1138" s="154" t="s">
        <v>12422</v>
      </c>
      <c r="F1138" s="1" t="s">
        <v>14807</v>
      </c>
      <c r="G1138" s="1" t="s">
        <v>17425</v>
      </c>
      <c r="H1138" s="1" t="s">
        <v>17169</v>
      </c>
      <c r="I1138" s="2" t="s">
        <v>17455</v>
      </c>
      <c r="J1138" s="2"/>
      <c r="K1138" s="1" t="s">
        <v>11824</v>
      </c>
      <c r="L1138" s="80" t="s">
        <v>16600</v>
      </c>
      <c r="M1138" s="1" t="str">
        <f>CONCATENATE(L1138,0,0,K1138)</f>
        <v>P-71914075-00778-8</v>
      </c>
      <c r="N1138" s="1" t="s">
        <v>698</v>
      </c>
      <c r="O1138" s="1"/>
      <c r="P1138" s="2"/>
      <c r="Q1138" s="2"/>
      <c r="R1138" s="2"/>
      <c r="S1138" s="1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 t="s">
        <v>22513</v>
      </c>
      <c r="AE1138" s="2"/>
      <c r="AF1138" s="2"/>
      <c r="AG1138" s="2"/>
      <c r="AH1138" s="2"/>
      <c r="AI1138" s="2" t="s">
        <v>18834</v>
      </c>
      <c r="AJ1138" s="2">
        <v>303.3</v>
      </c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 t="s">
        <v>22253</v>
      </c>
      <c r="BC1138" s="2"/>
      <c r="BD1138" s="2"/>
      <c r="BE1138" s="2"/>
      <c r="BF1138" s="2"/>
      <c r="BG1138" s="2"/>
      <c r="BH1138" s="2"/>
      <c r="BI1138" s="2"/>
    </row>
    <row r="1139" spans="1:61" x14ac:dyDescent="0.25">
      <c r="A1139" s="1">
        <v>1284</v>
      </c>
      <c r="B1139" s="154" t="s">
        <v>9885</v>
      </c>
      <c r="C1139" s="154" t="s">
        <v>9657</v>
      </c>
      <c r="D1139" s="1" t="s">
        <v>9886</v>
      </c>
      <c r="E1139" s="154" t="s">
        <v>10760</v>
      </c>
      <c r="F1139" s="1" t="s">
        <v>5348</v>
      </c>
      <c r="G1139" s="1" t="s">
        <v>9091</v>
      </c>
      <c r="H1139" s="154"/>
      <c r="I1139" s="1"/>
      <c r="J1139" s="1"/>
      <c r="K1139" s="1" t="s">
        <v>2699</v>
      </c>
      <c r="L1139" s="1" t="s">
        <v>16110</v>
      </c>
      <c r="M1139" s="1" t="str">
        <f>CONCATENATE(L1139,K1139)</f>
        <v>P-71914059-10225-1</v>
      </c>
      <c r="N1139" s="1" t="s">
        <v>678</v>
      </c>
      <c r="O1139" s="1"/>
      <c r="P1139" s="154"/>
      <c r="Q1139" s="154"/>
      <c r="R1139" s="154"/>
      <c r="S1139" s="1"/>
      <c r="T1139" s="154"/>
      <c r="U1139" s="154"/>
      <c r="V1139" s="154"/>
      <c r="W1139" s="154"/>
      <c r="X1139" s="154"/>
      <c r="Y1139" s="154"/>
      <c r="Z1139" s="154"/>
      <c r="AA1139" s="154"/>
      <c r="AB1139" s="154"/>
      <c r="AC1139" s="154"/>
      <c r="AD1139" s="154"/>
      <c r="AE1139" s="154"/>
      <c r="AF1139" s="154"/>
      <c r="AG1139" s="154"/>
      <c r="AH1139" s="154"/>
      <c r="AI1139" s="154"/>
      <c r="AJ1139" s="154"/>
      <c r="AK1139" s="154"/>
      <c r="AL1139" s="154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 t="s">
        <v>9091</v>
      </c>
      <c r="BA1139" s="2"/>
      <c r="BB1139" s="2"/>
      <c r="BC1139" s="2"/>
      <c r="BD1139" s="2"/>
      <c r="BE1139" s="2"/>
      <c r="BF1139" s="2"/>
      <c r="BG1139" s="2"/>
      <c r="BH1139" s="2"/>
      <c r="BI1139" s="2"/>
    </row>
    <row r="1140" spans="1:61" x14ac:dyDescent="0.25">
      <c r="A1140" s="2">
        <v>162</v>
      </c>
      <c r="B1140" s="1" t="s">
        <v>6190</v>
      </c>
      <c r="C1140" s="1" t="s">
        <v>6193</v>
      </c>
      <c r="D1140" s="1" t="s">
        <v>6191</v>
      </c>
      <c r="E1140" s="154" t="s">
        <v>6417</v>
      </c>
      <c r="F1140" s="1" t="s">
        <v>14807</v>
      </c>
      <c r="G1140" s="1" t="s">
        <v>686</v>
      </c>
      <c r="H1140" s="1"/>
      <c r="I1140" s="1"/>
      <c r="J1140" s="1"/>
      <c r="K1140" s="1" t="s">
        <v>6192</v>
      </c>
      <c r="L1140" s="80" t="s">
        <v>16600</v>
      </c>
      <c r="M1140" s="1" t="str">
        <f>CONCATENATE(L1140,0,0,K1140)</f>
        <v>P-71914075-00584-2</v>
      </c>
      <c r="N1140" s="1" t="s">
        <v>698</v>
      </c>
      <c r="O1140" s="1"/>
      <c r="P1140" s="1"/>
      <c r="Q1140" s="1"/>
      <c r="R1140" s="1"/>
      <c r="S1140" s="1" t="s">
        <v>6854</v>
      </c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</row>
    <row r="1141" spans="1:61" x14ac:dyDescent="0.25">
      <c r="A1141" s="1">
        <v>1355</v>
      </c>
      <c r="B1141" s="154" t="s">
        <v>10070</v>
      </c>
      <c r="C1141" s="154" t="s">
        <v>9955</v>
      </c>
      <c r="D1141" s="1" t="s">
        <v>10071</v>
      </c>
      <c r="E1141" s="154" t="s">
        <v>10760</v>
      </c>
      <c r="F1141" s="1" t="s">
        <v>14807</v>
      </c>
      <c r="G1141" s="1" t="s">
        <v>652</v>
      </c>
      <c r="H1141" s="154"/>
      <c r="I1141" s="1"/>
      <c r="J1141" s="1"/>
      <c r="K1141" s="1" t="s">
        <v>10069</v>
      </c>
      <c r="L1141" s="1" t="s">
        <v>16110</v>
      </c>
      <c r="M1141" s="1" t="str">
        <f>CONCATENATE(L1141,0,K1141)</f>
        <v>P-71914059-03115-0</v>
      </c>
      <c r="N1141" s="1" t="s">
        <v>678</v>
      </c>
      <c r="O1141" s="1"/>
      <c r="P1141" s="154"/>
      <c r="Q1141" s="154"/>
      <c r="R1141" s="154"/>
      <c r="S1141" s="1" t="s">
        <v>13685</v>
      </c>
      <c r="T1141" s="154"/>
      <c r="U1141" s="154"/>
      <c r="V1141" s="154"/>
      <c r="W1141" s="154"/>
      <c r="X1141" s="154"/>
      <c r="Y1141" s="154"/>
      <c r="Z1141" s="154"/>
      <c r="AA1141" s="154"/>
      <c r="AB1141" s="154"/>
      <c r="AC1141" s="154"/>
      <c r="AD1141" s="154"/>
      <c r="AE1141" s="154"/>
      <c r="AF1141" s="154"/>
      <c r="AG1141" s="154"/>
      <c r="AH1141" s="154"/>
      <c r="AI1141" s="154"/>
      <c r="AJ1141" s="154"/>
      <c r="AK1141" s="154"/>
      <c r="AL1141" s="154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</row>
    <row r="1142" spans="1:61" x14ac:dyDescent="0.25">
      <c r="A1142" s="2">
        <v>250</v>
      </c>
      <c r="B1142" s="1" t="s">
        <v>6474</v>
      </c>
      <c r="C1142" s="1" t="s">
        <v>6463</v>
      </c>
      <c r="D1142" s="1" t="s">
        <v>6475</v>
      </c>
      <c r="E1142" s="154" t="s">
        <v>6621</v>
      </c>
      <c r="F1142" s="1" t="s">
        <v>14807</v>
      </c>
      <c r="G1142" s="1" t="s">
        <v>17794</v>
      </c>
      <c r="H1142" s="1"/>
      <c r="I1142" s="1" t="s">
        <v>7816</v>
      </c>
      <c r="J1142" s="1"/>
      <c r="K1142" s="1" t="s">
        <v>6476</v>
      </c>
      <c r="L1142" s="1" t="s">
        <v>17044</v>
      </c>
      <c r="M1142" s="1" t="str">
        <f t="shared" ref="M1142" si="191">CONCATENATE(L1142,0,0,K1142)</f>
        <v>P-71914056-0044-46</v>
      </c>
      <c r="N1142" s="1" t="s">
        <v>2646</v>
      </c>
      <c r="O1142" s="1"/>
      <c r="P1142" s="1"/>
      <c r="Q1142" s="1"/>
      <c r="R1142" s="1"/>
      <c r="S1142" s="1" t="s">
        <v>8509</v>
      </c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</row>
    <row r="1143" spans="1:61" x14ac:dyDescent="0.25">
      <c r="A1143" s="2">
        <v>703</v>
      </c>
      <c r="B1143" s="1" t="s">
        <v>7981</v>
      </c>
      <c r="C1143" s="1" t="s">
        <v>7935</v>
      </c>
      <c r="D1143" s="1" t="s">
        <v>7982</v>
      </c>
      <c r="E1143" s="154" t="s">
        <v>8366</v>
      </c>
      <c r="F1143" s="1" t="s">
        <v>14807</v>
      </c>
      <c r="G1143" s="1" t="s">
        <v>6303</v>
      </c>
      <c r="H1143" s="1"/>
      <c r="I1143" s="1"/>
      <c r="J1143" s="1"/>
      <c r="K1143" s="1">
        <v>44</v>
      </c>
      <c r="L1143" s="1" t="s">
        <v>17044</v>
      </c>
      <c r="M1143" s="1" t="str">
        <f>CONCATENATE(L1143,0,0,0,K1143)</f>
        <v>P-71914056-00044</v>
      </c>
      <c r="N1143" s="1" t="s">
        <v>2646</v>
      </c>
      <c r="O1143" s="1"/>
      <c r="P1143" s="1"/>
      <c r="Q1143" s="1"/>
      <c r="R1143" s="1"/>
      <c r="S1143" s="1" t="s">
        <v>9892</v>
      </c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</row>
    <row r="1144" spans="1:61" x14ac:dyDescent="0.25">
      <c r="A1144" s="2">
        <v>90</v>
      </c>
      <c r="B1144" s="1" t="s">
        <v>5928</v>
      </c>
      <c r="C1144" s="1" t="s">
        <v>5929</v>
      </c>
      <c r="D1144" s="1" t="s">
        <v>5930</v>
      </c>
      <c r="E1144" s="154" t="s">
        <v>7527</v>
      </c>
      <c r="F1144" s="1" t="s">
        <v>14807</v>
      </c>
      <c r="G1144" s="1" t="s">
        <v>7519</v>
      </c>
      <c r="H1144" s="1"/>
      <c r="I1144" s="1"/>
      <c r="J1144" s="1"/>
      <c r="K1144" s="1" t="s">
        <v>5931</v>
      </c>
      <c r="L1144" s="1" t="s">
        <v>16171</v>
      </c>
      <c r="M1144" s="1" t="str">
        <f>CONCATENATE(L1144,0,K1144)</f>
        <v>P-71914050-01043-4</v>
      </c>
      <c r="N1144" s="1" t="s">
        <v>704</v>
      </c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 t="s">
        <v>7684</v>
      </c>
      <c r="AH1144" s="1"/>
      <c r="AI1144" s="1" t="s">
        <v>6507</v>
      </c>
      <c r="AJ1144" s="1">
        <v>308.12</v>
      </c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 t="s">
        <v>6703</v>
      </c>
      <c r="BC1144" s="1"/>
      <c r="BD1144" s="1"/>
      <c r="BE1144" s="1" t="s">
        <v>7816</v>
      </c>
      <c r="BF1144" s="1"/>
      <c r="BG1144" s="1"/>
      <c r="BH1144" s="1"/>
      <c r="BI1144" s="1"/>
    </row>
    <row r="1145" spans="1:61" x14ac:dyDescent="0.25">
      <c r="A1145" s="1">
        <v>752</v>
      </c>
      <c r="B1145" s="1" t="s">
        <v>8124</v>
      </c>
      <c r="C1145" s="1" t="s">
        <v>8104</v>
      </c>
      <c r="D1145" s="1" t="s">
        <v>8125</v>
      </c>
      <c r="E1145" s="154" t="s">
        <v>8366</v>
      </c>
      <c r="F1145" s="1" t="s">
        <v>14807</v>
      </c>
      <c r="G1145" s="1" t="s">
        <v>628</v>
      </c>
      <c r="H1145" s="1"/>
      <c r="I1145" s="1"/>
      <c r="J1145" s="1"/>
      <c r="K1145" s="1" t="s">
        <v>8126</v>
      </c>
      <c r="L1145" s="1" t="s">
        <v>16110</v>
      </c>
      <c r="M1145" s="1" t="str">
        <f>CONCATENATE(L1145,0,K1145)</f>
        <v>P-71914059-03024-4</v>
      </c>
      <c r="N1145" s="1" t="s">
        <v>678</v>
      </c>
      <c r="O1145" s="1"/>
      <c r="P1145" s="1"/>
      <c r="Q1145" s="1"/>
      <c r="R1145" s="1"/>
      <c r="S1145" s="1" t="s">
        <v>9542</v>
      </c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</row>
    <row r="1146" spans="1:61" x14ac:dyDescent="0.25">
      <c r="A1146" s="2">
        <v>225</v>
      </c>
      <c r="B1146" s="1" t="s">
        <v>6390</v>
      </c>
      <c r="C1146" s="1" t="s">
        <v>6375</v>
      </c>
      <c r="D1146" s="1" t="s">
        <v>6391</v>
      </c>
      <c r="E1146" s="154" t="s">
        <v>7751</v>
      </c>
      <c r="F1146" s="1" t="s">
        <v>14807</v>
      </c>
      <c r="G1146" s="1" t="s">
        <v>7701</v>
      </c>
      <c r="H1146" s="1"/>
      <c r="I1146" s="1"/>
      <c r="J1146" s="1"/>
      <c r="K1146" s="1" t="s">
        <v>6392</v>
      </c>
      <c r="L1146" s="1" t="s">
        <v>16171</v>
      </c>
      <c r="M1146" s="1" t="str">
        <f>CONCATENATE(L1146,0,K1146)</f>
        <v>P-71914050-01221-3</v>
      </c>
      <c r="N1146" s="1" t="s">
        <v>704</v>
      </c>
      <c r="O1146" s="1"/>
      <c r="P1146" s="1"/>
      <c r="Q1146" s="1"/>
      <c r="R1146" s="1"/>
      <c r="S1146" s="1" t="s">
        <v>7150</v>
      </c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</row>
    <row r="1147" spans="1:61" x14ac:dyDescent="0.25">
      <c r="A1147" s="1">
        <v>1206</v>
      </c>
      <c r="B1147" s="154" t="s">
        <v>9691</v>
      </c>
      <c r="C1147" s="154" t="s">
        <v>9679</v>
      </c>
      <c r="D1147" s="1" t="s">
        <v>9692</v>
      </c>
      <c r="E1147" s="154" t="s">
        <v>9952</v>
      </c>
      <c r="F1147" s="1" t="s">
        <v>14807</v>
      </c>
      <c r="G1147" s="1" t="s">
        <v>4160</v>
      </c>
      <c r="H1147" s="154"/>
      <c r="I1147" s="154"/>
      <c r="J1147" s="154"/>
      <c r="K1147" s="1" t="s">
        <v>9693</v>
      </c>
      <c r="L1147" s="80" t="s">
        <v>16600</v>
      </c>
      <c r="M1147" s="1" t="str">
        <f>CONCATENATE(L1147,0,0,K1147)</f>
        <v>P-71914075-00842-24</v>
      </c>
      <c r="N1147" s="1" t="s">
        <v>698</v>
      </c>
      <c r="O1147" s="1"/>
      <c r="P1147" s="154"/>
      <c r="Q1147" s="154"/>
      <c r="R1147" s="154"/>
      <c r="S1147" s="1"/>
      <c r="T1147" s="154"/>
      <c r="U1147" s="154"/>
      <c r="V1147" s="154"/>
      <c r="W1147" s="154"/>
      <c r="X1147" s="154"/>
      <c r="Y1147" s="154"/>
      <c r="Z1147" s="154"/>
      <c r="AA1147" s="154"/>
      <c r="AB1147" s="154"/>
      <c r="AC1147" s="154"/>
      <c r="AD1147" s="154"/>
      <c r="AE1147" s="154"/>
      <c r="AF1147" s="154"/>
      <c r="AG1147" s="154"/>
      <c r="AH1147" s="154"/>
      <c r="AI1147" s="154"/>
      <c r="AJ1147" s="154"/>
      <c r="AK1147" s="154"/>
      <c r="AL1147" s="154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</row>
    <row r="1148" spans="1:61" x14ac:dyDescent="0.25">
      <c r="A1148" s="1">
        <v>2331</v>
      </c>
      <c r="B1148" s="2" t="s">
        <v>12604</v>
      </c>
      <c r="C1148" s="2" t="s">
        <v>12556</v>
      </c>
      <c r="D1148" s="1" t="s">
        <v>12605</v>
      </c>
      <c r="E1148" s="154" t="s">
        <v>12749</v>
      </c>
      <c r="F1148" s="1" t="s">
        <v>14807</v>
      </c>
      <c r="G1148" s="1" t="s">
        <v>652</v>
      </c>
      <c r="H1148" s="2"/>
      <c r="I1148" s="2"/>
      <c r="J1148" s="2"/>
      <c r="K1148" s="1" t="s">
        <v>12606</v>
      </c>
      <c r="L1148" s="1" t="s">
        <v>16110</v>
      </c>
      <c r="M1148" s="1" t="str">
        <f>CONCATENATE(L1148,0,K1148)</f>
        <v>P-71914059-0999-19</v>
      </c>
      <c r="N1148" s="1" t="s">
        <v>678</v>
      </c>
      <c r="O1148" s="1"/>
      <c r="P1148" s="2"/>
      <c r="Q1148" s="2"/>
      <c r="R1148" s="2"/>
      <c r="S1148" s="1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</row>
    <row r="1149" spans="1:61" x14ac:dyDescent="0.25">
      <c r="A1149" s="1">
        <v>1449</v>
      </c>
      <c r="B1149" s="154" t="s">
        <v>10336</v>
      </c>
      <c r="C1149" s="154" t="s">
        <v>10320</v>
      </c>
      <c r="D1149" s="1" t="s">
        <v>4879</v>
      </c>
      <c r="E1149" s="154" t="s">
        <v>10760</v>
      </c>
      <c r="F1149" s="1" t="s">
        <v>14807</v>
      </c>
      <c r="G1149" s="1" t="s">
        <v>2243</v>
      </c>
      <c r="H1149" s="154"/>
      <c r="I1149" s="154"/>
      <c r="J1149" s="154"/>
      <c r="K1149" s="1" t="s">
        <v>10337</v>
      </c>
      <c r="L1149" s="1" t="s">
        <v>16110</v>
      </c>
      <c r="M1149" s="1" t="str">
        <f t="shared" ref="M1149" si="192">CONCATENATE(L1149,0,K1149)</f>
        <v>P-71914059-07588-1</v>
      </c>
      <c r="N1149" s="1" t="s">
        <v>678</v>
      </c>
      <c r="O1149" s="1"/>
      <c r="P1149" s="154"/>
      <c r="Q1149" s="154"/>
      <c r="R1149" s="154"/>
      <c r="S1149" s="1"/>
      <c r="T1149" s="154"/>
      <c r="U1149" s="154"/>
      <c r="V1149" s="154"/>
      <c r="W1149" s="154"/>
      <c r="X1149" s="154"/>
      <c r="Y1149" s="154"/>
      <c r="Z1149" s="154"/>
      <c r="AA1149" s="154"/>
      <c r="AB1149" s="154"/>
      <c r="AC1149" s="154"/>
      <c r="AD1149" s="154"/>
      <c r="AE1149" s="154"/>
      <c r="AF1149" s="154"/>
      <c r="AG1149" s="154"/>
      <c r="AH1149" s="154"/>
      <c r="AI1149" s="154"/>
      <c r="AJ1149" s="154"/>
      <c r="AK1149" s="154"/>
      <c r="AL1149" s="154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</row>
    <row r="1150" spans="1:61" x14ac:dyDescent="0.25">
      <c r="A1150" s="1">
        <v>2279</v>
      </c>
      <c r="B1150" s="2" t="s">
        <v>12451</v>
      </c>
      <c r="C1150" s="2" t="s">
        <v>12093</v>
      </c>
      <c r="D1150" s="1" t="s">
        <v>12452</v>
      </c>
      <c r="E1150" s="154" t="s">
        <v>12746</v>
      </c>
      <c r="F1150" s="1" t="s">
        <v>14807</v>
      </c>
      <c r="G1150" s="1" t="s">
        <v>682</v>
      </c>
      <c r="H1150" s="2"/>
      <c r="I1150" s="2"/>
      <c r="J1150" s="2"/>
      <c r="K1150" s="1" t="s">
        <v>12453</v>
      </c>
      <c r="L1150" s="1" t="s">
        <v>16171</v>
      </c>
      <c r="M1150" s="1" t="str">
        <f>CONCATENATE(L1150,0,0,K1150)</f>
        <v>P-71914050-00635-12</v>
      </c>
      <c r="N1150" s="1" t="s">
        <v>704</v>
      </c>
      <c r="O1150" s="1"/>
      <c r="P1150" s="2"/>
      <c r="Q1150" s="2"/>
      <c r="R1150" s="2"/>
      <c r="S1150" s="1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 t="s">
        <v>22513</v>
      </c>
      <c r="AE1150" s="2"/>
      <c r="AF1150" s="2"/>
      <c r="AG1150" s="2"/>
      <c r="AH1150" s="2"/>
      <c r="AI1150" s="2" t="s">
        <v>21904</v>
      </c>
      <c r="AJ1150" s="2">
        <v>440.68</v>
      </c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 t="s">
        <v>22401</v>
      </c>
      <c r="BC1150" s="2"/>
      <c r="BD1150" s="2"/>
      <c r="BE1150" s="2"/>
      <c r="BF1150" s="2"/>
      <c r="BG1150" s="2"/>
      <c r="BH1150" s="2"/>
      <c r="BI1150" s="2"/>
    </row>
    <row r="1151" spans="1:61" x14ac:dyDescent="0.25">
      <c r="A1151" s="1">
        <v>2670</v>
      </c>
      <c r="B1151" s="2" t="s">
        <v>13592</v>
      </c>
      <c r="C1151" s="2" t="s">
        <v>13548</v>
      </c>
      <c r="D1151" s="1" t="s">
        <v>13593</v>
      </c>
      <c r="E1151" s="154" t="s">
        <v>13637</v>
      </c>
      <c r="F1151" s="1" t="s">
        <v>14807</v>
      </c>
      <c r="G1151" s="1" t="s">
        <v>640</v>
      </c>
      <c r="H1151" s="1" t="s">
        <v>15921</v>
      </c>
      <c r="I1151" s="2"/>
      <c r="J1151" s="2"/>
      <c r="K1151" s="1" t="s">
        <v>13594</v>
      </c>
      <c r="L1151" s="1" t="s">
        <v>16110</v>
      </c>
      <c r="M1151" s="1" t="str">
        <f t="shared" ref="M1151:M1152" si="193">CONCATENATE(L1151,0,K1151)</f>
        <v>P-71914059-04389-7</v>
      </c>
      <c r="N1151" s="1" t="s">
        <v>678</v>
      </c>
      <c r="O1151" s="2"/>
      <c r="P1151" s="2"/>
      <c r="Q1151" s="2"/>
      <c r="R1151" s="2"/>
      <c r="S1151" s="1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</row>
    <row r="1152" spans="1:61" s="230" customFormat="1" ht="30" x14ac:dyDescent="0.25">
      <c r="A1152" s="61">
        <v>2701</v>
      </c>
      <c r="B1152" s="226" t="s">
        <v>22384</v>
      </c>
      <c r="C1152" s="226" t="s">
        <v>13685</v>
      </c>
      <c r="D1152" s="249" t="s">
        <v>13692</v>
      </c>
      <c r="E1152" s="238" t="s">
        <v>13437</v>
      </c>
      <c r="F1152" s="1" t="s">
        <v>5348</v>
      </c>
      <c r="G1152" s="61" t="s">
        <v>6303</v>
      </c>
      <c r="H1152" s="226" t="s">
        <v>20673</v>
      </c>
      <c r="I1152" s="226" t="s">
        <v>22383</v>
      </c>
      <c r="J1152" s="226"/>
      <c r="K1152" s="61" t="s">
        <v>13297</v>
      </c>
      <c r="L1152" s="61" t="s">
        <v>16110</v>
      </c>
      <c r="M1152" s="61" t="str">
        <f t="shared" si="193"/>
        <v>P-71914059-0388-0-25-0</v>
      </c>
      <c r="N1152" s="61" t="s">
        <v>678</v>
      </c>
      <c r="O1152" s="226" t="s">
        <v>13268</v>
      </c>
      <c r="P1152" s="226"/>
      <c r="Q1152" s="226"/>
      <c r="R1152" s="226"/>
      <c r="S1152" s="61"/>
      <c r="T1152" s="226"/>
      <c r="U1152" s="226"/>
      <c r="V1152" s="226"/>
      <c r="W1152" s="226"/>
      <c r="X1152" s="226"/>
      <c r="Y1152" s="226"/>
      <c r="Z1152" s="226"/>
      <c r="AA1152" s="226"/>
      <c r="AB1152" s="226"/>
      <c r="AC1152" s="226"/>
      <c r="AD1152" s="226"/>
      <c r="AE1152" s="226"/>
      <c r="AF1152" s="226"/>
      <c r="AG1152" s="226"/>
      <c r="AH1152" s="226"/>
      <c r="AI1152" s="226"/>
      <c r="AJ1152" s="226"/>
      <c r="AK1152" s="226"/>
      <c r="AL1152" s="226"/>
      <c r="AM1152" s="226"/>
      <c r="AN1152" s="226"/>
      <c r="AO1152" s="226"/>
      <c r="AP1152" s="226"/>
      <c r="AQ1152" s="226"/>
      <c r="AR1152" s="226"/>
      <c r="AS1152" s="226"/>
      <c r="AT1152" s="226"/>
      <c r="AU1152" s="226"/>
      <c r="AV1152" s="226"/>
      <c r="AW1152" s="226"/>
      <c r="AX1152" s="226"/>
      <c r="AY1152" s="226"/>
      <c r="AZ1152" s="226"/>
      <c r="BA1152" s="226"/>
      <c r="BB1152" s="226"/>
      <c r="BC1152" s="226"/>
      <c r="BD1152" s="226"/>
      <c r="BE1152" s="226"/>
      <c r="BF1152" s="226"/>
      <c r="BG1152" s="226"/>
      <c r="BH1152" s="226"/>
      <c r="BI1152" s="226"/>
    </row>
    <row r="1153" spans="1:61" x14ac:dyDescent="0.25">
      <c r="A1153" s="1">
        <v>772</v>
      </c>
      <c r="B1153" s="1" t="s">
        <v>8182</v>
      </c>
      <c r="C1153" s="1" t="s">
        <v>8158</v>
      </c>
      <c r="D1153" s="1" t="s">
        <v>8183</v>
      </c>
      <c r="E1153" s="154" t="s">
        <v>8366</v>
      </c>
      <c r="F1153" s="1" t="s">
        <v>14807</v>
      </c>
      <c r="G1153" s="1" t="s">
        <v>686</v>
      </c>
      <c r="H1153" s="1"/>
      <c r="I1153" s="1" t="s">
        <v>13927</v>
      </c>
      <c r="J1153" s="1"/>
      <c r="K1153" s="1" t="s">
        <v>8184</v>
      </c>
      <c r="L1153" s="1" t="s">
        <v>16171</v>
      </c>
      <c r="M1153" s="1" t="str">
        <f>CONCATENATE(L1153,0,0,K1153)</f>
        <v>P-71914050-00411-9</v>
      </c>
      <c r="N1153" s="1" t="s">
        <v>704</v>
      </c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 t="s">
        <v>14710</v>
      </c>
      <c r="AE1153" s="1"/>
      <c r="AF1153" s="1"/>
      <c r="AG1153" s="1"/>
      <c r="AH1153" s="1"/>
      <c r="AI1153" s="1" t="s">
        <v>14255</v>
      </c>
      <c r="AJ1153" s="1">
        <v>240.05</v>
      </c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54" t="s">
        <v>14596</v>
      </c>
      <c r="BC1153" s="1"/>
      <c r="BD1153" s="1"/>
      <c r="BE1153" s="1"/>
      <c r="BF1153" s="1"/>
      <c r="BG1153" s="1"/>
      <c r="BH1153" s="1"/>
      <c r="BI1153" s="1"/>
    </row>
    <row r="1154" spans="1:61" x14ac:dyDescent="0.25">
      <c r="A1154" s="1">
        <v>1602</v>
      </c>
      <c r="B1154" s="2" t="s">
        <v>10740</v>
      </c>
      <c r="C1154" s="2" t="s">
        <v>10657</v>
      </c>
      <c r="D1154" s="1" t="s">
        <v>18320</v>
      </c>
      <c r="E1154" s="154" t="s">
        <v>10760</v>
      </c>
      <c r="F1154" s="1" t="s">
        <v>14807</v>
      </c>
      <c r="G1154" s="1" t="s">
        <v>628</v>
      </c>
      <c r="H1154" s="2"/>
      <c r="I1154" s="2" t="s">
        <v>10657</v>
      </c>
      <c r="J1154" s="2" t="s">
        <v>15239</v>
      </c>
      <c r="K1154" s="1" t="s">
        <v>10741</v>
      </c>
      <c r="L1154" s="80" t="s">
        <v>16600</v>
      </c>
      <c r="M1154" s="1" t="str">
        <f>CONCATENATE(L1154,0,0,K1154)</f>
        <v>P-71914075-00471-32</v>
      </c>
      <c r="N1154" s="1" t="s">
        <v>698</v>
      </c>
      <c r="O1154" s="1"/>
      <c r="P1154" s="2"/>
      <c r="Q1154" s="2"/>
      <c r="R1154" s="2"/>
      <c r="S1154" s="1"/>
      <c r="T1154" s="2"/>
      <c r="U1154" s="2"/>
      <c r="V1154" s="2"/>
      <c r="W1154" s="2"/>
      <c r="X1154" s="2"/>
      <c r="Y1154" s="2" t="s">
        <v>15094</v>
      </c>
      <c r="Z1154" s="2"/>
      <c r="AA1154" s="2"/>
      <c r="AB1154" s="2"/>
      <c r="AC1154" s="2"/>
      <c r="AD1154" s="2" t="s">
        <v>14542</v>
      </c>
      <c r="AE1154" s="2"/>
      <c r="AF1154" s="2" t="s">
        <v>14916</v>
      </c>
      <c r="AG1154" s="2" t="s">
        <v>18273</v>
      </c>
      <c r="AH1154" s="2"/>
      <c r="AI1154" s="2" t="s">
        <v>14258</v>
      </c>
      <c r="AJ1154" s="2">
        <v>29</v>
      </c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154" t="s">
        <v>14538</v>
      </c>
      <c r="BC1154" s="2"/>
      <c r="BD1154" s="2" t="s">
        <v>15278</v>
      </c>
      <c r="BE1154" s="2" t="s">
        <v>18393</v>
      </c>
      <c r="BF1154" s="2" t="s">
        <v>14507</v>
      </c>
      <c r="BG1154" s="2"/>
      <c r="BH1154" s="2"/>
      <c r="BI1154" s="2"/>
    </row>
    <row r="1155" spans="1:61" x14ac:dyDescent="0.25">
      <c r="A1155" s="1">
        <v>1198</v>
      </c>
      <c r="B1155" s="154" t="s">
        <v>9669</v>
      </c>
      <c r="C1155" s="154" t="s">
        <v>9472</v>
      </c>
      <c r="D1155" s="1" t="s">
        <v>9670</v>
      </c>
      <c r="E1155" s="154" t="s">
        <v>9952</v>
      </c>
      <c r="F1155" s="1" t="s">
        <v>14807</v>
      </c>
      <c r="G1155" s="1" t="s">
        <v>5811</v>
      </c>
      <c r="H1155" s="154"/>
      <c r="I1155" s="154"/>
      <c r="J1155" s="154"/>
      <c r="K1155" s="1" t="s">
        <v>9671</v>
      </c>
      <c r="L1155" s="1" t="s">
        <v>16110</v>
      </c>
      <c r="M1155" s="1" t="str">
        <f t="shared" ref="M1155:M1161" si="194">CONCATENATE(L1155,0,K1155)</f>
        <v>P-71914059-07069-3</v>
      </c>
      <c r="N1155" s="1" t="s">
        <v>678</v>
      </c>
      <c r="O1155" s="1"/>
      <c r="P1155" s="154"/>
      <c r="Q1155" s="154"/>
      <c r="R1155" s="154"/>
      <c r="S1155" s="1"/>
      <c r="T1155" s="154"/>
      <c r="U1155" s="154"/>
      <c r="V1155" s="154"/>
      <c r="W1155" s="154"/>
      <c r="X1155" s="154"/>
      <c r="Y1155" s="154"/>
      <c r="Z1155" s="154"/>
      <c r="AA1155" s="154"/>
      <c r="AB1155" s="154"/>
      <c r="AC1155" s="154"/>
      <c r="AD1155" s="154"/>
      <c r="AE1155" s="154"/>
      <c r="AF1155" s="154"/>
      <c r="AG1155" s="154"/>
      <c r="AH1155" s="154"/>
      <c r="AI1155" s="154"/>
      <c r="AJ1155" s="154"/>
      <c r="AK1155" s="154"/>
      <c r="AL1155" s="154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</row>
    <row r="1156" spans="1:61" x14ac:dyDescent="0.25">
      <c r="A1156" s="1">
        <v>1656</v>
      </c>
      <c r="B1156" s="2" t="s">
        <v>10874</v>
      </c>
      <c r="C1156" s="2" t="s">
        <v>10855</v>
      </c>
      <c r="D1156" s="1" t="s">
        <v>10875</v>
      </c>
      <c r="E1156" s="154" t="s">
        <v>10760</v>
      </c>
      <c r="F1156" s="1" t="s">
        <v>14807</v>
      </c>
      <c r="G1156" s="1" t="s">
        <v>4160</v>
      </c>
      <c r="H1156" s="2"/>
      <c r="I1156" s="2"/>
      <c r="J1156" s="2"/>
      <c r="K1156" s="1" t="s">
        <v>10872</v>
      </c>
      <c r="L1156" s="1" t="s">
        <v>16110</v>
      </c>
      <c r="M1156" s="1" t="str">
        <f t="shared" si="194"/>
        <v>P-71914059-02126-0</v>
      </c>
      <c r="N1156" s="1" t="s">
        <v>678</v>
      </c>
      <c r="O1156" s="1"/>
      <c r="P1156" s="2"/>
      <c r="Q1156" s="2"/>
      <c r="R1156" s="2"/>
      <c r="S1156" s="1" t="s">
        <v>14255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</row>
    <row r="1157" spans="1:61" s="230" customFormat="1" x14ac:dyDescent="0.25">
      <c r="A1157" s="61">
        <v>1976</v>
      </c>
      <c r="B1157" s="226" t="s">
        <v>11689</v>
      </c>
      <c r="C1157" s="226" t="s">
        <v>11518</v>
      </c>
      <c r="D1157" s="61" t="s">
        <v>11690</v>
      </c>
      <c r="E1157" s="238" t="s">
        <v>12422</v>
      </c>
      <c r="F1157" s="1" t="s">
        <v>5348</v>
      </c>
      <c r="G1157" s="61" t="s">
        <v>14642</v>
      </c>
      <c r="H1157" s="226"/>
      <c r="I1157" s="226"/>
      <c r="J1157" s="226"/>
      <c r="K1157" s="61" t="s">
        <v>11691</v>
      </c>
      <c r="L1157" s="61" t="s">
        <v>16110</v>
      </c>
      <c r="M1157" s="61" t="str">
        <f t="shared" si="194"/>
        <v>P-71914059-010019-0,693-0</v>
      </c>
      <c r="N1157" s="61" t="s">
        <v>678</v>
      </c>
      <c r="O1157" s="61"/>
      <c r="P1157" s="61"/>
      <c r="Q1157" s="61"/>
      <c r="R1157" s="226"/>
      <c r="S1157" s="61"/>
      <c r="T1157" s="226"/>
      <c r="U1157" s="226"/>
      <c r="V1157" s="226"/>
      <c r="W1157" s="226"/>
      <c r="X1157" s="226"/>
      <c r="Y1157" s="226"/>
      <c r="Z1157" s="226"/>
      <c r="AA1157" s="226"/>
      <c r="AB1157" s="226"/>
      <c r="AC1157" s="226"/>
      <c r="AD1157" s="226"/>
      <c r="AE1157" s="226"/>
      <c r="AF1157" s="226"/>
      <c r="AG1157" s="226"/>
      <c r="AH1157" s="226"/>
      <c r="AI1157" s="226"/>
      <c r="AJ1157" s="226"/>
      <c r="AK1157" s="226"/>
      <c r="AL1157" s="226"/>
      <c r="AM1157" s="226"/>
      <c r="AN1157" s="226"/>
      <c r="AO1157" s="226"/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  <c r="AZ1157" s="226"/>
      <c r="BA1157" s="226"/>
      <c r="BB1157" s="226"/>
      <c r="BC1157" s="226"/>
      <c r="BD1157" s="226"/>
      <c r="BE1157" s="226"/>
      <c r="BF1157" s="226"/>
      <c r="BG1157" s="226"/>
      <c r="BH1157" s="226"/>
      <c r="BI1157" s="226"/>
    </row>
    <row r="1158" spans="1:61" x14ac:dyDescent="0.25">
      <c r="A1158" s="2">
        <v>557</v>
      </c>
      <c r="B1158" s="1" t="s">
        <v>19537</v>
      </c>
      <c r="C1158" s="1" t="s">
        <v>7368</v>
      </c>
      <c r="D1158" s="1" t="s">
        <v>7371</v>
      </c>
      <c r="E1158" s="154" t="s">
        <v>7445</v>
      </c>
      <c r="F1158" s="1" t="s">
        <v>19538</v>
      </c>
      <c r="G1158" s="1" t="s">
        <v>640</v>
      </c>
      <c r="H1158" s="1" t="s">
        <v>15238</v>
      </c>
      <c r="I1158" s="1" t="s">
        <v>22510</v>
      </c>
      <c r="J1158" s="1"/>
      <c r="K1158" s="1" t="s">
        <v>7372</v>
      </c>
      <c r="L1158" s="1" t="s">
        <v>16110</v>
      </c>
      <c r="M1158" s="1" t="str">
        <f>CONCATENATE(L1158,K1158)</f>
        <v>P-71914059-07177-58</v>
      </c>
      <c r="N1158" s="1" t="s">
        <v>678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</row>
    <row r="1159" spans="1:61" x14ac:dyDescent="0.25">
      <c r="A1159" s="1">
        <v>2529</v>
      </c>
      <c r="B1159" s="2" t="s">
        <v>13158</v>
      </c>
      <c r="C1159" s="2" t="s">
        <v>13148</v>
      </c>
      <c r="D1159" s="1" t="s">
        <v>13159</v>
      </c>
      <c r="E1159" s="154" t="s">
        <v>13200</v>
      </c>
      <c r="F1159" s="1" t="s">
        <v>5348</v>
      </c>
      <c r="G1159" s="1" t="s">
        <v>625</v>
      </c>
      <c r="H1159" s="2"/>
      <c r="I1159" s="2"/>
      <c r="J1159" s="2"/>
      <c r="K1159" s="2"/>
      <c r="L1159" s="1" t="s">
        <v>16110</v>
      </c>
      <c r="M1159" s="1" t="str">
        <f t="shared" si="194"/>
        <v>P-71914059-0</v>
      </c>
      <c r="N1159" s="1" t="s">
        <v>678</v>
      </c>
      <c r="O1159" s="1"/>
      <c r="P1159" s="2"/>
      <c r="Q1159" s="2"/>
      <c r="R1159" s="2"/>
      <c r="S1159" s="1" t="s">
        <v>14596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</row>
    <row r="1160" spans="1:61" x14ac:dyDescent="0.25">
      <c r="A1160" s="1">
        <v>771</v>
      </c>
      <c r="B1160" s="1" t="s">
        <v>8179</v>
      </c>
      <c r="C1160" s="1" t="s">
        <v>8158</v>
      </c>
      <c r="D1160" s="1" t="s">
        <v>8180</v>
      </c>
      <c r="E1160" s="154" t="s">
        <v>8366</v>
      </c>
      <c r="F1160" s="1" t="s">
        <v>14807</v>
      </c>
      <c r="G1160" s="1" t="s">
        <v>686</v>
      </c>
      <c r="H1160" s="1"/>
      <c r="I1160" s="1" t="s">
        <v>13544</v>
      </c>
      <c r="J1160" s="1"/>
      <c r="K1160" s="1" t="s">
        <v>8181</v>
      </c>
      <c r="L1160" s="1" t="s">
        <v>16110</v>
      </c>
      <c r="M1160" s="1" t="str">
        <f>CONCATENATE(L1160,0,0,0,K1160)</f>
        <v>P-71914059-00094-6</v>
      </c>
      <c r="N1160" s="1" t="s">
        <v>678</v>
      </c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 t="s">
        <v>14466</v>
      </c>
      <c r="AE1160" s="1"/>
      <c r="AF1160" s="1"/>
      <c r="AG1160" s="1" t="s">
        <v>15227</v>
      </c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54" t="s">
        <v>14255</v>
      </c>
      <c r="BC1160" s="1"/>
      <c r="BD1160" s="1"/>
      <c r="BE1160" s="1" t="s">
        <v>15238</v>
      </c>
      <c r="BF1160" s="1"/>
      <c r="BG1160" s="1"/>
      <c r="BH1160" s="1"/>
      <c r="BI1160" s="1"/>
    </row>
    <row r="1161" spans="1:61" x14ac:dyDescent="0.25">
      <c r="A1161" s="2">
        <v>664</v>
      </c>
      <c r="B1161" s="1" t="s">
        <v>7874</v>
      </c>
      <c r="C1161" s="1" t="s">
        <v>7862</v>
      </c>
      <c r="D1161" s="1" t="s">
        <v>7875</v>
      </c>
      <c r="E1161" s="154" t="s">
        <v>8366</v>
      </c>
      <c r="F1161" s="1" t="s">
        <v>14807</v>
      </c>
      <c r="G1161" s="1" t="s">
        <v>683</v>
      </c>
      <c r="H1161" s="1"/>
      <c r="I1161" s="1" t="s">
        <v>13250</v>
      </c>
      <c r="J1161" s="1"/>
      <c r="K1161" s="1" t="s">
        <v>7876</v>
      </c>
      <c r="L1161" s="1" t="s">
        <v>16110</v>
      </c>
      <c r="M1161" s="1" t="str">
        <f t="shared" si="194"/>
        <v>P-71914059-01043-11</v>
      </c>
      <c r="N1161" s="1" t="s">
        <v>678</v>
      </c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 t="s">
        <v>15396</v>
      </c>
      <c r="AE1161" s="1"/>
      <c r="AF1161" s="1"/>
      <c r="AG1161" s="1" t="s">
        <v>18273</v>
      </c>
      <c r="AH1161" s="2"/>
      <c r="AI1161" s="2" t="s">
        <v>14255</v>
      </c>
      <c r="AJ1161" s="2">
        <v>360.3</v>
      </c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 t="s">
        <v>15270</v>
      </c>
      <c r="BC1161" s="2"/>
      <c r="BD1161" s="2"/>
      <c r="BE1161" s="2" t="s">
        <v>18393</v>
      </c>
      <c r="BF1161" s="2" t="s">
        <v>14341</v>
      </c>
      <c r="BG1161" s="2"/>
      <c r="BH1161" s="2"/>
      <c r="BI1161" s="2"/>
    </row>
    <row r="1162" spans="1:61" ht="45" x14ac:dyDescent="0.25">
      <c r="A1162" s="2">
        <v>178</v>
      </c>
      <c r="B1162" s="1" t="s">
        <v>6237</v>
      </c>
      <c r="C1162" s="1" t="s">
        <v>6175</v>
      </c>
      <c r="D1162" s="1" t="s">
        <v>6238</v>
      </c>
      <c r="E1162" s="154" t="s">
        <v>6417</v>
      </c>
      <c r="F1162" s="1" t="s">
        <v>14807</v>
      </c>
      <c r="G1162" s="1" t="s">
        <v>4160</v>
      </c>
      <c r="H1162" s="1"/>
      <c r="I1162" s="1"/>
      <c r="J1162" s="1"/>
      <c r="K1162" s="1" t="s">
        <v>6239</v>
      </c>
      <c r="L1162" s="1" t="s">
        <v>16110</v>
      </c>
      <c r="M1162" s="1" t="str">
        <f>CONCATENATE(L1162,K1162)</f>
        <v>P-71914059-07744-2</v>
      </c>
      <c r="N1162" s="1" t="s">
        <v>678</v>
      </c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 t="s">
        <v>13452</v>
      </c>
      <c r="AE1162" s="1"/>
      <c r="AF1162" s="1"/>
      <c r="AG1162" s="2" t="s">
        <v>14425</v>
      </c>
      <c r="AH1162" s="2"/>
      <c r="AI1162" s="2" t="s">
        <v>7441</v>
      </c>
      <c r="AJ1162" s="2">
        <v>103.52</v>
      </c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 t="s">
        <v>13385</v>
      </c>
      <c r="BC1162" s="2"/>
      <c r="BD1162" s="123" t="s">
        <v>13203</v>
      </c>
      <c r="BE1162" s="1" t="s">
        <v>14437</v>
      </c>
      <c r="BF1162" s="2" t="s">
        <v>14506</v>
      </c>
      <c r="BG1162" s="2"/>
      <c r="BH1162" s="2"/>
      <c r="BI1162" s="2"/>
    </row>
    <row r="1163" spans="1:61" x14ac:dyDescent="0.25">
      <c r="A1163" s="1">
        <v>2042</v>
      </c>
      <c r="B1163" s="2" t="s">
        <v>11869</v>
      </c>
      <c r="C1163" s="2" t="s">
        <v>11744</v>
      </c>
      <c r="D1163" s="1" t="s">
        <v>11870</v>
      </c>
      <c r="E1163" s="154" t="s">
        <v>12422</v>
      </c>
      <c r="F1163" s="1" t="s">
        <v>14807</v>
      </c>
      <c r="G1163" s="1" t="s">
        <v>682</v>
      </c>
      <c r="H1163" s="2"/>
      <c r="I1163" s="2"/>
      <c r="J1163" s="2"/>
      <c r="K1163" s="1" t="s">
        <v>11871</v>
      </c>
      <c r="L1163" s="1" t="s">
        <v>16110</v>
      </c>
      <c r="M1163" s="1" t="str">
        <f>CONCATENATE(L1163,K1163)</f>
        <v>P-71914059-10350-1</v>
      </c>
      <c r="N1163" s="1" t="s">
        <v>678</v>
      </c>
      <c r="O1163" s="1"/>
      <c r="P1163" s="2"/>
      <c r="Q1163" s="2"/>
      <c r="R1163" s="2"/>
      <c r="S1163" s="1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</row>
    <row r="1164" spans="1:61" x14ac:dyDescent="0.25">
      <c r="A1164" s="1">
        <v>961</v>
      </c>
      <c r="B1164" s="1" t="s">
        <v>8966</v>
      </c>
      <c r="C1164" s="1" t="s">
        <v>8948</v>
      </c>
      <c r="D1164" s="1" t="s">
        <v>8967</v>
      </c>
      <c r="E1164" s="154" t="s">
        <v>9952</v>
      </c>
      <c r="F1164" s="1" t="s">
        <v>14807</v>
      </c>
      <c r="G1164" s="1" t="s">
        <v>652</v>
      </c>
      <c r="H1164" s="1"/>
      <c r="I1164" s="1" t="s">
        <v>17490</v>
      </c>
      <c r="J1164" s="1"/>
      <c r="K1164" s="1" t="s">
        <v>8968</v>
      </c>
      <c r="L1164" s="80" t="s">
        <v>16600</v>
      </c>
      <c r="M1164" s="1" t="str">
        <f>CONCATENATE(L1164,0,0,K1164)</f>
        <v>P-71914075-00226-20</v>
      </c>
      <c r="N1164" s="1" t="s">
        <v>698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 t="s">
        <v>18393</v>
      </c>
      <c r="AJ1164" s="1">
        <v>314.06</v>
      </c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</row>
    <row r="1165" spans="1:61" x14ac:dyDescent="0.25">
      <c r="A1165" s="1">
        <v>2822</v>
      </c>
      <c r="B1165" s="2" t="s">
        <v>14064</v>
      </c>
      <c r="C1165" s="2" t="s">
        <v>14033</v>
      </c>
      <c r="D1165" s="1" t="s">
        <v>14065</v>
      </c>
      <c r="E1165" s="154" t="s">
        <v>14196</v>
      </c>
      <c r="F1165" s="1" t="s">
        <v>14807</v>
      </c>
      <c r="G1165" s="1" t="s">
        <v>13964</v>
      </c>
      <c r="H1165" s="2"/>
      <c r="I1165" s="2"/>
      <c r="J1165" s="2"/>
      <c r="K1165" s="1" t="s">
        <v>14066</v>
      </c>
      <c r="L1165" s="1" t="s">
        <v>16110</v>
      </c>
      <c r="M1165" s="1" t="str">
        <f t="shared" ref="M1165:M1166" si="195">CONCATENATE(L1165,0,K1165)</f>
        <v>P-71914059-05740-2</v>
      </c>
      <c r="N1165" s="1" t="s">
        <v>678</v>
      </c>
      <c r="O1165" s="2"/>
      <c r="P1165" s="2"/>
      <c r="Q1165" s="2"/>
      <c r="R1165" s="2"/>
      <c r="S1165" s="1" t="s">
        <v>14437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</row>
    <row r="1166" spans="1:61" x14ac:dyDescent="0.25">
      <c r="A1166" s="2">
        <v>260</v>
      </c>
      <c r="B1166" s="1" t="s">
        <v>6843</v>
      </c>
      <c r="C1166" s="1" t="s">
        <v>6499</v>
      </c>
      <c r="D1166" s="1" t="s">
        <v>6508</v>
      </c>
      <c r="E1166" s="154" t="s">
        <v>6621</v>
      </c>
      <c r="F1166" s="1" t="s">
        <v>14807</v>
      </c>
      <c r="G1166" s="1" t="s">
        <v>683</v>
      </c>
      <c r="H1166" s="1"/>
      <c r="I1166" s="1"/>
      <c r="J1166" s="1"/>
      <c r="K1166" s="1" t="s">
        <v>6509</v>
      </c>
      <c r="L1166" s="1" t="s">
        <v>16110</v>
      </c>
      <c r="M1166" s="1" t="str">
        <f t="shared" si="195"/>
        <v>P-71914059-02615-3</v>
      </c>
      <c r="N1166" s="1" t="s">
        <v>678</v>
      </c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 t="s">
        <v>7174</v>
      </c>
      <c r="AE1166" s="1"/>
      <c r="AF1166" s="1"/>
      <c r="AG1166" s="2" t="s">
        <v>8373</v>
      </c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1" t="s">
        <v>6738</v>
      </c>
      <c r="BC1166" s="2"/>
      <c r="BD1166" s="2"/>
      <c r="BE1166" s="1" t="s">
        <v>8518</v>
      </c>
      <c r="BF1166" s="1"/>
      <c r="BG1166" s="2"/>
      <c r="BH1166" s="2"/>
      <c r="BI1166" s="2"/>
    </row>
    <row r="1167" spans="1:61" x14ac:dyDescent="0.25">
      <c r="A1167" s="1">
        <v>2436</v>
      </c>
      <c r="B1167" s="2" t="s">
        <v>12894</v>
      </c>
      <c r="C1167" s="2" t="s">
        <v>12755</v>
      </c>
      <c r="D1167" s="1" t="s">
        <v>12895</v>
      </c>
      <c r="E1167" s="154" t="s">
        <v>12978</v>
      </c>
      <c r="F1167" s="1" t="s">
        <v>14807</v>
      </c>
      <c r="G1167" s="1" t="s">
        <v>4160</v>
      </c>
      <c r="H1167" s="2"/>
      <c r="I1167" s="2"/>
      <c r="J1167" s="2"/>
      <c r="K1167" s="1" t="s">
        <v>8057</v>
      </c>
      <c r="L1167" s="1" t="s">
        <v>16110</v>
      </c>
      <c r="M1167" s="1" t="str">
        <f>CONCATENATE(L1167,0,0,K1167)</f>
        <v>P-71914059-00392-13</v>
      </c>
      <c r="N1167" s="1" t="s">
        <v>678</v>
      </c>
      <c r="O1167" s="1"/>
      <c r="P1167" s="2"/>
      <c r="Q1167" s="2"/>
      <c r="R1167" s="2"/>
      <c r="S1167" s="1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</row>
    <row r="1168" spans="1:61" x14ac:dyDescent="0.25">
      <c r="A1168" s="154">
        <v>849</v>
      </c>
      <c r="B1168" s="1" t="s">
        <v>8409</v>
      </c>
      <c r="C1168" s="1" t="s">
        <v>8373</v>
      </c>
      <c r="D1168" s="1" t="s">
        <v>8410</v>
      </c>
      <c r="E1168" s="154" t="s">
        <v>9189</v>
      </c>
      <c r="F1168" s="1" t="s">
        <v>14807</v>
      </c>
      <c r="G1168" s="1" t="s">
        <v>683</v>
      </c>
      <c r="H1168" s="1"/>
      <c r="I1168" s="1"/>
      <c r="J1168" s="1"/>
      <c r="K1168" s="1" t="s">
        <v>8411</v>
      </c>
      <c r="L1168" s="1" t="s">
        <v>16918</v>
      </c>
      <c r="M1168" s="1" t="str">
        <f>CONCATENATE(L1168,0,0,K1168)</f>
        <v>P-71914002-00606-4</v>
      </c>
      <c r="N1168" s="1" t="s">
        <v>823</v>
      </c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 t="s">
        <v>14864</v>
      </c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</row>
    <row r="1169" spans="1:61" x14ac:dyDescent="0.25">
      <c r="A1169" s="1">
        <v>1654</v>
      </c>
      <c r="B1169" s="2" t="s">
        <v>10870</v>
      </c>
      <c r="C1169" s="2" t="s">
        <v>10855</v>
      </c>
      <c r="D1169" s="1" t="s">
        <v>10871</v>
      </c>
      <c r="E1169" s="154" t="s">
        <v>14895</v>
      </c>
      <c r="F1169" s="1" t="s">
        <v>5348</v>
      </c>
      <c r="G1169" s="1" t="s">
        <v>14635</v>
      </c>
      <c r="H1169" s="2"/>
      <c r="I1169" s="2"/>
      <c r="J1169" s="2"/>
      <c r="K1169" s="1" t="s">
        <v>10872</v>
      </c>
      <c r="L1169" s="1" t="s">
        <v>16110</v>
      </c>
      <c r="M1169" s="1" t="str">
        <f t="shared" ref="M1169:M1171" si="196">CONCATENATE(L1169,0,K1169)</f>
        <v>P-71914059-02126-0</v>
      </c>
      <c r="N1169" s="1" t="s">
        <v>678</v>
      </c>
      <c r="O1169" s="1"/>
      <c r="P1169" s="2"/>
      <c r="Q1169" s="2"/>
      <c r="R1169" s="2"/>
      <c r="S1169" s="1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</row>
    <row r="1170" spans="1:61" ht="23.25" customHeight="1" x14ac:dyDescent="0.25">
      <c r="A1170" s="1">
        <v>1655</v>
      </c>
      <c r="B1170" s="2" t="s">
        <v>10873</v>
      </c>
      <c r="C1170" s="2" t="s">
        <v>10855</v>
      </c>
      <c r="D1170" s="1" t="s">
        <v>10871</v>
      </c>
      <c r="E1170" s="154" t="s">
        <v>10760</v>
      </c>
      <c r="F1170" s="1" t="s">
        <v>14807</v>
      </c>
      <c r="G1170" s="1" t="s">
        <v>5811</v>
      </c>
      <c r="H1170" s="2"/>
      <c r="I1170" s="2"/>
      <c r="J1170" s="2"/>
      <c r="K1170" s="1" t="s">
        <v>10872</v>
      </c>
      <c r="L1170" s="1" t="s">
        <v>16110</v>
      </c>
      <c r="M1170" s="1" t="str">
        <f>CONCATENATE(L1170,0,K1170)</f>
        <v>P-71914059-02126-0</v>
      </c>
      <c r="N1170" s="1" t="s">
        <v>678</v>
      </c>
      <c r="O1170" s="1"/>
      <c r="P1170" s="2"/>
      <c r="Q1170" s="2"/>
      <c r="R1170" s="2"/>
      <c r="S1170" s="1" t="s">
        <v>14709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</row>
    <row r="1171" spans="1:61" x14ac:dyDescent="0.25">
      <c r="A1171" s="2">
        <v>337</v>
      </c>
      <c r="B1171" s="1" t="s">
        <v>6726</v>
      </c>
      <c r="C1171" s="1" t="s">
        <v>6717</v>
      </c>
      <c r="D1171" s="1" t="s">
        <v>6727</v>
      </c>
      <c r="E1171" s="154" t="s">
        <v>7445</v>
      </c>
      <c r="F1171" s="1" t="s">
        <v>14807</v>
      </c>
      <c r="G1171" s="1" t="s">
        <v>680</v>
      </c>
      <c r="H1171" s="1"/>
      <c r="I1171" s="1" t="s">
        <v>14301</v>
      </c>
      <c r="J1171" s="1"/>
      <c r="K1171" s="1" t="s">
        <v>6728</v>
      </c>
      <c r="L1171" s="1" t="s">
        <v>16110</v>
      </c>
      <c r="M1171" s="1" t="str">
        <f t="shared" si="196"/>
        <v>P-71914059-01287-7</v>
      </c>
      <c r="N1171" s="1" t="s">
        <v>678</v>
      </c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 t="s">
        <v>15238</v>
      </c>
      <c r="AE1171" s="1"/>
      <c r="AF1171" s="1"/>
      <c r="AG1171" s="2" t="s">
        <v>15371</v>
      </c>
      <c r="AH1171" s="2"/>
      <c r="AI1171" s="2" t="s">
        <v>14283</v>
      </c>
      <c r="AJ1171" s="2">
        <v>248.76</v>
      </c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 t="s">
        <v>14818</v>
      </c>
      <c r="BC1171" s="2"/>
      <c r="BD1171" s="2"/>
      <c r="BE1171" s="2" t="s">
        <v>15371</v>
      </c>
      <c r="BF1171" s="2" t="s">
        <v>14313</v>
      </c>
      <c r="BG1171" s="2"/>
      <c r="BH1171" s="2"/>
      <c r="BI1171" s="2"/>
    </row>
    <row r="1172" spans="1:61" x14ac:dyDescent="0.25">
      <c r="A1172" s="1">
        <v>1047</v>
      </c>
      <c r="B1172" s="1" t="s">
        <v>9232</v>
      </c>
      <c r="C1172" s="1" t="s">
        <v>9198</v>
      </c>
      <c r="D1172" s="1" t="s">
        <v>9233</v>
      </c>
      <c r="E1172" s="154" t="s">
        <v>9952</v>
      </c>
      <c r="F1172" s="1" t="s">
        <v>14807</v>
      </c>
      <c r="G1172" s="1" t="s">
        <v>683</v>
      </c>
      <c r="H1172" s="1"/>
      <c r="I1172" s="1"/>
      <c r="J1172" s="1"/>
      <c r="K1172" s="1" t="s">
        <v>9234</v>
      </c>
      <c r="L1172" s="1" t="s">
        <v>16110</v>
      </c>
      <c r="M1172" s="1" t="str">
        <f>CONCATENATE(L1172,0,0,K1172)</f>
        <v>P-71914059-00784-6</v>
      </c>
      <c r="N1172" s="1" t="s">
        <v>678</v>
      </c>
      <c r="O1172" s="1"/>
      <c r="P1172" s="1"/>
      <c r="Q1172" s="1"/>
      <c r="R1172" s="1"/>
      <c r="S1172" s="1" t="s">
        <v>14916</v>
      </c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</row>
    <row r="1173" spans="1:61" x14ac:dyDescent="0.25">
      <c r="A1173" s="1">
        <v>1746</v>
      </c>
      <c r="B1173" s="2" t="s">
        <v>11120</v>
      </c>
      <c r="C1173" s="2" t="s">
        <v>11042</v>
      </c>
      <c r="D1173" s="1" t="s">
        <v>12055</v>
      </c>
      <c r="E1173" s="154" t="s">
        <v>11850</v>
      </c>
      <c r="F1173" s="1" t="s">
        <v>5348</v>
      </c>
      <c r="G1173" s="1" t="s">
        <v>6303</v>
      </c>
      <c r="H1173" s="2"/>
      <c r="I1173" s="2" t="s">
        <v>15531</v>
      </c>
      <c r="J1173" s="2"/>
      <c r="K1173" s="1" t="s">
        <v>11122</v>
      </c>
      <c r="L1173" s="1" t="s">
        <v>16110</v>
      </c>
      <c r="M1173" s="1" t="str">
        <f>CONCATENATE(L1173,K1173)</f>
        <v>P-71914059-10072-7</v>
      </c>
      <c r="N1173" s="1" t="s">
        <v>678</v>
      </c>
      <c r="O1173" s="1"/>
      <c r="P1173" s="2"/>
      <c r="Q1173" s="2"/>
      <c r="R1173" s="2"/>
      <c r="S1173" s="1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 t="s">
        <v>20847</v>
      </c>
      <c r="AJ1173" s="2">
        <v>421.42</v>
      </c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</row>
    <row r="1174" spans="1:61" x14ac:dyDescent="0.25">
      <c r="A1174" s="2">
        <v>231</v>
      </c>
      <c r="B1174" s="1" t="s">
        <v>6409</v>
      </c>
      <c r="C1174" s="1" t="s">
        <v>6407</v>
      </c>
      <c r="D1174" s="1" t="s">
        <v>6410</v>
      </c>
      <c r="E1174" s="154" t="s">
        <v>6621</v>
      </c>
      <c r="F1174" s="1" t="s">
        <v>14807</v>
      </c>
      <c r="G1174" s="1" t="s">
        <v>683</v>
      </c>
      <c r="H1174" s="1"/>
      <c r="I1174" s="1"/>
      <c r="J1174" s="1"/>
      <c r="K1174" s="1" t="s">
        <v>5494</v>
      </c>
      <c r="L1174" s="1" t="s">
        <v>16171</v>
      </c>
      <c r="M1174" s="1" t="str">
        <f>CONCATENATE(L1174,0,0,K1174)</f>
        <v>P-71914050-00931-0</v>
      </c>
      <c r="N1174" s="1" t="s">
        <v>704</v>
      </c>
      <c r="O1174" s="1"/>
      <c r="P1174" s="1"/>
      <c r="Q1174" s="1"/>
      <c r="R1174" s="1"/>
      <c r="S1174" s="1" t="s">
        <v>7348</v>
      </c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</row>
    <row r="1175" spans="1:61" x14ac:dyDescent="0.25">
      <c r="A1175" s="1">
        <v>2172</v>
      </c>
      <c r="B1175" s="2" t="s">
        <v>12187</v>
      </c>
      <c r="C1175" s="2" t="s">
        <v>11850</v>
      </c>
      <c r="D1175" s="1" t="s">
        <v>12188</v>
      </c>
      <c r="E1175" s="154" t="s">
        <v>12422</v>
      </c>
      <c r="F1175" s="1" t="s">
        <v>14807</v>
      </c>
      <c r="G1175" s="1" t="s">
        <v>625</v>
      </c>
      <c r="H1175" s="2"/>
      <c r="I1175" s="2"/>
      <c r="J1175" s="2"/>
      <c r="K1175" s="1" t="s">
        <v>12156</v>
      </c>
      <c r="L1175" s="1" t="s">
        <v>16918</v>
      </c>
      <c r="M1175" s="1" t="str">
        <f>CONCATENATE(L1175,0,0,K1175)</f>
        <v>P-71914002-00012-1</v>
      </c>
      <c r="N1175" s="1" t="s">
        <v>823</v>
      </c>
      <c r="O1175" s="1"/>
      <c r="P1175" s="2"/>
      <c r="Q1175" s="2"/>
      <c r="R1175" s="2"/>
      <c r="S1175" s="1" t="s">
        <v>14493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</row>
    <row r="1176" spans="1:61" x14ac:dyDescent="0.25">
      <c r="A1176" s="2">
        <v>377</v>
      </c>
      <c r="B1176" s="1" t="s">
        <v>6862</v>
      </c>
      <c r="C1176" s="1" t="s">
        <v>6840</v>
      </c>
      <c r="D1176" s="1" t="s">
        <v>6863</v>
      </c>
      <c r="E1176" s="154" t="s">
        <v>7441</v>
      </c>
      <c r="F1176" s="1" t="s">
        <v>14807</v>
      </c>
      <c r="G1176" s="1" t="s">
        <v>5811</v>
      </c>
      <c r="H1176" s="1"/>
      <c r="I1176" s="1"/>
      <c r="J1176" s="1"/>
      <c r="K1176" s="1" t="s">
        <v>6864</v>
      </c>
      <c r="L1176" s="1" t="s">
        <v>16110</v>
      </c>
      <c r="M1176" s="1" t="str">
        <f>CONCATENATE(L1176,K1176)</f>
        <v>P-71914059-10107-1</v>
      </c>
      <c r="N1176" s="1" t="s">
        <v>678</v>
      </c>
      <c r="O1176" s="1"/>
      <c r="P1176" s="1"/>
      <c r="Q1176" s="1"/>
      <c r="R1176" s="1"/>
      <c r="S1176" s="1" t="s">
        <v>7634</v>
      </c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</row>
    <row r="1177" spans="1:61" x14ac:dyDescent="0.25">
      <c r="A1177" s="2">
        <v>590</v>
      </c>
      <c r="B1177" s="1" t="s">
        <v>7601</v>
      </c>
      <c r="C1177" s="1" t="s">
        <v>7529</v>
      </c>
      <c r="D1177" s="1" t="s">
        <v>7602</v>
      </c>
      <c r="E1177" s="154" t="s">
        <v>8366</v>
      </c>
      <c r="F1177" s="1" t="s">
        <v>14807</v>
      </c>
      <c r="G1177" s="1" t="s">
        <v>3367</v>
      </c>
      <c r="H1177" s="1"/>
      <c r="I1177" s="1"/>
      <c r="J1177" s="1"/>
      <c r="K1177" s="1" t="s">
        <v>7603</v>
      </c>
      <c r="L1177" s="1" t="s">
        <v>16919</v>
      </c>
      <c r="M1177" s="1" t="str">
        <f>CONCATENATE(L1177,0,0,K1177)</f>
        <v>P-71914013-00321-3</v>
      </c>
      <c r="N1177" s="154" t="s">
        <v>740</v>
      </c>
      <c r="O1177" s="154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 t="s">
        <v>14389</v>
      </c>
      <c r="BG1177" s="1"/>
      <c r="BH1177" s="1"/>
      <c r="BI1177" s="1"/>
    </row>
    <row r="1178" spans="1:61" x14ac:dyDescent="0.25">
      <c r="A1178" s="1">
        <v>1763</v>
      </c>
      <c r="B1178" s="2" t="s">
        <v>11164</v>
      </c>
      <c r="C1178" s="2" t="s">
        <v>11042</v>
      </c>
      <c r="D1178" s="1" t="s">
        <v>11165</v>
      </c>
      <c r="E1178" s="154" t="s">
        <v>12093</v>
      </c>
      <c r="F1178" s="1" t="s">
        <v>14807</v>
      </c>
      <c r="G1178" s="1" t="s">
        <v>640</v>
      </c>
      <c r="H1178" s="2"/>
      <c r="I1178" s="2"/>
      <c r="J1178" s="2"/>
      <c r="K1178" s="1" t="s">
        <v>11166</v>
      </c>
      <c r="L1178" s="1" t="s">
        <v>16171</v>
      </c>
      <c r="M1178" s="1" t="str">
        <f>CONCATENATE(L1178,0,0,K1178)</f>
        <v>P-71914050-00827-16</v>
      </c>
      <c r="N1178" s="1" t="s">
        <v>704</v>
      </c>
      <c r="O1178" s="1"/>
      <c r="P1178" s="2"/>
      <c r="Q1178" s="2"/>
      <c r="R1178" s="2"/>
      <c r="S1178" s="1" t="s">
        <v>14679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</row>
    <row r="1179" spans="1:61" x14ac:dyDescent="0.25">
      <c r="A1179" s="1">
        <v>1761</v>
      </c>
      <c r="B1179" s="2" t="s">
        <v>11158</v>
      </c>
      <c r="C1179" s="2" t="s">
        <v>11042</v>
      </c>
      <c r="D1179" s="1" t="s">
        <v>11159</v>
      </c>
      <c r="E1179" s="154" t="s">
        <v>12093</v>
      </c>
      <c r="F1179" s="1" t="s">
        <v>14807</v>
      </c>
      <c r="G1179" s="1" t="s">
        <v>684</v>
      </c>
      <c r="H1179" s="2"/>
      <c r="I1179" s="2"/>
      <c r="J1179" s="2"/>
      <c r="K1179" s="1" t="s">
        <v>11160</v>
      </c>
      <c r="L1179" s="1" t="s">
        <v>16110</v>
      </c>
      <c r="M1179" s="1" t="str">
        <f>CONCATENATE(L1179,0,K1179)</f>
        <v>P-71914059-02763-12</v>
      </c>
      <c r="N1179" s="1" t="s">
        <v>678</v>
      </c>
      <c r="O1179" s="1"/>
      <c r="P1179" s="2"/>
      <c r="Q1179" s="2"/>
      <c r="R1179" s="2"/>
      <c r="S1179" s="1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</row>
    <row r="1180" spans="1:61" x14ac:dyDescent="0.25">
      <c r="A1180" s="1">
        <v>2272</v>
      </c>
      <c r="B1180" s="2" t="s">
        <v>12433</v>
      </c>
      <c r="C1180" s="2" t="s">
        <v>12093</v>
      </c>
      <c r="D1180" s="1" t="s">
        <v>12434</v>
      </c>
      <c r="E1180" s="154" t="s">
        <v>12749</v>
      </c>
      <c r="F1180" s="1" t="s">
        <v>14807</v>
      </c>
      <c r="G1180" s="1" t="s">
        <v>2243</v>
      </c>
      <c r="H1180" s="2"/>
      <c r="I1180" s="2"/>
      <c r="J1180" s="2"/>
      <c r="K1180" s="1" t="s">
        <v>12435</v>
      </c>
      <c r="L1180" s="1" t="s">
        <v>16171</v>
      </c>
      <c r="M1180" s="1" t="str">
        <f>CONCATENATE(L1180,0,0,K1180)</f>
        <v>P-71914050-00433-1</v>
      </c>
      <c r="N1180" s="1" t="s">
        <v>704</v>
      </c>
      <c r="O1180" s="1"/>
      <c r="P1180" s="2"/>
      <c r="Q1180" s="2"/>
      <c r="R1180" s="2"/>
      <c r="S1180" s="1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</row>
    <row r="1181" spans="1:61" x14ac:dyDescent="0.25">
      <c r="A1181" s="1">
        <v>1064</v>
      </c>
      <c r="B1181" s="1" t="s">
        <v>9282</v>
      </c>
      <c r="C1181" s="1" t="s">
        <v>9243</v>
      </c>
      <c r="D1181" s="1" t="s">
        <v>9283</v>
      </c>
      <c r="E1181" s="154" t="s">
        <v>9952</v>
      </c>
      <c r="F1181" s="1" t="s">
        <v>14807</v>
      </c>
      <c r="G1181" s="1" t="s">
        <v>684</v>
      </c>
      <c r="H1181" s="1"/>
      <c r="I1181" s="1"/>
      <c r="J1181" s="1"/>
      <c r="K1181" s="1" t="s">
        <v>9284</v>
      </c>
      <c r="L1181" s="1" t="s">
        <v>16110</v>
      </c>
      <c r="M1181" s="1" t="str">
        <f>CONCATENATE(L1181,0,K1181)</f>
        <v>P-71914059-05567-0</v>
      </c>
      <c r="N1181" s="1" t="s">
        <v>678</v>
      </c>
      <c r="O1181" s="1"/>
      <c r="P1181" s="1"/>
      <c r="Q1181" s="1"/>
      <c r="R1181" s="1"/>
      <c r="S1181" s="1" t="s">
        <v>13123</v>
      </c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</row>
    <row r="1182" spans="1:61" x14ac:dyDescent="0.25">
      <c r="A1182" s="1">
        <v>2416</v>
      </c>
      <c r="B1182" s="2" t="s">
        <v>12846</v>
      </c>
      <c r="C1182" s="2" t="s">
        <v>12752</v>
      </c>
      <c r="D1182" s="1" t="s">
        <v>12847</v>
      </c>
      <c r="E1182" s="154" t="s">
        <v>12978</v>
      </c>
      <c r="F1182" s="1" t="s">
        <v>14807</v>
      </c>
      <c r="G1182" s="1" t="s">
        <v>628</v>
      </c>
      <c r="H1182" s="2"/>
      <c r="I1182" s="2"/>
      <c r="J1182" s="2"/>
      <c r="K1182" s="1" t="s">
        <v>12848</v>
      </c>
      <c r="L1182" s="80" t="s">
        <v>16600</v>
      </c>
      <c r="M1182" s="1" t="str">
        <f>CONCATENATE(L1182,0,0,K1182)</f>
        <v>P-71914075-00304-2</v>
      </c>
      <c r="N1182" s="1" t="s">
        <v>698</v>
      </c>
      <c r="O1182" s="1"/>
      <c r="P1182" s="2"/>
      <c r="Q1182" s="2"/>
      <c r="R1182" s="2"/>
      <c r="S1182" s="1" t="s">
        <v>17608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</row>
    <row r="1183" spans="1:61" x14ac:dyDescent="0.25">
      <c r="A1183" s="1">
        <v>2097</v>
      </c>
      <c r="B1183" s="2" t="s">
        <v>12001</v>
      </c>
      <c r="C1183" s="2" t="s">
        <v>11744</v>
      </c>
      <c r="D1183" s="1" t="s">
        <v>12002</v>
      </c>
      <c r="E1183" s="154" t="s">
        <v>12422</v>
      </c>
      <c r="F1183" s="1" t="s">
        <v>14807</v>
      </c>
      <c r="G1183" s="1" t="s">
        <v>3367</v>
      </c>
      <c r="H1183" s="2"/>
      <c r="I1183" s="2"/>
      <c r="J1183" s="2"/>
      <c r="K1183" s="1" t="s">
        <v>3281</v>
      </c>
      <c r="L1183" s="1" t="s">
        <v>16110</v>
      </c>
      <c r="M1183" s="1" t="str">
        <f t="shared" ref="M1183:M1184" si="197">CONCATENATE(L1183,0,K1183)</f>
        <v>P-71914059-06172-14</v>
      </c>
      <c r="N1183" s="1" t="s">
        <v>678</v>
      </c>
      <c r="O1183" s="1"/>
      <c r="P1183" s="2"/>
      <c r="Q1183" s="2"/>
      <c r="R1183" s="2"/>
      <c r="S1183" s="1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</row>
    <row r="1184" spans="1:61" x14ac:dyDescent="0.25">
      <c r="A1184" s="1">
        <v>2721</v>
      </c>
      <c r="B1184" s="2" t="s">
        <v>13753</v>
      </c>
      <c r="C1184" s="1" t="s">
        <v>13740</v>
      </c>
      <c r="D1184" s="1" t="s">
        <v>13754</v>
      </c>
      <c r="E1184" s="154" t="s">
        <v>13962</v>
      </c>
      <c r="F1184" s="1" t="s">
        <v>14807</v>
      </c>
      <c r="G1184" s="1" t="s">
        <v>3367</v>
      </c>
      <c r="H1184" s="2"/>
      <c r="I1184" s="2"/>
      <c r="J1184" s="2"/>
      <c r="K1184" s="1" t="s">
        <v>13755</v>
      </c>
      <c r="L1184" s="1" t="s">
        <v>16110</v>
      </c>
      <c r="M1184" s="1" t="str">
        <f t="shared" si="197"/>
        <v>P-71914059-05290-0</v>
      </c>
      <c r="N1184" s="1" t="s">
        <v>678</v>
      </c>
      <c r="O1184" s="2"/>
      <c r="P1184" s="2"/>
      <c r="Q1184" s="2"/>
      <c r="R1184" s="2"/>
      <c r="S1184" s="1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</row>
    <row r="1185" spans="1:61" x14ac:dyDescent="0.25">
      <c r="A1185" s="1">
        <v>2528</v>
      </c>
      <c r="B1185" s="2" t="s">
        <v>13155</v>
      </c>
      <c r="C1185" s="2" t="s">
        <v>13148</v>
      </c>
      <c r="D1185" s="1" t="s">
        <v>13156</v>
      </c>
      <c r="E1185" s="154" t="s">
        <v>13200</v>
      </c>
      <c r="F1185" s="1" t="s">
        <v>14807</v>
      </c>
      <c r="G1185" s="1" t="s">
        <v>4160</v>
      </c>
      <c r="H1185" s="2"/>
      <c r="I1185" s="2" t="s">
        <v>15894</v>
      </c>
      <c r="J1185" s="2"/>
      <c r="K1185" s="1" t="s">
        <v>13157</v>
      </c>
      <c r="L1185" s="1" t="s">
        <v>16110</v>
      </c>
      <c r="M1185" s="1" t="str">
        <f>CONCATENATE(L1185,0,0,K1185)</f>
        <v>P-71914059-00381-13</v>
      </c>
      <c r="N1185" s="1" t="s">
        <v>678</v>
      </c>
      <c r="O1185" s="1"/>
      <c r="P1185" s="2"/>
      <c r="Q1185" s="2"/>
      <c r="R1185" s="2"/>
      <c r="S1185" s="1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 t="s">
        <v>22552</v>
      </c>
      <c r="AE1185" s="2"/>
      <c r="AF1185" s="2"/>
      <c r="AG1185" s="2"/>
      <c r="AH1185" s="2"/>
      <c r="AI1185" s="2" t="s">
        <v>18273</v>
      </c>
      <c r="AJ1185" s="2">
        <v>359.75</v>
      </c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 t="s">
        <v>20889</v>
      </c>
      <c r="BC1185" s="2"/>
      <c r="BD1185" s="2"/>
      <c r="BE1185" s="2"/>
      <c r="BF1185" s="2"/>
      <c r="BG1185" s="2"/>
      <c r="BH1185" s="2"/>
      <c r="BI1185" s="2"/>
    </row>
    <row r="1186" spans="1:61" x14ac:dyDescent="0.25">
      <c r="A1186" s="2">
        <v>230</v>
      </c>
      <c r="B1186" s="1" t="s">
        <v>6406</v>
      </c>
      <c r="C1186" s="1" t="s">
        <v>6407</v>
      </c>
      <c r="D1186" s="1" t="s">
        <v>6408</v>
      </c>
      <c r="E1186" s="154" t="s">
        <v>6621</v>
      </c>
      <c r="F1186" s="1" t="s">
        <v>14807</v>
      </c>
      <c r="G1186" s="1" t="s">
        <v>2243</v>
      </c>
      <c r="H1186" s="1"/>
      <c r="I1186" s="1"/>
      <c r="J1186" s="1"/>
      <c r="K1186" s="1" t="s">
        <v>5494</v>
      </c>
      <c r="L1186" s="1" t="s">
        <v>16171</v>
      </c>
      <c r="M1186" s="1" t="str">
        <f>CONCATENATE(L1186,0,0,K1186)</f>
        <v>P-71914050-00931-0</v>
      </c>
      <c r="N1186" s="1" t="s">
        <v>704</v>
      </c>
      <c r="O1186" s="1"/>
      <c r="P1186" s="1"/>
      <c r="Q1186" s="1"/>
      <c r="R1186" s="1"/>
      <c r="S1186" s="1" t="s">
        <v>7684</v>
      </c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</row>
    <row r="1187" spans="1:61" x14ac:dyDescent="0.25">
      <c r="A1187" s="1">
        <v>757</v>
      </c>
      <c r="B1187" s="1" t="s">
        <v>8137</v>
      </c>
      <c r="C1187" s="1" t="s">
        <v>8104</v>
      </c>
      <c r="D1187" s="1" t="s">
        <v>8138</v>
      </c>
      <c r="E1187" s="154" t="s">
        <v>8366</v>
      </c>
      <c r="F1187" s="1" t="s">
        <v>14807</v>
      </c>
      <c r="G1187" s="1" t="s">
        <v>682</v>
      </c>
      <c r="H1187" s="1"/>
      <c r="I1187" s="1" t="s">
        <v>14033</v>
      </c>
      <c r="J1187" s="1"/>
      <c r="K1187" s="1" t="s">
        <v>8139</v>
      </c>
      <c r="L1187" s="1" t="s">
        <v>16919</v>
      </c>
      <c r="M1187" s="1" t="str">
        <f>CONCATENATE(L1187,0,0,K1187)</f>
        <v>P-71914013-00399-3</v>
      </c>
      <c r="N1187" s="154" t="s">
        <v>740</v>
      </c>
      <c r="O1187" s="154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 t="s">
        <v>15756</v>
      </c>
      <c r="AE1187" s="1"/>
      <c r="AF1187" s="1"/>
      <c r="AG1187" s="1" t="s">
        <v>18825</v>
      </c>
      <c r="AH1187" s="1"/>
      <c r="AI1187" s="1" t="s">
        <v>14258</v>
      </c>
      <c r="AJ1187" s="1">
        <v>436.65</v>
      </c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54" t="s">
        <v>14463</v>
      </c>
      <c r="BC1187" s="1"/>
      <c r="BD1187" s="1"/>
      <c r="BE1187" s="1" t="s">
        <v>18832</v>
      </c>
      <c r="BF1187" s="154" t="s">
        <v>14392</v>
      </c>
      <c r="BG1187" s="1"/>
      <c r="BH1187" s="1"/>
      <c r="BI1187" s="1"/>
    </row>
    <row r="1188" spans="1:61" x14ac:dyDescent="0.25">
      <c r="A1188" s="1">
        <v>897</v>
      </c>
      <c r="B1188" s="1" t="s">
        <v>8790</v>
      </c>
      <c r="C1188" s="1" t="s">
        <v>8762</v>
      </c>
      <c r="D1188" s="1" t="s">
        <v>8791</v>
      </c>
      <c r="E1188" s="154" t="s">
        <v>9189</v>
      </c>
      <c r="F1188" s="1" t="s">
        <v>5348</v>
      </c>
      <c r="G1188" s="1" t="s">
        <v>6303</v>
      </c>
      <c r="H1188" s="1"/>
      <c r="I1188" s="1"/>
      <c r="J1188" s="1"/>
      <c r="K1188" s="1" t="s">
        <v>8792</v>
      </c>
      <c r="L1188" s="80" t="s">
        <v>16600</v>
      </c>
      <c r="M1188" s="1" t="str">
        <f>CONCATENATE(L1188,0,K1188)</f>
        <v>P-71914075-01499/1</v>
      </c>
      <c r="N1188" s="1" t="s">
        <v>698</v>
      </c>
      <c r="O1188" s="1"/>
      <c r="P1188" s="1"/>
      <c r="Q1188" s="1"/>
      <c r="R1188" s="1" t="s">
        <v>22395</v>
      </c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</row>
    <row r="1189" spans="1:61" x14ac:dyDescent="0.25">
      <c r="A1189" s="154">
        <v>833</v>
      </c>
      <c r="B1189" s="1" t="s">
        <v>8356</v>
      </c>
      <c r="C1189" s="1" t="s">
        <v>8313</v>
      </c>
      <c r="D1189" s="1" t="s">
        <v>8357</v>
      </c>
      <c r="E1189" s="154" t="s">
        <v>9189</v>
      </c>
      <c r="F1189" s="1" t="s">
        <v>14807</v>
      </c>
      <c r="G1189" s="1" t="s">
        <v>652</v>
      </c>
      <c r="H1189" s="1"/>
      <c r="I1189" s="1"/>
      <c r="J1189" s="1"/>
      <c r="K1189" s="1" t="s">
        <v>8358</v>
      </c>
      <c r="L1189" s="80" t="s">
        <v>16600</v>
      </c>
      <c r="M1189" s="1" t="str">
        <f>CONCATENATE(L1189,0,K1189)</f>
        <v>P-71914075-01874-2</v>
      </c>
      <c r="N1189" s="1" t="s">
        <v>698</v>
      </c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 t="s">
        <v>15781</v>
      </c>
      <c r="AE1189" s="1"/>
      <c r="AF1189" s="1"/>
      <c r="AG1189" s="1" t="s">
        <v>18825</v>
      </c>
      <c r="AH1189" s="1"/>
      <c r="AI1189" s="1" t="s">
        <v>15270</v>
      </c>
      <c r="AJ1189" s="1">
        <v>319.7</v>
      </c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 t="s">
        <v>15476</v>
      </c>
      <c r="BC1189" s="1"/>
      <c r="BD1189" s="1"/>
      <c r="BE1189" s="1" t="s">
        <v>18832</v>
      </c>
      <c r="BF1189" s="1"/>
      <c r="BG1189" s="1"/>
      <c r="BH1189" s="1"/>
      <c r="BI1189" s="1"/>
    </row>
    <row r="1190" spans="1:61" s="230" customFormat="1" x14ac:dyDescent="0.25">
      <c r="A1190" s="61">
        <v>1270</v>
      </c>
      <c r="B1190" s="238" t="s">
        <v>9851</v>
      </c>
      <c r="C1190" s="238" t="s">
        <v>9657</v>
      </c>
      <c r="D1190" s="61" t="s">
        <v>9852</v>
      </c>
      <c r="E1190" s="238" t="s">
        <v>10760</v>
      </c>
      <c r="F1190" s="61" t="s">
        <v>14807</v>
      </c>
      <c r="G1190" s="61" t="s">
        <v>640</v>
      </c>
      <c r="H1190" s="238"/>
      <c r="I1190" s="238" t="s">
        <v>22463</v>
      </c>
      <c r="J1190" s="238"/>
      <c r="K1190" s="238" t="s">
        <v>9853</v>
      </c>
      <c r="L1190" s="61" t="s">
        <v>16110</v>
      </c>
      <c r="M1190" s="61" t="str">
        <f>CONCATENATE(L1190,0,K1190)</f>
        <v>P-71914059-01292-8,1292-9</v>
      </c>
      <c r="N1190" s="61" t="s">
        <v>678</v>
      </c>
      <c r="O1190" s="61"/>
      <c r="P1190" s="238"/>
      <c r="Q1190" s="238"/>
      <c r="R1190" s="238"/>
      <c r="S1190" s="61"/>
      <c r="T1190" s="238"/>
      <c r="U1190" s="238"/>
      <c r="V1190" s="238"/>
      <c r="W1190" s="238"/>
      <c r="X1190" s="238"/>
      <c r="Y1190" s="238"/>
      <c r="Z1190" s="238"/>
      <c r="AA1190" s="238"/>
      <c r="AB1190" s="238"/>
      <c r="AC1190" s="238"/>
      <c r="AD1190" s="238"/>
      <c r="AE1190" s="238"/>
      <c r="AF1190" s="238"/>
      <c r="AG1190" s="238"/>
      <c r="AH1190" s="238"/>
      <c r="AI1190" s="238" t="s">
        <v>22497</v>
      </c>
      <c r="AJ1190" s="238">
        <v>614.85</v>
      </c>
      <c r="AK1190" s="238"/>
      <c r="AL1190" s="238"/>
      <c r="AM1190" s="226"/>
      <c r="AN1190" s="226"/>
      <c r="AO1190" s="226"/>
      <c r="AP1190" s="226"/>
      <c r="AQ1190" s="226"/>
      <c r="AR1190" s="226"/>
      <c r="AS1190" s="226"/>
      <c r="AT1190" s="226"/>
      <c r="AU1190" s="226"/>
      <c r="AV1190" s="226"/>
      <c r="AW1190" s="226"/>
      <c r="AX1190" s="226"/>
      <c r="AY1190" s="226"/>
      <c r="AZ1190" s="226"/>
      <c r="BA1190" s="226"/>
      <c r="BB1190" s="226"/>
      <c r="BC1190" s="226"/>
      <c r="BD1190" s="226"/>
      <c r="BE1190" s="226"/>
      <c r="BF1190" s="226"/>
      <c r="BG1190" s="226"/>
      <c r="BH1190" s="226"/>
      <c r="BI1190" s="226"/>
    </row>
    <row r="1191" spans="1:61" x14ac:dyDescent="0.25">
      <c r="A1191" s="1">
        <v>1691</v>
      </c>
      <c r="B1191" s="2" t="s">
        <v>10979</v>
      </c>
      <c r="C1191" s="2" t="s">
        <v>10760</v>
      </c>
      <c r="D1191" s="1" t="s">
        <v>10980</v>
      </c>
      <c r="E1191" s="154" t="s">
        <v>11718</v>
      </c>
      <c r="F1191" s="1" t="s">
        <v>14807</v>
      </c>
      <c r="G1191" s="1" t="s">
        <v>686</v>
      </c>
      <c r="H1191" s="2"/>
      <c r="I1191" s="2"/>
      <c r="J1191" s="2"/>
      <c r="K1191" s="1" t="s">
        <v>6192</v>
      </c>
      <c r="L1191" s="80" t="s">
        <v>16600</v>
      </c>
      <c r="M1191" s="1" t="str">
        <f>CONCATENATE(L1191,0,0,K1191)</f>
        <v>P-71914075-00584-2</v>
      </c>
      <c r="N1191" s="1" t="s">
        <v>698</v>
      </c>
      <c r="O1191" s="1"/>
      <c r="P1191" s="2"/>
      <c r="Q1191" s="2"/>
      <c r="R1191" s="2"/>
      <c r="S1191" s="1" t="s">
        <v>15304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</row>
    <row r="1192" spans="1:61" x14ac:dyDescent="0.25">
      <c r="A1192" s="2">
        <v>303</v>
      </c>
      <c r="B1192" s="1" t="s">
        <v>6625</v>
      </c>
      <c r="C1192" s="1" t="s">
        <v>6621</v>
      </c>
      <c r="D1192" s="1" t="s">
        <v>4045</v>
      </c>
      <c r="E1192" s="154" t="s">
        <v>7441</v>
      </c>
      <c r="F1192" s="1" t="s">
        <v>14807</v>
      </c>
      <c r="G1192" s="1" t="s">
        <v>3367</v>
      </c>
      <c r="H1192" s="1"/>
      <c r="I1192" s="1"/>
      <c r="J1192" s="1"/>
      <c r="K1192" s="1" t="s">
        <v>6626</v>
      </c>
      <c r="L1192" s="1" t="s">
        <v>16110</v>
      </c>
      <c r="M1192" s="1" t="str">
        <f>CONCATENATE(L1192,K1192)</f>
        <v>P-71914059-10336-0</v>
      </c>
      <c r="N1192" s="1" t="s">
        <v>678</v>
      </c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</row>
    <row r="1193" spans="1:61" x14ac:dyDescent="0.25">
      <c r="A1193" s="1">
        <v>2743</v>
      </c>
      <c r="B1193" s="2" t="s">
        <v>13816</v>
      </c>
      <c r="C1193" s="2" t="s">
        <v>13808</v>
      </c>
      <c r="D1193" s="1" t="s">
        <v>13817</v>
      </c>
      <c r="E1193" s="154" t="s">
        <v>13962</v>
      </c>
      <c r="F1193" s="1" t="s">
        <v>5348</v>
      </c>
      <c r="G1193" s="1" t="s">
        <v>682</v>
      </c>
      <c r="H1193" s="2"/>
      <c r="I1193" s="2"/>
      <c r="J1193" s="2"/>
      <c r="K1193" s="1" t="s">
        <v>13818</v>
      </c>
      <c r="L1193" s="80" t="s">
        <v>16600</v>
      </c>
      <c r="M1193" s="1" t="str">
        <f>CONCATENATE(L1193,0,0,K1193)</f>
        <v>P-71914075-00314-13</v>
      </c>
      <c r="N1193" s="1" t="s">
        <v>698</v>
      </c>
      <c r="O1193" s="2"/>
      <c r="P1193" s="2"/>
      <c r="Q1193" s="2"/>
      <c r="R1193" s="2"/>
      <c r="S1193" s="1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</row>
    <row r="1194" spans="1:61" x14ac:dyDescent="0.25">
      <c r="A1194" s="2">
        <v>706</v>
      </c>
      <c r="B1194" s="1" t="s">
        <v>7991</v>
      </c>
      <c r="C1194" s="1" t="s">
        <v>7989</v>
      </c>
      <c r="D1194" s="1" t="s">
        <v>7990</v>
      </c>
      <c r="E1194" s="154" t="s">
        <v>8366</v>
      </c>
      <c r="F1194" s="1"/>
      <c r="G1194" s="1" t="s">
        <v>4160</v>
      </c>
      <c r="H1194" s="1"/>
      <c r="I1194" s="1" t="s">
        <v>7989</v>
      </c>
      <c r="J1194" s="1"/>
      <c r="K1194" s="1"/>
      <c r="L1194" s="1" t="s">
        <v>16110</v>
      </c>
      <c r="M1194" s="1" t="str">
        <f t="shared" ref="M1194:M1197" si="198">CONCATENATE(L1194,0,K1194)</f>
        <v>P-71914059-0</v>
      </c>
      <c r="N1194" s="1" t="s">
        <v>678</v>
      </c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</row>
    <row r="1195" spans="1:61" x14ac:dyDescent="0.25">
      <c r="A1195" s="1">
        <v>2216</v>
      </c>
      <c r="B1195" s="2" t="s">
        <v>12300</v>
      </c>
      <c r="C1195" s="2" t="s">
        <v>12057</v>
      </c>
      <c r="D1195" s="1" t="s">
        <v>12301</v>
      </c>
      <c r="E1195" s="154" t="s">
        <v>12746</v>
      </c>
      <c r="F1195" s="1" t="s">
        <v>5348</v>
      </c>
      <c r="G1195" s="1" t="s">
        <v>644</v>
      </c>
      <c r="H1195" s="2"/>
      <c r="I1195" s="2"/>
      <c r="J1195" s="2"/>
      <c r="K1195" s="1"/>
      <c r="L1195" s="1" t="s">
        <v>16110</v>
      </c>
      <c r="M1195" s="1" t="str">
        <f t="shared" si="198"/>
        <v>P-71914059-0</v>
      </c>
      <c r="N1195" s="1" t="s">
        <v>678</v>
      </c>
      <c r="O1195" s="1"/>
      <c r="P1195" s="2"/>
      <c r="Q1195" s="2"/>
      <c r="R1195" s="2"/>
      <c r="S1195" s="1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</row>
    <row r="1196" spans="1:61" x14ac:dyDescent="0.25">
      <c r="A1196" s="1">
        <v>1265</v>
      </c>
      <c r="B1196" s="154" t="s">
        <v>9841</v>
      </c>
      <c r="C1196" s="154" t="s">
        <v>9793</v>
      </c>
      <c r="D1196" s="1" t="s">
        <v>9842</v>
      </c>
      <c r="E1196" s="154" t="s">
        <v>10760</v>
      </c>
      <c r="F1196" s="1" t="s">
        <v>14807</v>
      </c>
      <c r="G1196" s="1" t="s">
        <v>684</v>
      </c>
      <c r="H1196" s="154"/>
      <c r="I1196" s="154"/>
      <c r="J1196" s="154"/>
      <c r="K1196" s="1">
        <v>5730</v>
      </c>
      <c r="L1196" s="1" t="s">
        <v>16110</v>
      </c>
      <c r="M1196" s="1" t="str">
        <f t="shared" si="198"/>
        <v>P-71914059-05730</v>
      </c>
      <c r="N1196" s="1" t="s">
        <v>678</v>
      </c>
      <c r="O1196" s="1"/>
      <c r="P1196" s="154"/>
      <c r="Q1196" s="154"/>
      <c r="R1196" s="154"/>
      <c r="S1196" s="1" t="s">
        <v>15756</v>
      </c>
      <c r="T1196" s="154"/>
      <c r="U1196" s="154"/>
      <c r="V1196" s="154"/>
      <c r="W1196" s="154"/>
      <c r="X1196" s="154"/>
      <c r="Y1196" s="154"/>
      <c r="Z1196" s="154"/>
      <c r="AA1196" s="154"/>
      <c r="AB1196" s="154"/>
      <c r="AC1196" s="154"/>
      <c r="AD1196" s="154"/>
      <c r="AE1196" s="154"/>
      <c r="AF1196" s="154"/>
      <c r="AG1196" s="154"/>
      <c r="AH1196" s="154"/>
      <c r="AI1196" s="154"/>
      <c r="AJ1196" s="154"/>
      <c r="AK1196" s="154"/>
      <c r="AL1196" s="154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</row>
    <row r="1197" spans="1:61" x14ac:dyDescent="0.25">
      <c r="A1197" s="1">
        <v>1113</v>
      </c>
      <c r="B1197" s="1" t="s">
        <v>9433</v>
      </c>
      <c r="C1197" s="1" t="s">
        <v>9434</v>
      </c>
      <c r="D1197" s="1" t="s">
        <v>9435</v>
      </c>
      <c r="E1197" s="154" t="s">
        <v>9952</v>
      </c>
      <c r="F1197" s="1" t="s">
        <v>14807</v>
      </c>
      <c r="G1197" s="1" t="s">
        <v>682</v>
      </c>
      <c r="H1197" s="1"/>
      <c r="I1197" s="1"/>
      <c r="J1197" s="1"/>
      <c r="K1197" s="1" t="s">
        <v>9436</v>
      </c>
      <c r="L1197" s="1" t="s">
        <v>16110</v>
      </c>
      <c r="M1197" s="1" t="str">
        <f t="shared" si="198"/>
        <v>P-71914059-01423-25</v>
      </c>
      <c r="N1197" s="1" t="s">
        <v>678</v>
      </c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 t="s">
        <v>15973</v>
      </c>
      <c r="AE1197" s="1"/>
      <c r="AF1197" s="1"/>
      <c r="AG1197" s="1" t="s">
        <v>20288</v>
      </c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 t="s">
        <v>15792</v>
      </c>
      <c r="BC1197" s="1"/>
      <c r="BD1197" s="1"/>
      <c r="BE1197" s="1" t="s">
        <v>20288</v>
      </c>
      <c r="BF1197" s="1"/>
      <c r="BG1197" s="1"/>
      <c r="BH1197" s="1"/>
      <c r="BI1197" s="1"/>
    </row>
    <row r="1198" spans="1:61" x14ac:dyDescent="0.25">
      <c r="A1198" s="1">
        <v>2601</v>
      </c>
      <c r="B1198" s="2" t="s">
        <v>13389</v>
      </c>
      <c r="C1198" s="2" t="s">
        <v>13385</v>
      </c>
      <c r="D1198" s="1" t="s">
        <v>1046</v>
      </c>
      <c r="E1198" s="154" t="s">
        <v>13437</v>
      </c>
      <c r="F1198" s="1" t="s">
        <v>14807</v>
      </c>
      <c r="G1198" s="1" t="s">
        <v>682</v>
      </c>
      <c r="H1198" s="2"/>
      <c r="I1198" s="2"/>
      <c r="J1198" s="2"/>
      <c r="K1198" s="1" t="s">
        <v>7404</v>
      </c>
      <c r="L1198" s="1" t="s">
        <v>16171</v>
      </c>
      <c r="M1198" s="1" t="str">
        <f>CONCATENATE(L1198,0,0,K1198)</f>
        <v>P-71914050-00393-13</v>
      </c>
      <c r="N1198" s="1" t="s">
        <v>704</v>
      </c>
      <c r="O1198" s="1"/>
      <c r="P1198" s="2"/>
      <c r="Q1198" s="2"/>
      <c r="R1198" s="2"/>
      <c r="S1198" s="1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</row>
    <row r="1199" spans="1:61" x14ac:dyDescent="0.25">
      <c r="A1199" s="1">
        <v>1587</v>
      </c>
      <c r="B1199" s="2" t="s">
        <v>10698</v>
      </c>
      <c r="C1199" s="2" t="s">
        <v>10657</v>
      </c>
      <c r="D1199" s="1" t="s">
        <v>10699</v>
      </c>
      <c r="E1199" s="154" t="s">
        <v>10760</v>
      </c>
      <c r="F1199" s="1" t="s">
        <v>14807</v>
      </c>
      <c r="G1199" s="1" t="s">
        <v>682</v>
      </c>
      <c r="H1199" s="2"/>
      <c r="I1199" s="2"/>
      <c r="J1199" s="2"/>
      <c r="K1199" s="1" t="s">
        <v>10700</v>
      </c>
      <c r="L1199" s="1" t="s">
        <v>16110</v>
      </c>
      <c r="M1199" s="1" t="str">
        <f>CONCATENATE(L1199,0,K1199)</f>
        <v>P-71914059-02674-94</v>
      </c>
      <c r="N1199" s="1" t="s">
        <v>678</v>
      </c>
      <c r="O1199" s="1"/>
      <c r="P1199" s="2"/>
      <c r="Q1199" s="2"/>
      <c r="R1199" s="2"/>
      <c r="S1199" s="1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</row>
    <row r="1200" spans="1:61" x14ac:dyDescent="0.25">
      <c r="A1200" s="1">
        <v>2377</v>
      </c>
      <c r="B1200" s="2" t="s">
        <v>12728</v>
      </c>
      <c r="C1200" s="2" t="s">
        <v>12697</v>
      </c>
      <c r="D1200" s="1" t="s">
        <v>12729</v>
      </c>
      <c r="E1200" s="154" t="s">
        <v>12978</v>
      </c>
      <c r="F1200" s="1" t="s">
        <v>14807</v>
      </c>
      <c r="G1200" s="1" t="s">
        <v>680</v>
      </c>
      <c r="H1200" s="2"/>
      <c r="I1200" s="2"/>
      <c r="J1200" s="2"/>
      <c r="K1200" s="1" t="s">
        <v>12730</v>
      </c>
      <c r="L1200" s="80" t="s">
        <v>16600</v>
      </c>
      <c r="M1200" s="1" t="str">
        <f>CONCATENATE(L1200,0,K1200)</f>
        <v>P-71914075-01849-1</v>
      </c>
      <c r="N1200" s="1" t="s">
        <v>698</v>
      </c>
      <c r="O1200" s="1"/>
      <c r="P1200" s="2"/>
      <c r="Q1200" s="2"/>
      <c r="R1200" s="2"/>
      <c r="S1200" s="1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 t="s">
        <v>22342</v>
      </c>
      <c r="AE1200" s="2"/>
      <c r="AF1200" s="2"/>
      <c r="AG1200" s="2" t="s">
        <v>22463</v>
      </c>
      <c r="AH1200" s="2"/>
      <c r="AI1200" s="2" t="s">
        <v>15852</v>
      </c>
      <c r="AJ1200" s="2">
        <v>533.29</v>
      </c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 t="s">
        <v>18832</v>
      </c>
      <c r="BC1200" s="2"/>
      <c r="BD1200" s="2"/>
      <c r="BE1200" s="2" t="s">
        <v>22463</v>
      </c>
      <c r="BF1200" s="2"/>
      <c r="BG1200" s="2"/>
      <c r="BH1200" s="2"/>
      <c r="BI1200" s="2"/>
    </row>
    <row r="1201" spans="1:61" x14ac:dyDescent="0.25">
      <c r="A1201" s="1">
        <v>2215</v>
      </c>
      <c r="B1201" s="2" t="s">
        <v>12298</v>
      </c>
      <c r="C1201" s="2" t="s">
        <v>12057</v>
      </c>
      <c r="D1201" s="1" t="s">
        <v>12299</v>
      </c>
      <c r="E1201" s="154" t="s">
        <v>12746</v>
      </c>
      <c r="F1201" s="1" t="s">
        <v>5348</v>
      </c>
      <c r="G1201" s="1" t="s">
        <v>644</v>
      </c>
      <c r="H1201" s="2"/>
      <c r="I1201" s="2"/>
      <c r="J1201" s="2"/>
      <c r="K1201" s="1"/>
      <c r="L1201" s="1" t="s">
        <v>16110</v>
      </c>
      <c r="M1201" s="1" t="str">
        <f t="shared" ref="M1201:M1205" si="199">CONCATENATE(L1201,0,K1201)</f>
        <v>P-71914059-0</v>
      </c>
      <c r="N1201" s="1" t="s">
        <v>678</v>
      </c>
      <c r="O1201" s="1"/>
      <c r="P1201" s="2"/>
      <c r="Q1201" s="2"/>
      <c r="R1201" s="2"/>
      <c r="S1201" s="1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</row>
    <row r="1202" spans="1:61" x14ac:dyDescent="0.25">
      <c r="A1202" s="1">
        <v>928</v>
      </c>
      <c r="B1202" s="1" t="s">
        <v>8882</v>
      </c>
      <c r="C1202" s="1" t="s">
        <v>8879</v>
      </c>
      <c r="D1202" s="1" t="s">
        <v>4387</v>
      </c>
      <c r="E1202" s="154" t="s">
        <v>9952</v>
      </c>
      <c r="F1202" s="1" t="s">
        <v>14807</v>
      </c>
      <c r="G1202" s="1" t="s">
        <v>22598</v>
      </c>
      <c r="H1202" s="1"/>
      <c r="I1202" s="1" t="s">
        <v>20243</v>
      </c>
      <c r="J1202" s="1"/>
      <c r="K1202" s="1" t="s">
        <v>8883</v>
      </c>
      <c r="L1202" s="1" t="s">
        <v>16110</v>
      </c>
      <c r="M1202" s="1" t="str">
        <f>CONCATENATE(L1202,0,0,K1202)</f>
        <v>P-71914059-00141-1</v>
      </c>
      <c r="N1202" s="1" t="s">
        <v>678</v>
      </c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 t="s">
        <v>22621</v>
      </c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 t="s">
        <v>22596</v>
      </c>
      <c r="BC1202" s="1"/>
      <c r="BD1202" s="1"/>
      <c r="BE1202" s="1"/>
      <c r="BF1202" s="1"/>
      <c r="BG1202" s="1"/>
      <c r="BH1202" s="1"/>
      <c r="BI1202" s="1"/>
    </row>
    <row r="1203" spans="1:61" x14ac:dyDescent="0.25">
      <c r="A1203" s="1">
        <v>1238</v>
      </c>
      <c r="B1203" s="154" t="s">
        <v>9770</v>
      </c>
      <c r="C1203" s="154" t="s">
        <v>9621</v>
      </c>
      <c r="D1203" s="1" t="s">
        <v>9771</v>
      </c>
      <c r="E1203" s="154" t="s">
        <v>10760</v>
      </c>
      <c r="F1203" s="1" t="s">
        <v>14807</v>
      </c>
      <c r="G1203" s="1" t="s">
        <v>680</v>
      </c>
      <c r="H1203" s="154"/>
      <c r="I1203" s="154"/>
      <c r="J1203" s="154"/>
      <c r="K1203" s="1" t="s">
        <v>9759</v>
      </c>
      <c r="L1203" s="1" t="s">
        <v>16110</v>
      </c>
      <c r="M1203" s="1" t="str">
        <f>CONCATENATE(L1203,0,0,K1203)</f>
        <v>P-71914059-00846-1</v>
      </c>
      <c r="N1203" s="1" t="s">
        <v>678</v>
      </c>
      <c r="O1203" s="1"/>
      <c r="P1203" s="154"/>
      <c r="Q1203" s="154"/>
      <c r="R1203" s="154"/>
      <c r="S1203" s="1" t="s">
        <v>14300</v>
      </c>
      <c r="T1203" s="154"/>
      <c r="U1203" s="154"/>
      <c r="V1203" s="154"/>
      <c r="W1203" s="154"/>
      <c r="X1203" s="154"/>
      <c r="Y1203" s="154"/>
      <c r="Z1203" s="154"/>
      <c r="AA1203" s="154"/>
      <c r="AB1203" s="154"/>
      <c r="AC1203" s="154"/>
      <c r="AD1203" s="154"/>
      <c r="AE1203" s="154"/>
      <c r="AF1203" s="154"/>
      <c r="AG1203" s="154"/>
      <c r="AH1203" s="154"/>
      <c r="AI1203" s="154"/>
      <c r="AJ1203" s="154"/>
      <c r="AK1203" s="154"/>
      <c r="AL1203" s="154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</row>
    <row r="1204" spans="1:61" x14ac:dyDescent="0.25">
      <c r="A1204" s="1">
        <v>1549</v>
      </c>
      <c r="B1204" s="154" t="s">
        <v>10605</v>
      </c>
      <c r="C1204" s="154" t="s">
        <v>10480</v>
      </c>
      <c r="D1204" s="1" t="s">
        <v>10606</v>
      </c>
      <c r="E1204" s="154" t="s">
        <v>10760</v>
      </c>
      <c r="F1204" s="1" t="s">
        <v>14807</v>
      </c>
      <c r="G1204" s="1" t="s">
        <v>2243</v>
      </c>
      <c r="H1204" s="154"/>
      <c r="I1204" s="154"/>
      <c r="J1204" s="154"/>
      <c r="K1204" s="1" t="s">
        <v>10607</v>
      </c>
      <c r="L1204" s="1" t="s">
        <v>16110</v>
      </c>
      <c r="M1204" s="1" t="str">
        <f t="shared" si="199"/>
        <v>P-71914059-04531-0</v>
      </c>
      <c r="N1204" s="1" t="s">
        <v>678</v>
      </c>
      <c r="O1204" s="1"/>
      <c r="P1204" s="154"/>
      <c r="Q1204" s="154"/>
      <c r="R1204" s="154"/>
      <c r="S1204" s="1"/>
      <c r="T1204" s="154"/>
      <c r="U1204" s="154"/>
      <c r="V1204" s="154"/>
      <c r="W1204" s="154"/>
      <c r="X1204" s="154"/>
      <c r="Y1204" s="154"/>
      <c r="Z1204" s="154"/>
      <c r="AA1204" s="154"/>
      <c r="AB1204" s="154"/>
      <c r="AC1204" s="154"/>
      <c r="AD1204" s="154"/>
      <c r="AE1204" s="154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</row>
    <row r="1205" spans="1:61" x14ac:dyDescent="0.25">
      <c r="A1205" s="1">
        <v>1944</v>
      </c>
      <c r="B1205" s="2" t="s">
        <v>11609</v>
      </c>
      <c r="C1205" s="2" t="s">
        <v>11521</v>
      </c>
      <c r="D1205" s="1" t="s">
        <v>11610</v>
      </c>
      <c r="E1205" s="154" t="s">
        <v>12467</v>
      </c>
      <c r="F1205" s="1" t="s">
        <v>14807</v>
      </c>
      <c r="G1205" s="1" t="s">
        <v>14633</v>
      </c>
      <c r="H1205" s="2"/>
      <c r="I1205" s="2"/>
      <c r="J1205" s="2"/>
      <c r="K1205" s="1" t="s">
        <v>11611</v>
      </c>
      <c r="L1205" s="1" t="s">
        <v>16110</v>
      </c>
      <c r="M1205" s="1" t="str">
        <f t="shared" si="199"/>
        <v>P-71914059-02571-56</v>
      </c>
      <c r="N1205" s="1" t="s">
        <v>678</v>
      </c>
      <c r="O1205" s="1"/>
      <c r="P1205" s="2"/>
      <c r="Q1205" s="2"/>
      <c r="R1205" s="2"/>
      <c r="S1205" s="1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 t="s">
        <v>15377</v>
      </c>
      <c r="AE1205" s="2"/>
      <c r="AF1205" s="2"/>
      <c r="AG1205" s="2" t="s">
        <v>18822</v>
      </c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 t="s">
        <v>15343</v>
      </c>
      <c r="BC1205" s="2"/>
      <c r="BD1205" s="2"/>
      <c r="BE1205" s="2" t="s">
        <v>18830</v>
      </c>
      <c r="BF1205" s="2"/>
      <c r="BG1205" s="2"/>
      <c r="BH1205" s="2"/>
      <c r="BI1205" s="2"/>
    </row>
    <row r="1206" spans="1:61" x14ac:dyDescent="0.25">
      <c r="A1206" s="1">
        <v>1917</v>
      </c>
      <c r="B1206" s="2" t="s">
        <v>11547</v>
      </c>
      <c r="C1206" s="2" t="s">
        <v>11521</v>
      </c>
      <c r="D1206" s="1" t="s">
        <v>11548</v>
      </c>
      <c r="E1206" s="154" t="s">
        <v>12603</v>
      </c>
      <c r="F1206" s="1" t="s">
        <v>14807</v>
      </c>
      <c r="G1206" s="1" t="s">
        <v>2243</v>
      </c>
      <c r="H1206" s="1"/>
      <c r="I1206" s="1" t="s">
        <v>15770</v>
      </c>
      <c r="J1206" s="2"/>
      <c r="K1206" s="1" t="s">
        <v>11549</v>
      </c>
      <c r="L1206" s="1" t="s">
        <v>17015</v>
      </c>
      <c r="M1206" s="1" t="str">
        <f>CONCATENATE(L1206,0,0,K1206)</f>
        <v>P-71914034-00955-9</v>
      </c>
      <c r="N1206" s="1" t="s">
        <v>1327</v>
      </c>
      <c r="O1206" s="1"/>
      <c r="P1206" s="2"/>
      <c r="Q1206" s="2"/>
      <c r="R1206" s="2"/>
      <c r="S1206" s="1" t="s">
        <v>15896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</row>
    <row r="1207" spans="1:61" s="230" customFormat="1" x14ac:dyDescent="0.25">
      <c r="A1207" s="61">
        <v>829</v>
      </c>
      <c r="B1207" s="61" t="s">
        <v>8620</v>
      </c>
      <c r="C1207" s="61" t="s">
        <v>8518</v>
      </c>
      <c r="D1207" s="61" t="s">
        <v>8621</v>
      </c>
      <c r="E1207" s="238" t="s">
        <v>9189</v>
      </c>
      <c r="F1207" s="61" t="s">
        <v>14807</v>
      </c>
      <c r="G1207" s="61" t="s">
        <v>652</v>
      </c>
      <c r="H1207" s="61"/>
      <c r="I1207" s="61"/>
      <c r="J1207" s="61"/>
      <c r="K1207" s="61" t="s">
        <v>8622</v>
      </c>
      <c r="L1207" s="61" t="s">
        <v>16110</v>
      </c>
      <c r="M1207" s="61" t="str">
        <f>CONCATENATE(L1207,0,0,K1207)</f>
        <v>P-71914059-00868-0,851-1</v>
      </c>
      <c r="N1207" s="61" t="s">
        <v>678</v>
      </c>
      <c r="O1207" s="61"/>
      <c r="P1207" s="61"/>
      <c r="Q1207" s="61"/>
      <c r="R1207" s="61"/>
      <c r="S1207" s="61" t="s">
        <v>12755</v>
      </c>
      <c r="T1207" s="61"/>
      <c r="U1207" s="61"/>
      <c r="V1207" s="61"/>
      <c r="W1207" s="61"/>
      <c r="X1207" s="61"/>
      <c r="Y1207" s="61"/>
      <c r="Z1207" s="61"/>
      <c r="AA1207" s="61"/>
      <c r="AB1207" s="61"/>
      <c r="AC1207" s="61"/>
      <c r="AD1207" s="61"/>
      <c r="AE1207" s="61"/>
      <c r="AF1207" s="61"/>
      <c r="AG1207" s="61"/>
      <c r="AH1207" s="61"/>
      <c r="AI1207" s="61"/>
      <c r="AJ1207" s="61"/>
      <c r="AK1207" s="61"/>
      <c r="AL1207" s="61"/>
      <c r="AM1207" s="61"/>
      <c r="AN1207" s="61"/>
      <c r="AO1207" s="61"/>
      <c r="AP1207" s="61"/>
      <c r="AQ1207" s="61"/>
      <c r="AR1207" s="61"/>
      <c r="AS1207" s="61"/>
      <c r="AT1207" s="61"/>
      <c r="AU1207" s="61"/>
      <c r="AV1207" s="61"/>
      <c r="AW1207" s="61"/>
      <c r="AX1207" s="61"/>
      <c r="AY1207" s="61"/>
      <c r="AZ1207" s="61"/>
      <c r="BA1207" s="61"/>
      <c r="BB1207" s="61"/>
      <c r="BC1207" s="61"/>
      <c r="BD1207" s="61"/>
      <c r="BE1207" s="61"/>
      <c r="BF1207" s="61"/>
      <c r="BG1207" s="61"/>
      <c r="BH1207" s="61"/>
      <c r="BI1207" s="61"/>
    </row>
    <row r="1208" spans="1:61" x14ac:dyDescent="0.25">
      <c r="A1208" s="1">
        <v>2039</v>
      </c>
      <c r="B1208" s="2" t="s">
        <v>11861</v>
      </c>
      <c r="C1208" s="2" t="s">
        <v>11744</v>
      </c>
      <c r="D1208" s="1" t="s">
        <v>19466</v>
      </c>
      <c r="E1208" s="154" t="s">
        <v>12422</v>
      </c>
      <c r="F1208" s="1" t="s">
        <v>14807</v>
      </c>
      <c r="G1208" s="1" t="s">
        <v>2243</v>
      </c>
      <c r="H1208" s="2"/>
      <c r="I1208" s="2" t="s">
        <v>14783</v>
      </c>
      <c r="J1208" s="2"/>
      <c r="K1208" s="1" t="s">
        <v>11862</v>
      </c>
      <c r="L1208" s="1" t="s">
        <v>16918</v>
      </c>
      <c r="M1208" s="1" t="str">
        <f>CONCATENATE(L1208,0,0,K1208)</f>
        <v>P-71914002-00585-44</v>
      </c>
      <c r="N1208" s="1" t="s">
        <v>823</v>
      </c>
      <c r="O1208" s="1"/>
      <c r="P1208" s="2"/>
      <c r="Q1208" s="2"/>
      <c r="R1208" s="2"/>
      <c r="S1208" s="1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 t="s">
        <v>22259</v>
      </c>
      <c r="AJ1208" s="2">
        <v>193.5</v>
      </c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</row>
    <row r="1209" spans="1:61" x14ac:dyDescent="0.25">
      <c r="A1209" s="1">
        <v>1378</v>
      </c>
      <c r="B1209" s="154" t="s">
        <v>10133</v>
      </c>
      <c r="C1209" s="154" t="s">
        <v>10089</v>
      </c>
      <c r="D1209" s="1" t="s">
        <v>10134</v>
      </c>
      <c r="E1209" s="154" t="s">
        <v>10760</v>
      </c>
      <c r="F1209" s="1" t="s">
        <v>14807</v>
      </c>
      <c r="G1209" s="1" t="s">
        <v>682</v>
      </c>
      <c r="H1209" s="154"/>
      <c r="I1209" s="1" t="s">
        <v>17793</v>
      </c>
      <c r="J1209" s="1"/>
      <c r="K1209" s="1" t="s">
        <v>10135</v>
      </c>
      <c r="L1209" s="1" t="s">
        <v>17009</v>
      </c>
      <c r="M1209" s="1" t="str">
        <f>CONCATENATE(L1209,0,0,K1209)</f>
        <v>P-71914021-00696-16</v>
      </c>
      <c r="N1209" s="1" t="s">
        <v>2272</v>
      </c>
      <c r="O1209" s="1"/>
      <c r="P1209" s="154"/>
      <c r="Q1209" s="154"/>
      <c r="R1209" s="154"/>
      <c r="S1209" s="1"/>
      <c r="T1209" s="154"/>
      <c r="U1209" s="154"/>
      <c r="V1209" s="154"/>
      <c r="W1209" s="154"/>
      <c r="X1209" s="154"/>
      <c r="Y1209" s="154"/>
      <c r="Z1209" s="154"/>
      <c r="AA1209" s="154"/>
      <c r="AB1209" s="154"/>
      <c r="AC1209" s="154"/>
      <c r="AD1209" s="154"/>
      <c r="AE1209" s="154"/>
      <c r="AF1209" s="154"/>
      <c r="AG1209" s="154"/>
      <c r="AH1209" s="154"/>
      <c r="AI1209" s="154" t="s">
        <v>18818</v>
      </c>
      <c r="AJ1209" s="154">
        <v>218.95</v>
      </c>
      <c r="AK1209" s="154"/>
      <c r="AL1209" s="154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</row>
    <row r="1210" spans="1:61" x14ac:dyDescent="0.25">
      <c r="A1210" s="1">
        <v>1245</v>
      </c>
      <c r="B1210" s="154" t="s">
        <v>9785</v>
      </c>
      <c r="C1210" s="154" t="s">
        <v>9621</v>
      </c>
      <c r="D1210" s="1" t="s">
        <v>9786</v>
      </c>
      <c r="E1210" s="154" t="s">
        <v>10760</v>
      </c>
      <c r="F1210" s="108" t="s">
        <v>18767</v>
      </c>
      <c r="G1210" s="1" t="s">
        <v>14628</v>
      </c>
      <c r="H1210" s="154"/>
      <c r="I1210" s="154"/>
      <c r="J1210" s="154"/>
      <c r="K1210" s="154"/>
      <c r="L1210" s="1" t="s">
        <v>16110</v>
      </c>
      <c r="M1210" s="1" t="str">
        <f t="shared" ref="M1210:M1214" si="200">CONCATENATE(L1210,0,K1210)</f>
        <v>P-71914059-0</v>
      </c>
      <c r="N1210" s="1" t="s">
        <v>678</v>
      </c>
      <c r="O1210" s="1"/>
      <c r="P1210" s="154" t="s">
        <v>11744</v>
      </c>
      <c r="Q1210" s="154"/>
      <c r="R1210" s="154"/>
      <c r="S1210" s="1"/>
      <c r="T1210" s="154"/>
      <c r="U1210" s="154"/>
      <c r="V1210" s="154"/>
      <c r="W1210" s="154"/>
      <c r="X1210" s="154"/>
      <c r="Y1210" s="154"/>
      <c r="Z1210" s="154"/>
      <c r="AA1210" s="154"/>
      <c r="AB1210" s="154"/>
      <c r="AC1210" s="154"/>
      <c r="AD1210" s="154"/>
      <c r="AE1210" s="154"/>
      <c r="AF1210" s="154"/>
      <c r="AG1210" s="154"/>
      <c r="AH1210" s="154"/>
      <c r="AI1210" s="154"/>
      <c r="AJ1210" s="154"/>
      <c r="AK1210" s="154"/>
      <c r="AL1210" s="154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</row>
    <row r="1211" spans="1:61" x14ac:dyDescent="0.25">
      <c r="A1211" s="2">
        <v>263</v>
      </c>
      <c r="B1211" s="1" t="s">
        <v>6512</v>
      </c>
      <c r="C1211" s="1" t="s">
        <v>6499</v>
      </c>
      <c r="D1211" s="1" t="s">
        <v>6513</v>
      </c>
      <c r="E1211" s="154" t="s">
        <v>6621</v>
      </c>
      <c r="F1211" s="1" t="s">
        <v>5747</v>
      </c>
      <c r="G1211" s="1" t="s">
        <v>6303</v>
      </c>
      <c r="H1211" s="1"/>
      <c r="I1211" s="1"/>
      <c r="J1211" s="1"/>
      <c r="K1211" s="1" t="s">
        <v>6514</v>
      </c>
      <c r="L1211" s="1" t="s">
        <v>16110</v>
      </c>
      <c r="M1211" s="1" t="str">
        <f>CONCATENATE(L1211,0,0,K1211)</f>
        <v>P-71914059-00497-1-19-0</v>
      </c>
      <c r="N1211" s="1" t="s">
        <v>678</v>
      </c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1" t="s">
        <v>5747</v>
      </c>
      <c r="BH1211" s="2"/>
      <c r="BI1211" s="2"/>
    </row>
    <row r="1212" spans="1:61" x14ac:dyDescent="0.25">
      <c r="A1212" s="1">
        <v>1297</v>
      </c>
      <c r="B1212" s="154" t="s">
        <v>9913</v>
      </c>
      <c r="C1212" s="154" t="s">
        <v>9892</v>
      </c>
      <c r="D1212" s="1" t="s">
        <v>9914</v>
      </c>
      <c r="E1212" s="154" t="s">
        <v>10760</v>
      </c>
      <c r="F1212" s="1" t="s">
        <v>14807</v>
      </c>
      <c r="G1212" s="1" t="s">
        <v>686</v>
      </c>
      <c r="H1212" s="154"/>
      <c r="I1212" s="1"/>
      <c r="J1212" s="1"/>
      <c r="K1212" s="1" t="s">
        <v>8630</v>
      </c>
      <c r="L1212" s="1" t="s">
        <v>16110</v>
      </c>
      <c r="M1212" s="1" t="str">
        <f t="shared" si="200"/>
        <v>P-71914059-01602-0</v>
      </c>
      <c r="N1212" s="1" t="s">
        <v>678</v>
      </c>
      <c r="O1212" s="1"/>
      <c r="P1212" s="154"/>
      <c r="Q1212" s="154"/>
      <c r="R1212" s="154"/>
      <c r="S1212" s="1" t="s">
        <v>14463</v>
      </c>
      <c r="T1212" s="154"/>
      <c r="U1212" s="154"/>
      <c r="V1212" s="154"/>
      <c r="W1212" s="154"/>
      <c r="X1212" s="154"/>
      <c r="Y1212" s="154"/>
      <c r="Z1212" s="154"/>
      <c r="AA1212" s="154"/>
      <c r="AB1212" s="154"/>
      <c r="AC1212" s="154"/>
      <c r="AD1212" s="154"/>
      <c r="AE1212" s="154"/>
      <c r="AF1212" s="154"/>
      <c r="AG1212" s="154"/>
      <c r="AH1212" s="154"/>
      <c r="AI1212" s="154"/>
      <c r="AJ1212" s="154"/>
      <c r="AK1212" s="154"/>
      <c r="AL1212" s="154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</row>
    <row r="1213" spans="1:61" x14ac:dyDescent="0.25">
      <c r="A1213" s="1">
        <v>1094</v>
      </c>
      <c r="B1213" s="1" t="s">
        <v>9379</v>
      </c>
      <c r="C1213" s="1" t="s">
        <v>9316</v>
      </c>
      <c r="D1213" s="1" t="s">
        <v>9380</v>
      </c>
      <c r="E1213" s="154" t="s">
        <v>9952</v>
      </c>
      <c r="F1213" s="1" t="s">
        <v>14807</v>
      </c>
      <c r="G1213" s="1" t="s">
        <v>652</v>
      </c>
      <c r="H1213" s="1"/>
      <c r="I1213" s="1"/>
      <c r="J1213" s="1"/>
      <c r="K1213" s="1" t="s">
        <v>9381</v>
      </c>
      <c r="L1213" s="1" t="s">
        <v>16110</v>
      </c>
      <c r="M1213" s="1" t="str">
        <f t="shared" si="200"/>
        <v>P-71914059-04393-3</v>
      </c>
      <c r="N1213" s="1" t="s">
        <v>678</v>
      </c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</row>
    <row r="1214" spans="1:61" x14ac:dyDescent="0.25">
      <c r="A1214" s="1">
        <v>2092</v>
      </c>
      <c r="B1214" s="2" t="s">
        <v>11990</v>
      </c>
      <c r="C1214" s="2" t="s">
        <v>11744</v>
      </c>
      <c r="D1214" s="1" t="s">
        <v>9380</v>
      </c>
      <c r="E1214" s="154" t="s">
        <v>12467</v>
      </c>
      <c r="F1214" s="1" t="s">
        <v>14807</v>
      </c>
      <c r="G1214" s="1" t="s">
        <v>14615</v>
      </c>
      <c r="H1214" s="2"/>
      <c r="I1214" s="2"/>
      <c r="J1214" s="2"/>
      <c r="K1214" s="1" t="s">
        <v>9381</v>
      </c>
      <c r="L1214" s="1" t="s">
        <v>16110</v>
      </c>
      <c r="M1214" s="1" t="str">
        <f t="shared" si="200"/>
        <v>P-71914059-04393-3</v>
      </c>
      <c r="N1214" s="1" t="s">
        <v>678</v>
      </c>
      <c r="O1214" s="1"/>
      <c r="P1214" s="2"/>
      <c r="Q1214" s="2"/>
      <c r="R1214" s="2"/>
      <c r="S1214" s="1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</row>
    <row r="1215" spans="1:61" x14ac:dyDescent="0.25">
      <c r="A1215" s="1">
        <v>1966</v>
      </c>
      <c r="B1215" s="2" t="s">
        <v>11665</v>
      </c>
      <c r="C1215" s="2" t="s">
        <v>11521</v>
      </c>
      <c r="D1215" s="1" t="s">
        <v>11666</v>
      </c>
      <c r="E1215" s="154" t="s">
        <v>12467</v>
      </c>
      <c r="F1215" s="1" t="s">
        <v>14807</v>
      </c>
      <c r="G1215" s="1" t="s">
        <v>14641</v>
      </c>
      <c r="H1215" s="2"/>
      <c r="I1215" s="2"/>
      <c r="J1215" s="2"/>
      <c r="K1215" s="1" t="s">
        <v>11667</v>
      </c>
      <c r="L1215" s="1" t="s">
        <v>16110</v>
      </c>
      <c r="M1215" s="1" t="str">
        <f>CONCATENATE(L1215,0,0,K1215)</f>
        <v>P-71914059-00110-21</v>
      </c>
      <c r="N1215" s="1" t="s">
        <v>678</v>
      </c>
      <c r="O1215" s="1"/>
      <c r="P1215" s="2"/>
      <c r="Q1215" s="2"/>
      <c r="R1215" s="2"/>
      <c r="S1215" s="1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</row>
    <row r="1216" spans="1:61" x14ac:dyDescent="0.25">
      <c r="A1216" s="1">
        <v>2254</v>
      </c>
      <c r="B1216" s="2" t="s">
        <v>22452</v>
      </c>
      <c r="C1216" s="2" t="s">
        <v>12057</v>
      </c>
      <c r="D1216" s="1" t="s">
        <v>12391</v>
      </c>
      <c r="E1216" s="154" t="s">
        <v>12746</v>
      </c>
      <c r="F1216" s="1" t="s">
        <v>14807</v>
      </c>
      <c r="G1216" s="1" t="s">
        <v>5811</v>
      </c>
      <c r="H1216" s="2"/>
      <c r="I1216" s="2" t="s">
        <v>22445</v>
      </c>
      <c r="J1216" s="2"/>
      <c r="K1216" s="1" t="s">
        <v>12392</v>
      </c>
      <c r="L1216" s="1" t="s">
        <v>17009</v>
      </c>
      <c r="M1216" s="1" t="str">
        <f>CONCATENATE(L1216,0,0,K1216)</f>
        <v>P-71914021-00467-4</v>
      </c>
      <c r="N1216" s="1" t="s">
        <v>2272</v>
      </c>
      <c r="O1216" s="1"/>
      <c r="P1216" s="2"/>
      <c r="Q1216" s="2"/>
      <c r="R1216" s="2"/>
      <c r="S1216" s="1" t="s">
        <v>11514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 t="s">
        <v>22619</v>
      </c>
      <c r="AJ1216" s="2">
        <v>94.86</v>
      </c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</row>
    <row r="1217" spans="1:61" x14ac:dyDescent="0.25">
      <c r="A1217" s="1">
        <v>1910</v>
      </c>
      <c r="B1217" s="2" t="s">
        <v>11529</v>
      </c>
      <c r="C1217" s="2" t="s">
        <v>11521</v>
      </c>
      <c r="D1217" s="1" t="s">
        <v>11530</v>
      </c>
      <c r="E1217" s="154" t="s">
        <v>12467</v>
      </c>
      <c r="F1217" s="1" t="s">
        <v>14807</v>
      </c>
      <c r="G1217" s="1" t="s">
        <v>6303</v>
      </c>
      <c r="H1217" s="2"/>
      <c r="I1217" s="2"/>
      <c r="J1217" s="2"/>
      <c r="K1217" s="1" t="s">
        <v>11531</v>
      </c>
      <c r="L1217" s="1" t="s">
        <v>16110</v>
      </c>
      <c r="M1217" s="1" t="str">
        <f t="shared" ref="M1217:M1218" si="201">CONCATENATE(L1217,0,K1217)</f>
        <v>P-71914059-05172-14</v>
      </c>
      <c r="N1217" s="1" t="s">
        <v>678</v>
      </c>
      <c r="O1217" s="1"/>
      <c r="P1217" s="1"/>
      <c r="Q1217" s="1"/>
      <c r="R1217" s="2"/>
      <c r="S1217" s="1" t="s">
        <v>15270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</row>
    <row r="1218" spans="1:61" x14ac:dyDescent="0.25">
      <c r="A1218" s="154">
        <v>860</v>
      </c>
      <c r="B1218" s="1" t="s">
        <v>15040</v>
      </c>
      <c r="C1218" s="1" t="s">
        <v>8432</v>
      </c>
      <c r="D1218" s="1" t="s">
        <v>8439</v>
      </c>
      <c r="E1218" s="154" t="s">
        <v>9189</v>
      </c>
      <c r="F1218" s="1" t="s">
        <v>14807</v>
      </c>
      <c r="G1218" s="1" t="s">
        <v>684</v>
      </c>
      <c r="H1218" s="1"/>
      <c r="I1218" s="1" t="s">
        <v>14751</v>
      </c>
      <c r="J1218" s="1"/>
      <c r="K1218" s="1" t="s">
        <v>8440</v>
      </c>
      <c r="L1218" s="1" t="s">
        <v>16110</v>
      </c>
      <c r="M1218" s="1" t="str">
        <f t="shared" si="201"/>
        <v>P-71914059-01893-20</v>
      </c>
      <c r="N1218" s="1" t="s">
        <v>678</v>
      </c>
      <c r="O1218" s="1"/>
      <c r="P1218" s="1"/>
      <c r="Q1218" s="1"/>
      <c r="R1218" s="1"/>
      <c r="S1218" s="1" t="s">
        <v>13508</v>
      </c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 t="s">
        <v>15037</v>
      </c>
      <c r="AE1218" s="1"/>
      <c r="AF1218" s="1"/>
      <c r="AG1218" s="1" t="s">
        <v>16029</v>
      </c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 t="s">
        <v>14776</v>
      </c>
      <c r="BC1218" s="1"/>
      <c r="BD1218" s="1"/>
      <c r="BE1218" s="1" t="s">
        <v>16076</v>
      </c>
      <c r="BF1218" s="1"/>
      <c r="BG1218" s="1"/>
      <c r="BH1218" s="1"/>
      <c r="BI1218" s="1"/>
    </row>
    <row r="1219" spans="1:61" x14ac:dyDescent="0.25">
      <c r="A1219" s="1">
        <v>1185</v>
      </c>
      <c r="B1219" s="154" t="s">
        <v>9631</v>
      </c>
      <c r="C1219" s="154" t="s">
        <v>9573</v>
      </c>
      <c r="D1219" s="1" t="s">
        <v>9632</v>
      </c>
      <c r="E1219" s="154" t="s">
        <v>9952</v>
      </c>
      <c r="F1219" s="1" t="s">
        <v>14807</v>
      </c>
      <c r="G1219" s="1" t="s">
        <v>6303</v>
      </c>
      <c r="H1219" s="154"/>
      <c r="I1219" s="154" t="s">
        <v>14354</v>
      </c>
      <c r="J1219" s="154"/>
      <c r="K1219" s="1" t="s">
        <v>9633</v>
      </c>
      <c r="L1219" s="1" t="s">
        <v>16171</v>
      </c>
      <c r="M1219" s="1" t="str">
        <f>CONCATENATE(L1219,0,K1219)</f>
        <v>P-71914050-01187-1</v>
      </c>
      <c r="N1219" s="1" t="s">
        <v>704</v>
      </c>
      <c r="O1219" s="1"/>
      <c r="P1219" s="154"/>
      <c r="Q1219" s="154"/>
      <c r="R1219" s="154"/>
      <c r="S1219" s="1"/>
      <c r="T1219" s="154"/>
      <c r="U1219" s="154"/>
      <c r="V1219" s="154"/>
      <c r="W1219" s="154"/>
      <c r="X1219" s="154"/>
      <c r="Y1219" s="154"/>
      <c r="Z1219" s="154"/>
      <c r="AA1219" s="154"/>
      <c r="AB1219" s="154"/>
      <c r="AC1219" s="154"/>
      <c r="AD1219" s="154" t="s">
        <v>17490</v>
      </c>
      <c r="AE1219" s="154"/>
      <c r="AF1219" s="154"/>
      <c r="AG1219" s="154" t="s">
        <v>20001</v>
      </c>
      <c r="AH1219" s="154"/>
      <c r="AI1219" s="154" t="s">
        <v>14542</v>
      </c>
      <c r="AJ1219" s="154">
        <v>542.51</v>
      </c>
      <c r="AK1219" s="154"/>
      <c r="AL1219" s="154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 t="s">
        <v>15655</v>
      </c>
      <c r="BC1219" s="2"/>
      <c r="BD1219" s="2"/>
      <c r="BE1219" s="2" t="s">
        <v>20089</v>
      </c>
      <c r="BF1219" s="2"/>
      <c r="BG1219" s="2"/>
      <c r="BH1219" s="2"/>
      <c r="BI1219" s="2"/>
    </row>
    <row r="1220" spans="1:61" x14ac:dyDescent="0.25">
      <c r="A1220" s="1">
        <v>1926</v>
      </c>
      <c r="B1220" s="2" t="s">
        <v>11568</v>
      </c>
      <c r="C1220" s="2" t="s">
        <v>11521</v>
      </c>
      <c r="D1220" s="1" t="s">
        <v>11569</v>
      </c>
      <c r="E1220" s="154" t="s">
        <v>12603</v>
      </c>
      <c r="F1220" s="1" t="s">
        <v>14807</v>
      </c>
      <c r="G1220" s="1" t="s">
        <v>4160</v>
      </c>
      <c r="H1220" s="2"/>
      <c r="I1220" s="2"/>
      <c r="J1220" s="2"/>
      <c r="K1220" s="1" t="s">
        <v>11570</v>
      </c>
      <c r="L1220" s="1" t="s">
        <v>16110</v>
      </c>
      <c r="M1220" s="1" t="str">
        <f t="shared" ref="M1220:M1222" si="202">CONCATENATE(L1220,0,K1220)</f>
        <v>P-71914059-02160-0</v>
      </c>
      <c r="N1220" s="1" t="s">
        <v>678</v>
      </c>
      <c r="O1220" s="1"/>
      <c r="P1220" s="2"/>
      <c r="Q1220" s="2"/>
      <c r="R1220" s="2"/>
      <c r="S1220" s="1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</row>
    <row r="1221" spans="1:61" x14ac:dyDescent="0.25">
      <c r="A1221" s="1">
        <v>2545</v>
      </c>
      <c r="B1221" s="2" t="s">
        <v>13207</v>
      </c>
      <c r="C1221" s="2" t="s">
        <v>13204</v>
      </c>
      <c r="D1221" s="1" t="s">
        <v>13208</v>
      </c>
      <c r="E1221" s="154" t="s">
        <v>13268</v>
      </c>
      <c r="F1221" s="1" t="s">
        <v>5348</v>
      </c>
      <c r="G1221" s="1" t="s">
        <v>625</v>
      </c>
      <c r="H1221" s="2"/>
      <c r="I1221" s="2"/>
      <c r="J1221" s="2"/>
      <c r="K1221" s="1"/>
      <c r="L1221" s="1" t="s">
        <v>16110</v>
      </c>
      <c r="M1221" s="1" t="str">
        <f t="shared" si="202"/>
        <v>P-71914059-0</v>
      </c>
      <c r="N1221" s="1" t="s">
        <v>678</v>
      </c>
      <c r="O1221" s="1"/>
      <c r="P1221" s="2"/>
      <c r="Q1221" s="2"/>
      <c r="R1221" s="2"/>
      <c r="S1221" s="1" t="s">
        <v>14493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</row>
    <row r="1222" spans="1:61" x14ac:dyDescent="0.25">
      <c r="A1222" s="2">
        <v>672</v>
      </c>
      <c r="B1222" s="1" t="s">
        <v>7898</v>
      </c>
      <c r="C1222" s="1" t="s">
        <v>7846</v>
      </c>
      <c r="D1222" s="1" t="s">
        <v>7899</v>
      </c>
      <c r="E1222" s="154" t="s">
        <v>8366</v>
      </c>
      <c r="F1222" s="1" t="s">
        <v>5348</v>
      </c>
      <c r="G1222" s="1" t="s">
        <v>640</v>
      </c>
      <c r="H1222" s="1"/>
      <c r="I1222" s="1"/>
      <c r="J1222" s="1"/>
      <c r="K1222" s="1" t="s">
        <v>7900</v>
      </c>
      <c r="L1222" s="1" t="s">
        <v>16110</v>
      </c>
      <c r="M1222" s="1" t="str">
        <f t="shared" si="202"/>
        <v>P-71914059-07553-0</v>
      </c>
      <c r="N1222" s="1" t="s">
        <v>678</v>
      </c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</row>
    <row r="1223" spans="1:61" x14ac:dyDescent="0.25">
      <c r="A1223" s="2">
        <v>641</v>
      </c>
      <c r="B1223" s="1" t="s">
        <v>7804</v>
      </c>
      <c r="C1223" s="1" t="s">
        <v>7759</v>
      </c>
      <c r="D1223" s="1" t="s">
        <v>7805</v>
      </c>
      <c r="E1223" s="154" t="s">
        <v>8366</v>
      </c>
      <c r="F1223" s="1" t="s">
        <v>14807</v>
      </c>
      <c r="G1223" s="1" t="s">
        <v>628</v>
      </c>
      <c r="H1223" s="1"/>
      <c r="I1223" s="1" t="s">
        <v>14748</v>
      </c>
      <c r="J1223" s="1"/>
      <c r="K1223" s="1" t="s">
        <v>7806</v>
      </c>
      <c r="L1223" s="1" t="s">
        <v>16919</v>
      </c>
      <c r="M1223" s="1" t="str">
        <f>CONCATENATE(L1223,0,K1223)</f>
        <v>P-71914013-01093-3</v>
      </c>
      <c r="N1223" s="154" t="s">
        <v>740</v>
      </c>
      <c r="O1223" s="154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2"/>
      <c r="AI1223" s="2" t="s">
        <v>14864</v>
      </c>
      <c r="AJ1223" s="2">
        <v>218.05</v>
      </c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</row>
    <row r="1224" spans="1:61" x14ac:dyDescent="0.25">
      <c r="A1224" s="1">
        <v>2755</v>
      </c>
      <c r="B1224" s="2" t="s">
        <v>13864</v>
      </c>
      <c r="C1224" s="2" t="s">
        <v>13863</v>
      </c>
      <c r="D1224" s="1" t="s">
        <v>7805</v>
      </c>
      <c r="E1224" s="154" t="s">
        <v>13962</v>
      </c>
      <c r="F1224" s="1" t="s">
        <v>14807</v>
      </c>
      <c r="G1224" s="1" t="s">
        <v>13964</v>
      </c>
      <c r="H1224" s="2"/>
      <c r="I1224" s="2"/>
      <c r="J1224" s="2"/>
      <c r="K1224" s="1" t="s">
        <v>13865</v>
      </c>
      <c r="L1224" s="1" t="s">
        <v>16110</v>
      </c>
      <c r="M1224" s="1" t="str">
        <f>CONCATENATE(L1224,0,0,0,K1224)</f>
        <v>P-71914059-00084-1</v>
      </c>
      <c r="N1224" s="1" t="s">
        <v>678</v>
      </c>
      <c r="O1224" s="2"/>
      <c r="P1224" s="2"/>
      <c r="Q1224" s="2"/>
      <c r="R1224" s="2"/>
      <c r="S1224" s="1" t="s">
        <v>14258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</row>
    <row r="1225" spans="1:61" x14ac:dyDescent="0.25">
      <c r="A1225" s="1">
        <v>827</v>
      </c>
      <c r="B1225" s="1" t="s">
        <v>8615</v>
      </c>
      <c r="C1225" s="1" t="s">
        <v>8518</v>
      </c>
      <c r="D1225" s="1" t="s">
        <v>8616</v>
      </c>
      <c r="E1225" s="154" t="s">
        <v>9189</v>
      </c>
      <c r="F1225" s="1" t="s">
        <v>14807</v>
      </c>
      <c r="G1225" s="1" t="s">
        <v>4160</v>
      </c>
      <c r="H1225" s="1"/>
      <c r="I1225" s="1"/>
      <c r="J1225" s="1"/>
      <c r="K1225" s="1" t="s">
        <v>8617</v>
      </c>
      <c r="L1225" s="1" t="s">
        <v>16110</v>
      </c>
      <c r="M1225" s="1" t="str">
        <f t="shared" ref="M1225" si="203">CONCATENATE(L1225,0,K1225)</f>
        <v>P-71914059-06184-4</v>
      </c>
      <c r="N1225" s="1" t="s">
        <v>678</v>
      </c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</row>
    <row r="1226" spans="1:61" x14ac:dyDescent="0.25">
      <c r="A1226" s="1">
        <v>1742</v>
      </c>
      <c r="B1226" s="2" t="s">
        <v>11109</v>
      </c>
      <c r="C1226" s="2" t="s">
        <v>11042</v>
      </c>
      <c r="D1226" s="1" t="s">
        <v>11110</v>
      </c>
      <c r="E1226" s="154" t="s">
        <v>11850</v>
      </c>
      <c r="F1226" s="1" t="s">
        <v>14807</v>
      </c>
      <c r="G1226" s="1" t="s">
        <v>4160</v>
      </c>
      <c r="H1226" s="2"/>
      <c r="I1226" s="2"/>
      <c r="J1226" s="2"/>
      <c r="K1226" s="1" t="s">
        <v>6192</v>
      </c>
      <c r="L1226" s="80" t="s">
        <v>16600</v>
      </c>
      <c r="M1226" s="1" t="str">
        <f>CONCATENATE(L1226,0,0,K1226)</f>
        <v>P-71914075-00584-2</v>
      </c>
      <c r="N1226" s="1" t="s">
        <v>698</v>
      </c>
      <c r="O1226" s="1"/>
      <c r="P1226" s="2"/>
      <c r="Q1226" s="2"/>
      <c r="R1226" s="2"/>
      <c r="S1226" s="1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</row>
    <row r="1227" spans="1:61" x14ac:dyDescent="0.25">
      <c r="A1227" s="1">
        <v>1880</v>
      </c>
      <c r="B1227" s="2" t="s">
        <v>11455</v>
      </c>
      <c r="C1227" s="2" t="s">
        <v>11350</v>
      </c>
      <c r="D1227" s="1" t="s">
        <v>11456</v>
      </c>
      <c r="E1227" s="154" t="s">
        <v>12267</v>
      </c>
      <c r="F1227" s="1" t="s">
        <v>14807</v>
      </c>
      <c r="G1227" s="1" t="s">
        <v>625</v>
      </c>
      <c r="H1227" s="2"/>
      <c r="I1227" s="2"/>
      <c r="J1227" s="2"/>
      <c r="K1227" s="1" t="s">
        <v>11457</v>
      </c>
      <c r="L1227" s="1" t="s">
        <v>16110</v>
      </c>
      <c r="M1227" s="1" t="str">
        <f t="shared" ref="M1227:M1229" si="204">CONCATENATE(L1227,0,K1227)</f>
        <v>P-71914059-02271-2</v>
      </c>
      <c r="N1227" s="1" t="s">
        <v>678</v>
      </c>
      <c r="O1227" s="1"/>
      <c r="P1227" s="2"/>
      <c r="Q1227" s="2"/>
      <c r="R1227" s="2"/>
      <c r="S1227" s="1" t="s">
        <v>14463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</row>
    <row r="1228" spans="1:61" x14ac:dyDescent="0.25">
      <c r="A1228" s="1">
        <v>2250</v>
      </c>
      <c r="B1228" s="2" t="s">
        <v>12381</v>
      </c>
      <c r="C1228" s="2" t="s">
        <v>12057</v>
      </c>
      <c r="D1228" s="1" t="s">
        <v>12382</v>
      </c>
      <c r="E1228" s="154" t="s">
        <v>12749</v>
      </c>
      <c r="F1228" s="1" t="s">
        <v>14807</v>
      </c>
      <c r="G1228" s="1" t="s">
        <v>14633</v>
      </c>
      <c r="H1228" s="2"/>
      <c r="I1228" s="2"/>
      <c r="J1228" s="2"/>
      <c r="K1228" s="1" t="s">
        <v>3281</v>
      </c>
      <c r="L1228" s="1" t="s">
        <v>16110</v>
      </c>
      <c r="M1228" s="1" t="str">
        <f t="shared" si="204"/>
        <v>P-71914059-06172-14</v>
      </c>
      <c r="N1228" s="1" t="s">
        <v>678</v>
      </c>
      <c r="O1228" s="1"/>
      <c r="P1228" s="2"/>
      <c r="Q1228" s="2"/>
      <c r="R1228" s="2"/>
      <c r="S1228" s="1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</row>
    <row r="1229" spans="1:61" x14ac:dyDescent="0.25">
      <c r="A1229" s="2">
        <v>542</v>
      </c>
      <c r="B1229" s="1" t="s">
        <v>7329</v>
      </c>
      <c r="C1229" s="1" t="s">
        <v>7325</v>
      </c>
      <c r="D1229" s="1" t="s">
        <v>7330</v>
      </c>
      <c r="E1229" s="154" t="s">
        <v>7445</v>
      </c>
      <c r="F1229" s="1" t="s">
        <v>14807</v>
      </c>
      <c r="G1229" s="1" t="s">
        <v>4160</v>
      </c>
      <c r="H1229" s="1"/>
      <c r="I1229" s="1" t="s">
        <v>8948</v>
      </c>
      <c r="J1229" s="1"/>
      <c r="K1229" s="1" t="s">
        <v>7331</v>
      </c>
      <c r="L1229" s="1" t="s">
        <v>16110</v>
      </c>
      <c r="M1229" s="1" t="str">
        <f t="shared" si="204"/>
        <v>P-71914059-07626-6</v>
      </c>
      <c r="N1229" s="1" t="s">
        <v>678</v>
      </c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 t="s">
        <v>12755</v>
      </c>
      <c r="AE1229" s="1"/>
      <c r="AF1229" s="1"/>
      <c r="AG1229" s="2" t="s">
        <v>13661</v>
      </c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1" t="s">
        <v>9573</v>
      </c>
      <c r="BC1229" s="2"/>
      <c r="BD1229" s="2"/>
      <c r="BE1229" s="2" t="s">
        <v>13693</v>
      </c>
      <c r="BF1229" s="2"/>
      <c r="BG1229" s="2"/>
      <c r="BH1229" s="2"/>
      <c r="BI1229" s="2"/>
    </row>
    <row r="1230" spans="1:61" x14ac:dyDescent="0.25">
      <c r="A1230" s="1">
        <v>1444</v>
      </c>
      <c r="B1230" s="154" t="s">
        <v>10316</v>
      </c>
      <c r="C1230" s="154" t="s">
        <v>10169</v>
      </c>
      <c r="D1230" s="1" t="s">
        <v>10317</v>
      </c>
      <c r="E1230" s="154" t="s">
        <v>10760</v>
      </c>
      <c r="F1230" s="1" t="s">
        <v>14807</v>
      </c>
      <c r="G1230" s="1" t="s">
        <v>5811</v>
      </c>
      <c r="H1230" s="154"/>
      <c r="I1230" s="154" t="s">
        <v>18958</v>
      </c>
      <c r="J1230" s="154"/>
      <c r="K1230" s="1" t="s">
        <v>10318</v>
      </c>
      <c r="L1230" s="1" t="s">
        <v>17015</v>
      </c>
      <c r="M1230" s="1" t="str">
        <f>CONCATENATE(L1230,0,0,K1230)</f>
        <v>P-71914034-00898-5</v>
      </c>
      <c r="N1230" s="1" t="s">
        <v>1327</v>
      </c>
      <c r="O1230" s="1"/>
      <c r="P1230" s="154"/>
      <c r="Q1230" s="154"/>
      <c r="R1230" s="154"/>
      <c r="S1230" s="1" t="s">
        <v>13326</v>
      </c>
      <c r="T1230" s="154"/>
      <c r="U1230" s="154"/>
      <c r="V1230" s="154"/>
      <c r="W1230" s="154"/>
      <c r="X1230" s="154"/>
      <c r="Y1230" s="154"/>
      <c r="Z1230" s="154"/>
      <c r="AA1230" s="154"/>
      <c r="AB1230" s="154"/>
      <c r="AC1230" s="154"/>
      <c r="AD1230" s="154"/>
      <c r="AE1230" s="154"/>
      <c r="AF1230" s="154"/>
      <c r="AG1230" s="154"/>
      <c r="AH1230" s="154"/>
      <c r="AI1230" s="154" t="s">
        <v>21041</v>
      </c>
      <c r="AJ1230" s="154">
        <v>199.21</v>
      </c>
      <c r="AK1230" s="154"/>
      <c r="AL1230" s="154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</row>
    <row r="1231" spans="1:61" x14ac:dyDescent="0.25">
      <c r="A1231" s="1">
        <v>1687</v>
      </c>
      <c r="B1231" s="2" t="s">
        <v>10969</v>
      </c>
      <c r="C1231" s="2" t="s">
        <v>10760</v>
      </c>
      <c r="D1231" s="1" t="s">
        <v>10970</v>
      </c>
      <c r="E1231" s="154" t="s">
        <v>11718</v>
      </c>
      <c r="F1231" s="1" t="s">
        <v>14807</v>
      </c>
      <c r="G1231" s="1" t="s">
        <v>17794</v>
      </c>
      <c r="H1231" s="2"/>
      <c r="I1231" s="2"/>
      <c r="J1231" s="2"/>
      <c r="K1231" s="1" t="s">
        <v>10971</v>
      </c>
      <c r="L1231" s="1" t="s">
        <v>16110</v>
      </c>
      <c r="M1231" s="1" t="str">
        <f t="shared" ref="M1231:M1235" si="205">CONCATENATE(L1231,0,K1231)</f>
        <v>P-71914059-05298-4</v>
      </c>
      <c r="N1231" s="1" t="s">
        <v>678</v>
      </c>
      <c r="O1231" s="1"/>
      <c r="P1231" s="2"/>
      <c r="Q1231" s="2"/>
      <c r="R1231" s="2"/>
      <c r="S1231" s="1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</row>
    <row r="1232" spans="1:61" x14ac:dyDescent="0.25">
      <c r="A1232" s="1">
        <v>2482</v>
      </c>
      <c r="B1232" s="2" t="s">
        <v>13029</v>
      </c>
      <c r="C1232" s="2" t="s">
        <v>12978</v>
      </c>
      <c r="D1232" s="1" t="s">
        <v>13030</v>
      </c>
      <c r="E1232" s="154" t="s">
        <v>13073</v>
      </c>
      <c r="F1232" s="1" t="s">
        <v>5747</v>
      </c>
      <c r="G1232" s="1" t="s">
        <v>629</v>
      </c>
      <c r="H1232" s="2"/>
      <c r="I1232" s="2"/>
      <c r="J1232" s="2"/>
      <c r="K1232" s="1" t="s">
        <v>7380</v>
      </c>
      <c r="L1232" s="1" t="s">
        <v>16110</v>
      </c>
      <c r="M1232" s="1" t="str">
        <f t="shared" si="205"/>
        <v>P-71914059-07458-0</v>
      </c>
      <c r="N1232" s="1" t="s">
        <v>678</v>
      </c>
      <c r="O1232" s="1"/>
      <c r="P1232" s="2"/>
      <c r="Q1232" s="2"/>
      <c r="R1232" s="2"/>
      <c r="S1232" s="1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1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1"/>
      <c r="BC1232" s="2"/>
      <c r="BD1232" s="2"/>
      <c r="BE1232" s="2"/>
      <c r="BF1232" s="2"/>
      <c r="BG1232" s="1" t="s">
        <v>5747</v>
      </c>
      <c r="BH1232" s="2"/>
      <c r="BI1232" s="2"/>
    </row>
    <row r="1233" spans="1:61" x14ac:dyDescent="0.25">
      <c r="A1233" s="2">
        <v>659</v>
      </c>
      <c r="B1233" s="1" t="s">
        <v>7856</v>
      </c>
      <c r="C1233" s="1" t="s">
        <v>7857</v>
      </c>
      <c r="D1233" s="1" t="s">
        <v>7858</v>
      </c>
      <c r="E1233" s="154" t="s">
        <v>8366</v>
      </c>
      <c r="F1233" s="1" t="s">
        <v>14815</v>
      </c>
      <c r="G1233" s="1" t="s">
        <v>625</v>
      </c>
      <c r="H1233" s="1"/>
      <c r="I1233" s="1"/>
      <c r="J1233" s="1"/>
      <c r="K1233" s="1" t="s">
        <v>7859</v>
      </c>
      <c r="L1233" s="1" t="s">
        <v>16110</v>
      </c>
      <c r="M1233" s="1" t="str">
        <f>CONCATENATE(L1233,0,0,K1233)</f>
        <v>P-71914059-00357-0</v>
      </c>
      <c r="N1233" s="1" t="s">
        <v>678</v>
      </c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1" t="s">
        <v>5747</v>
      </c>
      <c r="BH1233" s="2"/>
      <c r="BI1233" s="2"/>
    </row>
    <row r="1234" spans="1:61" x14ac:dyDescent="0.25">
      <c r="A1234" s="1">
        <v>2633</v>
      </c>
      <c r="B1234" s="2" t="s">
        <v>13488</v>
      </c>
      <c r="C1234" s="2" t="s">
        <v>13294</v>
      </c>
      <c r="D1234" s="1" t="s">
        <v>13489</v>
      </c>
      <c r="E1234" s="154" t="s">
        <v>13637</v>
      </c>
      <c r="F1234" s="1" t="s">
        <v>14807</v>
      </c>
      <c r="G1234" s="1" t="s">
        <v>625</v>
      </c>
      <c r="H1234" s="1"/>
      <c r="I1234" s="2"/>
      <c r="J1234" s="2"/>
      <c r="K1234" s="1" t="s">
        <v>13490</v>
      </c>
      <c r="L1234" s="1" t="s">
        <v>16110</v>
      </c>
      <c r="M1234" s="1" t="str">
        <f t="shared" si="205"/>
        <v>P-71914059-02674-37</v>
      </c>
      <c r="N1234" s="1" t="s">
        <v>678</v>
      </c>
      <c r="O1234" s="2"/>
      <c r="P1234" s="2"/>
      <c r="Q1234" s="2"/>
      <c r="R1234" s="2"/>
      <c r="S1234" s="1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</row>
    <row r="1235" spans="1:61" x14ac:dyDescent="0.25">
      <c r="A1235" s="1">
        <v>1679</v>
      </c>
      <c r="B1235" s="2" t="s">
        <v>10945</v>
      </c>
      <c r="C1235" s="2" t="s">
        <v>10760</v>
      </c>
      <c r="D1235" s="1" t="s">
        <v>10946</v>
      </c>
      <c r="E1235" s="154" t="s">
        <v>11718</v>
      </c>
      <c r="F1235" s="1" t="s">
        <v>14807</v>
      </c>
      <c r="G1235" s="1" t="s">
        <v>4160</v>
      </c>
      <c r="H1235" s="2"/>
      <c r="I1235" s="2"/>
      <c r="J1235" s="2"/>
      <c r="K1235" s="1" t="s">
        <v>10947</v>
      </c>
      <c r="L1235" s="1" t="s">
        <v>16110</v>
      </c>
      <c r="M1235" s="1" t="str">
        <f t="shared" si="205"/>
        <v>P-71914059-02067-3</v>
      </c>
      <c r="N1235" s="1" t="s">
        <v>678</v>
      </c>
      <c r="O1235" s="1"/>
      <c r="P1235" s="2"/>
      <c r="Q1235" s="2"/>
      <c r="R1235" s="2"/>
      <c r="S1235" s="1" t="s">
        <v>15003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</row>
    <row r="1236" spans="1:61" x14ac:dyDescent="0.25">
      <c r="A1236" s="1">
        <v>1079</v>
      </c>
      <c r="B1236" s="1" t="s">
        <v>9344</v>
      </c>
      <c r="C1236" s="1" t="s">
        <v>9243</v>
      </c>
      <c r="D1236" s="1" t="s">
        <v>9345</v>
      </c>
      <c r="E1236" s="154" t="s">
        <v>9952</v>
      </c>
      <c r="F1236" s="1" t="s">
        <v>14807</v>
      </c>
      <c r="G1236" s="1" t="s">
        <v>14629</v>
      </c>
      <c r="H1236" s="1"/>
      <c r="I1236" s="1"/>
      <c r="J1236" s="1"/>
      <c r="K1236" s="1" t="s">
        <v>9346</v>
      </c>
      <c r="L1236" s="80" t="s">
        <v>16600</v>
      </c>
      <c r="M1236" s="1" t="str">
        <f>CONCATENATE(L1236,0,K1236)</f>
        <v>P-71914075-01262-14</v>
      </c>
      <c r="N1236" s="1" t="s">
        <v>698</v>
      </c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</row>
    <row r="1237" spans="1:61" x14ac:dyDescent="0.25">
      <c r="A1237" s="2">
        <v>508</v>
      </c>
      <c r="B1237" s="1" t="s">
        <v>7226</v>
      </c>
      <c r="C1237" s="1" t="s">
        <v>7208</v>
      </c>
      <c r="D1237" s="1" t="s">
        <v>7227</v>
      </c>
      <c r="E1237" s="154" t="s">
        <v>7445</v>
      </c>
      <c r="F1237" s="1" t="s">
        <v>14807</v>
      </c>
      <c r="G1237" s="1" t="s">
        <v>4160</v>
      </c>
      <c r="H1237" s="1"/>
      <c r="I1237" s="1"/>
      <c r="J1237" s="1"/>
      <c r="K1237" s="1" t="s">
        <v>7228</v>
      </c>
      <c r="L1237" s="1" t="s">
        <v>16110</v>
      </c>
      <c r="M1237" s="1" t="str">
        <f>CONCATENATE(L1237,K1237)</f>
        <v>P-71914059-00554-3</v>
      </c>
      <c r="N1237" s="1" t="s">
        <v>678</v>
      </c>
      <c r="O1237" s="1"/>
      <c r="P1237" s="1"/>
      <c r="Q1237" s="1"/>
      <c r="R1237" s="1"/>
      <c r="S1237" s="1" t="s">
        <v>12732</v>
      </c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</row>
    <row r="1238" spans="1:61" x14ac:dyDescent="0.25">
      <c r="A1238" s="2">
        <v>483</v>
      </c>
      <c r="B1238" s="1" t="s">
        <v>7147</v>
      </c>
      <c r="C1238" s="1" t="s">
        <v>7136</v>
      </c>
      <c r="D1238" s="1" t="s">
        <v>7148</v>
      </c>
      <c r="E1238" s="154" t="s">
        <v>7445</v>
      </c>
      <c r="F1238" s="1" t="s">
        <v>14807</v>
      </c>
      <c r="G1238" s="1" t="s">
        <v>4160</v>
      </c>
      <c r="H1238" s="1"/>
      <c r="I1238" s="1"/>
      <c r="J1238" s="1"/>
      <c r="K1238" s="1" t="s">
        <v>7149</v>
      </c>
      <c r="L1238" s="1" t="s">
        <v>16110</v>
      </c>
      <c r="M1238" s="1" t="str">
        <f>CONCATENATE(L1238,0,0,K1238)</f>
        <v>P-71914059-00222-8</v>
      </c>
      <c r="N1238" s="1" t="s">
        <v>678</v>
      </c>
      <c r="O1238" s="1"/>
      <c r="P1238" s="1"/>
      <c r="Q1238" s="1"/>
      <c r="R1238" s="1"/>
      <c r="S1238" s="1" t="s">
        <v>13129</v>
      </c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</row>
    <row r="1239" spans="1:61" x14ac:dyDescent="0.25">
      <c r="A1239" s="154">
        <v>843</v>
      </c>
      <c r="B1239" s="1" t="s">
        <v>8393</v>
      </c>
      <c r="C1239" s="1" t="s">
        <v>8366</v>
      </c>
      <c r="D1239" s="1" t="s">
        <v>8394</v>
      </c>
      <c r="E1239" s="154" t="s">
        <v>9189</v>
      </c>
      <c r="F1239" s="1" t="s">
        <v>14807</v>
      </c>
      <c r="G1239" s="1" t="s">
        <v>682</v>
      </c>
      <c r="H1239" s="1"/>
      <c r="I1239" s="1" t="s">
        <v>15411</v>
      </c>
      <c r="J1239" s="1"/>
      <c r="K1239" s="1" t="s">
        <v>8395</v>
      </c>
      <c r="L1239" s="1" t="s">
        <v>16110</v>
      </c>
      <c r="M1239" s="1" t="str">
        <f>CONCATENATE(L1239,0,0,K1239)</f>
        <v>P-71914059-00184-3</v>
      </c>
      <c r="N1239" s="1" t="s">
        <v>678</v>
      </c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 t="s">
        <v>14997</v>
      </c>
      <c r="AD1239" s="1" t="s">
        <v>17490</v>
      </c>
      <c r="AE1239" s="1"/>
      <c r="AF1239" s="1"/>
      <c r="AG1239" s="1" t="s">
        <v>20889</v>
      </c>
      <c r="AH1239" s="1"/>
      <c r="AI1239" s="1" t="s">
        <v>14885</v>
      </c>
      <c r="AJ1239" s="1">
        <v>220.99</v>
      </c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 t="s">
        <v>15570</v>
      </c>
      <c r="BC1239" s="1"/>
      <c r="BD1239" s="1"/>
      <c r="BE1239" s="1" t="s">
        <v>21041</v>
      </c>
      <c r="BF1239" s="1"/>
      <c r="BG1239" s="1"/>
      <c r="BH1239" s="1"/>
      <c r="BI1239" s="1"/>
    </row>
    <row r="1240" spans="1:61" x14ac:dyDescent="0.25">
      <c r="A1240" s="1">
        <v>1305</v>
      </c>
      <c r="B1240" s="154" t="s">
        <v>9934</v>
      </c>
      <c r="C1240" s="154" t="s">
        <v>9892</v>
      </c>
      <c r="D1240" s="1" t="s">
        <v>9935</v>
      </c>
      <c r="E1240" s="154" t="s">
        <v>10760</v>
      </c>
      <c r="F1240" s="1" t="s">
        <v>14807</v>
      </c>
      <c r="G1240" s="1" t="s">
        <v>2243</v>
      </c>
      <c r="H1240" s="154"/>
      <c r="I1240" s="1"/>
      <c r="J1240" s="1"/>
      <c r="K1240" s="1" t="s">
        <v>1117</v>
      </c>
      <c r="L1240" s="1" t="s">
        <v>16110</v>
      </c>
      <c r="M1240" s="1" t="str">
        <f t="shared" ref="M1240:M1241" si="206">CONCATENATE(L1240,0,K1240)</f>
        <v>P-71914059-02902-0</v>
      </c>
      <c r="N1240" s="1" t="s">
        <v>678</v>
      </c>
      <c r="O1240" s="1"/>
      <c r="P1240" s="154"/>
      <c r="Q1240" s="154"/>
      <c r="R1240" s="154"/>
      <c r="S1240" s="1" t="s">
        <v>14958</v>
      </c>
      <c r="T1240" s="154"/>
      <c r="U1240" s="154"/>
      <c r="V1240" s="154"/>
      <c r="W1240" s="154"/>
      <c r="X1240" s="154"/>
      <c r="Y1240" s="154"/>
      <c r="Z1240" s="154"/>
      <c r="AA1240" s="154"/>
      <c r="AB1240" s="154"/>
      <c r="AC1240" s="154"/>
      <c r="AD1240" s="154"/>
      <c r="AE1240" s="154"/>
      <c r="AF1240" s="154"/>
      <c r="AG1240" s="154"/>
      <c r="AH1240" s="154"/>
      <c r="AI1240" s="154"/>
      <c r="AJ1240" s="154"/>
      <c r="AK1240" s="154"/>
      <c r="AL1240" s="154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</row>
    <row r="1241" spans="1:61" x14ac:dyDescent="0.25">
      <c r="A1241" s="1">
        <v>864</v>
      </c>
      <c r="B1241" s="1" t="s">
        <v>8703</v>
      </c>
      <c r="C1241" s="1" t="s">
        <v>8681</v>
      </c>
      <c r="D1241" s="1" t="s">
        <v>8704</v>
      </c>
      <c r="E1241" s="154" t="s">
        <v>9189</v>
      </c>
      <c r="F1241" s="1" t="s">
        <v>14807</v>
      </c>
      <c r="G1241" s="1" t="s">
        <v>684</v>
      </c>
      <c r="H1241" s="1"/>
      <c r="I1241" s="1"/>
      <c r="J1241" s="1"/>
      <c r="K1241" s="1" t="s">
        <v>8705</v>
      </c>
      <c r="L1241" s="1" t="s">
        <v>16110</v>
      </c>
      <c r="M1241" s="1" t="str">
        <f t="shared" si="206"/>
        <v>P-71914059-05176-2</v>
      </c>
      <c r="N1241" s="1" t="s">
        <v>678</v>
      </c>
      <c r="O1241" s="1"/>
      <c r="P1241" s="1"/>
      <c r="Q1241" s="1"/>
      <c r="R1241" s="1"/>
      <c r="S1241" s="1" t="s">
        <v>13661</v>
      </c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</row>
    <row r="1242" spans="1:61" x14ac:dyDescent="0.25">
      <c r="A1242" s="1">
        <v>1072</v>
      </c>
      <c r="B1242" s="1" t="s">
        <v>9325</v>
      </c>
      <c r="C1242" s="1" t="s">
        <v>9243</v>
      </c>
      <c r="D1242" s="1" t="s">
        <v>9326</v>
      </c>
      <c r="E1242" s="154" t="s">
        <v>9952</v>
      </c>
      <c r="F1242" s="1" t="s">
        <v>14807</v>
      </c>
      <c r="G1242" s="1" t="s">
        <v>629</v>
      </c>
      <c r="H1242" s="1"/>
      <c r="I1242" s="1"/>
      <c r="J1242" s="1"/>
      <c r="K1242" s="1"/>
      <c r="L1242" s="1" t="s">
        <v>16171</v>
      </c>
      <c r="M1242" s="1" t="str">
        <f>CONCATENATE(L1242,0,0,K1242)</f>
        <v>P-71914050-00</v>
      </c>
      <c r="N1242" s="1" t="s">
        <v>704</v>
      </c>
      <c r="O1242" s="1"/>
      <c r="P1242" s="1"/>
      <c r="Q1242" s="1"/>
      <c r="R1242" s="1"/>
      <c r="S1242" s="1" t="s">
        <v>11514</v>
      </c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</row>
    <row r="1243" spans="1:61" ht="45" x14ac:dyDescent="0.25">
      <c r="A1243" s="1">
        <v>799</v>
      </c>
      <c r="B1243" s="1" t="s">
        <v>8255</v>
      </c>
      <c r="C1243" s="1" t="s">
        <v>8227</v>
      </c>
      <c r="D1243" s="1" t="s">
        <v>8256</v>
      </c>
      <c r="E1243" s="154" t="s">
        <v>8366</v>
      </c>
      <c r="F1243" s="1" t="s">
        <v>14807</v>
      </c>
      <c r="G1243" s="1" t="s">
        <v>644</v>
      </c>
      <c r="H1243" s="1"/>
      <c r="I1243" s="1"/>
      <c r="J1243" s="1"/>
      <c r="K1243" s="1" t="s">
        <v>8257</v>
      </c>
      <c r="L1243" s="1" t="s">
        <v>16918</v>
      </c>
      <c r="M1243" s="1" t="str">
        <f>CONCATENATE(L1243,0,0,K1243)</f>
        <v>P-71914002-00558-8</v>
      </c>
      <c r="N1243" s="1" t="s">
        <v>823</v>
      </c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 t="s">
        <v>14919</v>
      </c>
      <c r="AE1243" s="1"/>
      <c r="AF1243" s="1"/>
      <c r="AG1243" s="1" t="s">
        <v>15544</v>
      </c>
      <c r="AH1243" s="1"/>
      <c r="AI1243" s="1" t="s">
        <v>14354</v>
      </c>
      <c r="AJ1243" s="1">
        <v>55.64</v>
      </c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54" t="s">
        <v>14538</v>
      </c>
      <c r="BC1243" s="1"/>
      <c r="BD1243" s="1"/>
      <c r="BE1243" s="1" t="s">
        <v>15603</v>
      </c>
      <c r="BF1243" s="108" t="s">
        <v>14478</v>
      </c>
      <c r="BG1243" s="1"/>
      <c r="BH1243" s="1"/>
      <c r="BI1243" s="1"/>
    </row>
    <row r="1244" spans="1:61" x14ac:dyDescent="0.25">
      <c r="A1244" s="2">
        <v>100</v>
      </c>
      <c r="B1244" s="1" t="s">
        <v>5979</v>
      </c>
      <c r="C1244" s="1" t="s">
        <v>5975</v>
      </c>
      <c r="D1244" s="1" t="s">
        <v>5980</v>
      </c>
      <c r="E1244" s="154" t="s">
        <v>6307</v>
      </c>
      <c r="F1244" s="1" t="s">
        <v>14807</v>
      </c>
      <c r="G1244" s="1" t="s">
        <v>652</v>
      </c>
      <c r="H1244" s="1"/>
      <c r="I1244" s="1" t="s">
        <v>7241</v>
      </c>
      <c r="J1244" s="1"/>
      <c r="K1244" s="1" t="s">
        <v>5981</v>
      </c>
      <c r="L1244" s="1" t="s">
        <v>16171</v>
      </c>
      <c r="M1244" s="1" t="str">
        <f>CONCATENATE(L1244,0,0,K1244)</f>
        <v>P-71914050-00436-31</v>
      </c>
      <c r="N1244" s="1" t="s">
        <v>704</v>
      </c>
      <c r="O1244" s="1"/>
      <c r="P1244" s="1" t="s">
        <v>7935</v>
      </c>
      <c r="Q1244" s="1"/>
      <c r="R1244" s="1"/>
      <c r="S1244" s="1" t="s">
        <v>6555</v>
      </c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</row>
    <row r="1245" spans="1:61" x14ac:dyDescent="0.25">
      <c r="A1245" s="154">
        <v>837</v>
      </c>
      <c r="B1245" s="1" t="s">
        <v>8376</v>
      </c>
      <c r="C1245" s="1" t="s">
        <v>8366</v>
      </c>
      <c r="D1245" s="1" t="s">
        <v>8377</v>
      </c>
      <c r="E1245" s="154" t="s">
        <v>9189</v>
      </c>
      <c r="F1245" s="1" t="s">
        <v>5348</v>
      </c>
      <c r="G1245" s="1" t="s">
        <v>4160</v>
      </c>
      <c r="H1245" s="1"/>
      <c r="I1245" s="1"/>
      <c r="J1245" s="1"/>
      <c r="K1245" s="1" t="s">
        <v>8378</v>
      </c>
      <c r="L1245" s="1" t="s">
        <v>16110</v>
      </c>
      <c r="M1245" s="1" t="str">
        <f t="shared" ref="M1245:M1247" si="207">CONCATENATE(L1245,0,K1245)</f>
        <v>P-71914059-01495-001</v>
      </c>
      <c r="N1245" s="1" t="s">
        <v>678</v>
      </c>
      <c r="O1245" s="1"/>
      <c r="P1245" s="1"/>
      <c r="Q1245" s="1"/>
      <c r="R1245" s="1"/>
      <c r="S1245" s="1" t="s">
        <v>14599</v>
      </c>
      <c r="T1245" s="1"/>
      <c r="U1245" s="1"/>
      <c r="V1245" s="1"/>
      <c r="W1245" s="1" t="s">
        <v>14958</v>
      </c>
      <c r="X1245" s="1"/>
      <c r="Y1245" s="1"/>
      <c r="Z1245" s="1"/>
      <c r="AA1245" s="1"/>
      <c r="AB1245" s="1"/>
      <c r="AC1245" s="1" t="s">
        <v>14916</v>
      </c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</row>
    <row r="1246" spans="1:61" x14ac:dyDescent="0.25">
      <c r="A1246" s="1">
        <v>2006</v>
      </c>
      <c r="B1246" s="2" t="s">
        <v>11776</v>
      </c>
      <c r="C1246" s="2" t="s">
        <v>11518</v>
      </c>
      <c r="D1246" s="1" t="s">
        <v>11777</v>
      </c>
      <c r="E1246" s="154" t="s">
        <v>12467</v>
      </c>
      <c r="F1246" s="1" t="s">
        <v>14807</v>
      </c>
      <c r="G1246" s="1" t="s">
        <v>684</v>
      </c>
      <c r="H1246" s="2" t="s">
        <v>22523</v>
      </c>
      <c r="I1246" s="2"/>
      <c r="J1246" s="2"/>
      <c r="K1246" s="1" t="s">
        <v>11778</v>
      </c>
      <c r="L1246" s="1" t="s">
        <v>16110</v>
      </c>
      <c r="M1246" s="1" t="str">
        <f>CONCATENATE(L1246,0,0,K1246)</f>
        <v>P-71914059-00551-13</v>
      </c>
      <c r="N1246" s="1" t="s">
        <v>678</v>
      </c>
      <c r="O1246" s="1"/>
      <c r="P1246" s="2"/>
      <c r="Q1246" s="2"/>
      <c r="R1246" s="2"/>
      <c r="S1246" s="1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</row>
    <row r="1247" spans="1:61" x14ac:dyDescent="0.25">
      <c r="A1247" s="1">
        <v>2354</v>
      </c>
      <c r="B1247" s="2" t="s">
        <v>12667</v>
      </c>
      <c r="C1247" s="2" t="s">
        <v>12603</v>
      </c>
      <c r="D1247" s="1" t="s">
        <v>12668</v>
      </c>
      <c r="E1247" s="154" t="s">
        <v>12978</v>
      </c>
      <c r="F1247" s="1" t="s">
        <v>14807</v>
      </c>
      <c r="G1247" s="1" t="s">
        <v>625</v>
      </c>
      <c r="H1247" s="2"/>
      <c r="I1247" s="2"/>
      <c r="J1247" s="2"/>
      <c r="K1247" s="1" t="s">
        <v>12669</v>
      </c>
      <c r="L1247" s="1" t="s">
        <v>16110</v>
      </c>
      <c r="M1247" s="1" t="str">
        <f t="shared" si="207"/>
        <v>P-71914059-02158-5</v>
      </c>
      <c r="N1247" s="1" t="s">
        <v>678</v>
      </c>
      <c r="O1247" s="1"/>
      <c r="P1247" s="2"/>
      <c r="Q1247" s="2"/>
      <c r="R1247" s="2"/>
      <c r="S1247" s="1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 t="s">
        <v>18818</v>
      </c>
      <c r="AE1247" s="2"/>
      <c r="AF1247" s="2"/>
      <c r="AG1247" s="2" t="s">
        <v>21990</v>
      </c>
      <c r="AH1247" s="2"/>
      <c r="AI1247" s="2" t="s">
        <v>15527</v>
      </c>
      <c r="AJ1247" s="2">
        <v>763.62</v>
      </c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 t="s">
        <v>15781</v>
      </c>
      <c r="BC1247" s="2"/>
      <c r="BD1247" s="2"/>
      <c r="BE1247" s="2" t="s">
        <v>22253</v>
      </c>
      <c r="BF1247" s="2"/>
      <c r="BG1247" s="2"/>
      <c r="BH1247" s="2"/>
      <c r="BI1247" s="2"/>
    </row>
    <row r="1248" spans="1:61" x14ac:dyDescent="0.25">
      <c r="A1248" s="2">
        <v>506</v>
      </c>
      <c r="B1248" s="1" t="s">
        <v>7220</v>
      </c>
      <c r="C1248" s="1" t="s">
        <v>7208</v>
      </c>
      <c r="D1248" s="1" t="s">
        <v>7221</v>
      </c>
      <c r="E1248" s="154" t="s">
        <v>7445</v>
      </c>
      <c r="F1248" s="1" t="s">
        <v>14807</v>
      </c>
      <c r="G1248" s="1" t="s">
        <v>684</v>
      </c>
      <c r="H1248" s="1"/>
      <c r="I1248" s="1"/>
      <c r="J1248" s="1"/>
      <c r="K1248" s="1" t="s">
        <v>7222</v>
      </c>
      <c r="L1248" s="80" t="s">
        <v>16600</v>
      </c>
      <c r="M1248" s="1" t="str">
        <f>CONCATENATE(L1248,,K1248)</f>
        <v>P-71914075-01272-17</v>
      </c>
      <c r="N1248" s="1" t="s">
        <v>698</v>
      </c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 t="s">
        <v>12755</v>
      </c>
      <c r="AE1248" s="1"/>
      <c r="AF1248" s="1"/>
      <c r="AG1248" s="2" t="s">
        <v>13661</v>
      </c>
      <c r="AH1248" s="2"/>
      <c r="AI1248" s="2" t="s">
        <v>9793</v>
      </c>
      <c r="AJ1248" s="2">
        <v>456.11</v>
      </c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1" t="s">
        <v>12747</v>
      </c>
      <c r="BC1248" s="2"/>
      <c r="BD1248" s="2"/>
      <c r="BE1248" s="2" t="s">
        <v>13685</v>
      </c>
      <c r="BF1248" s="2"/>
      <c r="BG1248" s="2"/>
      <c r="BH1248" s="2"/>
      <c r="BI1248" s="2"/>
    </row>
    <row r="1249" spans="1:61" x14ac:dyDescent="0.25">
      <c r="A1249" s="154">
        <v>732</v>
      </c>
      <c r="B1249" s="1" t="s">
        <v>8065</v>
      </c>
      <c r="C1249" s="1" t="s">
        <v>8059</v>
      </c>
      <c r="D1249" s="1" t="s">
        <v>8066</v>
      </c>
      <c r="E1249" s="154" t="s">
        <v>8366</v>
      </c>
      <c r="F1249" s="1" t="s">
        <v>5348</v>
      </c>
      <c r="G1249" s="1" t="s">
        <v>625</v>
      </c>
      <c r="H1249" s="1"/>
      <c r="I1249" s="1" t="s">
        <v>13123</v>
      </c>
      <c r="J1249" s="1"/>
      <c r="K1249" s="1" t="s">
        <v>8067</v>
      </c>
      <c r="L1249" s="1" t="s">
        <v>16110</v>
      </c>
      <c r="M1249" s="1" t="str">
        <f>CONCATENATE(L1249,0,K1249)</f>
        <v>P-71914059-05300-0</v>
      </c>
      <c r="N1249" s="1" t="s">
        <v>678</v>
      </c>
      <c r="O1249" s="1"/>
      <c r="P1249" s="1"/>
      <c r="Q1249" s="1"/>
      <c r="R1249" s="1" t="s">
        <v>13455</v>
      </c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 t="s">
        <v>17882</v>
      </c>
      <c r="AE1249" s="1"/>
      <c r="AF1249" s="1"/>
      <c r="AG1249" s="1" t="s">
        <v>21990</v>
      </c>
      <c r="AH1249" s="1"/>
      <c r="AI1249" s="1" t="s">
        <v>15258</v>
      </c>
      <c r="AJ1249" s="1">
        <v>4435.6400000000003</v>
      </c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 t="s">
        <v>15431</v>
      </c>
      <c r="BD1249" s="1"/>
      <c r="BE1249" s="1" t="s">
        <v>22287</v>
      </c>
      <c r="BF1249" s="1"/>
      <c r="BG1249" s="1"/>
      <c r="BH1249" s="1"/>
      <c r="BI1249" s="1"/>
    </row>
    <row r="1250" spans="1:61" x14ac:dyDescent="0.25">
      <c r="A1250" s="1">
        <v>2716</v>
      </c>
      <c r="B1250" s="2" t="s">
        <v>13733</v>
      </c>
      <c r="C1250" s="2" t="s">
        <v>13722</v>
      </c>
      <c r="D1250" s="1" t="s">
        <v>13734</v>
      </c>
      <c r="E1250" s="154" t="s">
        <v>13962</v>
      </c>
      <c r="F1250" s="1" t="s">
        <v>5348</v>
      </c>
      <c r="G1250" s="1" t="s">
        <v>629</v>
      </c>
      <c r="H1250" s="2"/>
      <c r="I1250" s="2" t="s">
        <v>22374</v>
      </c>
      <c r="J1250" s="2"/>
      <c r="K1250" s="1" t="s">
        <v>13735</v>
      </c>
      <c r="L1250" s="1" t="s">
        <v>16918</v>
      </c>
      <c r="M1250" s="1" t="str">
        <f>CONCATENATE(L1250,0,K1250)</f>
        <v>P-71914002-01327-0</v>
      </c>
      <c r="N1250" s="1" t="s">
        <v>823</v>
      </c>
      <c r="O1250" s="2"/>
      <c r="P1250" s="2"/>
      <c r="Q1250" s="2"/>
      <c r="R1250" s="2" t="s">
        <v>22253</v>
      </c>
      <c r="S1250" s="1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 t="s">
        <v>22315</v>
      </c>
      <c r="AJ1250" s="2">
        <v>8043.9</v>
      </c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</row>
    <row r="1251" spans="1:61" ht="23.25" customHeight="1" x14ac:dyDescent="0.25">
      <c r="A1251" s="1">
        <v>2093</v>
      </c>
      <c r="B1251" s="2" t="s">
        <v>11991</v>
      </c>
      <c r="C1251" s="2" t="s">
        <v>11744</v>
      </c>
      <c r="D1251" s="1" t="s">
        <v>11992</v>
      </c>
      <c r="E1251" s="154" t="s">
        <v>12467</v>
      </c>
      <c r="F1251" s="1" t="s">
        <v>5348</v>
      </c>
      <c r="G1251" s="1" t="s">
        <v>640</v>
      </c>
      <c r="H1251" s="2"/>
      <c r="I1251" s="2"/>
      <c r="J1251" s="2"/>
      <c r="K1251" s="1" t="s">
        <v>11993</v>
      </c>
      <c r="L1251" s="1" t="s">
        <v>16110</v>
      </c>
      <c r="M1251" s="1" t="str">
        <f>CONCATENATE(L1251,K1251)</f>
        <v>P-71914059-10151-4</v>
      </c>
      <c r="N1251" s="1" t="s">
        <v>678</v>
      </c>
      <c r="O1251" s="1"/>
      <c r="P1251" s="2"/>
      <c r="Q1251" s="2"/>
      <c r="R1251" s="2"/>
      <c r="S1251" s="1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</row>
    <row r="1252" spans="1:61" x14ac:dyDescent="0.25">
      <c r="A1252" s="1">
        <v>1267</v>
      </c>
      <c r="B1252" s="154" t="s">
        <v>9844</v>
      </c>
      <c r="C1252" s="154" t="s">
        <v>9472</v>
      </c>
      <c r="D1252" s="1" t="s">
        <v>9845</v>
      </c>
      <c r="E1252" s="154" t="s">
        <v>10760</v>
      </c>
      <c r="F1252" s="1" t="s">
        <v>5747</v>
      </c>
      <c r="G1252" s="1" t="s">
        <v>629</v>
      </c>
      <c r="H1252" s="154"/>
      <c r="I1252" s="154" t="s">
        <v>15276</v>
      </c>
      <c r="J1252" s="154"/>
      <c r="K1252" s="1" t="s">
        <v>9846</v>
      </c>
      <c r="L1252" s="1" t="s">
        <v>16171</v>
      </c>
      <c r="M1252" s="1" t="str">
        <f>CONCATENATE(L1252,0,0,K1252)</f>
        <v>P-71914050-00662-0</v>
      </c>
      <c r="N1252" s="1" t="s">
        <v>704</v>
      </c>
      <c r="O1252" s="1"/>
      <c r="P1252" s="154"/>
      <c r="Q1252" s="154"/>
      <c r="R1252" s="154"/>
      <c r="S1252" s="1"/>
      <c r="T1252" s="154"/>
      <c r="U1252" s="154"/>
      <c r="V1252" s="154"/>
      <c r="W1252" s="154"/>
      <c r="X1252" s="154"/>
      <c r="Y1252" s="154"/>
      <c r="Z1252" s="154"/>
      <c r="AA1252" s="154"/>
      <c r="AB1252" s="154"/>
      <c r="AC1252" s="154"/>
      <c r="AD1252" s="154"/>
      <c r="AE1252" s="154"/>
      <c r="AF1252" s="154"/>
      <c r="AG1252" s="154"/>
      <c r="AH1252" s="154"/>
      <c r="AI1252" s="154"/>
      <c r="AJ1252" s="154"/>
      <c r="AK1252" s="154"/>
      <c r="AL1252" s="154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1" t="s">
        <v>5747</v>
      </c>
      <c r="BH1252" s="2"/>
      <c r="BI1252" s="2"/>
    </row>
    <row r="1253" spans="1:61" x14ac:dyDescent="0.25">
      <c r="A1253" s="1">
        <v>2719</v>
      </c>
      <c r="B1253" s="2" t="s">
        <v>13748</v>
      </c>
      <c r="C1253" s="2" t="s">
        <v>13740</v>
      </c>
      <c r="D1253" s="1" t="s">
        <v>13749</v>
      </c>
      <c r="E1253" s="154" t="s">
        <v>13962</v>
      </c>
      <c r="F1253" s="1" t="s">
        <v>5348</v>
      </c>
      <c r="G1253" s="1" t="s">
        <v>652</v>
      </c>
      <c r="H1253" s="2"/>
      <c r="I1253" s="2"/>
      <c r="J1253" s="2"/>
      <c r="K1253" s="1" t="s">
        <v>13750</v>
      </c>
      <c r="L1253" s="80" t="s">
        <v>16600</v>
      </c>
      <c r="M1253" s="1" t="str">
        <f>CONCATENATE(L1253,0,K1253)</f>
        <v>P-71914075-01500-0</v>
      </c>
      <c r="N1253" s="1" t="s">
        <v>698</v>
      </c>
      <c r="O1253" s="2"/>
      <c r="P1253" s="2"/>
      <c r="Q1253" s="2"/>
      <c r="R1253" s="2"/>
      <c r="S1253" s="1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</row>
    <row r="1254" spans="1:61" x14ac:dyDescent="0.25">
      <c r="A1254" s="1">
        <v>2726</v>
      </c>
      <c r="B1254" s="2" t="s">
        <v>13767</v>
      </c>
      <c r="C1254" s="1" t="s">
        <v>13740</v>
      </c>
      <c r="D1254" s="1" t="s">
        <v>13749</v>
      </c>
      <c r="E1254" s="154" t="s">
        <v>13962</v>
      </c>
      <c r="F1254" s="1" t="s">
        <v>5348</v>
      </c>
      <c r="G1254" s="1" t="s">
        <v>652</v>
      </c>
      <c r="H1254" s="2"/>
      <c r="I1254" s="2"/>
      <c r="J1254" s="2"/>
      <c r="K1254" s="1" t="s">
        <v>13768</v>
      </c>
      <c r="L1254" s="1" t="s">
        <v>16110</v>
      </c>
      <c r="M1254" s="1" t="str">
        <f>CONCATENATE(L1254,0,K1254)</f>
        <v>P-71914059-02765-28</v>
      </c>
      <c r="N1254" s="1" t="s">
        <v>678</v>
      </c>
      <c r="O1254" s="2"/>
      <c r="P1254" s="2"/>
      <c r="Q1254" s="2"/>
      <c r="R1254" s="2"/>
      <c r="S1254" s="1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</row>
    <row r="1255" spans="1:61" x14ac:dyDescent="0.25">
      <c r="A1255" s="2">
        <v>279</v>
      </c>
      <c r="B1255" s="1" t="s">
        <v>7173</v>
      </c>
      <c r="C1255" s="1" t="s">
        <v>6522</v>
      </c>
      <c r="D1255" s="1" t="s">
        <v>6553</v>
      </c>
      <c r="E1255" s="154" t="s">
        <v>6621</v>
      </c>
      <c r="F1255" s="1" t="s">
        <v>14807</v>
      </c>
      <c r="G1255" s="1" t="s">
        <v>628</v>
      </c>
      <c r="H1255" s="1"/>
      <c r="I1255" s="1"/>
      <c r="J1255" s="1"/>
      <c r="K1255" s="1" t="s">
        <v>6554</v>
      </c>
      <c r="L1255" s="80" t="s">
        <v>16600</v>
      </c>
      <c r="M1255" s="1" t="str">
        <f>CONCATENATE(L1255,0,0,K1255)</f>
        <v>P-71914075-00284-17</v>
      </c>
      <c r="N1255" s="1" t="s">
        <v>698</v>
      </c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 t="s">
        <v>9075</v>
      </c>
      <c r="AE1255" s="1"/>
      <c r="AF1255" s="1"/>
      <c r="AG1255" s="1" t="s">
        <v>12267</v>
      </c>
      <c r="AH1255" s="2"/>
      <c r="AI1255" s="2" t="s">
        <v>7150</v>
      </c>
      <c r="AJ1255" s="2">
        <v>229.8</v>
      </c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1" t="s">
        <v>7348</v>
      </c>
      <c r="BC1255" s="2"/>
      <c r="BD1255" s="2"/>
      <c r="BE1255" s="1" t="s">
        <v>18164</v>
      </c>
      <c r="BF1255" s="1"/>
      <c r="BG1255" s="2"/>
      <c r="BH1255" s="2"/>
      <c r="BI1255" s="2"/>
    </row>
    <row r="1256" spans="1:61" x14ac:dyDescent="0.25">
      <c r="A1256" s="2">
        <v>348</v>
      </c>
      <c r="B1256" s="1" t="s">
        <v>6764</v>
      </c>
      <c r="C1256" s="1" t="s">
        <v>6717</v>
      </c>
      <c r="D1256" s="1" t="s">
        <v>6763</v>
      </c>
      <c r="E1256" s="154" t="s">
        <v>7441</v>
      </c>
      <c r="F1256" s="1" t="s">
        <v>14807</v>
      </c>
      <c r="G1256" s="1" t="s">
        <v>3367</v>
      </c>
      <c r="H1256" s="1"/>
      <c r="I1256" s="1" t="s">
        <v>12464</v>
      </c>
      <c r="J1256" s="1"/>
      <c r="K1256" s="1" t="s">
        <v>6765</v>
      </c>
      <c r="L1256" s="1" t="s">
        <v>16918</v>
      </c>
      <c r="M1256" s="1" t="str">
        <f>CONCATENATE(L1256,0,K1256)</f>
        <v>P-71914002-01322-5</v>
      </c>
      <c r="N1256" s="1" t="s">
        <v>823</v>
      </c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 t="s">
        <v>12979</v>
      </c>
      <c r="AE1256" s="1"/>
      <c r="AF1256" s="1"/>
      <c r="AG1256" s="2" t="s">
        <v>13962</v>
      </c>
      <c r="AH1256" s="2"/>
      <c r="AI1256" s="2" t="s">
        <v>12732</v>
      </c>
      <c r="AJ1256" s="2">
        <v>233.75</v>
      </c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 t="s">
        <v>13025</v>
      </c>
      <c r="BC1256" s="2"/>
      <c r="BD1256" s="2"/>
      <c r="BE1256" s="1" t="s">
        <v>14255</v>
      </c>
      <c r="BF1256" s="2" t="s">
        <v>14315</v>
      </c>
      <c r="BG1256" s="2"/>
      <c r="BH1256" s="2"/>
      <c r="BI1256" s="2"/>
    </row>
    <row r="1257" spans="1:61" x14ac:dyDescent="0.25">
      <c r="A1257" s="2">
        <v>104</v>
      </c>
      <c r="B1257" s="1" t="s">
        <v>5990</v>
      </c>
      <c r="C1257" s="1" t="s">
        <v>5975</v>
      </c>
      <c r="D1257" s="1" t="s">
        <v>5991</v>
      </c>
      <c r="E1257" s="154" t="s">
        <v>6307</v>
      </c>
      <c r="F1257" s="1" t="s">
        <v>14807</v>
      </c>
      <c r="G1257" s="1" t="s">
        <v>680</v>
      </c>
      <c r="H1257" s="1"/>
      <c r="I1257" s="1"/>
      <c r="J1257" s="1"/>
      <c r="K1257" s="1" t="s">
        <v>2790</v>
      </c>
      <c r="L1257" s="1" t="s">
        <v>16110</v>
      </c>
      <c r="M1257" s="1" t="str">
        <f t="shared" ref="M1257" si="208">CONCATENATE(L1257,0,K1257)</f>
        <v>P-71914059-01640-0</v>
      </c>
      <c r="N1257" s="1" t="s">
        <v>678</v>
      </c>
      <c r="O1257" s="1"/>
      <c r="P1257" s="1"/>
      <c r="Q1257" s="1"/>
      <c r="R1257" s="1"/>
      <c r="S1257" s="1" t="s">
        <v>6738</v>
      </c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</row>
    <row r="1258" spans="1:61" x14ac:dyDescent="0.25">
      <c r="A1258" s="1">
        <v>2675</v>
      </c>
      <c r="B1258" s="2" t="s">
        <v>13605</v>
      </c>
      <c r="C1258" s="2" t="s">
        <v>13601</v>
      </c>
      <c r="D1258" s="154" t="s">
        <v>13607</v>
      </c>
      <c r="E1258" s="154" t="s">
        <v>13637</v>
      </c>
      <c r="F1258" s="1" t="s">
        <v>14807</v>
      </c>
      <c r="G1258" s="1" t="s">
        <v>628</v>
      </c>
      <c r="H1258" s="2"/>
      <c r="I1258" s="2"/>
      <c r="J1258" s="2"/>
      <c r="K1258" s="1" t="s">
        <v>890</v>
      </c>
      <c r="L1258" s="1" t="s">
        <v>16110</v>
      </c>
      <c r="M1258" s="1" t="str">
        <f>CONCATENATE(L1258,K1258)</f>
        <v>P-71914059-10015-0</v>
      </c>
      <c r="N1258" s="1" t="s">
        <v>678</v>
      </c>
      <c r="O1258" s="2"/>
      <c r="P1258" s="2"/>
      <c r="Q1258" s="2"/>
      <c r="R1258" s="2"/>
      <c r="S1258" s="1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</row>
    <row r="1259" spans="1:61" x14ac:dyDescent="0.25">
      <c r="A1259" s="1">
        <v>2424</v>
      </c>
      <c r="B1259" s="2" t="s">
        <v>12859</v>
      </c>
      <c r="C1259" s="2" t="s">
        <v>12754</v>
      </c>
      <c r="D1259" s="1" t="s">
        <v>12860</v>
      </c>
      <c r="E1259" s="154" t="s">
        <v>12978</v>
      </c>
      <c r="F1259" s="1" t="s">
        <v>14807</v>
      </c>
      <c r="G1259" s="1" t="s">
        <v>21048</v>
      </c>
      <c r="H1259" s="2" t="s">
        <v>18832</v>
      </c>
      <c r="I1259" s="2"/>
      <c r="J1259" s="2"/>
      <c r="K1259" s="1" t="s">
        <v>12861</v>
      </c>
      <c r="L1259" s="1" t="s">
        <v>16171</v>
      </c>
      <c r="M1259" s="1" t="str">
        <f>CONCATENATE(L1259,0,K1259)</f>
        <v>P-71914050-01254-45</v>
      </c>
      <c r="N1259" s="1" t="s">
        <v>704</v>
      </c>
      <c r="O1259" s="1"/>
      <c r="P1259" s="2"/>
      <c r="Q1259" s="2"/>
      <c r="R1259" s="2"/>
      <c r="S1259" s="1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</row>
    <row r="1260" spans="1:61" x14ac:dyDescent="0.25">
      <c r="A1260" s="1">
        <v>2200</v>
      </c>
      <c r="B1260" s="2" t="s">
        <v>12254</v>
      </c>
      <c r="C1260" s="2" t="s">
        <v>11850</v>
      </c>
      <c r="D1260" s="1" t="s">
        <v>12255</v>
      </c>
      <c r="E1260" s="154" t="s">
        <v>12467</v>
      </c>
      <c r="F1260" s="1" t="s">
        <v>14807</v>
      </c>
      <c r="G1260" s="1" t="s">
        <v>652</v>
      </c>
      <c r="H1260" s="2"/>
      <c r="I1260" s="2"/>
      <c r="J1260" s="2"/>
      <c r="K1260" s="1" t="s">
        <v>12256</v>
      </c>
      <c r="L1260" s="1" t="s">
        <v>16110</v>
      </c>
      <c r="M1260" s="1" t="str">
        <f>CONCATENATE(L1260,0,0,K1260)</f>
        <v>P-71914059-00754-6</v>
      </c>
      <c r="N1260" s="1" t="s">
        <v>678</v>
      </c>
      <c r="O1260" s="1"/>
      <c r="P1260" s="2"/>
      <c r="Q1260" s="2"/>
      <c r="R1260" s="2"/>
      <c r="S1260" s="1" t="s">
        <v>22300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</row>
    <row r="1261" spans="1:61" x14ac:dyDescent="0.25">
      <c r="A1261" s="2">
        <v>393</v>
      </c>
      <c r="B1261" s="1" t="s">
        <v>6900</v>
      </c>
      <c r="C1261" s="1" t="s">
        <v>6896</v>
      </c>
      <c r="D1261" s="1" t="s">
        <v>6901</v>
      </c>
      <c r="E1261" s="154" t="s">
        <v>7441</v>
      </c>
      <c r="F1261" s="1"/>
      <c r="G1261" s="1" t="s">
        <v>629</v>
      </c>
      <c r="H1261" s="1"/>
      <c r="I1261" s="1"/>
      <c r="J1261" s="1"/>
      <c r="K1261" s="1"/>
      <c r="L1261" s="1" t="s">
        <v>16110</v>
      </c>
      <c r="M1261" s="1" t="str">
        <f t="shared" ref="M1261:M1264" si="209">CONCATENATE(L1261,0,K1261)</f>
        <v>P-71914059-0</v>
      </c>
      <c r="N1261" s="1" t="s">
        <v>678</v>
      </c>
      <c r="O1261" s="1"/>
      <c r="P1261" s="1" t="s">
        <v>9081</v>
      </c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1" t="s">
        <v>5455</v>
      </c>
      <c r="BH1261" s="2"/>
      <c r="BI1261" s="2"/>
    </row>
    <row r="1262" spans="1:61" x14ac:dyDescent="0.25">
      <c r="A1262" s="154">
        <v>716</v>
      </c>
      <c r="B1262" s="1" t="s">
        <v>8019</v>
      </c>
      <c r="C1262" s="1" t="s">
        <v>8016</v>
      </c>
      <c r="D1262" s="1" t="s">
        <v>8020</v>
      </c>
      <c r="E1262" s="154" t="s">
        <v>8366</v>
      </c>
      <c r="F1262" s="1" t="s">
        <v>14807</v>
      </c>
      <c r="G1262" s="1" t="s">
        <v>652</v>
      </c>
      <c r="H1262" s="1"/>
      <c r="I1262" s="1"/>
      <c r="J1262" s="1"/>
      <c r="K1262" s="1" t="s">
        <v>8021</v>
      </c>
      <c r="L1262" s="1" t="s">
        <v>16110</v>
      </c>
      <c r="M1262" s="1" t="str">
        <f t="shared" si="209"/>
        <v>P-71914059-01604-30</v>
      </c>
      <c r="N1262" s="1" t="s">
        <v>678</v>
      </c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 t="s">
        <v>15238</v>
      </c>
      <c r="AE1262" s="1"/>
      <c r="AF1262" s="1"/>
      <c r="AG1262" s="1" t="s">
        <v>16029</v>
      </c>
      <c r="AH1262" s="1"/>
      <c r="AI1262" s="1" t="s">
        <v>14283</v>
      </c>
      <c r="AJ1262" s="1">
        <v>251.86</v>
      </c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 t="s">
        <v>14806</v>
      </c>
      <c r="BC1262" s="1"/>
      <c r="BD1262" s="1"/>
      <c r="BE1262" s="1" t="s">
        <v>16029</v>
      </c>
      <c r="BF1262" s="1"/>
      <c r="BG1262" s="1"/>
      <c r="BH1262" s="1"/>
      <c r="BI1262" s="1"/>
    </row>
    <row r="1263" spans="1:61" x14ac:dyDescent="0.25">
      <c r="A1263" s="1">
        <v>2525</v>
      </c>
      <c r="B1263" s="2" t="s">
        <v>13151</v>
      </c>
      <c r="C1263" s="2" t="s">
        <v>13148</v>
      </c>
      <c r="D1263" s="1" t="s">
        <v>13150</v>
      </c>
      <c r="E1263" s="154" t="s">
        <v>13200</v>
      </c>
      <c r="F1263" s="1" t="s">
        <v>14807</v>
      </c>
      <c r="G1263" s="1" t="s">
        <v>4160</v>
      </c>
      <c r="H1263" s="2"/>
      <c r="I1263" s="2"/>
      <c r="J1263" s="2"/>
      <c r="K1263" s="1" t="s">
        <v>11599</v>
      </c>
      <c r="L1263" s="1" t="s">
        <v>16110</v>
      </c>
      <c r="M1263" s="1" t="str">
        <f>CONCATENATE(L1263,0,0,K1263)</f>
        <v>P-71914059-00123-0</v>
      </c>
      <c r="N1263" s="1" t="s">
        <v>678</v>
      </c>
      <c r="O1263" s="1"/>
      <c r="P1263" s="2"/>
      <c r="Q1263" s="2"/>
      <c r="R1263" s="2"/>
      <c r="S1263" s="1" t="s">
        <v>13326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143"/>
      <c r="AI1263" s="143"/>
      <c r="AJ1263" s="143"/>
      <c r="AK1263" s="143"/>
      <c r="AL1263" s="143"/>
      <c r="AM1263" s="143"/>
      <c r="AN1263" s="143"/>
      <c r="AO1263" s="143"/>
      <c r="AP1263" s="143"/>
      <c r="AQ1263" s="143"/>
      <c r="AR1263" s="143"/>
      <c r="AS1263" s="143"/>
      <c r="AT1263" s="143"/>
      <c r="AU1263" s="143"/>
      <c r="AV1263" s="143"/>
      <c r="AW1263" s="143"/>
      <c r="AX1263" s="143"/>
      <c r="AY1263" s="143"/>
      <c r="AZ1263" s="143"/>
      <c r="BA1263" s="143"/>
      <c r="BB1263" s="143"/>
      <c r="BC1263" s="143"/>
      <c r="BD1263" s="143"/>
      <c r="BE1263" s="143"/>
      <c r="BF1263" s="143"/>
      <c r="BG1263" s="143"/>
      <c r="BH1263" s="143"/>
      <c r="BI1263" s="143"/>
    </row>
    <row r="1264" spans="1:61" ht="27.75" customHeight="1" x14ac:dyDescent="0.25">
      <c r="A1264" s="2">
        <v>628</v>
      </c>
      <c r="B1264" s="1" t="s">
        <v>7768</v>
      </c>
      <c r="C1264" s="1" t="s">
        <v>7759</v>
      </c>
      <c r="D1264" s="1" t="s">
        <v>7769</v>
      </c>
      <c r="E1264" s="154" t="s">
        <v>8366</v>
      </c>
      <c r="F1264" s="1" t="s">
        <v>14807</v>
      </c>
      <c r="G1264" s="1" t="s">
        <v>17425</v>
      </c>
      <c r="H1264" s="1"/>
      <c r="I1264" s="1"/>
      <c r="J1264" s="1"/>
      <c r="K1264" s="1" t="s">
        <v>7770</v>
      </c>
      <c r="L1264" s="1" t="s">
        <v>16110</v>
      </c>
      <c r="M1264" s="1" t="str">
        <f t="shared" si="209"/>
        <v>P-71914059-03096-3</v>
      </c>
      <c r="N1264" s="1" t="s">
        <v>678</v>
      </c>
      <c r="O1264" s="1"/>
      <c r="P1264" s="1"/>
      <c r="Q1264" s="1"/>
      <c r="R1264" s="1"/>
      <c r="S1264" s="1" t="s">
        <v>9542</v>
      </c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</row>
    <row r="1265" spans="1:61" x14ac:dyDescent="0.25">
      <c r="A1265" s="1">
        <v>2506</v>
      </c>
      <c r="B1265" s="2" t="s">
        <v>13102</v>
      </c>
      <c r="C1265" s="2" t="s">
        <v>13073</v>
      </c>
      <c r="D1265" s="1" t="s">
        <v>13103</v>
      </c>
      <c r="E1265" s="154" t="s">
        <v>13185</v>
      </c>
      <c r="F1265" s="1" t="s">
        <v>14807</v>
      </c>
      <c r="G1265" s="1" t="s">
        <v>14629</v>
      </c>
      <c r="H1265" s="2"/>
      <c r="I1265" s="2"/>
      <c r="J1265" s="2"/>
      <c r="K1265" s="1" t="s">
        <v>13104</v>
      </c>
      <c r="L1265" s="1" t="s">
        <v>16110</v>
      </c>
      <c r="M1265" s="1" t="str">
        <f>CONCATENATE(L1265,0,0,K1265)</f>
        <v>P-71914059-00130-25</v>
      </c>
      <c r="N1265" s="1" t="s">
        <v>678</v>
      </c>
      <c r="O1265" s="1"/>
      <c r="P1265" s="2"/>
      <c r="Q1265" s="2"/>
      <c r="R1265" s="2"/>
      <c r="S1265" s="1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</row>
    <row r="1266" spans="1:61" x14ac:dyDescent="0.25">
      <c r="A1266" s="1">
        <v>2543</v>
      </c>
      <c r="B1266" s="2" t="s">
        <v>13199</v>
      </c>
      <c r="C1266" s="2" t="s">
        <v>13185</v>
      </c>
      <c r="D1266" s="1" t="s">
        <v>13201</v>
      </c>
      <c r="E1266" s="154" t="s">
        <v>13200</v>
      </c>
      <c r="F1266" s="1" t="s">
        <v>5348</v>
      </c>
      <c r="G1266" s="1" t="s">
        <v>644</v>
      </c>
      <c r="H1266" s="2"/>
      <c r="I1266" s="2"/>
      <c r="J1266" s="2"/>
      <c r="K1266" s="1" t="s">
        <v>8807</v>
      </c>
      <c r="L1266" s="1" t="s">
        <v>16171</v>
      </c>
      <c r="M1266" s="1" t="str">
        <f>CONCATENATE(L1266,0,K1266)</f>
        <v>P-71914050-01524-1</v>
      </c>
      <c r="N1266" s="1" t="s">
        <v>704</v>
      </c>
      <c r="O1266" s="1"/>
      <c r="P1266" s="2"/>
      <c r="Q1266" s="2"/>
      <c r="R1266" s="2" t="s">
        <v>13552</v>
      </c>
      <c r="S1266" s="1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 t="s">
        <v>13778</v>
      </c>
      <c r="AE1266" s="2"/>
      <c r="AF1266" s="2" t="s">
        <v>15227</v>
      </c>
      <c r="AG1266" s="2" t="s">
        <v>15618</v>
      </c>
      <c r="AH1266" s="2"/>
      <c r="AI1266" s="2" t="s">
        <v>13710</v>
      </c>
      <c r="AJ1266" s="2">
        <v>2402.2600000000002</v>
      </c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 t="s">
        <v>13722</v>
      </c>
      <c r="BD1266" s="2" t="s">
        <v>15357</v>
      </c>
      <c r="BE1266" s="2" t="s">
        <v>15696</v>
      </c>
      <c r="BF1266" s="2"/>
      <c r="BG1266" s="2"/>
      <c r="BH1266" s="2"/>
      <c r="BI1266" s="2"/>
    </row>
    <row r="1267" spans="1:61" x14ac:dyDescent="0.25">
      <c r="A1267" s="1">
        <v>2235</v>
      </c>
      <c r="B1267" s="2" t="s">
        <v>12346</v>
      </c>
      <c r="C1267" s="2" t="s">
        <v>12057</v>
      </c>
      <c r="D1267" s="1" t="s">
        <v>12347</v>
      </c>
      <c r="E1267" s="154" t="s">
        <v>12749</v>
      </c>
      <c r="F1267" s="1" t="s">
        <v>14807</v>
      </c>
      <c r="G1267" s="1" t="s">
        <v>652</v>
      </c>
      <c r="H1267" s="2"/>
      <c r="I1267" s="2"/>
      <c r="J1267" s="2"/>
      <c r="K1267" s="1" t="s">
        <v>12273</v>
      </c>
      <c r="L1267" s="1" t="s">
        <v>16110</v>
      </c>
      <c r="M1267" s="1" t="str">
        <f>CONCATENATE(L1267,0,K1267)</f>
        <v>P-71914059-02582-1</v>
      </c>
      <c r="N1267" s="1" t="s">
        <v>678</v>
      </c>
      <c r="O1267" s="1"/>
      <c r="P1267" s="2"/>
      <c r="Q1267" s="2"/>
      <c r="R1267" s="2"/>
      <c r="S1267" s="1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</row>
    <row r="1268" spans="1:61" x14ac:dyDescent="0.25">
      <c r="A1268" s="1">
        <v>2203</v>
      </c>
      <c r="B1268" s="2" t="s">
        <v>12263</v>
      </c>
      <c r="C1268" s="2" t="s">
        <v>11850</v>
      </c>
      <c r="D1268" s="1" t="s">
        <v>5631</v>
      </c>
      <c r="E1268" s="154" t="s">
        <v>12467</v>
      </c>
      <c r="F1268" s="1" t="s">
        <v>14807</v>
      </c>
      <c r="G1268" s="1" t="s">
        <v>14629</v>
      </c>
      <c r="H1268" s="2"/>
      <c r="I1268" s="2"/>
      <c r="J1268" s="2"/>
      <c r="K1268" s="1" t="s">
        <v>12264</v>
      </c>
      <c r="L1268" s="80" t="s">
        <v>16600</v>
      </c>
      <c r="M1268" s="1" t="str">
        <f>CONCATENATE(L1268,0,K1268)</f>
        <v>P-71914075-01267-4</v>
      </c>
      <c r="N1268" s="1" t="s">
        <v>698</v>
      </c>
      <c r="O1268" s="1"/>
      <c r="P1268" s="2"/>
      <c r="Q1268" s="2"/>
      <c r="R1268" s="2"/>
      <c r="S1268" s="1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</row>
    <row r="1269" spans="1:61" x14ac:dyDescent="0.25">
      <c r="A1269" s="1">
        <v>2758</v>
      </c>
      <c r="B1269" s="2" t="s">
        <v>13871</v>
      </c>
      <c r="C1269" s="2" t="s">
        <v>13863</v>
      </c>
      <c r="D1269" s="1" t="s">
        <v>13872</v>
      </c>
      <c r="E1269" s="154" t="s">
        <v>13962</v>
      </c>
      <c r="F1269" s="1" t="s">
        <v>14807</v>
      </c>
      <c r="G1269" s="1" t="s">
        <v>14628</v>
      </c>
      <c r="H1269" s="2"/>
      <c r="I1269" s="2"/>
      <c r="J1269" s="2"/>
      <c r="K1269" s="1" t="s">
        <v>7201</v>
      </c>
      <c r="L1269" s="1" t="s">
        <v>16918</v>
      </c>
      <c r="M1269" s="1" t="str">
        <f>CONCATENATE(L1269,0,0,0,K1269)</f>
        <v>P-71914002-00082-0</v>
      </c>
      <c r="N1269" s="1" t="s">
        <v>823</v>
      </c>
      <c r="O1269" s="2"/>
      <c r="P1269" s="2"/>
      <c r="Q1269" s="2"/>
      <c r="R1269" s="2"/>
      <c r="S1269" s="1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 t="s">
        <v>14646</v>
      </c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</row>
    <row r="1270" spans="1:61" x14ac:dyDescent="0.25">
      <c r="A1270" s="1">
        <v>2032</v>
      </c>
      <c r="B1270" s="2" t="s">
        <v>11842</v>
      </c>
      <c r="C1270" s="2" t="s">
        <v>11518</v>
      </c>
      <c r="D1270" s="1" t="s">
        <v>3159</v>
      </c>
      <c r="E1270" s="154" t="s">
        <v>12467</v>
      </c>
      <c r="F1270" s="1" t="s">
        <v>14807</v>
      </c>
      <c r="G1270" s="1" t="s">
        <v>640</v>
      </c>
      <c r="H1270" s="2"/>
      <c r="I1270" s="2"/>
      <c r="J1270" s="2"/>
      <c r="K1270" s="1" t="s">
        <v>11843</v>
      </c>
      <c r="L1270" s="1" t="s">
        <v>16171</v>
      </c>
      <c r="M1270" s="1" t="str">
        <f>CONCATENATE(L1270,0,0,K1270)</f>
        <v>P-71914050-00667-8</v>
      </c>
      <c r="N1270" s="1" t="s">
        <v>704</v>
      </c>
      <c r="O1270" s="1"/>
      <c r="P1270" s="2"/>
      <c r="Q1270" s="2"/>
      <c r="R1270" s="2"/>
      <c r="S1270" s="1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 t="s">
        <v>18106</v>
      </c>
      <c r="AE1270" s="2"/>
      <c r="AF1270" s="2"/>
      <c r="AG1270" s="2" t="s">
        <v>20288</v>
      </c>
      <c r="AH1270" s="2"/>
      <c r="AI1270" s="2" t="s">
        <v>15570</v>
      </c>
      <c r="AJ1270" s="2">
        <v>347.39</v>
      </c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 t="s">
        <v>15792</v>
      </c>
      <c r="BC1270" s="2"/>
      <c r="BD1270" s="2"/>
      <c r="BE1270" s="2" t="s">
        <v>20673</v>
      </c>
      <c r="BF1270" s="2"/>
      <c r="BG1270" s="2"/>
      <c r="BH1270" s="2"/>
      <c r="BI1270" s="2"/>
    </row>
    <row r="1271" spans="1:61" x14ac:dyDescent="0.25">
      <c r="A1271" s="1">
        <v>2538</v>
      </c>
      <c r="B1271" s="2" t="s">
        <v>13187</v>
      </c>
      <c r="C1271" s="2" t="s">
        <v>13185</v>
      </c>
      <c r="D1271" s="1" t="s">
        <v>13188</v>
      </c>
      <c r="E1271" s="154" t="s">
        <v>13200</v>
      </c>
      <c r="F1271" s="1" t="s">
        <v>14807</v>
      </c>
      <c r="G1271" s="1" t="s">
        <v>625</v>
      </c>
      <c r="H1271" s="2"/>
      <c r="I1271" s="2"/>
      <c r="J1271" s="2"/>
      <c r="K1271" s="1" t="s">
        <v>13189</v>
      </c>
      <c r="L1271" s="1" t="s">
        <v>16918</v>
      </c>
      <c r="M1271" s="1" t="str">
        <f>CONCATENATE(L1271,0,0,K1271)</f>
        <v>P-71914002-00604-1</v>
      </c>
      <c r="N1271" s="1" t="s">
        <v>823</v>
      </c>
      <c r="O1271" s="1"/>
      <c r="P1271" s="2"/>
      <c r="Q1271" s="2"/>
      <c r="R1271" s="2"/>
      <c r="S1271" s="1" t="s">
        <v>14605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</row>
    <row r="1272" spans="1:61" x14ac:dyDescent="0.25">
      <c r="A1272" s="2">
        <v>281</v>
      </c>
      <c r="B1272" s="1" t="s">
        <v>6559</v>
      </c>
      <c r="C1272" s="1" t="s">
        <v>6555</v>
      </c>
      <c r="D1272" s="1" t="s">
        <v>2319</v>
      </c>
      <c r="E1272" s="154" t="s">
        <v>6621</v>
      </c>
      <c r="F1272" s="1" t="s">
        <v>14807</v>
      </c>
      <c r="G1272" s="1" t="s">
        <v>14633</v>
      </c>
      <c r="H1272" s="1"/>
      <c r="I1272" s="1" t="s">
        <v>14776</v>
      </c>
      <c r="J1272" s="1"/>
      <c r="K1272" s="1" t="s">
        <v>6560</v>
      </c>
      <c r="L1272" s="80" t="s">
        <v>16600</v>
      </c>
      <c r="M1272" s="1" t="str">
        <f t="shared" ref="M1272:M1274" si="210">CONCATENATE(L1272,0,0,K1272)</f>
        <v>P-71914075-00230-3</v>
      </c>
      <c r="N1272" s="1" t="s">
        <v>698</v>
      </c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 t="s">
        <v>18818</v>
      </c>
      <c r="AE1272" s="1"/>
      <c r="AF1272" s="1"/>
      <c r="AG1272" s="2" t="s">
        <v>21990</v>
      </c>
      <c r="AH1272" s="2"/>
      <c r="AI1272" s="2" t="s">
        <v>14806</v>
      </c>
      <c r="AJ1272" s="2">
        <v>223.46</v>
      </c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 t="s">
        <v>15491</v>
      </c>
      <c r="BC1272" s="2"/>
      <c r="BD1272" s="2"/>
      <c r="BE1272" s="2" t="s">
        <v>22259</v>
      </c>
      <c r="BF1272" s="2"/>
      <c r="BG1272" s="2"/>
      <c r="BH1272" s="2"/>
      <c r="BI1272" s="2"/>
    </row>
    <row r="1273" spans="1:61" x14ac:dyDescent="0.25">
      <c r="A1273" s="1">
        <v>2425</v>
      </c>
      <c r="B1273" s="2" t="s">
        <v>12862</v>
      </c>
      <c r="C1273" s="2" t="s">
        <v>12754</v>
      </c>
      <c r="D1273" s="1" t="s">
        <v>4842</v>
      </c>
      <c r="E1273" s="154" t="s">
        <v>12978</v>
      </c>
      <c r="F1273" s="1" t="s">
        <v>14807</v>
      </c>
      <c r="G1273" s="1" t="s">
        <v>5811</v>
      </c>
      <c r="H1273" s="2"/>
      <c r="I1273" s="2"/>
      <c r="J1273" s="2"/>
      <c r="K1273" s="1" t="s">
        <v>12863</v>
      </c>
      <c r="L1273" s="80" t="s">
        <v>16600</v>
      </c>
      <c r="M1273" s="1" t="str">
        <f t="shared" si="210"/>
        <v>P-71914075-00294-15</v>
      </c>
      <c r="N1273" s="1" t="s">
        <v>698</v>
      </c>
      <c r="O1273" s="1"/>
      <c r="P1273" s="2"/>
      <c r="Q1273" s="2"/>
      <c r="R1273" s="2"/>
      <c r="S1273" s="1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</row>
    <row r="1274" spans="1:61" ht="45" x14ac:dyDescent="0.25">
      <c r="A1274" s="2">
        <v>53</v>
      </c>
      <c r="B1274" s="1" t="s">
        <v>5822</v>
      </c>
      <c r="C1274" s="1" t="s">
        <v>5810</v>
      </c>
      <c r="D1274" s="1" t="s">
        <v>5823</v>
      </c>
      <c r="E1274" s="154" t="s">
        <v>7560</v>
      </c>
      <c r="F1274" s="1" t="s">
        <v>14807</v>
      </c>
      <c r="G1274" s="1" t="s">
        <v>7566</v>
      </c>
      <c r="H1274" s="1"/>
      <c r="I1274" s="1" t="s">
        <v>7032</v>
      </c>
      <c r="J1274" s="1"/>
      <c r="K1274" s="1" t="s">
        <v>5824</v>
      </c>
      <c r="L1274" s="80" t="s">
        <v>16600</v>
      </c>
      <c r="M1274" s="1" t="str">
        <f t="shared" si="210"/>
        <v>P-71914075-00655-3</v>
      </c>
      <c r="N1274" s="1" t="s">
        <v>698</v>
      </c>
      <c r="O1274" s="1"/>
      <c r="P1274" s="1"/>
      <c r="Q1274" s="1"/>
      <c r="R1274" s="1"/>
      <c r="S1274" s="1" t="s">
        <v>7634</v>
      </c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 t="s">
        <v>14542</v>
      </c>
      <c r="AE1274" s="1"/>
      <c r="AF1274" s="1"/>
      <c r="AG1274" s="1" t="s">
        <v>14916</v>
      </c>
      <c r="AH1274" s="1"/>
      <c r="AI1274" s="1" t="s">
        <v>14255</v>
      </c>
      <c r="AJ1274" s="108" t="s">
        <v>14360</v>
      </c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54" t="s">
        <v>14362</v>
      </c>
      <c r="BC1274" s="1"/>
      <c r="BD1274" s="1"/>
      <c r="BE1274" s="1" t="s">
        <v>14919</v>
      </c>
      <c r="BF1274" s="1"/>
      <c r="BG1274" s="1"/>
      <c r="BH1274" s="1"/>
      <c r="BI1274" s="1"/>
    </row>
    <row r="1275" spans="1:61" x14ac:dyDescent="0.25">
      <c r="A1275" s="2">
        <v>671</v>
      </c>
      <c r="B1275" s="1" t="s">
        <v>7894</v>
      </c>
      <c r="C1275" s="1" t="s">
        <v>7816</v>
      </c>
      <c r="D1275" s="1" t="s">
        <v>7895</v>
      </c>
      <c r="E1275" s="154" t="s">
        <v>8366</v>
      </c>
      <c r="F1275" s="1" t="s">
        <v>14807</v>
      </c>
      <c r="G1275" s="1" t="s">
        <v>682</v>
      </c>
      <c r="H1275" s="1"/>
      <c r="I1275" s="1"/>
      <c r="J1275" s="1"/>
      <c r="K1275" s="1" t="s">
        <v>7896</v>
      </c>
      <c r="L1275" s="1" t="s">
        <v>16110</v>
      </c>
      <c r="M1275" s="1" t="str">
        <f t="shared" ref="M1275:M1278" si="211">CONCATENATE(L1275,0,K1275)</f>
        <v>P-71914059-03755-0</v>
      </c>
      <c r="N1275" s="1" t="s">
        <v>678</v>
      </c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 t="s">
        <v>18818</v>
      </c>
      <c r="AE1275" s="1"/>
      <c r="AF1275" s="1"/>
      <c r="AG1275" s="1" t="s">
        <v>21990</v>
      </c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 t="s">
        <v>15959</v>
      </c>
      <c r="BC1275" s="2"/>
      <c r="BD1275" s="2"/>
      <c r="BE1275" s="2" t="s">
        <v>22253</v>
      </c>
      <c r="BF1275" s="2"/>
      <c r="BG1275" s="2"/>
      <c r="BH1275" s="2"/>
      <c r="BI1275" s="2"/>
    </row>
    <row r="1276" spans="1:61" ht="45" x14ac:dyDescent="0.25">
      <c r="A1276" s="1">
        <v>1139</v>
      </c>
      <c r="B1276" s="1" t="s">
        <v>9508</v>
      </c>
      <c r="C1276" s="1" t="s">
        <v>9472</v>
      </c>
      <c r="D1276" s="1" t="s">
        <v>9509</v>
      </c>
      <c r="E1276" s="154" t="s">
        <v>9952</v>
      </c>
      <c r="F1276" s="1" t="s">
        <v>14807</v>
      </c>
      <c r="G1276" s="1" t="s">
        <v>625</v>
      </c>
      <c r="H1276" s="1"/>
      <c r="I1276" s="1"/>
      <c r="J1276" s="1"/>
      <c r="K1276" s="1" t="s">
        <v>9510</v>
      </c>
      <c r="L1276" s="1" t="s">
        <v>16110</v>
      </c>
      <c r="M1276" s="1" t="str">
        <f t="shared" si="211"/>
        <v>P-71914059-01315-4</v>
      </c>
      <c r="N1276" s="1" t="s">
        <v>678</v>
      </c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 t="s">
        <v>14552</v>
      </c>
      <c r="AE1276" s="1"/>
      <c r="AF1276" s="1"/>
      <c r="AG1276" s="1" t="s">
        <v>15431</v>
      </c>
      <c r="AH1276" s="1"/>
      <c r="AI1276" s="1" t="s">
        <v>14258</v>
      </c>
      <c r="AJ1276" s="1">
        <v>238.34</v>
      </c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54" t="s">
        <v>14493</v>
      </c>
      <c r="BC1276" s="1"/>
      <c r="BD1276" s="1"/>
      <c r="BE1276" s="1" t="s">
        <v>15431</v>
      </c>
      <c r="BF1276" s="108" t="s">
        <v>14486</v>
      </c>
      <c r="BG1276" s="1"/>
      <c r="BH1276" s="1"/>
      <c r="BI1276" s="1"/>
    </row>
    <row r="1277" spans="1:61" x14ac:dyDescent="0.25">
      <c r="A1277" s="1">
        <v>1454</v>
      </c>
      <c r="B1277" s="160" t="s">
        <v>10349</v>
      </c>
      <c r="C1277" s="154" t="s">
        <v>10320</v>
      </c>
      <c r="D1277" s="1" t="s">
        <v>10350</v>
      </c>
      <c r="E1277" s="154" t="s">
        <v>10760</v>
      </c>
      <c r="F1277" s="1" t="s">
        <v>5348</v>
      </c>
      <c r="G1277" s="1" t="s">
        <v>652</v>
      </c>
      <c r="H1277" s="154"/>
      <c r="I1277" s="154"/>
      <c r="J1277" s="154"/>
      <c r="K1277" s="1" t="s">
        <v>10351</v>
      </c>
      <c r="L1277" s="1" t="s">
        <v>16110</v>
      </c>
      <c r="M1277" s="1" t="str">
        <f t="shared" si="211"/>
        <v>P-71914059-05026-0</v>
      </c>
      <c r="N1277" s="1" t="s">
        <v>678</v>
      </c>
      <c r="O1277" s="1"/>
      <c r="P1277" s="154"/>
      <c r="Q1277" s="154"/>
      <c r="R1277" s="154"/>
      <c r="S1277" s="1" t="s">
        <v>14599</v>
      </c>
      <c r="T1277" s="154"/>
      <c r="U1277" s="154"/>
      <c r="V1277" s="154"/>
      <c r="W1277" s="154"/>
      <c r="X1277" s="154"/>
      <c r="Y1277" s="154"/>
      <c r="Z1277" s="154"/>
      <c r="AA1277" s="154"/>
      <c r="AB1277" s="154"/>
      <c r="AC1277" s="154"/>
      <c r="AD1277" s="154"/>
      <c r="AE1277" s="154"/>
      <c r="AF1277" s="154"/>
      <c r="AG1277" s="154"/>
      <c r="AH1277" s="154"/>
      <c r="AI1277" s="154"/>
      <c r="AJ1277" s="154"/>
      <c r="AK1277" s="154"/>
      <c r="AL1277" s="154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</row>
    <row r="1278" spans="1:61" x14ac:dyDescent="0.25">
      <c r="A1278" s="1">
        <v>1873</v>
      </c>
      <c r="B1278" s="146" t="s">
        <v>11438</v>
      </c>
      <c r="C1278" s="2" t="s">
        <v>11350</v>
      </c>
      <c r="D1278" s="1" t="s">
        <v>11439</v>
      </c>
      <c r="E1278" s="154" t="s">
        <v>12267</v>
      </c>
      <c r="F1278" s="1" t="s">
        <v>14807</v>
      </c>
      <c r="G1278" s="1" t="s">
        <v>652</v>
      </c>
      <c r="H1278" s="2"/>
      <c r="I1278" s="2"/>
      <c r="J1278" s="2"/>
      <c r="K1278" s="1" t="s">
        <v>11440</v>
      </c>
      <c r="L1278" s="1" t="s">
        <v>16110</v>
      </c>
      <c r="M1278" s="1" t="str">
        <f t="shared" si="211"/>
        <v>P-71914059-06599-0</v>
      </c>
      <c r="N1278" s="1" t="s">
        <v>678</v>
      </c>
      <c r="O1278" s="1"/>
      <c r="P1278" s="2"/>
      <c r="Q1278" s="2"/>
      <c r="R1278" s="2"/>
      <c r="S1278" s="1" t="s">
        <v>17727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</row>
    <row r="1279" spans="1:61" x14ac:dyDescent="0.25">
      <c r="A1279" s="1">
        <v>1815</v>
      </c>
      <c r="B1279" s="146" t="s">
        <v>11283</v>
      </c>
      <c r="C1279" s="2" t="s">
        <v>10921</v>
      </c>
      <c r="D1279" s="1" t="s">
        <v>11284</v>
      </c>
      <c r="E1279" s="154" t="s">
        <v>12467</v>
      </c>
      <c r="F1279" s="1" t="s">
        <v>14807</v>
      </c>
      <c r="G1279" s="1" t="s">
        <v>3367</v>
      </c>
      <c r="H1279" s="2"/>
      <c r="I1279" s="2"/>
      <c r="J1279" s="2"/>
      <c r="K1279" s="1" t="s">
        <v>11285</v>
      </c>
      <c r="L1279" s="1" t="s">
        <v>16918</v>
      </c>
      <c r="M1279" s="1" t="str">
        <f>CONCATENATE(L1279,0,0,K1279)</f>
        <v>P-71914002-00633-7</v>
      </c>
      <c r="N1279" s="1" t="s">
        <v>823</v>
      </c>
      <c r="O1279" s="1"/>
      <c r="P1279" s="2"/>
      <c r="Q1279" s="2"/>
      <c r="R1279" s="2"/>
      <c r="S1279" s="1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 t="s">
        <v>22214</v>
      </c>
      <c r="AJ1279" s="2">
        <v>444.45</v>
      </c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</row>
    <row r="1280" spans="1:61" x14ac:dyDescent="0.25">
      <c r="A1280" s="2">
        <v>117</v>
      </c>
      <c r="B1280" s="103" t="s">
        <v>6035</v>
      </c>
      <c r="C1280" s="1" t="s">
        <v>6011</v>
      </c>
      <c r="D1280" s="1" t="s">
        <v>6036</v>
      </c>
      <c r="E1280" s="154" t="s">
        <v>6287</v>
      </c>
      <c r="F1280" s="1" t="s">
        <v>14807</v>
      </c>
      <c r="G1280" s="1" t="s">
        <v>4160</v>
      </c>
      <c r="H1280" s="1"/>
      <c r="I1280" s="1" t="s">
        <v>13248</v>
      </c>
      <c r="J1280" s="1"/>
      <c r="K1280" s="1" t="s">
        <v>6037</v>
      </c>
      <c r="L1280" s="80" t="s">
        <v>16600</v>
      </c>
      <c r="M1280" s="1" t="str">
        <f t="shared" ref="M1280:M1282" si="212">CONCATENATE(L1280,0,0,K1280)</f>
        <v>P-71914075-00766-33</v>
      </c>
      <c r="N1280" s="1" t="s">
        <v>698</v>
      </c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 t="s">
        <v>12979</v>
      </c>
      <c r="AE1280" s="1"/>
      <c r="AF1280" s="1"/>
      <c r="AG1280" s="1" t="s">
        <v>13962</v>
      </c>
      <c r="AH1280" s="1"/>
      <c r="AI1280" s="1" t="s">
        <v>6507</v>
      </c>
      <c r="AJ1280" s="1">
        <v>417.7</v>
      </c>
      <c r="AK1280" s="1" t="s">
        <v>13292</v>
      </c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 t="s">
        <v>13474</v>
      </c>
      <c r="AY1280" s="1"/>
      <c r="AZ1280" s="1"/>
      <c r="BA1280" s="1"/>
      <c r="BB1280" s="1" t="s">
        <v>13335</v>
      </c>
      <c r="BC1280" s="1"/>
      <c r="BD1280" s="1"/>
      <c r="BE1280" s="1" t="s">
        <v>14255</v>
      </c>
      <c r="BF1280" s="1" t="s">
        <v>14315</v>
      </c>
      <c r="BG1280" s="1"/>
      <c r="BH1280" s="1"/>
      <c r="BI1280" s="1"/>
    </row>
    <row r="1281" spans="1:61" x14ac:dyDescent="0.25">
      <c r="A1281" s="1">
        <v>1205</v>
      </c>
      <c r="B1281" s="160" t="s">
        <v>9688</v>
      </c>
      <c r="C1281" s="154" t="s">
        <v>9679</v>
      </c>
      <c r="D1281" s="1" t="s">
        <v>9689</v>
      </c>
      <c r="E1281" s="154" t="s">
        <v>9952</v>
      </c>
      <c r="F1281" s="1" t="s">
        <v>14807</v>
      </c>
      <c r="G1281" s="1" t="s">
        <v>4160</v>
      </c>
      <c r="H1281" s="154"/>
      <c r="I1281" s="154"/>
      <c r="J1281" s="154"/>
      <c r="K1281" s="1" t="s">
        <v>9690</v>
      </c>
      <c r="L1281" s="80" t="s">
        <v>16600</v>
      </c>
      <c r="M1281" s="1" t="str">
        <f t="shared" si="212"/>
        <v>P-71914075-00842-4</v>
      </c>
      <c r="N1281" s="1" t="s">
        <v>698</v>
      </c>
      <c r="O1281" s="1"/>
      <c r="P1281" s="154"/>
      <c r="Q1281" s="154"/>
      <c r="R1281" s="154"/>
      <c r="S1281" s="1"/>
      <c r="T1281" s="154"/>
      <c r="U1281" s="154"/>
      <c r="V1281" s="154"/>
      <c r="W1281" s="154"/>
      <c r="X1281" s="154"/>
      <c r="Y1281" s="154"/>
      <c r="Z1281" s="154"/>
      <c r="AA1281" s="154"/>
      <c r="AB1281" s="154"/>
      <c r="AC1281" s="154"/>
      <c r="AD1281" s="154"/>
      <c r="AE1281" s="154"/>
      <c r="AF1281" s="154"/>
      <c r="AG1281" s="154"/>
      <c r="AH1281" s="154"/>
      <c r="AI1281" s="154"/>
      <c r="AJ1281" s="154"/>
      <c r="AK1281" s="154"/>
      <c r="AL1281" s="154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</row>
    <row r="1282" spans="1:61" x14ac:dyDescent="0.25">
      <c r="A1282" s="2">
        <v>497</v>
      </c>
      <c r="B1282" s="103" t="s">
        <v>7193</v>
      </c>
      <c r="C1282" s="1" t="s">
        <v>7174</v>
      </c>
      <c r="D1282" s="1" t="s">
        <v>7194</v>
      </c>
      <c r="E1282" s="154" t="s">
        <v>7445</v>
      </c>
      <c r="F1282" s="1" t="s">
        <v>5348</v>
      </c>
      <c r="G1282" s="1" t="s">
        <v>3367</v>
      </c>
      <c r="H1282" s="1"/>
      <c r="I1282" s="1"/>
      <c r="J1282" s="1"/>
      <c r="K1282" s="1" t="s">
        <v>7195</v>
      </c>
      <c r="L1282" s="80" t="s">
        <v>16600</v>
      </c>
      <c r="M1282" s="1" t="str">
        <f t="shared" si="212"/>
        <v>P-71914075-00766-7</v>
      </c>
      <c r="N1282" s="1" t="s">
        <v>698</v>
      </c>
      <c r="O1282" s="1"/>
      <c r="P1282" s="1" t="s">
        <v>13544</v>
      </c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 t="s">
        <v>13455</v>
      </c>
      <c r="AC1282" s="1"/>
      <c r="AD1282" s="1"/>
      <c r="AE1282" s="1"/>
      <c r="AF1282" s="1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</row>
    <row r="1283" spans="1:61" x14ac:dyDescent="0.25">
      <c r="A1283" s="1">
        <v>942</v>
      </c>
      <c r="B1283" s="103" t="s">
        <v>8912</v>
      </c>
      <c r="C1283" s="1" t="s">
        <v>8879</v>
      </c>
      <c r="D1283" s="1" t="s">
        <v>8913</v>
      </c>
      <c r="E1283" s="154" t="s">
        <v>9952</v>
      </c>
      <c r="F1283" s="1" t="s">
        <v>14807</v>
      </c>
      <c r="G1283" s="1" t="s">
        <v>652</v>
      </c>
      <c r="H1283" s="1"/>
      <c r="I1283" s="1"/>
      <c r="J1283" s="1"/>
      <c r="K1283" s="1" t="s">
        <v>8914</v>
      </c>
      <c r="L1283" s="1" t="s">
        <v>16171</v>
      </c>
      <c r="M1283" s="1" t="str">
        <f>CONCATENATE(L1283,0,K1283)</f>
        <v>P-71914050-01262-1</v>
      </c>
      <c r="N1283" s="1" t="s">
        <v>704</v>
      </c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</row>
    <row r="1284" spans="1:61" x14ac:dyDescent="0.25">
      <c r="A1284" s="1">
        <v>893</v>
      </c>
      <c r="B1284" s="103" t="s">
        <v>8533</v>
      </c>
      <c r="C1284" s="1" t="s">
        <v>8509</v>
      </c>
      <c r="D1284" s="1" t="s">
        <v>8534</v>
      </c>
      <c r="E1284" s="154" t="s">
        <v>9189</v>
      </c>
      <c r="F1284" s="1" t="s">
        <v>14807</v>
      </c>
      <c r="G1284" s="1" t="s">
        <v>629</v>
      </c>
      <c r="H1284" s="1"/>
      <c r="I1284" s="1"/>
      <c r="J1284" s="1"/>
      <c r="K1284" s="1" t="s">
        <v>8535</v>
      </c>
      <c r="L1284" s="1" t="s">
        <v>16918</v>
      </c>
      <c r="M1284" s="1" t="str">
        <f t="shared" ref="M1284:M1285" si="213">CONCATENATE(L1284,0,0,K1284)</f>
        <v>P-71914002-00708-0</v>
      </c>
      <c r="N1284" s="1" t="s">
        <v>823</v>
      </c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</row>
    <row r="1285" spans="1:61" x14ac:dyDescent="0.25">
      <c r="A1285" s="1">
        <v>898</v>
      </c>
      <c r="B1285" s="103" t="s">
        <v>8548</v>
      </c>
      <c r="C1285" s="1" t="s">
        <v>8509</v>
      </c>
      <c r="D1285" s="1" t="s">
        <v>8534</v>
      </c>
      <c r="E1285" s="154" t="s">
        <v>9189</v>
      </c>
      <c r="F1285" s="1" t="s">
        <v>14807</v>
      </c>
      <c r="G1285" s="1" t="s">
        <v>652</v>
      </c>
      <c r="H1285" s="1"/>
      <c r="I1285" s="1"/>
      <c r="J1285" s="1"/>
      <c r="K1285" s="1" t="s">
        <v>8549</v>
      </c>
      <c r="L1285" s="1" t="s">
        <v>16918</v>
      </c>
      <c r="M1285" s="1" t="str">
        <f t="shared" si="213"/>
        <v>P-71914002-00710-2</v>
      </c>
      <c r="N1285" s="1" t="s">
        <v>823</v>
      </c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</row>
    <row r="1286" spans="1:61" x14ac:dyDescent="0.25">
      <c r="A1286" s="2">
        <v>615</v>
      </c>
      <c r="B1286" s="103" t="s">
        <v>7719</v>
      </c>
      <c r="C1286" s="1" t="s">
        <v>7684</v>
      </c>
      <c r="D1286" s="1" t="s">
        <v>7720</v>
      </c>
      <c r="E1286" s="154" t="s">
        <v>8366</v>
      </c>
      <c r="F1286" s="1" t="s">
        <v>14807</v>
      </c>
      <c r="G1286" s="1" t="s">
        <v>629</v>
      </c>
      <c r="H1286" s="1"/>
      <c r="I1286" s="1"/>
      <c r="J1286" s="1"/>
      <c r="K1286" s="1" t="s">
        <v>7721</v>
      </c>
      <c r="L1286" s="1" t="s">
        <v>16110</v>
      </c>
      <c r="M1286" s="1" t="str">
        <f t="shared" ref="M1286:M1289" si="214">CONCATENATE(L1286,0,K1286)</f>
        <v>P-71914059-02326-12</v>
      </c>
      <c r="N1286" s="1" t="s">
        <v>678</v>
      </c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 t="s">
        <v>12755</v>
      </c>
      <c r="AE1286" s="1"/>
      <c r="AF1286" s="1"/>
      <c r="AG1286" s="1" t="s">
        <v>13661</v>
      </c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 t="s">
        <v>12749</v>
      </c>
      <c r="BC1286" s="1"/>
      <c r="BD1286" s="1"/>
      <c r="BE1286" s="1" t="s">
        <v>13685</v>
      </c>
      <c r="BF1286" s="1"/>
      <c r="BG1286" s="1"/>
      <c r="BH1286" s="1"/>
      <c r="BI1286" s="1"/>
    </row>
    <row r="1287" spans="1:61" x14ac:dyDescent="0.25">
      <c r="A1287" s="1">
        <v>2179</v>
      </c>
      <c r="B1287" s="146" t="s">
        <v>12203</v>
      </c>
      <c r="C1287" s="2" t="s">
        <v>11850</v>
      </c>
      <c r="D1287" s="1" t="s">
        <v>12204</v>
      </c>
      <c r="E1287" s="154" t="s">
        <v>12422</v>
      </c>
      <c r="F1287" s="1" t="s">
        <v>14807</v>
      </c>
      <c r="G1287" s="1" t="s">
        <v>682</v>
      </c>
      <c r="H1287" s="2"/>
      <c r="I1287" s="2"/>
      <c r="J1287" s="2"/>
      <c r="K1287" s="1" t="s">
        <v>12205</v>
      </c>
      <c r="L1287" s="1" t="s">
        <v>16110</v>
      </c>
      <c r="M1287" s="1" t="str">
        <f t="shared" si="214"/>
        <v>P-71914059-01731-8</v>
      </c>
      <c r="N1287" s="1" t="s">
        <v>678</v>
      </c>
      <c r="O1287" s="1"/>
      <c r="P1287" s="2"/>
      <c r="Q1287" s="2"/>
      <c r="R1287" s="2"/>
      <c r="S1287" s="1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</row>
    <row r="1288" spans="1:61" x14ac:dyDescent="0.25">
      <c r="A1288" s="1">
        <v>2180</v>
      </c>
      <c r="B1288" s="146" t="s">
        <v>12206</v>
      </c>
      <c r="C1288" s="2" t="s">
        <v>11850</v>
      </c>
      <c r="D1288" s="1" t="s">
        <v>12204</v>
      </c>
      <c r="E1288" s="154" t="s">
        <v>12422</v>
      </c>
      <c r="F1288" s="1" t="s">
        <v>14807</v>
      </c>
      <c r="G1288" s="1" t="s">
        <v>682</v>
      </c>
      <c r="H1288" s="2"/>
      <c r="I1288" s="2"/>
      <c r="J1288" s="2"/>
      <c r="K1288" s="1" t="s">
        <v>12205</v>
      </c>
      <c r="L1288" s="1" t="s">
        <v>16110</v>
      </c>
      <c r="M1288" s="1" t="str">
        <f t="shared" si="214"/>
        <v>P-71914059-01731-8</v>
      </c>
      <c r="N1288" s="1" t="s">
        <v>678</v>
      </c>
      <c r="O1288" s="1"/>
      <c r="P1288" s="2"/>
      <c r="Q1288" s="2"/>
      <c r="R1288" s="2"/>
      <c r="S1288" s="1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</row>
    <row r="1289" spans="1:61" x14ac:dyDescent="0.25">
      <c r="A1289" s="1">
        <v>1770</v>
      </c>
      <c r="B1289" s="146" t="s">
        <v>11179</v>
      </c>
      <c r="C1289" s="2" t="s">
        <v>10921</v>
      </c>
      <c r="D1289" s="1" t="s">
        <v>11180</v>
      </c>
      <c r="E1289" s="154" t="s">
        <v>12422</v>
      </c>
      <c r="F1289" s="1" t="s">
        <v>14807</v>
      </c>
      <c r="G1289" s="1" t="s">
        <v>647</v>
      </c>
      <c r="H1289" s="2"/>
      <c r="I1289" s="2"/>
      <c r="J1289" s="2"/>
      <c r="K1289" s="1" t="s">
        <v>11181</v>
      </c>
      <c r="L1289" s="1" t="s">
        <v>16110</v>
      </c>
      <c r="M1289" s="1" t="str">
        <f t="shared" si="214"/>
        <v>P-71914059-04891-0</v>
      </c>
      <c r="N1289" s="1" t="s">
        <v>678</v>
      </c>
      <c r="O1289" s="1"/>
      <c r="P1289" s="2"/>
      <c r="Q1289" s="2"/>
      <c r="R1289" s="2"/>
      <c r="S1289" s="1" t="s">
        <v>12902</v>
      </c>
      <c r="T1289" s="1"/>
      <c r="U1289" s="1"/>
      <c r="V1289" s="1"/>
      <c r="W1289" s="1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</row>
    <row r="1290" spans="1:61" x14ac:dyDescent="0.25">
      <c r="A1290" s="1">
        <v>2626</v>
      </c>
      <c r="B1290" s="146" t="s">
        <v>13467</v>
      </c>
      <c r="C1290" s="2" t="s">
        <v>13455</v>
      </c>
      <c r="D1290" s="1" t="s">
        <v>13468</v>
      </c>
      <c r="E1290" s="154" t="s">
        <v>13508</v>
      </c>
      <c r="F1290" s="1" t="s">
        <v>5348</v>
      </c>
      <c r="G1290" s="1" t="s">
        <v>625</v>
      </c>
      <c r="H1290" s="2"/>
      <c r="I1290" s="2" t="s">
        <v>15619</v>
      </c>
      <c r="J1290" s="2"/>
      <c r="K1290" s="1" t="s">
        <v>13469</v>
      </c>
      <c r="L1290" s="80" t="s">
        <v>16600</v>
      </c>
      <c r="M1290" s="1" t="str">
        <f>CONCATENATE(L1290,0,K1290)</f>
        <v>P-71914075-01491-3</v>
      </c>
      <c r="N1290" s="1" t="s">
        <v>698</v>
      </c>
      <c r="O1290" s="2"/>
      <c r="P1290" s="2"/>
      <c r="Q1290" s="2"/>
      <c r="R1290" s="2" t="s">
        <v>15276</v>
      </c>
      <c r="S1290" s="1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 t="s">
        <v>15770</v>
      </c>
      <c r="AJ1290" s="2">
        <v>1802.4</v>
      </c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</row>
    <row r="1291" spans="1:61" x14ac:dyDescent="0.25">
      <c r="A1291" s="2">
        <v>4</v>
      </c>
      <c r="B1291" s="103" t="s">
        <v>5647</v>
      </c>
      <c r="C1291" s="1" t="s">
        <v>5640</v>
      </c>
      <c r="D1291" s="1" t="s">
        <v>5648</v>
      </c>
      <c r="E1291" s="154" t="s">
        <v>5810</v>
      </c>
      <c r="F1291" s="1" t="s">
        <v>5348</v>
      </c>
      <c r="G1291" s="1" t="s">
        <v>640</v>
      </c>
      <c r="H1291" s="1"/>
      <c r="I1291" s="1"/>
      <c r="J1291" s="1"/>
      <c r="K1291" s="1" t="s">
        <v>5649</v>
      </c>
      <c r="L1291" s="1" t="s">
        <v>16110</v>
      </c>
      <c r="M1291" s="1" t="str">
        <f>CONCATENATE(L1291,0,0,K1291)</f>
        <v>P-71914059-00126-0</v>
      </c>
      <c r="N1291" s="1" t="s">
        <v>678</v>
      </c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2"/>
      <c r="BD1291" s="2"/>
      <c r="BE1291" s="2"/>
      <c r="BF1291" s="2"/>
      <c r="BG1291" s="2"/>
      <c r="BH1291" s="2"/>
      <c r="BI1291" s="2"/>
    </row>
    <row r="1292" spans="1:61" x14ac:dyDescent="0.25">
      <c r="A1292" s="1">
        <v>2554</v>
      </c>
      <c r="B1292" s="146" t="s">
        <v>13230</v>
      </c>
      <c r="C1292" s="2" t="s">
        <v>13200</v>
      </c>
      <c r="D1292" s="1" t="s">
        <v>13231</v>
      </c>
      <c r="E1292" s="154" t="s">
        <v>13268</v>
      </c>
      <c r="F1292" s="1" t="s">
        <v>14807</v>
      </c>
      <c r="G1292" s="1" t="s">
        <v>17794</v>
      </c>
      <c r="H1292" s="2"/>
      <c r="I1292" s="2"/>
      <c r="J1292" s="2"/>
      <c r="K1292" s="1" t="s">
        <v>9200</v>
      </c>
      <c r="L1292" s="1" t="s">
        <v>16110</v>
      </c>
      <c r="M1292" s="1" t="str">
        <f t="shared" ref="M1292" si="215">CONCATENATE(L1292,0,K1292)</f>
        <v>P-71914059-01213-1</v>
      </c>
      <c r="N1292" s="1" t="s">
        <v>678</v>
      </c>
      <c r="O1292" s="1"/>
      <c r="P1292" s="2"/>
      <c r="Q1292" s="2"/>
      <c r="R1292" s="2"/>
      <c r="S1292" s="1" t="s">
        <v>17386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</row>
    <row r="1293" spans="1:61" x14ac:dyDescent="0.25">
      <c r="A1293" s="1">
        <v>1446</v>
      </c>
      <c r="B1293" s="160" t="s">
        <v>10327</v>
      </c>
      <c r="C1293" s="154" t="s">
        <v>10320</v>
      </c>
      <c r="D1293" s="1" t="s">
        <v>10328</v>
      </c>
      <c r="E1293" s="154" t="s">
        <v>10760</v>
      </c>
      <c r="F1293" s="1" t="s">
        <v>5348</v>
      </c>
      <c r="G1293" s="1" t="s">
        <v>628</v>
      </c>
      <c r="H1293" s="154" t="s">
        <v>19694</v>
      </c>
      <c r="I1293" s="154"/>
      <c r="J1293" s="154"/>
      <c r="K1293" s="1" t="s">
        <v>10329</v>
      </c>
      <c r="L1293" s="80" t="s">
        <v>16600</v>
      </c>
      <c r="M1293" s="1" t="str">
        <f>CONCATENATE(L1293,0,0,K1293)</f>
        <v>P-71914075-00423-3</v>
      </c>
      <c r="N1293" s="1" t="s">
        <v>698</v>
      </c>
      <c r="O1293" s="1"/>
      <c r="P1293" s="154"/>
      <c r="Q1293" s="154"/>
      <c r="R1293" s="154"/>
      <c r="S1293" s="1"/>
      <c r="T1293" s="154"/>
      <c r="U1293" s="154"/>
      <c r="V1293" s="154"/>
      <c r="W1293" s="154"/>
      <c r="X1293" s="154"/>
      <c r="Y1293" s="154"/>
      <c r="Z1293" s="154"/>
      <c r="AA1293" s="154"/>
      <c r="AB1293" s="154"/>
      <c r="AC1293" s="154"/>
      <c r="AD1293" s="154"/>
      <c r="AE1293" s="154"/>
      <c r="AF1293" s="154"/>
      <c r="AG1293" s="154"/>
      <c r="AH1293" s="154"/>
      <c r="AI1293" s="154"/>
      <c r="AJ1293" s="154"/>
      <c r="AK1293" s="154"/>
      <c r="AL1293" s="154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</row>
    <row r="1294" spans="1:61" x14ac:dyDescent="0.25">
      <c r="A1294" s="1">
        <v>1180</v>
      </c>
      <c r="B1294" s="160" t="s">
        <v>9619</v>
      </c>
      <c r="C1294" s="154" t="s">
        <v>9542</v>
      </c>
      <c r="D1294" s="1" t="s">
        <v>9620</v>
      </c>
      <c r="E1294" s="154" t="s">
        <v>9952</v>
      </c>
      <c r="F1294" s="1" t="s">
        <v>5747</v>
      </c>
      <c r="G1294" s="1" t="s">
        <v>680</v>
      </c>
      <c r="H1294" s="154"/>
      <c r="I1294" s="154"/>
      <c r="J1294" s="154"/>
      <c r="K1294" s="1"/>
      <c r="L1294" s="1" t="s">
        <v>16110</v>
      </c>
      <c r="M1294" s="1" t="str">
        <f t="shared" ref="M1294:M1295" si="216">CONCATENATE(L1294,0,K1294)</f>
        <v>P-71914059-0</v>
      </c>
      <c r="N1294" s="1" t="s">
        <v>678</v>
      </c>
      <c r="O1294" s="1"/>
      <c r="P1294" s="154"/>
      <c r="Q1294" s="154"/>
      <c r="R1294" s="154"/>
      <c r="S1294" s="1"/>
      <c r="T1294" s="154"/>
      <c r="U1294" s="154"/>
      <c r="V1294" s="154"/>
      <c r="W1294" s="154"/>
      <c r="X1294" s="154"/>
      <c r="Y1294" s="154"/>
      <c r="Z1294" s="154"/>
      <c r="AA1294" s="154"/>
      <c r="AB1294" s="154"/>
      <c r="AC1294" s="154"/>
      <c r="AD1294" s="154"/>
      <c r="AE1294" s="154"/>
      <c r="AF1294" s="154"/>
      <c r="AG1294" s="154"/>
      <c r="AH1294" s="154"/>
      <c r="AI1294" s="154"/>
      <c r="AJ1294" s="154"/>
      <c r="AK1294" s="154"/>
      <c r="AL1294" s="154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1" t="s">
        <v>5747</v>
      </c>
      <c r="BH1294" s="2"/>
      <c r="BI1294" s="2"/>
    </row>
    <row r="1295" spans="1:61" x14ac:dyDescent="0.25">
      <c r="A1295" s="1">
        <v>2486</v>
      </c>
      <c r="B1295" s="146" t="s">
        <v>13046</v>
      </c>
      <c r="C1295" s="2" t="s">
        <v>13025</v>
      </c>
      <c r="D1295" s="1" t="s">
        <v>13047</v>
      </c>
      <c r="E1295" s="154" t="s">
        <v>13073</v>
      </c>
      <c r="F1295" s="1" t="s">
        <v>14807</v>
      </c>
      <c r="G1295" s="1" t="s">
        <v>680</v>
      </c>
      <c r="H1295" s="2"/>
      <c r="I1295" s="2"/>
      <c r="J1295" s="2"/>
      <c r="K1295" s="1" t="s">
        <v>13048</v>
      </c>
      <c r="L1295" s="1" t="s">
        <v>16110</v>
      </c>
      <c r="M1295" s="1" t="str">
        <f t="shared" si="216"/>
        <v>P-71914059-07554-0</v>
      </c>
      <c r="N1295" s="1" t="s">
        <v>678</v>
      </c>
      <c r="O1295" s="1"/>
      <c r="P1295" s="2"/>
      <c r="Q1295" s="2"/>
      <c r="R1295" s="2"/>
      <c r="S1295" s="1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1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1"/>
      <c r="BC1295" s="2"/>
      <c r="BD1295" s="2"/>
      <c r="BE1295" s="2"/>
      <c r="BF1295" s="2"/>
      <c r="BG1295" s="2"/>
      <c r="BH1295" s="2"/>
      <c r="BI1295" s="2"/>
    </row>
    <row r="1296" spans="1:61" x14ac:dyDescent="0.25">
      <c r="A1296" s="1">
        <v>1991</v>
      </c>
      <c r="B1296" s="146" t="s">
        <v>11734</v>
      </c>
      <c r="C1296" s="2" t="s">
        <v>11518</v>
      </c>
      <c r="D1296" s="1" t="s">
        <v>11735</v>
      </c>
      <c r="E1296" s="154" t="s">
        <v>12467</v>
      </c>
      <c r="F1296" s="1" t="s">
        <v>14807</v>
      </c>
      <c r="G1296" s="1" t="s">
        <v>682</v>
      </c>
      <c r="H1296" s="2"/>
      <c r="I1296" s="2"/>
      <c r="J1296" s="2"/>
      <c r="K1296" s="1" t="s">
        <v>11736</v>
      </c>
      <c r="L1296" s="1" t="s">
        <v>16110</v>
      </c>
      <c r="M1296" s="1" t="str">
        <f>CONCATENATE(L1296,0,0,K1296)</f>
        <v>P-71914059-00159-23</v>
      </c>
      <c r="N1296" s="1" t="s">
        <v>678</v>
      </c>
      <c r="O1296" s="1"/>
      <c r="P1296" s="2"/>
      <c r="Q1296" s="2"/>
      <c r="R1296" s="2"/>
      <c r="S1296" s="1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</row>
    <row r="1297" spans="1:61" x14ac:dyDescent="0.25">
      <c r="A1297" s="154">
        <v>850</v>
      </c>
      <c r="B1297" s="103" t="s">
        <v>8412</v>
      </c>
      <c r="C1297" s="1" t="s">
        <v>8373</v>
      </c>
      <c r="D1297" s="1" t="s">
        <v>8413</v>
      </c>
      <c r="E1297" s="154" t="s">
        <v>9189</v>
      </c>
      <c r="F1297" s="1" t="s">
        <v>14807</v>
      </c>
      <c r="G1297" s="1" t="s">
        <v>17794</v>
      </c>
      <c r="H1297" s="1"/>
      <c r="I1297" s="1"/>
      <c r="J1297" s="1"/>
      <c r="K1297" s="1" t="s">
        <v>8414</v>
      </c>
      <c r="L1297" s="1" t="s">
        <v>16918</v>
      </c>
      <c r="M1297" s="1" t="str">
        <f>CONCATENATE(L1297,0,0,K1297)</f>
        <v>P-71914002-00606-3</v>
      </c>
      <c r="N1297" s="1" t="s">
        <v>823</v>
      </c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 t="s">
        <v>15037</v>
      </c>
      <c r="AE1297" s="1"/>
      <c r="AF1297" s="1"/>
      <c r="AG1297" s="1" t="s">
        <v>18273</v>
      </c>
      <c r="AH1297" s="1"/>
      <c r="AI1297" s="1" t="s">
        <v>14269</v>
      </c>
      <c r="AJ1297" s="1">
        <v>207.61</v>
      </c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54" t="s">
        <v>14996</v>
      </c>
      <c r="BC1297" s="1"/>
      <c r="BD1297" s="1"/>
      <c r="BE1297" s="1" t="s">
        <v>18830</v>
      </c>
      <c r="BF1297" s="1"/>
      <c r="BG1297" s="1"/>
      <c r="BH1297" s="1"/>
      <c r="BI1297" s="1"/>
    </row>
    <row r="1298" spans="1:61" x14ac:dyDescent="0.25">
      <c r="A1298" s="1">
        <v>886</v>
      </c>
      <c r="B1298" s="103" t="s">
        <v>8765</v>
      </c>
      <c r="C1298" s="1" t="s">
        <v>8762</v>
      </c>
      <c r="D1298" s="1" t="s">
        <v>4131</v>
      </c>
      <c r="E1298" s="154" t="s">
        <v>9189</v>
      </c>
      <c r="F1298" s="1" t="s">
        <v>5348</v>
      </c>
      <c r="G1298" s="1" t="s">
        <v>625</v>
      </c>
      <c r="H1298" s="1"/>
      <c r="I1298" s="1"/>
      <c r="J1298" s="1"/>
      <c r="K1298" s="1" t="s">
        <v>8766</v>
      </c>
      <c r="L1298" s="1" t="s">
        <v>16110</v>
      </c>
      <c r="M1298" s="1" t="str">
        <f t="shared" ref="M1298:M1299" si="217">CONCATENATE(L1298,0,K1298)</f>
        <v>P-71914059-07168-1</v>
      </c>
      <c r="N1298" s="1" t="s">
        <v>678</v>
      </c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</row>
    <row r="1299" spans="1:61" x14ac:dyDescent="0.25">
      <c r="A1299" s="1">
        <v>889</v>
      </c>
      <c r="B1299" s="103" t="s">
        <v>8771</v>
      </c>
      <c r="C1299" s="1" t="s">
        <v>8762</v>
      </c>
      <c r="D1299" s="1" t="s">
        <v>4131</v>
      </c>
      <c r="E1299" s="154" t="s">
        <v>9189</v>
      </c>
      <c r="F1299" s="1" t="s">
        <v>5348</v>
      </c>
      <c r="G1299" s="1" t="s">
        <v>680</v>
      </c>
      <c r="H1299" s="1"/>
      <c r="I1299" s="1"/>
      <c r="J1299" s="1"/>
      <c r="K1299" s="1">
        <v>7196</v>
      </c>
      <c r="L1299" s="1" t="s">
        <v>16110</v>
      </c>
      <c r="M1299" s="1" t="str">
        <f t="shared" si="217"/>
        <v>P-71914059-07196</v>
      </c>
      <c r="N1299" s="1" t="s">
        <v>678</v>
      </c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</row>
    <row r="1300" spans="1:61" x14ac:dyDescent="0.25">
      <c r="A1300" s="2">
        <v>318</v>
      </c>
      <c r="B1300" s="103" t="s">
        <v>6665</v>
      </c>
      <c r="C1300" s="1" t="s">
        <v>6654</v>
      </c>
      <c r="D1300" s="1" t="s">
        <v>6666</v>
      </c>
      <c r="E1300" s="154" t="s">
        <v>7445</v>
      </c>
      <c r="F1300" s="1" t="s">
        <v>14807</v>
      </c>
      <c r="G1300" s="1" t="s">
        <v>4160</v>
      </c>
      <c r="H1300" s="1"/>
      <c r="I1300" s="1"/>
      <c r="J1300" s="1"/>
      <c r="K1300" s="1" t="s">
        <v>6667</v>
      </c>
      <c r="L1300" s="1" t="s">
        <v>16918</v>
      </c>
      <c r="M1300" s="1" t="str">
        <f>CONCATENATE(L1300,0,K1300)</f>
        <v>P-71914002-01235-3</v>
      </c>
      <c r="N1300" s="1" t="s">
        <v>823</v>
      </c>
      <c r="O1300" s="1"/>
      <c r="P1300" s="1"/>
      <c r="Q1300" s="1"/>
      <c r="R1300" s="1"/>
      <c r="S1300" s="1" t="s">
        <v>12754</v>
      </c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</row>
    <row r="1301" spans="1:61" x14ac:dyDescent="0.25">
      <c r="A1301" s="2">
        <v>614</v>
      </c>
      <c r="B1301" s="103" t="s">
        <v>7716</v>
      </c>
      <c r="C1301" s="1" t="s">
        <v>7684</v>
      </c>
      <c r="D1301" s="1" t="s">
        <v>7717</v>
      </c>
      <c r="E1301" s="154" t="s">
        <v>8366</v>
      </c>
      <c r="F1301" s="1" t="s">
        <v>5348</v>
      </c>
      <c r="G1301" s="1" t="s">
        <v>652</v>
      </c>
      <c r="H1301" s="1"/>
      <c r="I1301" s="1"/>
      <c r="J1301" s="1"/>
      <c r="K1301" s="1" t="s">
        <v>7718</v>
      </c>
      <c r="L1301" s="1" t="s">
        <v>16110</v>
      </c>
      <c r="M1301" s="1" t="str">
        <f>CONCATENATE(L1301,0,K1301)</f>
        <v>P-71914059-07143-0</v>
      </c>
      <c r="N1301" s="1" t="s">
        <v>678</v>
      </c>
      <c r="O1301" s="1"/>
      <c r="P1301" s="1"/>
      <c r="Q1301" s="1"/>
      <c r="R1301" s="1"/>
      <c r="S1301" s="1" t="s">
        <v>12942</v>
      </c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</row>
    <row r="1302" spans="1:61" x14ac:dyDescent="0.25">
      <c r="A1302" s="1">
        <v>2095</v>
      </c>
      <c r="B1302" s="146" t="s">
        <v>11997</v>
      </c>
      <c r="C1302" s="2" t="s">
        <v>11744</v>
      </c>
      <c r="D1302" s="1" t="s">
        <v>11998</v>
      </c>
      <c r="E1302" s="154" t="s">
        <v>12422</v>
      </c>
      <c r="F1302" s="1" t="s">
        <v>14807</v>
      </c>
      <c r="G1302" s="1" t="s">
        <v>625</v>
      </c>
      <c r="H1302" s="2"/>
      <c r="I1302" s="2"/>
      <c r="J1302" s="2"/>
      <c r="K1302" s="1" t="s">
        <v>11999</v>
      </c>
      <c r="L1302" s="1" t="s">
        <v>16918</v>
      </c>
      <c r="M1302" s="1" t="str">
        <f>CONCATENATE(L1302,0,K1302)</f>
        <v>P-71914002-0178-22</v>
      </c>
      <c r="N1302" s="1" t="s">
        <v>823</v>
      </c>
      <c r="O1302" s="1"/>
      <c r="P1302" s="2"/>
      <c r="Q1302" s="2"/>
      <c r="R1302" s="2"/>
      <c r="S1302" s="1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 t="s">
        <v>15836</v>
      </c>
      <c r="AE1302" s="2"/>
      <c r="AF1302" s="2"/>
      <c r="AG1302" s="2" t="s">
        <v>18825</v>
      </c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 t="s">
        <v>15476</v>
      </c>
      <c r="BC1302" s="2"/>
      <c r="BD1302" s="2"/>
      <c r="BE1302" s="2" t="s">
        <v>18832</v>
      </c>
      <c r="BF1302" s="2"/>
      <c r="BG1302" s="2"/>
      <c r="BH1302" s="2"/>
      <c r="BI1302" s="2"/>
    </row>
    <row r="1303" spans="1:61" x14ac:dyDescent="0.25">
      <c r="A1303" s="1">
        <v>1821</v>
      </c>
      <c r="B1303" s="146" t="s">
        <v>11300</v>
      </c>
      <c r="C1303" s="2" t="s">
        <v>10921</v>
      </c>
      <c r="D1303" s="1" t="s">
        <v>11301</v>
      </c>
      <c r="E1303" s="154" t="s">
        <v>12467</v>
      </c>
      <c r="F1303" s="1" t="s">
        <v>14807</v>
      </c>
      <c r="G1303" s="1" t="s">
        <v>9951</v>
      </c>
      <c r="H1303" s="2"/>
      <c r="I1303" s="2"/>
      <c r="J1303" s="2"/>
      <c r="K1303" s="1" t="s">
        <v>11302</v>
      </c>
      <c r="L1303" s="1" t="s">
        <v>16110</v>
      </c>
      <c r="M1303" s="1" t="str">
        <f t="shared" ref="M1303:M1308" si="218">CONCATENATE(L1303,0,K1303)</f>
        <v>P-71914059-05532-0</v>
      </c>
      <c r="N1303" s="1" t="s">
        <v>678</v>
      </c>
      <c r="O1303" s="1"/>
      <c r="P1303" s="2"/>
      <c r="Q1303" s="2"/>
      <c r="R1303" s="2"/>
      <c r="S1303" s="1" t="s">
        <v>15377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</row>
    <row r="1304" spans="1:61" x14ac:dyDescent="0.25">
      <c r="A1304" s="137">
        <v>44</v>
      </c>
      <c r="B1304" s="161" t="s">
        <v>5781</v>
      </c>
      <c r="C1304" s="137" t="s">
        <v>5762</v>
      </c>
      <c r="D1304" s="138" t="s">
        <v>5782</v>
      </c>
      <c r="E1304" s="156" t="s">
        <v>5762</v>
      </c>
      <c r="F1304" s="1" t="s">
        <v>5348</v>
      </c>
      <c r="G1304" s="138" t="s">
        <v>652</v>
      </c>
      <c r="H1304" s="137"/>
      <c r="I1304" s="137"/>
      <c r="J1304" s="137"/>
      <c r="K1304" s="137"/>
      <c r="L1304" s="1" t="s">
        <v>16110</v>
      </c>
      <c r="M1304" s="1" t="str">
        <f t="shared" si="218"/>
        <v>P-71914059-0</v>
      </c>
      <c r="N1304" s="138" t="s">
        <v>678</v>
      </c>
      <c r="O1304" s="138"/>
      <c r="P1304" s="137"/>
      <c r="Q1304" s="137"/>
      <c r="R1304" s="137"/>
      <c r="S1304" s="138"/>
      <c r="T1304" s="137"/>
      <c r="U1304" s="137"/>
      <c r="V1304" s="137"/>
      <c r="W1304" s="137"/>
      <c r="X1304" s="137"/>
      <c r="Y1304" s="137"/>
      <c r="Z1304" s="137"/>
      <c r="AA1304" s="137"/>
      <c r="AB1304" s="137"/>
      <c r="AC1304" s="137"/>
      <c r="AD1304" s="137"/>
      <c r="AE1304" s="137"/>
      <c r="AF1304" s="137"/>
      <c r="AG1304" s="137"/>
      <c r="AH1304" s="137"/>
      <c r="AI1304" s="137"/>
      <c r="AJ1304" s="137"/>
      <c r="AK1304" s="137"/>
      <c r="AL1304" s="137"/>
      <c r="AM1304" s="137"/>
      <c r="AN1304" s="137"/>
      <c r="AO1304" s="137"/>
      <c r="AP1304" s="137"/>
      <c r="AQ1304" s="137"/>
      <c r="AR1304" s="137"/>
      <c r="AS1304" s="137"/>
      <c r="AT1304" s="137"/>
      <c r="AU1304" s="137"/>
      <c r="AV1304" s="137"/>
      <c r="AW1304" s="137"/>
      <c r="AX1304" s="137"/>
      <c r="AY1304" s="137"/>
      <c r="AZ1304" s="137"/>
      <c r="BA1304" s="137"/>
      <c r="BB1304" s="137"/>
      <c r="BC1304" s="137"/>
      <c r="BD1304" s="137"/>
      <c r="BE1304" s="137"/>
      <c r="BF1304" s="137"/>
      <c r="BG1304" s="137"/>
      <c r="BH1304" s="137"/>
      <c r="BI1304" s="137"/>
    </row>
    <row r="1305" spans="1:61" x14ac:dyDescent="0.25">
      <c r="A1305" s="1">
        <v>1365</v>
      </c>
      <c r="B1305" s="160" t="s">
        <v>10098</v>
      </c>
      <c r="C1305" s="154" t="s">
        <v>10089</v>
      </c>
      <c r="D1305" s="1" t="s">
        <v>10099</v>
      </c>
      <c r="E1305" s="154" t="s">
        <v>10760</v>
      </c>
      <c r="F1305" s="1" t="s">
        <v>5747</v>
      </c>
      <c r="G1305" s="1" t="s">
        <v>625</v>
      </c>
      <c r="H1305" s="154"/>
      <c r="I1305" s="1"/>
      <c r="J1305" s="1"/>
      <c r="K1305" s="1" t="s">
        <v>10100</v>
      </c>
      <c r="L1305" s="1" t="s">
        <v>16110</v>
      </c>
      <c r="M1305" s="1" t="str">
        <f>CONCATENATE(L1305,0,0,K1305)</f>
        <v>P-71914059-00753-0</v>
      </c>
      <c r="N1305" s="1" t="s">
        <v>678</v>
      </c>
      <c r="O1305" s="1"/>
      <c r="P1305" s="154"/>
      <c r="Q1305" s="154"/>
      <c r="R1305" s="154"/>
      <c r="S1305" s="1"/>
      <c r="T1305" s="154"/>
      <c r="U1305" s="154"/>
      <c r="V1305" s="154"/>
      <c r="W1305" s="154"/>
      <c r="X1305" s="154"/>
      <c r="Y1305" s="154"/>
      <c r="Z1305" s="154"/>
      <c r="AA1305" s="154"/>
      <c r="AB1305" s="154"/>
      <c r="AC1305" s="154"/>
      <c r="AD1305" s="154"/>
      <c r="AE1305" s="154"/>
      <c r="AF1305" s="154"/>
      <c r="AG1305" s="154"/>
      <c r="AH1305" s="154"/>
      <c r="AI1305" s="154"/>
      <c r="AJ1305" s="154"/>
      <c r="AK1305" s="154"/>
      <c r="AL1305" s="154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1" t="s">
        <v>5747</v>
      </c>
      <c r="BH1305" s="2"/>
      <c r="BI1305" s="2"/>
    </row>
    <row r="1306" spans="1:61" x14ac:dyDescent="0.25">
      <c r="A1306" s="1">
        <v>2466</v>
      </c>
      <c r="B1306" s="146" t="s">
        <v>12990</v>
      </c>
      <c r="C1306" s="2" t="s">
        <v>12982</v>
      </c>
      <c r="D1306" s="1" t="s">
        <v>12991</v>
      </c>
      <c r="E1306" s="154" t="s">
        <v>13073</v>
      </c>
      <c r="F1306" s="1" t="s">
        <v>14807</v>
      </c>
      <c r="G1306" s="1" t="s">
        <v>625</v>
      </c>
      <c r="H1306" s="2"/>
      <c r="I1306" s="2"/>
      <c r="J1306" s="2"/>
      <c r="K1306" s="1" t="s">
        <v>12987</v>
      </c>
      <c r="L1306" s="1" t="s">
        <v>16110</v>
      </c>
      <c r="M1306" s="1" t="str">
        <f t="shared" si="218"/>
        <v>P-71914059-07206-7</v>
      </c>
      <c r="N1306" s="1" t="s">
        <v>678</v>
      </c>
      <c r="O1306" s="1"/>
      <c r="P1306" s="2"/>
      <c r="Q1306" s="2"/>
      <c r="R1306" s="2"/>
      <c r="S1306" s="1" t="s">
        <v>14538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</row>
    <row r="1307" spans="1:61" x14ac:dyDescent="0.25">
      <c r="A1307" s="1">
        <v>1919</v>
      </c>
      <c r="B1307" s="146" t="s">
        <v>11552</v>
      </c>
      <c r="C1307" s="2" t="s">
        <v>11521</v>
      </c>
      <c r="D1307" s="1" t="s">
        <v>11553</v>
      </c>
      <c r="E1307" s="154" t="s">
        <v>12467</v>
      </c>
      <c r="F1307" s="1" t="s">
        <v>14807</v>
      </c>
      <c r="G1307" s="1" t="s">
        <v>12905</v>
      </c>
      <c r="H1307" s="2"/>
      <c r="I1307" s="2"/>
      <c r="J1307" s="2"/>
      <c r="K1307" s="1" t="s">
        <v>3472</v>
      </c>
      <c r="L1307" s="1" t="s">
        <v>16110</v>
      </c>
      <c r="M1307" s="1" t="str">
        <f t="shared" si="218"/>
        <v>P-71914059-01794-21</v>
      </c>
      <c r="N1307" s="1" t="s">
        <v>678</v>
      </c>
      <c r="O1307" s="1"/>
      <c r="P1307" s="2"/>
      <c r="Q1307" s="2"/>
      <c r="R1307" s="2"/>
      <c r="S1307" s="1" t="s">
        <v>15192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</row>
    <row r="1308" spans="1:61" x14ac:dyDescent="0.25">
      <c r="A1308" s="1">
        <v>1964</v>
      </c>
      <c r="B1308" s="146" t="s">
        <v>11660</v>
      </c>
      <c r="C1308" s="2" t="s">
        <v>11521</v>
      </c>
      <c r="D1308" s="1" t="s">
        <v>11661</v>
      </c>
      <c r="E1308" s="154" t="s">
        <v>12467</v>
      </c>
      <c r="F1308" s="1" t="s">
        <v>5348</v>
      </c>
      <c r="G1308" s="1" t="s">
        <v>644</v>
      </c>
      <c r="H1308" s="2"/>
      <c r="I1308" s="2"/>
      <c r="J1308" s="2"/>
      <c r="K1308" s="1"/>
      <c r="L1308" s="1" t="s">
        <v>16110</v>
      </c>
      <c r="M1308" s="1" t="str">
        <f t="shared" si="218"/>
        <v>P-71914059-0</v>
      </c>
      <c r="N1308" s="1" t="s">
        <v>678</v>
      </c>
      <c r="O1308" s="1"/>
      <c r="P1308" s="2"/>
      <c r="Q1308" s="2"/>
      <c r="R1308" s="2"/>
      <c r="S1308" s="1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</row>
    <row r="1309" spans="1:61" x14ac:dyDescent="0.25">
      <c r="A1309" s="1">
        <v>2537</v>
      </c>
      <c r="B1309" s="146" t="s">
        <v>13182</v>
      </c>
      <c r="C1309" s="2" t="s">
        <v>11514</v>
      </c>
      <c r="D1309" s="1" t="s">
        <v>13183</v>
      </c>
      <c r="E1309" s="154" t="s">
        <v>13200</v>
      </c>
      <c r="F1309" s="1" t="s">
        <v>14807</v>
      </c>
      <c r="G1309" s="1" t="s">
        <v>6303</v>
      </c>
      <c r="H1309" s="2"/>
      <c r="I1309" s="2"/>
      <c r="J1309" s="2"/>
      <c r="K1309" s="1" t="s">
        <v>13184</v>
      </c>
      <c r="L1309" s="80" t="s">
        <v>16600</v>
      </c>
      <c r="M1309" s="1" t="str">
        <f>CONCATENATE(L1309,0,0,K1309)</f>
        <v>P-71914075-00229-13</v>
      </c>
      <c r="N1309" s="1" t="s">
        <v>698</v>
      </c>
      <c r="O1309" s="1"/>
      <c r="P1309" s="2"/>
      <c r="Q1309" s="2"/>
      <c r="R1309" s="2"/>
      <c r="S1309" s="1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 t="s">
        <v>22287</v>
      </c>
      <c r="AJ1309" s="2">
        <v>230.64</v>
      </c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</row>
    <row r="1310" spans="1:61" x14ac:dyDescent="0.25">
      <c r="A1310" s="1">
        <v>2448</v>
      </c>
      <c r="B1310" s="146" t="s">
        <v>12935</v>
      </c>
      <c r="C1310" s="2" t="s">
        <v>12902</v>
      </c>
      <c r="D1310" s="1" t="s">
        <v>12936</v>
      </c>
      <c r="E1310" s="154" t="s">
        <v>13073</v>
      </c>
      <c r="F1310" s="1" t="s">
        <v>5348</v>
      </c>
      <c r="G1310" s="1" t="s">
        <v>629</v>
      </c>
      <c r="H1310" s="2"/>
      <c r="I1310" s="2"/>
      <c r="J1310" s="2"/>
      <c r="K1310" s="1"/>
      <c r="L1310" s="1" t="s">
        <v>16110</v>
      </c>
      <c r="M1310" s="1" t="str">
        <f t="shared" ref="M1310:M1311" si="219">CONCATENATE(L1310,0,K1310)</f>
        <v>P-71914059-0</v>
      </c>
      <c r="N1310" s="1" t="s">
        <v>678</v>
      </c>
      <c r="O1310" s="1"/>
      <c r="P1310" s="2"/>
      <c r="Q1310" s="2"/>
      <c r="R1310" s="2"/>
      <c r="S1310" s="1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 t="s">
        <v>14811</v>
      </c>
      <c r="BH1310" s="2"/>
      <c r="BI1310" s="2"/>
    </row>
    <row r="1311" spans="1:61" x14ac:dyDescent="0.25">
      <c r="A1311" s="1">
        <v>1669</v>
      </c>
      <c r="B1311" s="161" t="s">
        <v>10908</v>
      </c>
      <c r="C1311" s="137" t="s">
        <v>10855</v>
      </c>
      <c r="D1311" s="138" t="s">
        <v>10909</v>
      </c>
      <c r="E1311" s="156" t="s">
        <v>10760</v>
      </c>
      <c r="F1311" s="138" t="s">
        <v>5747</v>
      </c>
      <c r="G1311" s="138" t="s">
        <v>625</v>
      </c>
      <c r="H1311" s="137"/>
      <c r="I1311" s="137"/>
      <c r="J1311" s="137"/>
      <c r="K1311" s="138" t="s">
        <v>10910</v>
      </c>
      <c r="L1311" s="1" t="s">
        <v>16110</v>
      </c>
      <c r="M1311" s="1" t="str">
        <f t="shared" si="219"/>
        <v>P-71914059-07562-2</v>
      </c>
      <c r="N1311" s="138" t="s">
        <v>678</v>
      </c>
      <c r="O1311" s="138"/>
      <c r="P1311" s="137"/>
      <c r="Q1311" s="137"/>
      <c r="R1311" s="137"/>
      <c r="S1311" s="138"/>
      <c r="T1311" s="137"/>
      <c r="U1311" s="137"/>
      <c r="V1311" s="137"/>
      <c r="W1311" s="137"/>
      <c r="X1311" s="137"/>
      <c r="Y1311" s="137"/>
      <c r="Z1311" s="137"/>
      <c r="AA1311" s="137"/>
      <c r="AB1311" s="137"/>
      <c r="AC1311" s="137"/>
      <c r="AD1311" s="137"/>
      <c r="AE1311" s="137"/>
      <c r="AF1311" s="137"/>
      <c r="AG1311" s="137"/>
      <c r="AH1311" s="137"/>
      <c r="AI1311" s="137"/>
      <c r="AJ1311" s="137"/>
      <c r="AK1311" s="137"/>
      <c r="AL1311" s="137"/>
      <c r="AM1311" s="137"/>
      <c r="AN1311" s="137"/>
      <c r="AO1311" s="137"/>
      <c r="AP1311" s="137"/>
      <c r="AQ1311" s="137"/>
      <c r="AR1311" s="137"/>
      <c r="AS1311" s="137"/>
      <c r="AT1311" s="137"/>
      <c r="AU1311" s="137"/>
      <c r="AV1311" s="137"/>
      <c r="AW1311" s="137"/>
      <c r="AX1311" s="137"/>
      <c r="AY1311" s="137"/>
      <c r="AZ1311" s="137"/>
      <c r="BA1311" s="137"/>
      <c r="BB1311" s="137"/>
      <c r="BC1311" s="137"/>
      <c r="BD1311" s="137"/>
      <c r="BE1311" s="137"/>
      <c r="BF1311" s="137"/>
      <c r="BG1311" s="1" t="s">
        <v>5747</v>
      </c>
      <c r="BH1311" s="137"/>
      <c r="BI1311" s="137"/>
    </row>
    <row r="1312" spans="1:61" x14ac:dyDescent="0.25">
      <c r="A1312" s="1">
        <v>2076</v>
      </c>
      <c r="B1312" s="146" t="s">
        <v>11947</v>
      </c>
      <c r="C1312" s="2" t="s">
        <v>11744</v>
      </c>
      <c r="D1312" s="1" t="s">
        <v>11948</v>
      </c>
      <c r="E1312" s="154" t="s">
        <v>12422</v>
      </c>
      <c r="F1312" s="1" t="s">
        <v>14807</v>
      </c>
      <c r="G1312" s="1" t="s">
        <v>628</v>
      </c>
      <c r="H1312" s="2"/>
      <c r="I1312" s="2"/>
      <c r="J1312" s="2"/>
      <c r="K1312" s="1" t="s">
        <v>11949</v>
      </c>
      <c r="L1312" s="80" t="s">
        <v>16600</v>
      </c>
      <c r="M1312" s="1" t="str">
        <f>CONCATENATE(L1312,0,0,K1312)</f>
        <v>P-71914075-00117-5</v>
      </c>
      <c r="N1312" s="1" t="s">
        <v>698</v>
      </c>
      <c r="O1312" s="1"/>
      <c r="P1312" s="2"/>
      <c r="Q1312" s="2"/>
      <c r="R1312" s="2"/>
      <c r="S1312" s="1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</row>
    <row r="1313" spans="1:61" x14ac:dyDescent="0.25">
      <c r="A1313" s="1">
        <v>2028</v>
      </c>
      <c r="B1313" s="146" t="s">
        <v>11831</v>
      </c>
      <c r="C1313" s="2" t="s">
        <v>11518</v>
      </c>
      <c r="D1313" s="1" t="s">
        <v>11832</v>
      </c>
      <c r="E1313" s="154" t="s">
        <v>12467</v>
      </c>
      <c r="F1313" s="1" t="s">
        <v>5348</v>
      </c>
      <c r="G1313" s="1" t="s">
        <v>680</v>
      </c>
      <c r="H1313" s="2"/>
      <c r="I1313" s="2"/>
      <c r="J1313" s="2"/>
      <c r="K1313" s="1" t="s">
        <v>11833</v>
      </c>
      <c r="L1313" s="1" t="s">
        <v>16110</v>
      </c>
      <c r="M1313" s="1" t="str">
        <f t="shared" ref="M1313:M1317" si="220">CONCATENATE(L1313,0,K1313)</f>
        <v>P-71914059-07429-0</v>
      </c>
      <c r="N1313" s="1" t="s">
        <v>678</v>
      </c>
      <c r="O1313" s="1"/>
      <c r="P1313" s="2"/>
      <c r="Q1313" s="2"/>
      <c r="R1313" s="2"/>
      <c r="S1313" s="1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</row>
    <row r="1314" spans="1:61" x14ac:dyDescent="0.25">
      <c r="A1314" s="2">
        <v>128</v>
      </c>
      <c r="B1314" s="103" t="s">
        <v>8060</v>
      </c>
      <c r="C1314" s="1" t="s">
        <v>6054</v>
      </c>
      <c r="D1314" s="1" t="s">
        <v>6071</v>
      </c>
      <c r="E1314" s="154" t="s">
        <v>6307</v>
      </c>
      <c r="F1314" s="1" t="s">
        <v>5348</v>
      </c>
      <c r="G1314" s="1" t="s">
        <v>640</v>
      </c>
      <c r="H1314" s="1"/>
      <c r="I1314" s="1" t="s">
        <v>7989</v>
      </c>
      <c r="J1314" s="1"/>
      <c r="K1314" s="1" t="s">
        <v>6072</v>
      </c>
      <c r="L1314" s="1" t="s">
        <v>16110</v>
      </c>
      <c r="M1314" s="1" t="str">
        <f t="shared" si="220"/>
        <v>P-71914059-07322-0</v>
      </c>
      <c r="N1314" s="1" t="s">
        <v>678</v>
      </c>
      <c r="O1314" s="1"/>
      <c r="P1314" s="1"/>
      <c r="Q1314" s="1"/>
      <c r="R1314" s="1" t="s">
        <v>10446</v>
      </c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 t="s">
        <v>13778</v>
      </c>
      <c r="AE1314" s="1"/>
      <c r="AF1314" s="1" t="s">
        <v>14437</v>
      </c>
      <c r="AG1314" s="1" t="s">
        <v>16029</v>
      </c>
      <c r="AH1314" s="1"/>
      <c r="AI1314" s="1" t="s">
        <v>13685</v>
      </c>
      <c r="AJ1314" s="1">
        <v>3302.54</v>
      </c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 t="s">
        <v>13722</v>
      </c>
      <c r="BD1314" s="1" t="s">
        <v>15258</v>
      </c>
      <c r="BE1314" s="1" t="s">
        <v>16029</v>
      </c>
      <c r="BF1314" s="1"/>
      <c r="BG1314" s="1" t="s">
        <v>8061</v>
      </c>
      <c r="BH1314" s="1"/>
      <c r="BI1314" s="1"/>
    </row>
    <row r="1315" spans="1:61" x14ac:dyDescent="0.25">
      <c r="A1315" s="1">
        <v>1760</v>
      </c>
      <c r="B1315" s="146" t="s">
        <v>11156</v>
      </c>
      <c r="C1315" s="2" t="s">
        <v>11042</v>
      </c>
      <c r="D1315" s="1" t="s">
        <v>11157</v>
      </c>
      <c r="E1315" s="154" t="s">
        <v>12267</v>
      </c>
      <c r="F1315" s="1" t="s">
        <v>14807</v>
      </c>
      <c r="G1315" s="1" t="s">
        <v>684</v>
      </c>
      <c r="H1315" s="2"/>
      <c r="I1315" s="2"/>
      <c r="J1315" s="2"/>
      <c r="K1315" s="1" t="s">
        <v>11055</v>
      </c>
      <c r="L1315" s="1" t="s">
        <v>16110</v>
      </c>
      <c r="M1315" s="1" t="str">
        <f>CONCATENATE(L1315,0,0,K1315)</f>
        <v>P-71914059-00711-1</v>
      </c>
      <c r="N1315" s="1" t="s">
        <v>678</v>
      </c>
      <c r="O1315" s="1"/>
      <c r="P1315" s="2"/>
      <c r="Q1315" s="2"/>
      <c r="R1315" s="2"/>
      <c r="S1315" s="1" t="s">
        <v>14463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</row>
    <row r="1316" spans="1:61" x14ac:dyDescent="0.25">
      <c r="A1316" s="1">
        <v>1276</v>
      </c>
      <c r="B1316" s="160" t="s">
        <v>9865</v>
      </c>
      <c r="C1316" s="154" t="s">
        <v>9657</v>
      </c>
      <c r="D1316" s="1" t="s">
        <v>9866</v>
      </c>
      <c r="E1316" s="154" t="s">
        <v>10760</v>
      </c>
      <c r="F1316" s="1" t="s">
        <v>14807</v>
      </c>
      <c r="G1316" s="1" t="s">
        <v>3367</v>
      </c>
      <c r="H1316" s="1"/>
      <c r="I1316" s="154"/>
      <c r="J1316" s="154"/>
      <c r="K1316" s="1" t="s">
        <v>9867</v>
      </c>
      <c r="L1316" s="1" t="s">
        <v>16110</v>
      </c>
      <c r="M1316" s="1" t="str">
        <f>CONCATENATE(L1316,0,0,K1316)</f>
        <v>P-71914059-00157-6</v>
      </c>
      <c r="N1316" s="1" t="s">
        <v>678</v>
      </c>
      <c r="O1316" s="1"/>
      <c r="P1316" s="154"/>
      <c r="Q1316" s="154"/>
      <c r="R1316" s="154"/>
      <c r="S1316" s="1"/>
      <c r="T1316" s="154"/>
      <c r="U1316" s="154"/>
      <c r="V1316" s="154"/>
      <c r="W1316" s="154"/>
      <c r="X1316" s="154"/>
      <c r="Y1316" s="154"/>
      <c r="Z1316" s="154"/>
      <c r="AA1316" s="154"/>
      <c r="AB1316" s="154"/>
      <c r="AC1316" s="154"/>
      <c r="AD1316" s="154"/>
      <c r="AE1316" s="154"/>
      <c r="AF1316" s="154"/>
      <c r="AG1316" s="154"/>
      <c r="AH1316" s="154"/>
      <c r="AI1316" s="154"/>
      <c r="AJ1316" s="154"/>
      <c r="AK1316" s="154"/>
      <c r="AL1316" s="154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</row>
    <row r="1317" spans="1:61" x14ac:dyDescent="0.25">
      <c r="A1317" s="1">
        <v>1498</v>
      </c>
      <c r="B1317" s="160" t="s">
        <v>10472</v>
      </c>
      <c r="C1317" s="154" t="s">
        <v>10446</v>
      </c>
      <c r="D1317" s="1" t="s">
        <v>10473</v>
      </c>
      <c r="E1317" s="154" t="s">
        <v>10760</v>
      </c>
      <c r="F1317" s="1" t="s">
        <v>5348</v>
      </c>
      <c r="G1317" s="1" t="s">
        <v>682</v>
      </c>
      <c r="H1317" s="154"/>
      <c r="I1317" s="154"/>
      <c r="J1317" s="154"/>
      <c r="K1317" s="1" t="s">
        <v>10474</v>
      </c>
      <c r="L1317" s="1" t="s">
        <v>16110</v>
      </c>
      <c r="M1317" s="1" t="str">
        <f t="shared" si="220"/>
        <v>P-71914059-07090-4</v>
      </c>
      <c r="N1317" s="1" t="s">
        <v>678</v>
      </c>
      <c r="O1317" s="1"/>
      <c r="P1317" s="154"/>
      <c r="Q1317" s="154"/>
      <c r="R1317" s="154"/>
      <c r="S1317" s="1" t="s">
        <v>13056</v>
      </c>
      <c r="T1317" s="154"/>
      <c r="U1317" s="154"/>
      <c r="V1317" s="154"/>
      <c r="W1317" s="154"/>
      <c r="X1317" s="154"/>
      <c r="Y1317" s="154"/>
      <c r="Z1317" s="154"/>
      <c r="AA1317" s="154"/>
      <c r="AB1317" s="154"/>
      <c r="AC1317" s="154"/>
      <c r="AD1317" s="154"/>
      <c r="AE1317" s="154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</row>
    <row r="1318" spans="1:61" x14ac:dyDescent="0.25">
      <c r="A1318" s="1">
        <v>1040</v>
      </c>
      <c r="B1318" s="103" t="s">
        <v>22506</v>
      </c>
      <c r="C1318" s="1" t="s">
        <v>9198</v>
      </c>
      <c r="D1318" s="1" t="s">
        <v>9215</v>
      </c>
      <c r="E1318" s="154" t="s">
        <v>9952</v>
      </c>
      <c r="F1318" s="1" t="s">
        <v>5348</v>
      </c>
      <c r="G1318" s="1" t="s">
        <v>6303</v>
      </c>
      <c r="H1318" s="1" t="s">
        <v>20644</v>
      </c>
      <c r="I1318" s="1" t="s">
        <v>22505</v>
      </c>
      <c r="J1318" s="1"/>
      <c r="K1318" s="1" t="s">
        <v>9208</v>
      </c>
      <c r="L1318" s="1" t="s">
        <v>16110</v>
      </c>
      <c r="M1318" s="1" t="str">
        <f>CONCATENATE(L1318,K1318)</f>
        <v>P-71914059-10368-0</v>
      </c>
      <c r="N1318" s="1" t="s">
        <v>678</v>
      </c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</row>
    <row r="1319" spans="1:61" x14ac:dyDescent="0.25">
      <c r="A1319" s="2">
        <v>297</v>
      </c>
      <c r="B1319" s="103" t="s">
        <v>6609</v>
      </c>
      <c r="C1319" s="1" t="s">
        <v>6603</v>
      </c>
      <c r="D1319" s="1" t="s">
        <v>18880</v>
      </c>
      <c r="E1319" s="154" t="s">
        <v>7441</v>
      </c>
      <c r="F1319" s="1" t="s">
        <v>5348</v>
      </c>
      <c r="G1319" s="1" t="s">
        <v>652</v>
      </c>
      <c r="H1319" s="1"/>
      <c r="I1319" s="1" t="s">
        <v>15025</v>
      </c>
      <c r="J1319" s="1"/>
      <c r="K1319" s="1" t="s">
        <v>6610</v>
      </c>
      <c r="L1319" s="1" t="s">
        <v>16171</v>
      </c>
      <c r="M1319" s="1" t="str">
        <f>CONCATENATE(L1319,K1319)</f>
        <v>P-71914050-00612-8</v>
      </c>
      <c r="N1319" s="1" t="s">
        <v>704</v>
      </c>
      <c r="O1319" s="1"/>
      <c r="P1319" s="1"/>
      <c r="Q1319" s="1"/>
      <c r="R1319" s="1" t="s">
        <v>15286</v>
      </c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 t="s">
        <v>15973</v>
      </c>
      <c r="AE1319" s="1"/>
      <c r="AF1319" s="1"/>
      <c r="AG1319" s="2" t="s">
        <v>18879</v>
      </c>
      <c r="AH1319" s="2"/>
      <c r="AI1319" s="2" t="s">
        <v>15836</v>
      </c>
      <c r="AJ1319" s="2">
        <v>1834.6</v>
      </c>
      <c r="AK1319" s="2" t="s">
        <v>22520</v>
      </c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 t="s">
        <v>15852</v>
      </c>
      <c r="BD1319" s="2"/>
      <c r="BE1319" s="2" t="s">
        <v>18879</v>
      </c>
      <c r="BF1319" s="2"/>
      <c r="BG1319" s="2"/>
      <c r="BH1319" s="2"/>
      <c r="BI1319" s="2"/>
    </row>
    <row r="1320" spans="1:61" x14ac:dyDescent="0.25">
      <c r="A1320" s="1">
        <v>2783</v>
      </c>
      <c r="B1320" s="146" t="s">
        <v>13946</v>
      </c>
      <c r="C1320" s="2" t="s">
        <v>13936</v>
      </c>
      <c r="D1320" s="1" t="s">
        <v>13947</v>
      </c>
      <c r="E1320" s="154" t="s">
        <v>14196</v>
      </c>
      <c r="F1320" s="1" t="s">
        <v>14807</v>
      </c>
      <c r="G1320" s="1" t="s">
        <v>683</v>
      </c>
      <c r="H1320" s="2"/>
      <c r="I1320" s="2"/>
      <c r="J1320" s="2"/>
      <c r="K1320" s="1" t="s">
        <v>13948</v>
      </c>
      <c r="L1320" s="1" t="s">
        <v>16110</v>
      </c>
      <c r="M1320" s="1" t="str">
        <f t="shared" ref="M1320:M1323" si="221">CONCATENATE(L1320,0,K1320)</f>
        <v>P-71914059-01098-1</v>
      </c>
      <c r="N1320" s="1" t="s">
        <v>678</v>
      </c>
      <c r="O1320" s="2"/>
      <c r="P1320" s="2"/>
      <c r="Q1320" s="2"/>
      <c r="R1320" s="2"/>
      <c r="S1320" s="1" t="s">
        <v>17882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1"/>
      <c r="BC1320" s="2"/>
      <c r="BD1320" s="2"/>
      <c r="BE1320" s="2"/>
      <c r="BF1320" s="2"/>
      <c r="BG1320" s="2"/>
      <c r="BH1320" s="2"/>
      <c r="BI1320" s="2"/>
    </row>
    <row r="1321" spans="1:61" x14ac:dyDescent="0.25">
      <c r="A1321" s="1">
        <v>2784</v>
      </c>
      <c r="B1321" s="146" t="s">
        <v>13949</v>
      </c>
      <c r="C1321" s="2" t="s">
        <v>13936</v>
      </c>
      <c r="D1321" s="1" t="s">
        <v>13947</v>
      </c>
      <c r="E1321" s="154" t="s">
        <v>5668</v>
      </c>
      <c r="F1321" s="1" t="s">
        <v>14807</v>
      </c>
      <c r="G1321" s="1" t="s">
        <v>683</v>
      </c>
      <c r="H1321" s="2" t="s">
        <v>17882</v>
      </c>
      <c r="I1321" s="2" t="s">
        <v>20089</v>
      </c>
      <c r="J1321" s="2"/>
      <c r="K1321" s="1" t="s">
        <v>13950</v>
      </c>
      <c r="L1321" s="1" t="s">
        <v>16110</v>
      </c>
      <c r="M1321" s="1" t="str">
        <f t="shared" si="221"/>
        <v>P-71914059-01098-3</v>
      </c>
      <c r="N1321" s="1" t="s">
        <v>678</v>
      </c>
      <c r="O1321" s="2"/>
      <c r="P1321" s="2"/>
      <c r="Q1321" s="2"/>
      <c r="R1321" s="2"/>
      <c r="S1321" s="1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 t="s">
        <v>22513</v>
      </c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1" t="s">
        <v>22259</v>
      </c>
      <c r="BC1321" s="2"/>
      <c r="BD1321" s="2"/>
      <c r="BE1321" s="2"/>
      <c r="BF1321" s="2"/>
      <c r="BG1321" s="2"/>
      <c r="BH1321" s="2"/>
      <c r="BI1321" s="2"/>
    </row>
    <row r="1322" spans="1:61" x14ac:dyDescent="0.25">
      <c r="A1322" s="1">
        <v>2785</v>
      </c>
      <c r="B1322" s="146" t="s">
        <v>13951</v>
      </c>
      <c r="C1322" s="2" t="s">
        <v>13936</v>
      </c>
      <c r="D1322" s="1" t="s">
        <v>13947</v>
      </c>
      <c r="E1322" s="154" t="s">
        <v>14196</v>
      </c>
      <c r="F1322" s="1" t="s">
        <v>14807</v>
      </c>
      <c r="G1322" s="1" t="s">
        <v>683</v>
      </c>
      <c r="H1322" s="2"/>
      <c r="I1322" s="2"/>
      <c r="J1322" s="2"/>
      <c r="K1322" s="1" t="s">
        <v>13948</v>
      </c>
      <c r="L1322" s="1" t="s">
        <v>16110</v>
      </c>
      <c r="M1322" s="1" t="str">
        <f t="shared" si="221"/>
        <v>P-71914059-01098-1</v>
      </c>
      <c r="N1322" s="1" t="s">
        <v>678</v>
      </c>
      <c r="O1322" s="2"/>
      <c r="P1322" s="2"/>
      <c r="Q1322" s="2"/>
      <c r="R1322" s="2"/>
      <c r="S1322" s="1" t="s">
        <v>18273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1"/>
      <c r="BC1322" s="2"/>
      <c r="BD1322" s="2"/>
      <c r="BE1322" s="2"/>
      <c r="BF1322" s="2"/>
      <c r="BG1322" s="2"/>
      <c r="BH1322" s="2"/>
      <c r="BI1322" s="2"/>
    </row>
    <row r="1323" spans="1:61" x14ac:dyDescent="0.25">
      <c r="A1323" s="1">
        <v>1358</v>
      </c>
      <c r="B1323" s="160" t="s">
        <v>10078</v>
      </c>
      <c r="C1323" s="154" t="s">
        <v>9955</v>
      </c>
      <c r="D1323" s="1" t="s">
        <v>10079</v>
      </c>
      <c r="E1323" s="154" t="s">
        <v>10760</v>
      </c>
      <c r="F1323" s="1" t="s">
        <v>14807</v>
      </c>
      <c r="G1323" s="1" t="s">
        <v>628</v>
      </c>
      <c r="H1323" s="154"/>
      <c r="I1323" s="1"/>
      <c r="J1323" s="1"/>
      <c r="K1323" s="1" t="s">
        <v>10080</v>
      </c>
      <c r="L1323" s="1" t="s">
        <v>16110</v>
      </c>
      <c r="M1323" s="1" t="str">
        <f t="shared" si="221"/>
        <v>P-71914059-03705-3</v>
      </c>
      <c r="N1323" s="1" t="s">
        <v>678</v>
      </c>
      <c r="O1323" s="1"/>
      <c r="P1323" s="154"/>
      <c r="Q1323" s="154"/>
      <c r="R1323" s="154"/>
      <c r="S1323" s="1">
        <v>2406.2022000000002</v>
      </c>
      <c r="T1323" s="154"/>
      <c r="U1323" s="154"/>
      <c r="V1323" s="154"/>
      <c r="W1323" s="154"/>
      <c r="X1323" s="154"/>
      <c r="Y1323" s="154"/>
      <c r="Z1323" s="154"/>
      <c r="AA1323" s="154"/>
      <c r="AB1323" s="154"/>
      <c r="AC1323" s="154"/>
      <c r="AD1323" s="154"/>
      <c r="AE1323" s="154"/>
      <c r="AF1323" s="154"/>
      <c r="AG1323" s="154"/>
      <c r="AH1323" s="154"/>
      <c r="AI1323" s="154"/>
      <c r="AJ1323" s="154"/>
      <c r="AK1323" s="154"/>
      <c r="AL1323" s="154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</row>
    <row r="1324" spans="1:61" x14ac:dyDescent="0.25">
      <c r="A1324" s="1">
        <v>1569</v>
      </c>
      <c r="B1324" s="160" t="s">
        <v>10652</v>
      </c>
      <c r="C1324" s="154" t="s">
        <v>10480</v>
      </c>
      <c r="D1324" s="1" t="s">
        <v>10653</v>
      </c>
      <c r="E1324" s="154" t="s">
        <v>10760</v>
      </c>
      <c r="F1324" s="1" t="s">
        <v>14807</v>
      </c>
      <c r="G1324" s="1" t="s">
        <v>644</v>
      </c>
      <c r="H1324" s="154"/>
      <c r="I1324" s="154"/>
      <c r="J1324" s="154"/>
      <c r="K1324" s="1" t="s">
        <v>10654</v>
      </c>
      <c r="L1324" s="1" t="s">
        <v>16460</v>
      </c>
      <c r="M1324" s="1" t="str">
        <f>CONCATENATE(L1324,0,0,K1324)</f>
        <v>P-71914066-00760-3</v>
      </c>
      <c r="N1324" s="1" t="s">
        <v>552</v>
      </c>
      <c r="O1324" s="1"/>
      <c r="P1324" s="154"/>
      <c r="Q1324" s="154"/>
      <c r="R1324" s="154"/>
      <c r="S1324" s="1"/>
      <c r="T1324" s="154"/>
      <c r="U1324" s="154"/>
      <c r="V1324" s="154"/>
      <c r="W1324" s="154"/>
      <c r="X1324" s="154"/>
      <c r="Y1324" s="154"/>
      <c r="Z1324" s="154"/>
      <c r="AA1324" s="154"/>
      <c r="AB1324" s="154"/>
      <c r="AC1324" s="154"/>
      <c r="AD1324" s="154"/>
      <c r="AE1324" s="154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</row>
    <row r="1325" spans="1:61" x14ac:dyDescent="0.25">
      <c r="A1325" s="1">
        <v>1895</v>
      </c>
      <c r="B1325" s="146" t="s">
        <v>11490</v>
      </c>
      <c r="C1325" s="2" t="s">
        <v>11350</v>
      </c>
      <c r="D1325" s="1" t="s">
        <v>11491</v>
      </c>
      <c r="E1325" s="154" t="s">
        <v>12267</v>
      </c>
      <c r="F1325" s="1" t="s">
        <v>14807</v>
      </c>
      <c r="G1325" s="1" t="s">
        <v>629</v>
      </c>
      <c r="H1325" s="2"/>
      <c r="I1325" s="2"/>
      <c r="J1325" s="2"/>
      <c r="K1325" s="1" t="s">
        <v>10032</v>
      </c>
      <c r="L1325" s="1" t="s">
        <v>16110</v>
      </c>
      <c r="M1325" s="1" t="str">
        <f>CONCATENATE(L1325,0,0,0,K1325)</f>
        <v>P-71914059-00079-1</v>
      </c>
      <c r="N1325" s="1" t="s">
        <v>678</v>
      </c>
      <c r="O1325" s="1"/>
      <c r="P1325" s="1"/>
      <c r="Q1325" s="1"/>
      <c r="R1325" s="2"/>
      <c r="S1325" s="1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</row>
    <row r="1326" spans="1:61" x14ac:dyDescent="0.25">
      <c r="A1326" s="2">
        <v>462</v>
      </c>
      <c r="B1326" s="103" t="s">
        <v>7093</v>
      </c>
      <c r="C1326" s="1" t="s">
        <v>7069</v>
      </c>
      <c r="D1326" s="1" t="s">
        <v>7094</v>
      </c>
      <c r="E1326" s="154" t="s">
        <v>7445</v>
      </c>
      <c r="F1326" s="1" t="s">
        <v>5348</v>
      </c>
      <c r="G1326" s="1" t="s">
        <v>14627</v>
      </c>
      <c r="H1326" s="1"/>
      <c r="I1326" s="1"/>
      <c r="J1326" s="1"/>
      <c r="K1326" s="1"/>
      <c r="L1326" s="1" t="s">
        <v>16110</v>
      </c>
      <c r="M1326" s="1" t="str">
        <f t="shared" ref="M1326:M1330" si="222">CONCATENATE(L1326,0,K1326)</f>
        <v>P-71914059-0</v>
      </c>
      <c r="N1326" s="1" t="s">
        <v>678</v>
      </c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</row>
    <row r="1327" spans="1:61" x14ac:dyDescent="0.25">
      <c r="A1327" s="154">
        <v>847</v>
      </c>
      <c r="B1327" s="103" t="s">
        <v>8403</v>
      </c>
      <c r="C1327" s="1" t="s">
        <v>8366</v>
      </c>
      <c r="D1327" s="1" t="s">
        <v>8404</v>
      </c>
      <c r="E1327" s="154" t="s">
        <v>9189</v>
      </c>
      <c r="F1327" s="1" t="s">
        <v>14807</v>
      </c>
      <c r="G1327" s="1" t="s">
        <v>3367</v>
      </c>
      <c r="H1327" s="1"/>
      <c r="I1327" s="1" t="s">
        <v>14082</v>
      </c>
      <c r="J1327" s="1"/>
      <c r="K1327" s="1" t="s">
        <v>8405</v>
      </c>
      <c r="L1327" s="1" t="s">
        <v>16110</v>
      </c>
      <c r="M1327" s="1" t="str">
        <f>CONCATENATE(L1327,0,0,K1327)</f>
        <v>P-71914059-00551-10</v>
      </c>
      <c r="N1327" s="1" t="s">
        <v>678</v>
      </c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 t="s">
        <v>14552</v>
      </c>
      <c r="AE1327" s="1"/>
      <c r="AF1327" s="1"/>
      <c r="AG1327" s="1" t="s">
        <v>15544</v>
      </c>
      <c r="AH1327" s="1"/>
      <c r="AI1327" s="1" t="s">
        <v>14354</v>
      </c>
      <c r="AJ1327" s="1">
        <v>316.5</v>
      </c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54" t="s">
        <v>14522</v>
      </c>
      <c r="BC1327" s="1"/>
      <c r="BD1327" s="1"/>
      <c r="BE1327" s="1" t="s">
        <v>15618</v>
      </c>
      <c r="BF1327" s="1" t="s">
        <v>14481</v>
      </c>
      <c r="BG1327" s="1"/>
      <c r="BH1327" s="1"/>
      <c r="BI1327" s="1"/>
    </row>
    <row r="1328" spans="1:61" x14ac:dyDescent="0.25">
      <c r="A1328" s="1">
        <v>1367</v>
      </c>
      <c r="B1328" s="160" t="s">
        <v>10104</v>
      </c>
      <c r="C1328" s="154" t="s">
        <v>10089</v>
      </c>
      <c r="D1328" s="1" t="s">
        <v>10105</v>
      </c>
      <c r="E1328" s="154" t="s">
        <v>10760</v>
      </c>
      <c r="F1328" s="1" t="s">
        <v>14807</v>
      </c>
      <c r="G1328" s="1" t="s">
        <v>640</v>
      </c>
      <c r="H1328" s="1"/>
      <c r="I1328" s="1" t="s">
        <v>15538</v>
      </c>
      <c r="J1328" s="1"/>
      <c r="K1328" s="1" t="s">
        <v>10106</v>
      </c>
      <c r="L1328" s="1" t="s">
        <v>16110</v>
      </c>
      <c r="M1328" s="1" t="str">
        <f t="shared" si="222"/>
        <v>P-71914059-03106-5</v>
      </c>
      <c r="N1328" s="1" t="s">
        <v>678</v>
      </c>
      <c r="O1328" s="1"/>
      <c r="P1328" s="154"/>
      <c r="Q1328" s="154"/>
      <c r="R1328" s="154"/>
      <c r="S1328" s="1"/>
      <c r="T1328" s="154"/>
      <c r="U1328" s="154"/>
      <c r="V1328" s="154"/>
      <c r="W1328" s="154"/>
      <c r="X1328" s="154"/>
      <c r="Y1328" s="154"/>
      <c r="Z1328" s="154"/>
      <c r="AA1328" s="154"/>
      <c r="AB1328" s="154"/>
      <c r="AC1328" s="154"/>
      <c r="AD1328" s="154" t="s">
        <v>20847</v>
      </c>
      <c r="AE1328" s="154"/>
      <c r="AF1328" s="154"/>
      <c r="AG1328" s="154" t="s">
        <v>22395</v>
      </c>
      <c r="AH1328" s="154"/>
      <c r="AI1328" s="154" t="s">
        <v>15586</v>
      </c>
      <c r="AJ1328" s="154">
        <v>487.1</v>
      </c>
      <c r="AK1328" s="154"/>
      <c r="AL1328" s="154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 t="s">
        <v>17344</v>
      </c>
      <c r="BC1328" s="2"/>
      <c r="BD1328" s="2"/>
      <c r="BE1328" s="2" t="s">
        <v>22395</v>
      </c>
      <c r="BF1328" s="2"/>
      <c r="BG1328" s="2"/>
      <c r="BH1328" s="2"/>
      <c r="BI1328" s="2"/>
    </row>
    <row r="1329" spans="1:61" x14ac:dyDescent="0.25">
      <c r="A1329" s="1">
        <v>1368</v>
      </c>
      <c r="B1329" s="160" t="s">
        <v>10107</v>
      </c>
      <c r="C1329" s="154" t="s">
        <v>10089</v>
      </c>
      <c r="D1329" s="1" t="s">
        <v>10105</v>
      </c>
      <c r="E1329" s="154" t="s">
        <v>10760</v>
      </c>
      <c r="F1329" s="1" t="s">
        <v>14807</v>
      </c>
      <c r="G1329" s="1" t="s">
        <v>640</v>
      </c>
      <c r="H1329" s="1"/>
      <c r="I1329" s="1" t="s">
        <v>15512</v>
      </c>
      <c r="J1329" s="1"/>
      <c r="K1329" s="1" t="s">
        <v>10106</v>
      </c>
      <c r="L1329" s="1" t="s">
        <v>16110</v>
      </c>
      <c r="M1329" s="1" t="str">
        <f t="shared" si="222"/>
        <v>P-71914059-03106-5</v>
      </c>
      <c r="N1329" s="1" t="s">
        <v>678</v>
      </c>
      <c r="O1329" s="1"/>
      <c r="P1329" s="154"/>
      <c r="Q1329" s="154"/>
      <c r="R1329" s="154"/>
      <c r="S1329" s="1"/>
      <c r="T1329" s="154"/>
      <c r="U1329" s="154"/>
      <c r="V1329" s="154"/>
      <c r="W1329" s="154"/>
      <c r="X1329" s="154"/>
      <c r="Y1329" s="154"/>
      <c r="Z1329" s="154"/>
      <c r="AA1329" s="154"/>
      <c r="AB1329" s="154"/>
      <c r="AC1329" s="154"/>
      <c r="AD1329" s="154"/>
      <c r="AE1329" s="154"/>
      <c r="AF1329" s="154"/>
      <c r="AG1329" s="154"/>
      <c r="AH1329" s="154"/>
      <c r="AI1329" s="154" t="s">
        <v>15696</v>
      </c>
      <c r="AJ1329" s="154">
        <v>18.739999999999998</v>
      </c>
      <c r="AK1329" s="154"/>
      <c r="AL1329" s="154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</row>
    <row r="1330" spans="1:61" x14ac:dyDescent="0.25">
      <c r="A1330" s="154">
        <v>808</v>
      </c>
      <c r="B1330" s="103" t="s">
        <v>8286</v>
      </c>
      <c r="C1330" s="1" t="s">
        <v>8280</v>
      </c>
      <c r="D1330" s="1" t="s">
        <v>8287</v>
      </c>
      <c r="E1330" s="154" t="s">
        <v>9189</v>
      </c>
      <c r="F1330" s="1" t="s">
        <v>14807</v>
      </c>
      <c r="G1330" s="1" t="s">
        <v>629</v>
      </c>
      <c r="H1330" s="1"/>
      <c r="I1330" s="1"/>
      <c r="J1330" s="1"/>
      <c r="K1330" s="1" t="s">
        <v>8288</v>
      </c>
      <c r="L1330" s="1" t="s">
        <v>16110</v>
      </c>
      <c r="M1330" s="1" t="str">
        <f t="shared" si="222"/>
        <v>P-71914059-02466-3</v>
      </c>
      <c r="N1330" s="1" t="s">
        <v>678</v>
      </c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 t="s">
        <v>14590</v>
      </c>
      <c r="BG1330" s="1"/>
      <c r="BH1330" s="1"/>
      <c r="BI1330" s="1"/>
    </row>
    <row r="1331" spans="1:61" x14ac:dyDescent="0.25">
      <c r="A1331" s="1">
        <v>2589</v>
      </c>
      <c r="B1331" s="146" t="s">
        <v>13361</v>
      </c>
      <c r="C1331" s="2" t="s">
        <v>13329</v>
      </c>
      <c r="D1331" s="1" t="s">
        <v>13362</v>
      </c>
      <c r="E1331" s="154" t="s">
        <v>13437</v>
      </c>
      <c r="F1331" s="1" t="s">
        <v>14807</v>
      </c>
      <c r="G1331" s="1" t="s">
        <v>4160</v>
      </c>
      <c r="H1331" s="2"/>
      <c r="I1331" s="2"/>
      <c r="J1331" s="2"/>
      <c r="K1331" s="1" t="s">
        <v>13363</v>
      </c>
      <c r="L1331" s="1" t="s">
        <v>16918</v>
      </c>
      <c r="M1331" s="1" t="str">
        <f>CONCATENATE(L1331,0,K1331)</f>
        <v>P-71914002-01044-7</v>
      </c>
      <c r="N1331" s="1" t="s">
        <v>823</v>
      </c>
      <c r="O1331" s="1"/>
      <c r="P1331" s="2"/>
      <c r="Q1331" s="2"/>
      <c r="R1331" s="2"/>
      <c r="S1331" s="1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 t="s">
        <v>22342</v>
      </c>
      <c r="AE1331" s="2"/>
      <c r="AF1331" s="2"/>
      <c r="AG1331" s="2" t="s">
        <v>22468</v>
      </c>
      <c r="AH1331" s="2"/>
      <c r="AI1331" s="2" t="s">
        <v>18833</v>
      </c>
      <c r="AJ1331" s="2">
        <v>233.61</v>
      </c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 t="s">
        <v>19780</v>
      </c>
      <c r="BC1331" s="2"/>
      <c r="BD1331" s="2"/>
      <c r="BE1331" s="2" t="s">
        <v>22497</v>
      </c>
      <c r="BF1331" s="2"/>
      <c r="BG1331" s="2"/>
      <c r="BH1331" s="2"/>
      <c r="BI1331" s="2"/>
    </row>
    <row r="1332" spans="1:61" x14ac:dyDescent="0.25">
      <c r="A1332" s="2">
        <v>577</v>
      </c>
      <c r="B1332" s="103" t="s">
        <v>7497</v>
      </c>
      <c r="C1332" s="1" t="s">
        <v>7441</v>
      </c>
      <c r="D1332" s="1" t="s">
        <v>7498</v>
      </c>
      <c r="E1332" s="154" t="s">
        <v>8366</v>
      </c>
      <c r="F1332" s="1" t="s">
        <v>14807</v>
      </c>
      <c r="G1332" s="1" t="s">
        <v>683</v>
      </c>
      <c r="H1332" s="1"/>
      <c r="I1332" s="1" t="s">
        <v>15080</v>
      </c>
      <c r="J1332" s="1"/>
      <c r="K1332" s="1" t="s">
        <v>7499</v>
      </c>
      <c r="L1332" s="1" t="s">
        <v>16110</v>
      </c>
      <c r="M1332" s="1" t="str">
        <f t="shared" ref="M1332:M1333" si="223">CONCATENATE(L1332,0,K1332)</f>
        <v>P-71914059-01913-5</v>
      </c>
      <c r="N1332" s="1" t="s">
        <v>678</v>
      </c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 t="s">
        <v>15377</v>
      </c>
      <c r="AE1332" s="1"/>
      <c r="AF1332" s="1"/>
      <c r="AG1332" s="2" t="s">
        <v>18881</v>
      </c>
      <c r="AH1332" s="2"/>
      <c r="AI1332" s="2" t="s">
        <v>15238</v>
      </c>
      <c r="AJ1332" s="2">
        <v>136.21</v>
      </c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 t="s">
        <v>15276</v>
      </c>
      <c r="BC1332" s="2"/>
      <c r="BD1332" s="2"/>
      <c r="BE1332" s="2" t="s">
        <v>18879</v>
      </c>
      <c r="BF1332" s="2"/>
      <c r="BG1332" s="2"/>
      <c r="BH1332" s="2"/>
      <c r="BI1332" s="2"/>
    </row>
    <row r="1333" spans="1:61" x14ac:dyDescent="0.25">
      <c r="A1333" s="1">
        <v>1232</v>
      </c>
      <c r="B1333" s="160" t="s">
        <v>9753</v>
      </c>
      <c r="C1333" s="154" t="s">
        <v>9679</v>
      </c>
      <c r="D1333" s="1" t="s">
        <v>9754</v>
      </c>
      <c r="E1333" s="154" t="s">
        <v>9952</v>
      </c>
      <c r="F1333" s="1" t="s">
        <v>14807</v>
      </c>
      <c r="G1333" s="1" t="s">
        <v>625</v>
      </c>
      <c r="H1333" s="1"/>
      <c r="I1333" s="154"/>
      <c r="J1333" s="154"/>
      <c r="K1333" s="1" t="s">
        <v>9755</v>
      </c>
      <c r="L1333" s="1" t="s">
        <v>16110</v>
      </c>
      <c r="M1333" s="1" t="str">
        <f t="shared" si="223"/>
        <v>P-71914059-07626-15</v>
      </c>
      <c r="N1333" s="1" t="s">
        <v>678</v>
      </c>
      <c r="O1333" s="1"/>
      <c r="P1333" s="154"/>
      <c r="Q1333" s="154"/>
      <c r="R1333" s="154"/>
      <c r="S1333" s="1"/>
      <c r="T1333" s="154"/>
      <c r="U1333" s="154"/>
      <c r="V1333" s="154"/>
      <c r="W1333" s="154"/>
      <c r="X1333" s="154"/>
      <c r="Y1333" s="154"/>
      <c r="Z1333" s="154"/>
      <c r="AA1333" s="154"/>
      <c r="AB1333" s="154"/>
      <c r="AC1333" s="154"/>
      <c r="AD1333" s="154"/>
      <c r="AE1333" s="154"/>
      <c r="AF1333" s="154"/>
      <c r="AG1333" s="154"/>
      <c r="AH1333" s="154"/>
      <c r="AI1333" s="154"/>
      <c r="AJ1333" s="154"/>
      <c r="AK1333" s="154"/>
      <c r="AL1333" s="154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</row>
    <row r="1334" spans="1:61" x14ac:dyDescent="0.25">
      <c r="A1334" s="2">
        <v>91</v>
      </c>
      <c r="B1334" s="103" t="s">
        <v>5932</v>
      </c>
      <c r="C1334" s="1" t="s">
        <v>5929</v>
      </c>
      <c r="D1334" s="1" t="s">
        <v>5933</v>
      </c>
      <c r="E1334" s="154" t="s">
        <v>7565</v>
      </c>
      <c r="F1334" s="1" t="s">
        <v>14807</v>
      </c>
      <c r="G1334" s="1" t="s">
        <v>7533</v>
      </c>
      <c r="H1334" s="1"/>
      <c r="I1334" s="1" t="s">
        <v>10446</v>
      </c>
      <c r="J1334" s="1"/>
      <c r="K1334" s="1" t="s">
        <v>5934</v>
      </c>
      <c r="L1334" s="1" t="s">
        <v>16171</v>
      </c>
      <c r="M1334" s="1" t="str">
        <f>CONCATENATE(L1334,0,0,K1334)</f>
        <v>P-71914050-00324-15</v>
      </c>
      <c r="N1334" s="1" t="s">
        <v>704</v>
      </c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 t="s">
        <v>12902</v>
      </c>
      <c r="AE1334" s="1"/>
      <c r="AF1334" s="1"/>
      <c r="AG1334" s="1" t="s">
        <v>13077</v>
      </c>
      <c r="AH1334" s="1"/>
      <c r="AI1334" s="1" t="s">
        <v>11744</v>
      </c>
      <c r="AJ1334" s="1">
        <v>377.2</v>
      </c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 t="s">
        <v>12747</v>
      </c>
      <c r="BC1334" s="1"/>
      <c r="BD1334" s="1"/>
      <c r="BE1334" s="1" t="s">
        <v>13123</v>
      </c>
      <c r="BF1334" s="1"/>
      <c r="BG1334" s="1"/>
      <c r="BH1334" s="1"/>
      <c r="BI1334" s="1"/>
    </row>
    <row r="1335" spans="1:61" x14ac:dyDescent="0.25">
      <c r="A1335" s="1">
        <v>2710</v>
      </c>
      <c r="B1335" s="146" t="s">
        <v>13717</v>
      </c>
      <c r="C1335" s="2" t="s">
        <v>13710</v>
      </c>
      <c r="D1335" s="1" t="s">
        <v>13934</v>
      </c>
      <c r="E1335" s="154" t="s">
        <v>13962</v>
      </c>
      <c r="F1335" s="1" t="s">
        <v>5348</v>
      </c>
      <c r="G1335" s="1" t="s">
        <v>680</v>
      </c>
      <c r="H1335" s="2"/>
      <c r="I1335" s="2"/>
      <c r="J1335" s="2"/>
      <c r="K1335" s="1" t="s">
        <v>13718</v>
      </c>
      <c r="L1335" s="1" t="s">
        <v>16110</v>
      </c>
      <c r="M1335" s="1" t="str">
        <f t="shared" ref="M1335" si="224">CONCATENATE(L1335,0,K1335)</f>
        <v>P-71914059-07593-1</v>
      </c>
      <c r="N1335" s="1" t="s">
        <v>678</v>
      </c>
      <c r="O1335" s="2"/>
      <c r="P1335" s="2"/>
      <c r="Q1335" s="2"/>
      <c r="R1335" s="2"/>
      <c r="S1335" s="1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</row>
    <row r="1336" spans="1:61" s="230" customFormat="1" x14ac:dyDescent="0.25">
      <c r="A1336" s="226">
        <v>57</v>
      </c>
      <c r="B1336" s="245" t="s">
        <v>5836</v>
      </c>
      <c r="C1336" s="61" t="s">
        <v>5825</v>
      </c>
      <c r="D1336" s="61" t="s">
        <v>5837</v>
      </c>
      <c r="E1336" s="238" t="s">
        <v>6287</v>
      </c>
      <c r="F1336" s="1" t="s">
        <v>5348</v>
      </c>
      <c r="G1336" s="61" t="s">
        <v>625</v>
      </c>
      <c r="H1336" s="61"/>
      <c r="I1336" s="61"/>
      <c r="J1336" s="61"/>
      <c r="K1336" s="61" t="s">
        <v>5838</v>
      </c>
      <c r="L1336" s="61" t="s">
        <v>16110</v>
      </c>
      <c r="M1336" s="61" t="str">
        <f>CONCATENATE(L1336,0,0,K1336)</f>
        <v>P-71914059-00140-0-4-0</v>
      </c>
      <c r="N1336" s="61" t="s">
        <v>678</v>
      </c>
      <c r="O1336" s="61"/>
      <c r="P1336" s="61"/>
      <c r="Q1336" s="61"/>
      <c r="R1336" s="61"/>
      <c r="S1336" s="61" t="s">
        <v>7445</v>
      </c>
      <c r="T1336" s="61"/>
      <c r="U1336" s="61"/>
      <c r="V1336" s="61"/>
      <c r="W1336" s="61"/>
      <c r="X1336" s="61"/>
      <c r="Y1336" s="61"/>
      <c r="Z1336" s="61"/>
      <c r="AA1336" s="61"/>
      <c r="AB1336" s="61"/>
      <c r="AC1336" s="61"/>
      <c r="AD1336" s="61"/>
      <c r="AE1336" s="61"/>
      <c r="AF1336" s="61"/>
      <c r="AG1336" s="61"/>
      <c r="AH1336" s="61"/>
      <c r="AI1336" s="61"/>
      <c r="AJ1336" s="61"/>
      <c r="AK1336" s="61"/>
      <c r="AL1336" s="61"/>
      <c r="AM1336" s="61"/>
      <c r="AN1336" s="61"/>
      <c r="AO1336" s="61"/>
      <c r="AP1336" s="61"/>
      <c r="AQ1336" s="61"/>
      <c r="AR1336" s="61"/>
      <c r="AS1336" s="61"/>
      <c r="AT1336" s="61"/>
      <c r="AU1336" s="61"/>
      <c r="AV1336" s="61"/>
      <c r="AW1336" s="61"/>
      <c r="AX1336" s="61"/>
      <c r="AY1336" s="61"/>
      <c r="AZ1336" s="61"/>
      <c r="BA1336" s="61"/>
      <c r="BB1336" s="61"/>
      <c r="BC1336" s="61"/>
      <c r="BD1336" s="61"/>
      <c r="BE1336" s="61"/>
      <c r="BF1336" s="61"/>
      <c r="BG1336" s="61"/>
      <c r="BH1336" s="61"/>
      <c r="BI1336" s="61"/>
    </row>
    <row r="1337" spans="1:61" s="230" customFormat="1" x14ac:dyDescent="0.25">
      <c r="A1337" s="226">
        <v>59</v>
      </c>
      <c r="B1337" s="245" t="s">
        <v>5841</v>
      </c>
      <c r="C1337" s="61" t="s">
        <v>5825</v>
      </c>
      <c r="D1337" s="61" t="s">
        <v>5837</v>
      </c>
      <c r="E1337" s="238" t="s">
        <v>6287</v>
      </c>
      <c r="F1337" s="1" t="s">
        <v>5348</v>
      </c>
      <c r="G1337" s="61" t="s">
        <v>625</v>
      </c>
      <c r="H1337" s="61"/>
      <c r="I1337" s="61"/>
      <c r="J1337" s="61"/>
      <c r="K1337" s="61" t="s">
        <v>5842</v>
      </c>
      <c r="L1337" s="61" t="s">
        <v>16110</v>
      </c>
      <c r="M1337" s="61" t="str">
        <f>CONCATENATE(L1337,0,0,K1337)</f>
        <v>P-71914059-00140-0-18-0</v>
      </c>
      <c r="N1337" s="61" t="s">
        <v>678</v>
      </c>
      <c r="O1337" s="61"/>
      <c r="P1337" s="61"/>
      <c r="Q1337" s="61"/>
      <c r="R1337" s="61"/>
      <c r="S1337" s="61"/>
      <c r="T1337" s="61"/>
      <c r="U1337" s="61"/>
      <c r="V1337" s="61"/>
      <c r="W1337" s="61"/>
      <c r="X1337" s="61"/>
      <c r="Y1337" s="61"/>
      <c r="Z1337" s="61"/>
      <c r="AA1337" s="61"/>
      <c r="AB1337" s="61"/>
      <c r="AC1337" s="61"/>
      <c r="AD1337" s="61"/>
      <c r="AE1337" s="61"/>
      <c r="AF1337" s="61"/>
      <c r="AG1337" s="61"/>
      <c r="AH1337" s="61"/>
      <c r="AI1337" s="61"/>
      <c r="AJ1337" s="61"/>
      <c r="AK1337" s="61"/>
      <c r="AL1337" s="61"/>
      <c r="AM1337" s="61"/>
      <c r="AN1337" s="61"/>
      <c r="AO1337" s="61"/>
      <c r="AP1337" s="61"/>
      <c r="AQ1337" s="61"/>
      <c r="AR1337" s="61"/>
      <c r="AS1337" s="61"/>
      <c r="AT1337" s="61"/>
      <c r="AU1337" s="61"/>
      <c r="AV1337" s="61"/>
      <c r="AW1337" s="61"/>
      <c r="AX1337" s="61"/>
      <c r="AY1337" s="61"/>
      <c r="AZ1337" s="61"/>
      <c r="BA1337" s="61"/>
      <c r="BB1337" s="61"/>
      <c r="BC1337" s="61"/>
      <c r="BD1337" s="61"/>
      <c r="BE1337" s="61"/>
      <c r="BF1337" s="61"/>
      <c r="BG1337" s="61"/>
      <c r="BH1337" s="61"/>
      <c r="BI1337" s="61"/>
    </row>
    <row r="1338" spans="1:61" x14ac:dyDescent="0.25">
      <c r="A1338" s="1">
        <v>1839</v>
      </c>
      <c r="B1338" s="146" t="s">
        <v>11333</v>
      </c>
      <c r="C1338" s="2" t="s">
        <v>11350</v>
      </c>
      <c r="D1338" s="1" t="s">
        <v>11334</v>
      </c>
      <c r="E1338" s="154" t="s">
        <v>12267</v>
      </c>
      <c r="F1338" s="1" t="s">
        <v>14807</v>
      </c>
      <c r="G1338" s="1" t="s">
        <v>652</v>
      </c>
      <c r="H1338" s="2"/>
      <c r="I1338" s="1" t="s">
        <v>13073</v>
      </c>
      <c r="J1338" s="2"/>
      <c r="K1338" s="1" t="s">
        <v>11335</v>
      </c>
      <c r="L1338" s="1" t="s">
        <v>16918</v>
      </c>
      <c r="M1338" s="1" t="str">
        <f>CONCATENATE(L1338,0,0,K1338)</f>
        <v>P-71914002-00608-34</v>
      </c>
      <c r="N1338" s="1" t="s">
        <v>823</v>
      </c>
      <c r="O1338" s="1"/>
      <c r="P1338" s="2"/>
      <c r="Q1338" s="2"/>
      <c r="R1338" s="2"/>
      <c r="S1338" s="1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 t="s">
        <v>18818</v>
      </c>
      <c r="AE1338" s="2"/>
      <c r="AF1338" s="2"/>
      <c r="AG1338" s="2" t="s">
        <v>20001</v>
      </c>
      <c r="AH1338" s="2"/>
      <c r="AI1338" s="2" t="s">
        <v>15603</v>
      </c>
      <c r="AJ1338" s="2">
        <v>221.58</v>
      </c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 t="s">
        <v>15852</v>
      </c>
      <c r="BC1338" s="2"/>
      <c r="BD1338" s="2"/>
      <c r="BE1338" s="2" t="s">
        <v>20089</v>
      </c>
      <c r="BF1338" s="2"/>
      <c r="BG1338" s="2"/>
      <c r="BH1338" s="2"/>
      <c r="BI1338" s="2"/>
    </row>
    <row r="1339" spans="1:61" x14ac:dyDescent="0.25">
      <c r="A1339" s="1">
        <v>2444</v>
      </c>
      <c r="B1339" s="146" t="s">
        <v>12924</v>
      </c>
      <c r="C1339" s="2" t="s">
        <v>12902</v>
      </c>
      <c r="D1339" s="1" t="s">
        <v>12925</v>
      </c>
      <c r="E1339" s="154" t="s">
        <v>13073</v>
      </c>
      <c r="F1339" s="1" t="s">
        <v>5348</v>
      </c>
      <c r="G1339" s="1" t="s">
        <v>17425</v>
      </c>
      <c r="H1339" s="2"/>
      <c r="I1339" s="2"/>
      <c r="J1339" s="2"/>
      <c r="K1339" s="1" t="s">
        <v>12926</v>
      </c>
      <c r="L1339" s="1" t="s">
        <v>16110</v>
      </c>
      <c r="M1339" s="1" t="str">
        <f t="shared" ref="M1339:M1340" si="225">CONCATENATE(L1339,0,K1339)</f>
        <v>P-71914059-04227-2</v>
      </c>
      <c r="N1339" s="1" t="s">
        <v>678</v>
      </c>
      <c r="O1339" s="1"/>
      <c r="P1339" s="2"/>
      <c r="Q1339" s="2"/>
      <c r="R1339" s="2"/>
      <c r="S1339" s="1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</row>
    <row r="1340" spans="1:61" x14ac:dyDescent="0.25">
      <c r="A1340" s="2">
        <v>435</v>
      </c>
      <c r="B1340" s="103" t="s">
        <v>7025</v>
      </c>
      <c r="C1340" s="1" t="s">
        <v>6998</v>
      </c>
      <c r="D1340" s="1" t="s">
        <v>7026</v>
      </c>
      <c r="E1340" s="154" t="s">
        <v>7445</v>
      </c>
      <c r="F1340" s="1" t="s">
        <v>14807</v>
      </c>
      <c r="G1340" s="1" t="s">
        <v>2243</v>
      </c>
      <c r="H1340" s="1"/>
      <c r="I1340" s="1"/>
      <c r="J1340" s="1"/>
      <c r="K1340" s="1" t="s">
        <v>7027</v>
      </c>
      <c r="L1340" s="1" t="s">
        <v>16110</v>
      </c>
      <c r="M1340" s="1" t="str">
        <f t="shared" si="225"/>
        <v>P-71914059-06523-2</v>
      </c>
      <c r="N1340" s="1" t="s">
        <v>678</v>
      </c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</row>
    <row r="1341" spans="1:61" x14ac:dyDescent="0.25">
      <c r="A1341" s="154">
        <v>820</v>
      </c>
      <c r="B1341" s="103" t="s">
        <v>22482</v>
      </c>
      <c r="C1341" s="1" t="s">
        <v>8313</v>
      </c>
      <c r="D1341" s="1" t="s">
        <v>8319</v>
      </c>
      <c r="E1341" s="154" t="s">
        <v>9189</v>
      </c>
      <c r="F1341" s="1" t="s">
        <v>14807</v>
      </c>
      <c r="G1341" s="1" t="s">
        <v>20122</v>
      </c>
      <c r="H1341" s="1"/>
      <c r="I1341" s="1" t="s">
        <v>22481</v>
      </c>
      <c r="J1341" s="1"/>
      <c r="K1341" s="1" t="s">
        <v>8320</v>
      </c>
      <c r="L1341" s="80" t="s">
        <v>16600</v>
      </c>
      <c r="M1341" s="1" t="str">
        <f>CONCATENATE(L1341,0,0,K1341)</f>
        <v>P-71914075-00417-5</v>
      </c>
      <c r="N1341" s="1" t="s">
        <v>698</v>
      </c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 t="s">
        <v>22531</v>
      </c>
      <c r="AJ1341" s="1">
        <v>242.82</v>
      </c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</row>
    <row r="1342" spans="1:61" x14ac:dyDescent="0.25">
      <c r="A1342" s="1">
        <v>1306</v>
      </c>
      <c r="B1342" s="160" t="s">
        <v>9936</v>
      </c>
      <c r="C1342" s="154" t="s">
        <v>9892</v>
      </c>
      <c r="D1342" s="1" t="s">
        <v>13498</v>
      </c>
      <c r="E1342" s="154" t="s">
        <v>10760</v>
      </c>
      <c r="F1342" s="1" t="s">
        <v>14807</v>
      </c>
      <c r="G1342" s="1" t="s">
        <v>625</v>
      </c>
      <c r="H1342" s="1"/>
      <c r="I1342" s="1" t="s">
        <v>22381</v>
      </c>
      <c r="J1342" s="1"/>
      <c r="K1342" s="1" t="s">
        <v>9937</v>
      </c>
      <c r="L1342" s="1" t="s">
        <v>16110</v>
      </c>
      <c r="M1342" s="1" t="str">
        <f>CONCATENATE(L1342,0,K1342)</f>
        <v>P-71914059-06124-8</v>
      </c>
      <c r="N1342" s="1" t="s">
        <v>678</v>
      </c>
      <c r="O1342" s="1"/>
      <c r="P1342" s="154"/>
      <c r="Q1342" s="154"/>
      <c r="R1342" s="154"/>
      <c r="S1342" s="1"/>
      <c r="T1342" s="154"/>
      <c r="U1342" s="154"/>
      <c r="V1342" s="154"/>
      <c r="W1342" s="154"/>
      <c r="X1342" s="154"/>
      <c r="Y1342" s="154"/>
      <c r="Z1342" s="154"/>
      <c r="AA1342" s="154"/>
      <c r="AB1342" s="154"/>
      <c r="AC1342" s="154"/>
      <c r="AD1342" s="154"/>
      <c r="AE1342" s="154"/>
      <c r="AF1342" s="154"/>
      <c r="AG1342" s="154"/>
      <c r="AH1342" s="154"/>
      <c r="AI1342" s="154"/>
      <c r="AJ1342" s="154"/>
      <c r="AK1342" s="154"/>
      <c r="AL1342" s="154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</row>
    <row r="1343" spans="1:61" x14ac:dyDescent="0.25">
      <c r="A1343" s="2">
        <v>275</v>
      </c>
      <c r="B1343" s="103" t="s">
        <v>6543</v>
      </c>
      <c r="C1343" s="1" t="s">
        <v>6522</v>
      </c>
      <c r="D1343" s="1" t="s">
        <v>6544</v>
      </c>
      <c r="E1343" s="154" t="s">
        <v>6621</v>
      </c>
      <c r="F1343" s="1" t="s">
        <v>14807</v>
      </c>
      <c r="G1343" s="1" t="s">
        <v>2243</v>
      </c>
      <c r="H1343" s="1"/>
      <c r="I1343" s="1"/>
      <c r="J1343" s="1"/>
      <c r="K1343" s="1" t="s">
        <v>6545</v>
      </c>
      <c r="L1343" s="80" t="s">
        <v>16600</v>
      </c>
      <c r="M1343" s="1" t="str">
        <f>CONCATENATE(L1343,0,0,K1343)</f>
        <v>P-71914075-00283-1</v>
      </c>
      <c r="N1343" s="1" t="s">
        <v>698</v>
      </c>
      <c r="O1343" s="1"/>
      <c r="P1343" s="1"/>
      <c r="Q1343" s="1"/>
      <c r="R1343" s="1"/>
      <c r="S1343" s="1" t="s">
        <v>7162</v>
      </c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</row>
    <row r="1344" spans="1:61" s="230" customFormat="1" x14ac:dyDescent="0.25">
      <c r="A1344" s="61">
        <v>2521</v>
      </c>
      <c r="B1344" s="240" t="s">
        <v>13140</v>
      </c>
      <c r="C1344" s="226" t="s">
        <v>13129</v>
      </c>
      <c r="D1344" s="61" t="s">
        <v>13141</v>
      </c>
      <c r="E1344" s="238" t="s">
        <v>13185</v>
      </c>
      <c r="F1344" s="61" t="s">
        <v>5747</v>
      </c>
      <c r="G1344" s="61" t="s">
        <v>629</v>
      </c>
      <c r="H1344" s="226"/>
      <c r="I1344" s="226"/>
      <c r="J1344" s="226"/>
      <c r="K1344" s="61" t="s">
        <v>13142</v>
      </c>
      <c r="L1344" s="61" t="s">
        <v>16110</v>
      </c>
      <c r="M1344" s="61" t="str">
        <f t="shared" ref="M1344:M1350" si="226">CONCATENATE(L1344,0,K1344)</f>
        <v>P-71914059-06327-1-14-0-15-0</v>
      </c>
      <c r="N1344" s="61" t="s">
        <v>678</v>
      </c>
      <c r="O1344" s="61"/>
      <c r="P1344" s="226"/>
      <c r="Q1344" s="226"/>
      <c r="R1344" s="226"/>
      <c r="S1344" s="61"/>
      <c r="T1344" s="226"/>
      <c r="U1344" s="226"/>
      <c r="V1344" s="226"/>
      <c r="W1344" s="226"/>
      <c r="X1344" s="226"/>
      <c r="Y1344" s="226"/>
      <c r="Z1344" s="226"/>
      <c r="AA1344" s="226"/>
      <c r="AB1344" s="226"/>
      <c r="AC1344" s="226"/>
      <c r="AD1344" s="226"/>
      <c r="AE1344" s="226"/>
      <c r="AF1344" s="226"/>
      <c r="AG1344" s="226"/>
      <c r="AH1344" s="226"/>
      <c r="AI1344" s="226"/>
      <c r="AJ1344" s="226"/>
      <c r="AK1344" s="226"/>
      <c r="AL1344" s="226"/>
      <c r="AM1344" s="226"/>
      <c r="AN1344" s="226"/>
      <c r="AO1344" s="226"/>
      <c r="AP1344" s="226"/>
      <c r="AQ1344" s="226"/>
      <c r="AR1344" s="226"/>
      <c r="AS1344" s="226"/>
      <c r="AT1344" s="226"/>
      <c r="AU1344" s="226"/>
      <c r="AV1344" s="226"/>
      <c r="AW1344" s="226"/>
      <c r="AX1344" s="226"/>
      <c r="AY1344" s="226"/>
      <c r="AZ1344" s="226"/>
      <c r="BA1344" s="226"/>
      <c r="BB1344" s="226"/>
      <c r="BC1344" s="226"/>
      <c r="BD1344" s="226"/>
      <c r="BE1344" s="226"/>
      <c r="BF1344" s="226"/>
      <c r="BG1344" s="1" t="s">
        <v>5747</v>
      </c>
      <c r="BH1344" s="226"/>
      <c r="BI1344" s="226"/>
    </row>
    <row r="1345" spans="1:61" x14ac:dyDescent="0.25">
      <c r="A1345" s="1">
        <v>1984</v>
      </c>
      <c r="B1345" s="146" t="s">
        <v>11711</v>
      </c>
      <c r="C1345" s="2" t="s">
        <v>11518</v>
      </c>
      <c r="D1345" s="1" t="s">
        <v>11712</v>
      </c>
      <c r="E1345" s="154" t="s">
        <v>12422</v>
      </c>
      <c r="F1345" s="1" t="s">
        <v>5747</v>
      </c>
      <c r="G1345" s="1" t="s">
        <v>6303</v>
      </c>
      <c r="H1345" s="2"/>
      <c r="I1345" s="2"/>
      <c r="J1345" s="2"/>
      <c r="K1345" s="1" t="s">
        <v>890</v>
      </c>
      <c r="L1345" s="1" t="s">
        <v>16110</v>
      </c>
      <c r="M1345" s="1" t="str">
        <f t="shared" si="226"/>
        <v>P-71914059-010015-0</v>
      </c>
      <c r="N1345" s="1" t="s">
        <v>678</v>
      </c>
      <c r="O1345" s="1"/>
      <c r="P1345" s="1" t="s">
        <v>19170</v>
      </c>
      <c r="Q1345" s="1"/>
      <c r="R1345" s="2"/>
      <c r="S1345" s="1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1" t="s">
        <v>5747</v>
      </c>
      <c r="BH1345" s="2"/>
      <c r="BI1345" s="2"/>
    </row>
    <row r="1346" spans="1:61" s="230" customFormat="1" x14ac:dyDescent="0.25">
      <c r="A1346" s="61">
        <v>2340</v>
      </c>
      <c r="B1346" s="240" t="s">
        <v>12630</v>
      </c>
      <c r="C1346" s="226" t="s">
        <v>12625</v>
      </c>
      <c r="D1346" s="61" t="s">
        <v>12631</v>
      </c>
      <c r="E1346" s="238" t="s">
        <v>12749</v>
      </c>
      <c r="F1346" s="61" t="s">
        <v>14807</v>
      </c>
      <c r="G1346" s="61" t="s">
        <v>5811</v>
      </c>
      <c r="H1346" s="226"/>
      <c r="I1346" s="226"/>
      <c r="J1346" s="226"/>
      <c r="K1346" s="61" t="s">
        <v>12632</v>
      </c>
      <c r="L1346" s="61" t="s">
        <v>16110</v>
      </c>
      <c r="M1346" s="61" t="str">
        <f t="shared" si="226"/>
        <v>P-71914059-06208-0,6209-0</v>
      </c>
      <c r="N1346" s="61" t="s">
        <v>678</v>
      </c>
      <c r="O1346" s="61"/>
      <c r="P1346" s="226"/>
      <c r="Q1346" s="226"/>
      <c r="R1346" s="226"/>
      <c r="S1346" s="61" t="s">
        <v>14596</v>
      </c>
      <c r="T1346" s="226"/>
      <c r="U1346" s="226"/>
      <c r="V1346" s="226"/>
      <c r="W1346" s="226"/>
      <c r="X1346" s="226"/>
      <c r="Y1346" s="226"/>
      <c r="Z1346" s="226"/>
      <c r="AA1346" s="226"/>
      <c r="AB1346" s="226"/>
      <c r="AC1346" s="226"/>
      <c r="AD1346" s="226"/>
      <c r="AE1346" s="226"/>
      <c r="AF1346" s="226"/>
      <c r="AG1346" s="226"/>
      <c r="AH1346" s="226"/>
      <c r="AI1346" s="226"/>
      <c r="AJ1346" s="226"/>
      <c r="AK1346" s="226"/>
      <c r="AL1346" s="226"/>
      <c r="AM1346" s="226"/>
      <c r="AN1346" s="226"/>
      <c r="AO1346" s="226"/>
      <c r="AP1346" s="226"/>
      <c r="AQ1346" s="226"/>
      <c r="AR1346" s="226"/>
      <c r="AS1346" s="226"/>
      <c r="AT1346" s="226"/>
      <c r="AU1346" s="226"/>
      <c r="AV1346" s="226"/>
      <c r="AW1346" s="226"/>
      <c r="AX1346" s="226"/>
      <c r="AY1346" s="226"/>
      <c r="AZ1346" s="226"/>
      <c r="BA1346" s="226"/>
      <c r="BB1346" s="226"/>
      <c r="BC1346" s="226"/>
      <c r="BD1346" s="226"/>
      <c r="BE1346" s="226"/>
      <c r="BF1346" s="226"/>
      <c r="BG1346" s="226"/>
      <c r="BH1346" s="226"/>
      <c r="BI1346" s="226"/>
    </row>
    <row r="1347" spans="1:61" x14ac:dyDescent="0.25">
      <c r="A1347" s="1">
        <v>2116</v>
      </c>
      <c r="B1347" s="146" t="s">
        <v>12043</v>
      </c>
      <c r="C1347" s="2" t="s">
        <v>11744</v>
      </c>
      <c r="D1347" s="1" t="s">
        <v>12044</v>
      </c>
      <c r="E1347" s="154" t="s">
        <v>12467</v>
      </c>
      <c r="F1347" s="1" t="s">
        <v>14807</v>
      </c>
      <c r="G1347" s="1" t="s">
        <v>680</v>
      </c>
      <c r="H1347" s="2"/>
      <c r="I1347" s="2"/>
      <c r="J1347" s="2"/>
      <c r="K1347" s="1" t="s">
        <v>12045</v>
      </c>
      <c r="L1347" s="1" t="s">
        <v>16110</v>
      </c>
      <c r="M1347" s="1" t="str">
        <f t="shared" si="226"/>
        <v>P-71914059-02369-5</v>
      </c>
      <c r="N1347" s="1" t="s">
        <v>678</v>
      </c>
      <c r="O1347" s="1"/>
      <c r="P1347" s="2"/>
      <c r="Q1347" s="2"/>
      <c r="R1347" s="2"/>
      <c r="S1347" s="1" t="s">
        <v>14980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</row>
    <row r="1348" spans="1:61" x14ac:dyDescent="0.25">
      <c r="A1348" s="1">
        <v>2205</v>
      </c>
      <c r="B1348" s="163" t="s">
        <v>12271</v>
      </c>
      <c r="C1348" s="130" t="s">
        <v>12057</v>
      </c>
      <c r="D1348" s="131" t="s">
        <v>12272</v>
      </c>
      <c r="E1348" s="155" t="s">
        <v>12749</v>
      </c>
      <c r="F1348" s="1" t="s">
        <v>14807</v>
      </c>
      <c r="G1348" s="131" t="s">
        <v>640</v>
      </c>
      <c r="H1348" s="130"/>
      <c r="I1348" s="130"/>
      <c r="J1348" s="130"/>
      <c r="K1348" s="131" t="s">
        <v>12273</v>
      </c>
      <c r="L1348" s="1" t="s">
        <v>16110</v>
      </c>
      <c r="M1348" s="1" t="str">
        <f t="shared" si="226"/>
        <v>P-71914059-02582-1</v>
      </c>
      <c r="N1348" s="131" t="s">
        <v>678</v>
      </c>
      <c r="O1348" s="131"/>
      <c r="P1348" s="130"/>
      <c r="Q1348" s="130"/>
      <c r="R1348" s="130"/>
      <c r="S1348" s="131" t="s">
        <v>15343</v>
      </c>
      <c r="T1348" s="130"/>
      <c r="U1348" s="130"/>
      <c r="V1348" s="130"/>
      <c r="W1348" s="130"/>
      <c r="X1348" s="130"/>
      <c r="Y1348" s="130"/>
      <c r="Z1348" s="130"/>
      <c r="AA1348" s="130"/>
      <c r="AB1348" s="130"/>
      <c r="AC1348" s="130"/>
      <c r="AD1348" s="130"/>
      <c r="AE1348" s="130"/>
      <c r="AF1348" s="130"/>
      <c r="AG1348" s="130"/>
      <c r="AH1348" s="130"/>
      <c r="AI1348" s="130"/>
      <c r="AJ1348" s="130"/>
      <c r="AK1348" s="130"/>
      <c r="AL1348" s="130"/>
      <c r="AM1348" s="130"/>
      <c r="AN1348" s="130"/>
      <c r="AO1348" s="130"/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  <c r="AZ1348" s="130"/>
      <c r="BA1348" s="130"/>
      <c r="BB1348" s="130"/>
      <c r="BC1348" s="130"/>
      <c r="BD1348" s="130"/>
      <c r="BE1348" s="130"/>
      <c r="BF1348" s="130"/>
      <c r="BG1348" s="130"/>
      <c r="BH1348" s="130"/>
      <c r="BI1348" s="130"/>
    </row>
    <row r="1349" spans="1:61" x14ac:dyDescent="0.25">
      <c r="A1349" s="1">
        <v>1607</v>
      </c>
      <c r="B1349" s="146" t="s">
        <v>10755</v>
      </c>
      <c r="C1349" s="2" t="s">
        <v>10657</v>
      </c>
      <c r="D1349" s="1" t="s">
        <v>10753</v>
      </c>
      <c r="E1349" s="154" t="s">
        <v>10760</v>
      </c>
      <c r="F1349" s="1" t="s">
        <v>14807</v>
      </c>
      <c r="G1349" s="1" t="s">
        <v>22600</v>
      </c>
      <c r="H1349" s="2"/>
      <c r="I1349" s="2"/>
      <c r="J1349" s="2"/>
      <c r="K1349" s="1" t="s">
        <v>10754</v>
      </c>
      <c r="L1349" s="1" t="s">
        <v>16110</v>
      </c>
      <c r="M1349" s="1" t="str">
        <f t="shared" si="226"/>
        <v>P-71914059-01070-3</v>
      </c>
      <c r="N1349" s="1" t="s">
        <v>678</v>
      </c>
      <c r="O1349" s="1"/>
      <c r="P1349" s="2"/>
      <c r="Q1349" s="2"/>
      <c r="R1349" s="2"/>
      <c r="S1349" s="1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</row>
    <row r="1350" spans="1:61" x14ac:dyDescent="0.25">
      <c r="A1350" s="2">
        <v>198</v>
      </c>
      <c r="B1350" s="103" t="s">
        <v>6309</v>
      </c>
      <c r="C1350" s="1" t="s">
        <v>6307</v>
      </c>
      <c r="D1350" s="1" t="s">
        <v>6310</v>
      </c>
      <c r="E1350" s="154" t="s">
        <v>6417</v>
      </c>
      <c r="F1350" s="1" t="s">
        <v>5348</v>
      </c>
      <c r="G1350" s="1" t="s">
        <v>680</v>
      </c>
      <c r="H1350" s="1"/>
      <c r="I1350" s="1"/>
      <c r="J1350" s="1"/>
      <c r="K1350" s="1" t="s">
        <v>6311</v>
      </c>
      <c r="L1350" s="1" t="s">
        <v>16110</v>
      </c>
      <c r="M1350" s="1" t="str">
        <f t="shared" si="226"/>
        <v>P-71914059-06422-0</v>
      </c>
      <c r="N1350" s="1" t="s">
        <v>678</v>
      </c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</row>
    <row r="1351" spans="1:61" x14ac:dyDescent="0.25">
      <c r="A1351" s="2">
        <v>710</v>
      </c>
      <c r="B1351" s="103" t="s">
        <v>8000</v>
      </c>
      <c r="C1351" s="1" t="s">
        <v>7989</v>
      </c>
      <c r="D1351" s="1" t="s">
        <v>8001</v>
      </c>
      <c r="E1351" s="154" t="s">
        <v>8366</v>
      </c>
      <c r="F1351" s="1" t="s">
        <v>14807</v>
      </c>
      <c r="G1351" s="1" t="s">
        <v>5811</v>
      </c>
      <c r="H1351" s="1"/>
      <c r="I1351" s="1" t="s">
        <v>17344</v>
      </c>
      <c r="J1351" s="1"/>
      <c r="K1351" s="1" t="s">
        <v>8002</v>
      </c>
      <c r="L1351" s="1"/>
      <c r="M1351" s="1"/>
      <c r="N1351" s="1" t="s">
        <v>7986</v>
      </c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</row>
    <row r="1352" spans="1:61" x14ac:dyDescent="0.25">
      <c r="A1352" s="1">
        <v>2834</v>
      </c>
      <c r="B1352" s="146" t="s">
        <v>14102</v>
      </c>
      <c r="C1352" s="2" t="s">
        <v>14082</v>
      </c>
      <c r="D1352" s="1" t="s">
        <v>14103</v>
      </c>
      <c r="E1352" s="154" t="s">
        <v>14394</v>
      </c>
      <c r="F1352" s="1" t="s">
        <v>5348</v>
      </c>
      <c r="G1352" s="1" t="s">
        <v>5811</v>
      </c>
      <c r="H1352" s="2"/>
      <c r="I1352" s="2"/>
      <c r="J1352" s="2"/>
      <c r="K1352" s="1" t="s">
        <v>14104</v>
      </c>
      <c r="L1352" s="1" t="s">
        <v>16110</v>
      </c>
      <c r="M1352" s="1" t="str">
        <f t="shared" ref="M1352:M1353" si="227">CONCATENATE(L1352,0,K1352)</f>
        <v>P-71914059-06381-0</v>
      </c>
      <c r="N1352" s="1" t="s">
        <v>678</v>
      </c>
      <c r="O1352" s="2"/>
      <c r="P1352" s="2"/>
      <c r="Q1352" s="2"/>
      <c r="R1352" s="2"/>
      <c r="S1352" s="1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</row>
    <row r="1353" spans="1:61" x14ac:dyDescent="0.25">
      <c r="A1353" s="2">
        <v>87</v>
      </c>
      <c r="B1353" s="103" t="s">
        <v>5922</v>
      </c>
      <c r="C1353" s="1" t="s">
        <v>5909</v>
      </c>
      <c r="D1353" s="1" t="s">
        <v>5923</v>
      </c>
      <c r="E1353" s="154" t="s">
        <v>6287</v>
      </c>
      <c r="F1353" s="1" t="s">
        <v>14807</v>
      </c>
      <c r="G1353" s="1" t="s">
        <v>4160</v>
      </c>
      <c r="H1353" s="1"/>
      <c r="I1353" s="1"/>
      <c r="J1353" s="1"/>
      <c r="K1353" s="1" t="s">
        <v>5924</v>
      </c>
      <c r="L1353" s="1" t="s">
        <v>16110</v>
      </c>
      <c r="M1353" s="1" t="str">
        <f t="shared" si="227"/>
        <v>P-71914059-01504-4</v>
      </c>
      <c r="N1353" s="1" t="s">
        <v>678</v>
      </c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 t="s">
        <v>12755</v>
      </c>
      <c r="AE1353" s="1"/>
      <c r="AF1353" s="1"/>
      <c r="AG1353" s="1" t="s">
        <v>14255</v>
      </c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 t="s">
        <v>6522</v>
      </c>
      <c r="BC1353" s="1"/>
      <c r="BD1353" s="1"/>
      <c r="BE1353" s="1" t="s">
        <v>14258</v>
      </c>
      <c r="BF1353" s="1" t="s">
        <v>14315</v>
      </c>
      <c r="BG1353" s="1"/>
      <c r="BH1353" s="1"/>
      <c r="BI1353" s="1"/>
    </row>
    <row r="1354" spans="1:61" x14ac:dyDescent="0.25">
      <c r="A1354" s="2">
        <v>536</v>
      </c>
      <c r="B1354" s="103" t="s">
        <v>7310</v>
      </c>
      <c r="C1354" s="1" t="s">
        <v>7286</v>
      </c>
      <c r="D1354" s="1" t="s">
        <v>7311</v>
      </c>
      <c r="E1354" s="154" t="s">
        <v>7445</v>
      </c>
      <c r="F1354" s="1" t="s">
        <v>14807</v>
      </c>
      <c r="G1354" s="1" t="s">
        <v>5811</v>
      </c>
      <c r="H1354" s="1"/>
      <c r="I1354" s="1"/>
      <c r="J1354" s="1"/>
      <c r="K1354" s="1" t="s">
        <v>7312</v>
      </c>
      <c r="L1354" s="80" t="s">
        <v>16600</v>
      </c>
      <c r="M1354" s="1" t="str">
        <f t="shared" ref="M1354:M1355" si="228">CONCATENATE(L1354,0,0,K1354)</f>
        <v>P-71914075-00290-4</v>
      </c>
      <c r="N1354" s="1" t="s">
        <v>698</v>
      </c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 t="s">
        <v>12979</v>
      </c>
      <c r="AE1354" s="1"/>
      <c r="AF1354" s="1"/>
      <c r="AG1354" s="2" t="s">
        <v>13962</v>
      </c>
      <c r="AH1354" s="2"/>
      <c r="AI1354" s="2" t="s">
        <v>10320</v>
      </c>
      <c r="AJ1354" s="2">
        <v>296.99</v>
      </c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 t="s">
        <v>12982</v>
      </c>
      <c r="BC1354" s="2"/>
      <c r="BD1354" s="2"/>
      <c r="BE1354" s="1" t="s">
        <v>14258</v>
      </c>
      <c r="BF1354" s="2" t="s">
        <v>14425</v>
      </c>
      <c r="BG1354" s="2"/>
      <c r="BH1354" s="2"/>
      <c r="BI1354" s="2"/>
    </row>
    <row r="1355" spans="1:61" x14ac:dyDescent="0.25">
      <c r="A1355" s="154">
        <v>841</v>
      </c>
      <c r="B1355" s="103" t="s">
        <v>8387</v>
      </c>
      <c r="C1355" s="1" t="s">
        <v>8373</v>
      </c>
      <c r="D1355" s="1" t="s">
        <v>8388</v>
      </c>
      <c r="E1355" s="154" t="s">
        <v>9189</v>
      </c>
      <c r="F1355" s="1" t="s">
        <v>14807</v>
      </c>
      <c r="G1355" s="1" t="s">
        <v>652</v>
      </c>
      <c r="H1355" s="1"/>
      <c r="I1355" s="1"/>
      <c r="J1355" s="1"/>
      <c r="K1355" s="1" t="s">
        <v>8389</v>
      </c>
      <c r="L1355" s="80" t="s">
        <v>16600</v>
      </c>
      <c r="M1355" s="1" t="str">
        <f t="shared" si="228"/>
        <v>P-71914075-001880-0</v>
      </c>
      <c r="N1355" s="1" t="s">
        <v>698</v>
      </c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 t="s">
        <v>18031</v>
      </c>
      <c r="AE1355" s="1"/>
      <c r="AF1355" s="1"/>
      <c r="AG1355" s="1" t="s">
        <v>20889</v>
      </c>
      <c r="AH1355" s="1"/>
      <c r="AI1355" s="1" t="s">
        <v>15396</v>
      </c>
      <c r="AJ1355" s="1">
        <v>308.45999999999998</v>
      </c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 t="s">
        <v>15618</v>
      </c>
      <c r="BC1355" s="1"/>
      <c r="BD1355" s="1"/>
      <c r="BE1355" s="1" t="s">
        <v>21682</v>
      </c>
      <c r="BF1355" s="1"/>
      <c r="BG1355" s="1"/>
      <c r="BH1355" s="1"/>
      <c r="BI1355" s="1"/>
    </row>
    <row r="1356" spans="1:61" x14ac:dyDescent="0.25">
      <c r="A1356" s="1">
        <v>1771</v>
      </c>
      <c r="B1356" s="146" t="s">
        <v>12463</v>
      </c>
      <c r="C1356" s="2" t="s">
        <v>10921</v>
      </c>
      <c r="D1356" s="1" t="s">
        <v>11182</v>
      </c>
      <c r="E1356" s="154" t="s">
        <v>12422</v>
      </c>
      <c r="F1356" s="1" t="s">
        <v>14807</v>
      </c>
      <c r="G1356" s="1" t="s">
        <v>5811</v>
      </c>
      <c r="H1356" s="1"/>
      <c r="I1356" s="2"/>
      <c r="J1356" s="2"/>
      <c r="K1356" s="1" t="s">
        <v>11183</v>
      </c>
      <c r="L1356" s="1" t="s">
        <v>16110</v>
      </c>
      <c r="M1356" s="1" t="str">
        <f t="shared" ref="M1356:M1360" si="229">CONCATENATE(L1356,0,K1356)</f>
        <v>P-71914059-04383-1</v>
      </c>
      <c r="N1356" s="1" t="s">
        <v>678</v>
      </c>
      <c r="O1356" s="1"/>
      <c r="P1356" s="2"/>
      <c r="Q1356" s="2"/>
      <c r="R1356" s="2"/>
      <c r="S1356" s="1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</row>
    <row r="1357" spans="1:61" x14ac:dyDescent="0.25">
      <c r="A1357" s="1">
        <v>1772</v>
      </c>
      <c r="B1357" s="146" t="s">
        <v>11184</v>
      </c>
      <c r="C1357" s="2" t="s">
        <v>10921</v>
      </c>
      <c r="D1357" s="1" t="s">
        <v>11182</v>
      </c>
      <c r="E1357" s="154" t="s">
        <v>12422</v>
      </c>
      <c r="F1357" s="1" t="s">
        <v>14807</v>
      </c>
      <c r="G1357" s="1" t="s">
        <v>5811</v>
      </c>
      <c r="H1357" s="1"/>
      <c r="I1357" s="2"/>
      <c r="J1357" s="2"/>
      <c r="K1357" s="1" t="s">
        <v>11183</v>
      </c>
      <c r="L1357" s="1" t="s">
        <v>16110</v>
      </c>
      <c r="M1357" s="1" t="str">
        <f t="shared" si="229"/>
        <v>P-71914059-04383-1</v>
      </c>
      <c r="N1357" s="1" t="s">
        <v>678</v>
      </c>
      <c r="O1357" s="1"/>
      <c r="P1357" s="2"/>
      <c r="Q1357" s="2"/>
      <c r="R1357" s="2"/>
      <c r="S1357" s="1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</row>
    <row r="1358" spans="1:61" x14ac:dyDescent="0.25">
      <c r="A1358" s="1">
        <v>2637</v>
      </c>
      <c r="B1358" s="146" t="s">
        <v>13500</v>
      </c>
      <c r="C1358" s="2" t="s">
        <v>13501</v>
      </c>
      <c r="D1358" s="1" t="s">
        <v>13502</v>
      </c>
      <c r="E1358" s="154" t="s">
        <v>13637</v>
      </c>
      <c r="F1358" s="1" t="s">
        <v>14807</v>
      </c>
      <c r="G1358" s="1" t="s">
        <v>4160</v>
      </c>
      <c r="H1358" s="2"/>
      <c r="I1358" s="2"/>
      <c r="J1358" s="2"/>
      <c r="K1358" s="1" t="s">
        <v>10032</v>
      </c>
      <c r="L1358" s="1" t="s">
        <v>16110</v>
      </c>
      <c r="M1358" s="1" t="str">
        <f>CONCATENATE(L1358,0,0,0,K1358)</f>
        <v>P-71914059-00079-1</v>
      </c>
      <c r="N1358" s="1" t="s">
        <v>678</v>
      </c>
      <c r="O1358" s="2"/>
      <c r="P1358" s="2"/>
      <c r="Q1358" s="2"/>
      <c r="R1358" s="2"/>
      <c r="S1358" s="1" t="s">
        <v>15192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</row>
    <row r="1359" spans="1:61" x14ac:dyDescent="0.25">
      <c r="A1359" s="1">
        <v>2413</v>
      </c>
      <c r="B1359" s="146" t="s">
        <v>12839</v>
      </c>
      <c r="C1359" s="2" t="s">
        <v>12752</v>
      </c>
      <c r="D1359" s="1" t="s">
        <v>12840</v>
      </c>
      <c r="E1359" s="154" t="s">
        <v>12978</v>
      </c>
      <c r="F1359" s="1" t="s">
        <v>14807</v>
      </c>
      <c r="G1359" s="1" t="s">
        <v>682</v>
      </c>
      <c r="H1359" s="2"/>
      <c r="I1359" s="2"/>
      <c r="J1359" s="2"/>
      <c r="K1359" s="1" t="s">
        <v>12841</v>
      </c>
      <c r="L1359" s="1" t="s">
        <v>16110</v>
      </c>
      <c r="M1359" s="1" t="str">
        <f t="shared" si="229"/>
        <v>P-71914059-01899-12</v>
      </c>
      <c r="N1359" s="1" t="s">
        <v>678</v>
      </c>
      <c r="O1359" s="1"/>
      <c r="P1359" s="2"/>
      <c r="Q1359" s="2"/>
      <c r="R1359" s="2"/>
      <c r="S1359" s="1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</row>
    <row r="1360" spans="1:61" x14ac:dyDescent="0.25">
      <c r="A1360" s="2">
        <v>256</v>
      </c>
      <c r="B1360" s="103" t="s">
        <v>6491</v>
      </c>
      <c r="C1360" s="1" t="s">
        <v>6463</v>
      </c>
      <c r="D1360" s="1" t="s">
        <v>6492</v>
      </c>
      <c r="E1360" s="154" t="s">
        <v>6621</v>
      </c>
      <c r="F1360" s="1" t="s">
        <v>5348</v>
      </c>
      <c r="G1360" s="1" t="s">
        <v>682</v>
      </c>
      <c r="H1360" s="1"/>
      <c r="I1360" s="1"/>
      <c r="J1360" s="1"/>
      <c r="K1360" s="1" t="s">
        <v>6493</v>
      </c>
      <c r="L1360" s="1" t="s">
        <v>16110</v>
      </c>
      <c r="M1360" s="1" t="str">
        <f t="shared" si="229"/>
        <v>P-71914059-07315-1</v>
      </c>
      <c r="N1360" s="1" t="s">
        <v>678</v>
      </c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 t="s">
        <v>15377</v>
      </c>
      <c r="AE1360" s="1"/>
      <c r="AF1360" s="1"/>
      <c r="AG1360" s="2" t="s">
        <v>18825</v>
      </c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 t="s">
        <v>14466</v>
      </c>
      <c r="BD1360" s="2"/>
      <c r="BE1360" s="2" t="s">
        <v>18832</v>
      </c>
      <c r="BF1360" s="2" t="s">
        <v>14316</v>
      </c>
      <c r="BG1360" s="2"/>
      <c r="BH1360" s="2"/>
      <c r="BI1360" s="2"/>
    </row>
    <row r="1361" spans="1:61" x14ac:dyDescent="0.25">
      <c r="A1361" s="1">
        <v>986</v>
      </c>
      <c r="B1361" s="103" t="s">
        <v>9037</v>
      </c>
      <c r="C1361" s="1" t="s">
        <v>9036</v>
      </c>
      <c r="D1361" s="1" t="s">
        <v>9038</v>
      </c>
      <c r="E1361" s="154" t="s">
        <v>9952</v>
      </c>
      <c r="F1361" s="1" t="s">
        <v>14807</v>
      </c>
      <c r="G1361" s="1" t="s">
        <v>6303</v>
      </c>
      <c r="H1361" s="1"/>
      <c r="I1361" s="1"/>
      <c r="J1361" s="1"/>
      <c r="K1361" s="1" t="s">
        <v>9039</v>
      </c>
      <c r="L1361" s="80" t="s">
        <v>16600</v>
      </c>
      <c r="M1361" s="1" t="str">
        <f>CONCATENATE(L1361,0,0,K1361)</f>
        <v>P-71914075-00314-25</v>
      </c>
      <c r="N1361" s="1" t="s">
        <v>698</v>
      </c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 t="s">
        <v>13778</v>
      </c>
      <c r="AE1361" s="1"/>
      <c r="AF1361" s="1"/>
      <c r="AG1361" s="1" t="s">
        <v>15227</v>
      </c>
      <c r="AH1361" s="1"/>
      <c r="AI1361" s="1" t="s">
        <v>13329</v>
      </c>
      <c r="AJ1361" s="1">
        <v>362.66</v>
      </c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 t="s">
        <v>13533</v>
      </c>
      <c r="BC1361" s="1"/>
      <c r="BD1361" s="1"/>
      <c r="BE1361" s="1" t="s">
        <v>15239</v>
      </c>
      <c r="BF1361" s="1"/>
      <c r="BG1361" s="1"/>
      <c r="BH1361" s="1"/>
      <c r="BI1361" s="1"/>
    </row>
    <row r="1362" spans="1:61" x14ac:dyDescent="0.25">
      <c r="A1362" s="1">
        <v>2185</v>
      </c>
      <c r="B1362" s="146" t="s">
        <v>12217</v>
      </c>
      <c r="C1362" s="2" t="s">
        <v>11850</v>
      </c>
      <c r="D1362" s="1" t="s">
        <v>22624</v>
      </c>
      <c r="E1362" s="154" t="s">
        <v>12467</v>
      </c>
      <c r="F1362" s="1" t="s">
        <v>14807</v>
      </c>
      <c r="G1362" s="1" t="s">
        <v>684</v>
      </c>
      <c r="H1362" s="2"/>
      <c r="I1362" s="2"/>
      <c r="J1362" s="2"/>
      <c r="K1362" s="1" t="s">
        <v>12218</v>
      </c>
      <c r="L1362" s="1" t="s">
        <v>16110</v>
      </c>
      <c r="M1362" s="1" t="str">
        <f>CONCATENATE(L1362,0,K1362)</f>
        <v>P-71914059-01250-6</v>
      </c>
      <c r="N1362" s="1" t="s">
        <v>678</v>
      </c>
      <c r="O1362" s="1"/>
      <c r="P1362" s="2"/>
      <c r="Q1362" s="2"/>
      <c r="R1362" s="2"/>
      <c r="S1362" s="1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 t="s">
        <v>22436</v>
      </c>
      <c r="AE1362" s="2"/>
      <c r="AF1362" s="2"/>
      <c r="AG1362" s="2" t="s">
        <v>22565</v>
      </c>
      <c r="AH1362" s="2"/>
      <c r="AI1362" s="2" t="s">
        <v>17169</v>
      </c>
      <c r="AJ1362" s="2">
        <v>78.03</v>
      </c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 t="s">
        <v>18958</v>
      </c>
      <c r="BC1362" s="2"/>
      <c r="BD1362" s="2"/>
      <c r="BE1362" s="2" t="s">
        <v>22567</v>
      </c>
      <c r="BF1362" s="2"/>
      <c r="BG1362" s="2"/>
      <c r="BH1362" s="2"/>
      <c r="BI1362" s="2"/>
    </row>
    <row r="1363" spans="1:61" x14ac:dyDescent="0.25">
      <c r="A1363" s="2">
        <v>364</v>
      </c>
      <c r="B1363" s="103" t="s">
        <v>6811</v>
      </c>
      <c r="C1363" s="1" t="s">
        <v>6801</v>
      </c>
      <c r="D1363" s="1" t="s">
        <v>6842</v>
      </c>
      <c r="E1363" s="154" t="s">
        <v>7445</v>
      </c>
      <c r="F1363" s="1" t="s">
        <v>14807</v>
      </c>
      <c r="G1363" s="1" t="s">
        <v>9301</v>
      </c>
      <c r="H1363" s="1"/>
      <c r="I1363" s="1"/>
      <c r="J1363" s="1"/>
      <c r="K1363" s="1" t="s">
        <v>6812</v>
      </c>
      <c r="L1363" s="1" t="s">
        <v>16171</v>
      </c>
      <c r="M1363" s="1" t="str">
        <f>CONCATENATE(L1363,0,0,K1363)</f>
        <v>P-71914050-00226-8</v>
      </c>
      <c r="N1363" s="1" t="s">
        <v>704</v>
      </c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 t="s">
        <v>12749</v>
      </c>
      <c r="AE1363" s="1"/>
      <c r="AF1363" s="1"/>
      <c r="AG1363" s="2" t="s">
        <v>13329</v>
      </c>
      <c r="AH1363" s="2"/>
      <c r="AI1363" s="2" t="s">
        <v>9434</v>
      </c>
      <c r="AJ1363" s="2">
        <v>298.20999999999998</v>
      </c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1" t="s">
        <v>11042</v>
      </c>
      <c r="BC1363" s="2"/>
      <c r="BD1363" s="2"/>
      <c r="BE1363" s="2" t="s">
        <v>13601</v>
      </c>
      <c r="BF1363" s="2"/>
      <c r="BG1363" s="2"/>
      <c r="BH1363" s="2"/>
      <c r="BI1363" s="2"/>
    </row>
    <row r="1364" spans="1:61" x14ac:dyDescent="0.25">
      <c r="A1364" s="2">
        <v>644</v>
      </c>
      <c r="B1364" s="103" t="s">
        <v>7812</v>
      </c>
      <c r="C1364" s="1" t="s">
        <v>7759</v>
      </c>
      <c r="D1364" s="1" t="s">
        <v>7813</v>
      </c>
      <c r="E1364" s="154" t="s">
        <v>8366</v>
      </c>
      <c r="F1364" s="1" t="s">
        <v>14807</v>
      </c>
      <c r="G1364" s="1" t="s">
        <v>683</v>
      </c>
      <c r="H1364" s="1"/>
      <c r="I1364" s="1" t="s">
        <v>14271</v>
      </c>
      <c r="J1364" s="1"/>
      <c r="K1364" s="1" t="s">
        <v>7814</v>
      </c>
      <c r="L1364" s="1" t="s">
        <v>17009</v>
      </c>
      <c r="M1364" s="1" t="str">
        <f>CONCATENATE(L1364,0,0,K1364)</f>
        <v>P-71914021-00489-33</v>
      </c>
      <c r="N1364" s="1" t="s">
        <v>2272</v>
      </c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2"/>
      <c r="AI1364" s="2" t="s">
        <v>14463</v>
      </c>
      <c r="AJ1364" s="2">
        <v>290.37</v>
      </c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</row>
    <row r="1365" spans="1:61" x14ac:dyDescent="0.25">
      <c r="A1365" s="2">
        <v>216</v>
      </c>
      <c r="B1365" s="103" t="s">
        <v>6362</v>
      </c>
      <c r="C1365" s="1" t="s">
        <v>6332</v>
      </c>
      <c r="D1365" s="1" t="s">
        <v>6363</v>
      </c>
      <c r="E1365" s="154" t="s">
        <v>6417</v>
      </c>
      <c r="F1365" s="1" t="s">
        <v>14807</v>
      </c>
      <c r="G1365" s="1" t="s">
        <v>2243</v>
      </c>
      <c r="H1365" s="1"/>
      <c r="I1365" s="1" t="s">
        <v>7118</v>
      </c>
      <c r="J1365" s="1"/>
      <c r="K1365" s="1" t="s">
        <v>6364</v>
      </c>
      <c r="L1365" s="1" t="s">
        <v>16171</v>
      </c>
      <c r="M1365" s="1" t="str">
        <f>CONCATENATE(L1365,0,K1365)</f>
        <v>P-71914050-01043-3</v>
      </c>
      <c r="N1365" s="1" t="s">
        <v>704</v>
      </c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 t="s">
        <v>9075</v>
      </c>
      <c r="AE1365" s="1"/>
      <c r="AF1365" s="1"/>
      <c r="AG1365" s="1" t="s">
        <v>11518</v>
      </c>
      <c r="AH1365" s="2"/>
      <c r="AI1365" s="2" t="s">
        <v>7150</v>
      </c>
      <c r="AJ1365" s="2">
        <v>311.47000000000003</v>
      </c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1" t="s">
        <v>7634</v>
      </c>
      <c r="BC1365" s="2"/>
      <c r="BD1365" s="2"/>
      <c r="BE1365" s="1" t="s">
        <v>11518</v>
      </c>
      <c r="BF1365" s="1"/>
      <c r="BG1365" s="2"/>
      <c r="BH1365" s="2"/>
      <c r="BI1365" s="2"/>
    </row>
    <row r="1366" spans="1:61" x14ac:dyDescent="0.25">
      <c r="A1366" s="2">
        <v>541</v>
      </c>
      <c r="B1366" s="103" t="s">
        <v>7324</v>
      </c>
      <c r="C1366" s="1" t="s">
        <v>7325</v>
      </c>
      <c r="D1366" s="1" t="s">
        <v>7326</v>
      </c>
      <c r="E1366" s="154" t="s">
        <v>7445</v>
      </c>
      <c r="F1366" s="1" t="s">
        <v>14807</v>
      </c>
      <c r="G1366" s="1" t="s">
        <v>652</v>
      </c>
      <c r="H1366" s="1"/>
      <c r="I1366" s="1" t="s">
        <v>13710</v>
      </c>
      <c r="J1366" s="1"/>
      <c r="K1366" s="1" t="s">
        <v>7327</v>
      </c>
      <c r="L1366" s="1" t="s">
        <v>16110</v>
      </c>
      <c r="M1366" s="1" t="str">
        <f>CONCATENATE(L1366,0,0,K1366)</f>
        <v>P-71914059-00725-9</v>
      </c>
      <c r="N1366" s="1" t="s">
        <v>678</v>
      </c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 t="s">
        <v>18818</v>
      </c>
      <c r="AE1366" s="1"/>
      <c r="AF1366" s="1"/>
      <c r="AG1366" s="2" t="s">
        <v>21990</v>
      </c>
      <c r="AH1366" s="2"/>
      <c r="AI1366" s="2" t="s">
        <v>15477</v>
      </c>
      <c r="AJ1366" s="2">
        <v>200.88</v>
      </c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 t="s">
        <v>15696</v>
      </c>
      <c r="BC1366" s="2"/>
      <c r="BD1366" s="2"/>
      <c r="BE1366" s="2" t="s">
        <v>22259</v>
      </c>
      <c r="BF1366" s="2"/>
      <c r="BG1366" s="2"/>
      <c r="BH1366" s="2"/>
      <c r="BI1366" s="2"/>
    </row>
    <row r="1367" spans="1:61" x14ac:dyDescent="0.25">
      <c r="A1367" s="1">
        <v>2549</v>
      </c>
      <c r="B1367" s="146" t="s">
        <v>13217</v>
      </c>
      <c r="C1367" s="2" t="s">
        <v>13204</v>
      </c>
      <c r="D1367" s="1" t="s">
        <v>13218</v>
      </c>
      <c r="E1367" s="154" t="s">
        <v>13268</v>
      </c>
      <c r="F1367" s="1" t="s">
        <v>14807</v>
      </c>
      <c r="G1367" s="1" t="s">
        <v>680</v>
      </c>
      <c r="H1367" s="2" t="s">
        <v>15385</v>
      </c>
      <c r="I1367" s="2"/>
      <c r="J1367" s="2"/>
      <c r="K1367" s="1" t="s">
        <v>13219</v>
      </c>
      <c r="L1367" s="1" t="s">
        <v>16110</v>
      </c>
      <c r="M1367" s="1" t="str">
        <f t="shared" ref="M1367" si="230">CONCATENATE(L1367,0,K1367)</f>
        <v>P-71914059-01044-2</v>
      </c>
      <c r="N1367" s="1" t="s">
        <v>678</v>
      </c>
      <c r="O1367" s="1"/>
      <c r="P1367" s="2"/>
      <c r="Q1367" s="2"/>
      <c r="R1367" s="2"/>
      <c r="S1367" s="1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</row>
    <row r="1368" spans="1:61" x14ac:dyDescent="0.25">
      <c r="A1368" s="1">
        <v>2269</v>
      </c>
      <c r="B1368" s="146" t="s">
        <v>12428</v>
      </c>
      <c r="C1368" s="2" t="s">
        <v>12057</v>
      </c>
      <c r="D1368" s="1" t="s">
        <v>12429</v>
      </c>
      <c r="E1368" s="154" t="s">
        <v>12749</v>
      </c>
      <c r="F1368" s="1" t="s">
        <v>5348</v>
      </c>
      <c r="G1368" s="1" t="s">
        <v>15653</v>
      </c>
      <c r="H1368" s="2"/>
      <c r="I1368" s="2"/>
      <c r="J1368" s="2"/>
      <c r="K1368" s="1" t="s">
        <v>12430</v>
      </c>
      <c r="L1368" s="1" t="s">
        <v>16110</v>
      </c>
      <c r="M1368" s="1" t="str">
        <f>CONCATENATE(L1368,0,0,K1368)</f>
        <v>P-71914059-00735-1</v>
      </c>
      <c r="N1368" s="1" t="s">
        <v>678</v>
      </c>
      <c r="O1368" s="1"/>
      <c r="P1368" s="2"/>
      <c r="Q1368" s="2"/>
      <c r="R1368" s="2"/>
      <c r="S1368" s="1" t="s">
        <v>15781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</row>
    <row r="1369" spans="1:61" s="230" customFormat="1" x14ac:dyDescent="0.25">
      <c r="A1369" s="61">
        <v>1181</v>
      </c>
      <c r="B1369" s="246" t="s">
        <v>22577</v>
      </c>
      <c r="C1369" s="238" t="s">
        <v>9542</v>
      </c>
      <c r="D1369" s="61" t="s">
        <v>9622</v>
      </c>
      <c r="E1369" s="238" t="s">
        <v>9952</v>
      </c>
      <c r="F1369" s="1" t="s">
        <v>5348</v>
      </c>
      <c r="G1369" s="61" t="s">
        <v>6303</v>
      </c>
      <c r="H1369" s="238"/>
      <c r="I1369" s="238" t="s">
        <v>22567</v>
      </c>
      <c r="J1369" s="238"/>
      <c r="K1369" s="61" t="s">
        <v>9623</v>
      </c>
      <c r="L1369" s="242" t="s">
        <v>16600</v>
      </c>
      <c r="M1369" s="61" t="str">
        <f>CONCATENATE(L1369,0,K1369)</f>
        <v>P-71914075-01498-4,1504-4</v>
      </c>
      <c r="N1369" s="61" t="s">
        <v>698</v>
      </c>
      <c r="O1369" s="61"/>
      <c r="P1369" s="238"/>
      <c r="Q1369" s="238"/>
      <c r="R1369" s="238"/>
      <c r="S1369" s="61"/>
      <c r="T1369" s="238"/>
      <c r="U1369" s="238"/>
      <c r="V1369" s="238"/>
      <c r="W1369" s="238"/>
      <c r="X1369" s="238"/>
      <c r="Y1369" s="238"/>
      <c r="Z1369" s="238"/>
      <c r="AA1369" s="238"/>
      <c r="AB1369" s="238"/>
      <c r="AC1369" s="238"/>
      <c r="AD1369" s="238"/>
      <c r="AE1369" s="238"/>
      <c r="AF1369" s="238"/>
      <c r="AG1369" s="238"/>
      <c r="AH1369" s="238"/>
      <c r="AI1369" s="238"/>
      <c r="AJ1369" s="238"/>
      <c r="AK1369" s="238"/>
      <c r="AL1369" s="238"/>
      <c r="AM1369" s="226"/>
      <c r="AN1369" s="226"/>
      <c r="AO1369" s="226"/>
      <c r="AP1369" s="226"/>
      <c r="AQ1369" s="226"/>
      <c r="AR1369" s="226"/>
      <c r="AS1369" s="226"/>
      <c r="AT1369" s="226"/>
      <c r="AU1369" s="226"/>
      <c r="AV1369" s="226"/>
      <c r="AW1369" s="226"/>
      <c r="AX1369" s="226"/>
      <c r="AY1369" s="226"/>
      <c r="AZ1369" s="226"/>
      <c r="BA1369" s="226"/>
      <c r="BB1369" s="226"/>
      <c r="BC1369" s="226"/>
      <c r="BD1369" s="226"/>
      <c r="BE1369" s="226"/>
      <c r="BF1369" s="226"/>
      <c r="BG1369" s="226"/>
      <c r="BH1369" s="226"/>
      <c r="BI1369" s="226"/>
    </row>
    <row r="1370" spans="1:61" x14ac:dyDescent="0.25">
      <c r="A1370" s="1">
        <v>1278</v>
      </c>
      <c r="B1370" s="160" t="s">
        <v>9870</v>
      </c>
      <c r="C1370" s="154" t="s">
        <v>9657</v>
      </c>
      <c r="D1370" s="1" t="s">
        <v>9871</v>
      </c>
      <c r="E1370" s="154" t="s">
        <v>10760</v>
      </c>
      <c r="F1370" s="1" t="s">
        <v>14807</v>
      </c>
      <c r="G1370" s="1" t="s">
        <v>17425</v>
      </c>
      <c r="H1370" s="154"/>
      <c r="I1370" s="1"/>
      <c r="J1370" s="1"/>
      <c r="K1370" s="1" t="s">
        <v>9872</v>
      </c>
      <c r="L1370" s="1" t="s">
        <v>16110</v>
      </c>
      <c r="M1370" s="1" t="str">
        <f t="shared" ref="M1370" si="231">CONCATENATE(L1370,0,K1370)</f>
        <v>P-71914059-010351-1</v>
      </c>
      <c r="N1370" s="1" t="s">
        <v>678</v>
      </c>
      <c r="O1370" s="1"/>
      <c r="P1370" s="154"/>
      <c r="Q1370" s="154"/>
      <c r="R1370" s="154"/>
      <c r="S1370" s="1"/>
      <c r="T1370" s="154"/>
      <c r="U1370" s="154"/>
      <c r="V1370" s="154"/>
      <c r="W1370" s="154"/>
      <c r="X1370" s="154"/>
      <c r="Y1370" s="154"/>
      <c r="Z1370" s="154"/>
      <c r="AA1370" s="154"/>
      <c r="AB1370" s="154"/>
      <c r="AC1370" s="154"/>
      <c r="AD1370" s="154"/>
      <c r="AE1370" s="154"/>
      <c r="AF1370" s="154"/>
      <c r="AG1370" s="154"/>
      <c r="AH1370" s="154"/>
      <c r="AI1370" s="154"/>
      <c r="AJ1370" s="154"/>
      <c r="AK1370" s="154"/>
      <c r="AL1370" s="154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</row>
    <row r="1371" spans="1:61" x14ac:dyDescent="0.25">
      <c r="A1371" s="1">
        <v>1280</v>
      </c>
      <c r="B1371" s="160" t="s">
        <v>9875</v>
      </c>
      <c r="C1371" s="154" t="s">
        <v>9657</v>
      </c>
      <c r="D1371" s="1" t="s">
        <v>9871</v>
      </c>
      <c r="E1371" s="154" t="s">
        <v>10760</v>
      </c>
      <c r="F1371" s="1" t="s">
        <v>14807</v>
      </c>
      <c r="G1371" s="1" t="s">
        <v>628</v>
      </c>
      <c r="H1371" s="1"/>
      <c r="I1371" s="1"/>
      <c r="J1371" s="1"/>
      <c r="K1371" s="1" t="s">
        <v>9876</v>
      </c>
      <c r="L1371" s="1" t="s">
        <v>16110</v>
      </c>
      <c r="M1371" s="1" t="str">
        <f>CONCATENATE(L1371,0,0,K1371)</f>
        <v>P-71914059-00377-12</v>
      </c>
      <c r="N1371" s="1" t="s">
        <v>678</v>
      </c>
      <c r="O1371" s="1"/>
      <c r="P1371" s="154"/>
      <c r="Q1371" s="154"/>
      <c r="R1371" s="154"/>
      <c r="S1371" s="1"/>
      <c r="T1371" s="154"/>
      <c r="U1371" s="154"/>
      <c r="V1371" s="154"/>
      <c r="W1371" s="154"/>
      <c r="X1371" s="154"/>
      <c r="Y1371" s="154"/>
      <c r="Z1371" s="154"/>
      <c r="AA1371" s="154"/>
      <c r="AB1371" s="154"/>
      <c r="AC1371" s="154"/>
      <c r="AD1371" s="154"/>
      <c r="AE1371" s="154"/>
      <c r="AF1371" s="154"/>
      <c r="AG1371" s="154"/>
      <c r="AH1371" s="154"/>
      <c r="AI1371" s="154"/>
      <c r="AJ1371" s="154"/>
      <c r="AK1371" s="154"/>
      <c r="AL1371" s="154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</row>
    <row r="1372" spans="1:61" x14ac:dyDescent="0.25">
      <c r="A1372" s="1">
        <v>893</v>
      </c>
      <c r="B1372" s="103" t="s">
        <v>8779</v>
      </c>
      <c r="C1372" s="1" t="s">
        <v>8762</v>
      </c>
      <c r="D1372" s="1" t="s">
        <v>8780</v>
      </c>
      <c r="E1372" s="154" t="s">
        <v>9189</v>
      </c>
      <c r="F1372" s="1" t="s">
        <v>14807</v>
      </c>
      <c r="G1372" s="1" t="s">
        <v>640</v>
      </c>
      <c r="H1372" s="1"/>
      <c r="I1372" s="1"/>
      <c r="J1372" s="1"/>
      <c r="K1372" s="1" t="s">
        <v>8781</v>
      </c>
      <c r="L1372" s="1" t="s">
        <v>16171</v>
      </c>
      <c r="M1372" s="1" t="str">
        <f>CONCATENATE(L1372,0,0,K1372)</f>
        <v>P-71914050-00380-0</v>
      </c>
      <c r="N1372" s="1" t="s">
        <v>704</v>
      </c>
      <c r="O1372" s="1"/>
      <c r="P1372" s="1"/>
      <c r="Q1372" s="1"/>
      <c r="R1372" s="1"/>
      <c r="S1372" s="1" t="s">
        <v>12755</v>
      </c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</row>
    <row r="1373" spans="1:61" x14ac:dyDescent="0.25">
      <c r="A1373" s="2">
        <v>22</v>
      </c>
      <c r="B1373" s="103" t="s">
        <v>5709</v>
      </c>
      <c r="C1373" s="1" t="s">
        <v>5699</v>
      </c>
      <c r="D1373" s="1" t="s">
        <v>5710</v>
      </c>
      <c r="E1373" s="154" t="s">
        <v>5810</v>
      </c>
      <c r="F1373" s="1" t="s">
        <v>5747</v>
      </c>
      <c r="G1373" s="1" t="s">
        <v>652</v>
      </c>
      <c r="H1373" s="1"/>
      <c r="I1373" s="1"/>
      <c r="J1373" s="1"/>
      <c r="K1373" s="1" t="s">
        <v>2231</v>
      </c>
      <c r="L1373" s="1" t="s">
        <v>16110</v>
      </c>
      <c r="M1373" s="1" t="str">
        <f t="shared" ref="M1373:M1375" si="232">CONCATENATE(L1373,0,K1373)</f>
        <v>P-71914059-05013-0</v>
      </c>
      <c r="N1373" s="1" t="s">
        <v>678</v>
      </c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2"/>
      <c r="BD1373" s="2"/>
      <c r="BE1373" s="2"/>
      <c r="BF1373" s="2"/>
      <c r="BG1373" s="1" t="s">
        <v>5747</v>
      </c>
      <c r="BH1373" s="2"/>
      <c r="BI1373" s="2"/>
    </row>
    <row r="1374" spans="1:61" x14ac:dyDescent="0.25">
      <c r="A1374" s="1">
        <v>1825</v>
      </c>
      <c r="B1374" s="146" t="s">
        <v>11311</v>
      </c>
      <c r="C1374" s="2" t="s">
        <v>10921</v>
      </c>
      <c r="D1374" s="1" t="s">
        <v>11312</v>
      </c>
      <c r="E1374" s="154" t="s">
        <v>12422</v>
      </c>
      <c r="F1374" s="1" t="s">
        <v>14807</v>
      </c>
      <c r="G1374" s="1" t="s">
        <v>680</v>
      </c>
      <c r="H1374" s="2"/>
      <c r="I1374" s="2"/>
      <c r="J1374" s="2"/>
      <c r="K1374" s="1" t="s">
        <v>11305</v>
      </c>
      <c r="L1374" s="1" t="s">
        <v>16110</v>
      </c>
      <c r="M1374" s="1" t="str">
        <f>CONCATENATE(L1374,0,0,K1374)</f>
        <v>P-71914059-00712-1</v>
      </c>
      <c r="N1374" s="1" t="s">
        <v>678</v>
      </c>
      <c r="O1374" s="1"/>
      <c r="P1374" s="2"/>
      <c r="Q1374" s="2"/>
      <c r="R1374" s="2"/>
      <c r="S1374" s="1" t="s">
        <v>14596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</row>
    <row r="1375" spans="1:61" x14ac:dyDescent="0.25">
      <c r="A1375" s="1">
        <v>1959</v>
      </c>
      <c r="B1375" s="146" t="s">
        <v>11648</v>
      </c>
      <c r="C1375" s="2" t="s">
        <v>11521</v>
      </c>
      <c r="D1375" s="1" t="s">
        <v>11649</v>
      </c>
      <c r="E1375" s="154" t="s">
        <v>12603</v>
      </c>
      <c r="F1375" s="1" t="s">
        <v>14807</v>
      </c>
      <c r="G1375" s="1" t="s">
        <v>4160</v>
      </c>
      <c r="H1375" s="2"/>
      <c r="I1375" s="2"/>
      <c r="J1375" s="2"/>
      <c r="K1375" s="1" t="s">
        <v>1117</v>
      </c>
      <c r="L1375" s="1" t="s">
        <v>16110</v>
      </c>
      <c r="M1375" s="1" t="str">
        <f t="shared" si="232"/>
        <v>P-71914059-02902-0</v>
      </c>
      <c r="N1375" s="1" t="s">
        <v>678</v>
      </c>
      <c r="O1375" s="1"/>
      <c r="P1375" s="2"/>
      <c r="Q1375" s="2"/>
      <c r="R1375" s="2"/>
      <c r="S1375" s="1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</row>
    <row r="1376" spans="1:61" x14ac:dyDescent="0.25">
      <c r="A1376" s="154">
        <v>727</v>
      </c>
      <c r="B1376" s="103" t="s">
        <v>8048</v>
      </c>
      <c r="C1376" s="1" t="s">
        <v>8016</v>
      </c>
      <c r="D1376" s="1" t="s">
        <v>8049</v>
      </c>
      <c r="E1376" s="154" t="s">
        <v>8366</v>
      </c>
      <c r="F1376" s="1" t="s">
        <v>14807</v>
      </c>
      <c r="G1376" s="1" t="s">
        <v>680</v>
      </c>
      <c r="H1376" s="1"/>
      <c r="I1376" s="1" t="s">
        <v>14493</v>
      </c>
      <c r="J1376" s="1"/>
      <c r="K1376" s="1" t="s">
        <v>5701</v>
      </c>
      <c r="L1376" s="80" t="s">
        <v>16600</v>
      </c>
      <c r="M1376" s="1" t="str">
        <f>CONCATENATE(L1376,0,0,K1376)</f>
        <v>P-71914075-00771-2</v>
      </c>
      <c r="N1376" s="1" t="s">
        <v>698</v>
      </c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 t="s">
        <v>15396</v>
      </c>
      <c r="AE1376" s="1"/>
      <c r="AF1376" s="1"/>
      <c r="AG1376" s="1" t="s">
        <v>18987</v>
      </c>
      <c r="AH1376" s="1"/>
      <c r="AI1376" s="1" t="s">
        <v>14645</v>
      </c>
      <c r="AJ1376" s="1">
        <v>357.82</v>
      </c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 t="s">
        <v>15270</v>
      </c>
      <c r="BC1376" s="1"/>
      <c r="BD1376" s="1"/>
      <c r="BE1376" s="1" t="s">
        <v>20243</v>
      </c>
      <c r="BF1376" s="1"/>
      <c r="BG1376" s="1"/>
      <c r="BH1376" s="1"/>
      <c r="BI1376" s="1"/>
    </row>
    <row r="1377" spans="1:61" x14ac:dyDescent="0.25">
      <c r="A1377" s="1">
        <v>2120</v>
      </c>
      <c r="B1377" s="146" t="s">
        <v>12052</v>
      </c>
      <c r="C1377" s="2" t="s">
        <v>11744</v>
      </c>
      <c r="D1377" s="1" t="s">
        <v>12053</v>
      </c>
      <c r="E1377" s="154" t="s">
        <v>12467</v>
      </c>
      <c r="F1377" s="1" t="s">
        <v>14807</v>
      </c>
      <c r="G1377" s="1" t="s">
        <v>14629</v>
      </c>
      <c r="H1377" s="2"/>
      <c r="I1377" s="2"/>
      <c r="J1377" s="2"/>
      <c r="K1377" s="1" t="s">
        <v>12054</v>
      </c>
      <c r="L1377" s="1" t="s">
        <v>16110</v>
      </c>
      <c r="M1377" s="1" t="str">
        <f>CONCATENATE(L1377,K1377)</f>
        <v>P-71914059-10350-2</v>
      </c>
      <c r="N1377" s="1" t="s">
        <v>678</v>
      </c>
      <c r="O1377" s="1"/>
      <c r="P1377" s="2"/>
      <c r="Q1377" s="2"/>
      <c r="R1377" s="2"/>
      <c r="S1377" s="1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</row>
    <row r="1378" spans="1:61" x14ac:dyDescent="0.25">
      <c r="A1378" s="2">
        <v>500</v>
      </c>
      <c r="B1378" s="103" t="s">
        <v>7202</v>
      </c>
      <c r="C1378" s="1" t="s">
        <v>7174</v>
      </c>
      <c r="D1378" s="1" t="s">
        <v>7203</v>
      </c>
      <c r="E1378" s="154" t="s">
        <v>7445</v>
      </c>
      <c r="F1378" s="1" t="s">
        <v>14807</v>
      </c>
      <c r="G1378" s="1" t="s">
        <v>647</v>
      </c>
      <c r="H1378" s="1"/>
      <c r="I1378" s="1"/>
      <c r="J1378" s="1"/>
      <c r="K1378" s="1" t="s">
        <v>6301</v>
      </c>
      <c r="L1378" s="80" t="s">
        <v>16600</v>
      </c>
      <c r="M1378" s="1" t="str">
        <f>CONCATENATE(L1378,0,0,K1378)</f>
        <v>P-71914075-00305-0</v>
      </c>
      <c r="N1378" s="1" t="s">
        <v>698</v>
      </c>
      <c r="O1378" s="1"/>
      <c r="P1378" s="1"/>
      <c r="Q1378" s="1"/>
      <c r="R1378" s="1"/>
      <c r="S1378" s="1" t="s">
        <v>9472</v>
      </c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</row>
    <row r="1379" spans="1:61" x14ac:dyDescent="0.25">
      <c r="A1379" s="2">
        <v>244</v>
      </c>
      <c r="B1379" s="103" t="s">
        <v>6455</v>
      </c>
      <c r="C1379" s="1" t="s">
        <v>6427</v>
      </c>
      <c r="D1379" s="1" t="s">
        <v>6456</v>
      </c>
      <c r="E1379" s="154" t="s">
        <v>6621</v>
      </c>
      <c r="F1379" s="1" t="s">
        <v>5747</v>
      </c>
      <c r="G1379" s="1" t="s">
        <v>6303</v>
      </c>
      <c r="H1379" s="1"/>
      <c r="I1379" s="1"/>
      <c r="J1379" s="1"/>
      <c r="K1379" s="1" t="s">
        <v>890</v>
      </c>
      <c r="L1379" s="1" t="s">
        <v>16110</v>
      </c>
      <c r="M1379" s="1" t="str">
        <f>CONCATENATE(L1379,K1379)</f>
        <v>P-71914059-10015-0</v>
      </c>
      <c r="N1379" s="1" t="s">
        <v>678</v>
      </c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1" t="s">
        <v>5747</v>
      </c>
      <c r="BH1379" s="2"/>
      <c r="BI1379" s="2"/>
    </row>
    <row r="1380" spans="1:61" x14ac:dyDescent="0.25">
      <c r="A1380" s="1">
        <v>931</v>
      </c>
      <c r="B1380" s="103" t="s">
        <v>8886</v>
      </c>
      <c r="C1380" s="1" t="s">
        <v>8879</v>
      </c>
      <c r="D1380" s="1" t="s">
        <v>8887</v>
      </c>
      <c r="E1380" s="154" t="s">
        <v>9952</v>
      </c>
      <c r="F1380" s="1" t="s">
        <v>14807</v>
      </c>
      <c r="G1380" s="1" t="s">
        <v>22600</v>
      </c>
      <c r="H1380" s="1"/>
      <c r="I1380" s="1" t="s">
        <v>20243</v>
      </c>
      <c r="J1380" s="1"/>
      <c r="K1380" s="1" t="s">
        <v>8883</v>
      </c>
      <c r="L1380" s="1" t="s">
        <v>16110</v>
      </c>
      <c r="M1380" s="1" t="str">
        <f>CONCATENATE(L1380,0,0,K1380)</f>
        <v>P-71914059-00141-1</v>
      </c>
      <c r="N1380" s="1" t="s">
        <v>678</v>
      </c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 t="s">
        <v>22621</v>
      </c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 t="s">
        <v>22596</v>
      </c>
      <c r="BC1380" s="1"/>
      <c r="BD1380" s="1"/>
      <c r="BE1380" s="1"/>
      <c r="BF1380" s="1"/>
      <c r="BG1380" s="1"/>
      <c r="BH1380" s="1"/>
      <c r="BI1380" s="1"/>
    </row>
    <row r="1381" spans="1:61" x14ac:dyDescent="0.25">
      <c r="A1381" s="2">
        <v>468</v>
      </c>
      <c r="B1381" s="103" t="s">
        <v>7111</v>
      </c>
      <c r="C1381" s="1" t="s">
        <v>7072</v>
      </c>
      <c r="D1381" s="1" t="s">
        <v>7112</v>
      </c>
      <c r="E1381" s="154" t="s">
        <v>7445</v>
      </c>
      <c r="F1381" s="1" t="s">
        <v>14807</v>
      </c>
      <c r="G1381" s="1" t="s">
        <v>640</v>
      </c>
      <c r="H1381" s="1"/>
      <c r="I1381" s="1"/>
      <c r="J1381" s="1"/>
      <c r="K1381" s="1" t="s">
        <v>7113</v>
      </c>
      <c r="L1381" s="1" t="s">
        <v>16460</v>
      </c>
      <c r="M1381" s="1" t="str">
        <f>CONCATENATE(L1381,0,0,K1381)</f>
        <v>P-71914066-00501-2</v>
      </c>
      <c r="N1381" s="1" t="s">
        <v>552</v>
      </c>
      <c r="O1381" s="1"/>
      <c r="P1381" s="1"/>
      <c r="Q1381" s="1"/>
      <c r="R1381" s="1"/>
      <c r="S1381" s="1" t="s">
        <v>8104</v>
      </c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</row>
    <row r="1382" spans="1:61" x14ac:dyDescent="0.25">
      <c r="A1382" s="1">
        <v>1878</v>
      </c>
      <c r="B1382" s="146" t="s">
        <v>11451</v>
      </c>
      <c r="C1382" s="2" t="s">
        <v>11350</v>
      </c>
      <c r="D1382" s="1" t="s">
        <v>11452</v>
      </c>
      <c r="E1382" s="154" t="s">
        <v>12267</v>
      </c>
      <c r="F1382" s="1" t="s">
        <v>14807</v>
      </c>
      <c r="G1382" s="1" t="s">
        <v>629</v>
      </c>
      <c r="H1382" s="2"/>
      <c r="I1382" s="2"/>
      <c r="J1382" s="2"/>
      <c r="K1382" s="1" t="s">
        <v>2238</v>
      </c>
      <c r="L1382" s="1" t="s">
        <v>16110</v>
      </c>
      <c r="M1382" s="1" t="str">
        <f>CONCATENATE(L1382,0,0,K1382)</f>
        <v>P-71914059-00221-0</v>
      </c>
      <c r="N1382" s="1" t="s">
        <v>678</v>
      </c>
      <c r="O1382" s="1"/>
      <c r="P1382" s="2"/>
      <c r="Q1382" s="2"/>
      <c r="R1382" s="2"/>
      <c r="S1382" s="1" t="s">
        <v>14538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</row>
    <row r="1383" spans="1:61" x14ac:dyDescent="0.25">
      <c r="A1383" s="2">
        <v>131</v>
      </c>
      <c r="B1383" s="103" t="s">
        <v>6076</v>
      </c>
      <c r="C1383" s="1" t="s">
        <v>6074</v>
      </c>
      <c r="D1383" s="1" t="s">
        <v>6077</v>
      </c>
      <c r="E1383" s="154" t="s">
        <v>6307</v>
      </c>
      <c r="F1383" s="1" t="s">
        <v>14807</v>
      </c>
      <c r="G1383" s="1" t="s">
        <v>6303</v>
      </c>
      <c r="H1383" s="1"/>
      <c r="I1383" s="1"/>
      <c r="J1383" s="1"/>
      <c r="K1383" s="1" t="s">
        <v>6078</v>
      </c>
      <c r="L1383" s="80" t="s">
        <v>16600</v>
      </c>
      <c r="M1383" s="1" t="str">
        <f>CONCATENATE(L1383,K1383)</f>
        <v>P-71914075-00761-17</v>
      </c>
      <c r="N1383" s="1" t="s">
        <v>698</v>
      </c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 t="s">
        <v>7174</v>
      </c>
      <c r="AE1383" s="1"/>
      <c r="AF1383" s="1"/>
      <c r="AG1383" s="1" t="s">
        <v>8373</v>
      </c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 t="s">
        <v>7069</v>
      </c>
      <c r="BC1383" s="1"/>
      <c r="BD1383" s="1"/>
      <c r="BE1383" s="1" t="s">
        <v>8432</v>
      </c>
      <c r="BF1383" s="1"/>
      <c r="BG1383" s="1"/>
      <c r="BH1383" s="1"/>
      <c r="BI1383" s="1"/>
    </row>
    <row r="1384" spans="1:61" ht="29.25" customHeight="1" x14ac:dyDescent="0.25">
      <c r="A1384" s="1">
        <v>1533</v>
      </c>
      <c r="B1384" s="160" t="s">
        <v>10561</v>
      </c>
      <c r="C1384" s="154" t="s">
        <v>10480</v>
      </c>
      <c r="D1384" s="1" t="s">
        <v>10562</v>
      </c>
      <c r="E1384" s="154" t="s">
        <v>10760</v>
      </c>
      <c r="F1384" s="1" t="s">
        <v>14807</v>
      </c>
      <c r="G1384" s="1" t="s">
        <v>4160</v>
      </c>
      <c r="H1384" s="154"/>
      <c r="I1384" s="154"/>
      <c r="J1384" s="154"/>
      <c r="K1384" s="1" t="s">
        <v>10563</v>
      </c>
      <c r="L1384" s="1" t="s">
        <v>16110</v>
      </c>
      <c r="M1384" s="1" t="str">
        <f>CONCATENATE(L1384,0,K1384)</f>
        <v>P-71914059-02765-18</v>
      </c>
      <c r="N1384" s="1" t="s">
        <v>678</v>
      </c>
      <c r="O1384" s="1"/>
      <c r="P1384" s="154"/>
      <c r="Q1384" s="154"/>
      <c r="R1384" s="154"/>
      <c r="S1384" s="1"/>
      <c r="T1384" s="154"/>
      <c r="U1384" s="154"/>
      <c r="V1384" s="154"/>
      <c r="W1384" s="154"/>
      <c r="X1384" s="154"/>
      <c r="Y1384" s="154"/>
      <c r="Z1384" s="154"/>
      <c r="AA1384" s="154"/>
      <c r="AB1384" s="154"/>
      <c r="AC1384" s="154"/>
      <c r="AD1384" s="154"/>
      <c r="AE1384" s="154"/>
      <c r="AF1384" s="2"/>
      <c r="AG1384" s="2"/>
      <c r="AH1384" s="2"/>
      <c r="AI1384" s="2" t="s">
        <v>20299</v>
      </c>
      <c r="AJ1384" s="2">
        <v>801.1</v>
      </c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</row>
    <row r="1385" spans="1:61" x14ac:dyDescent="0.25">
      <c r="A1385" s="1">
        <v>1016</v>
      </c>
      <c r="B1385" s="103" t="s">
        <v>9135</v>
      </c>
      <c r="C1385" s="1" t="s">
        <v>9075</v>
      </c>
      <c r="D1385" s="1" t="s">
        <v>4671</v>
      </c>
      <c r="E1385" s="154" t="s">
        <v>9952</v>
      </c>
      <c r="F1385" s="1" t="s">
        <v>14807</v>
      </c>
      <c r="G1385" s="1" t="s">
        <v>6303</v>
      </c>
      <c r="H1385" s="1"/>
      <c r="I1385" s="1" t="s">
        <v>13740</v>
      </c>
      <c r="J1385" s="1"/>
      <c r="K1385" s="1" t="s">
        <v>9136</v>
      </c>
      <c r="L1385" s="1" t="s">
        <v>17053</v>
      </c>
      <c r="M1385" s="1" t="str">
        <f>CONCATENATE(L1385,0,0,K1385)</f>
        <v>P-71914070-00278-0</v>
      </c>
      <c r="N1385" s="1" t="s">
        <v>9137</v>
      </c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 t="s">
        <v>18818</v>
      </c>
      <c r="AE1385" s="1"/>
      <c r="AF1385" s="1"/>
      <c r="AG1385" s="1" t="s">
        <v>20889</v>
      </c>
      <c r="AH1385" s="1"/>
      <c r="AI1385" s="1" t="s">
        <v>15408</v>
      </c>
      <c r="AJ1385" s="1">
        <v>188.16</v>
      </c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 t="s">
        <v>15716</v>
      </c>
      <c r="BC1385" s="1"/>
      <c r="BD1385" s="1"/>
      <c r="BE1385" s="1" t="s">
        <v>22278</v>
      </c>
      <c r="BF1385" s="1"/>
      <c r="BG1385" s="1"/>
      <c r="BH1385" s="1"/>
      <c r="BI1385" s="1"/>
    </row>
    <row r="1386" spans="1:61" x14ac:dyDescent="0.25">
      <c r="A1386" s="154">
        <v>831</v>
      </c>
      <c r="B1386" s="103" t="s">
        <v>8350</v>
      </c>
      <c r="C1386" s="1" t="s">
        <v>8313</v>
      </c>
      <c r="D1386" s="1" t="s">
        <v>8351</v>
      </c>
      <c r="E1386" s="154" t="s">
        <v>9189</v>
      </c>
      <c r="F1386" s="1" t="s">
        <v>14807</v>
      </c>
      <c r="G1386" s="1" t="s">
        <v>629</v>
      </c>
      <c r="H1386" s="1"/>
      <c r="I1386" s="1"/>
      <c r="J1386" s="1"/>
      <c r="K1386" s="1" t="s">
        <v>8352</v>
      </c>
      <c r="L1386" s="80" t="s">
        <v>16600</v>
      </c>
      <c r="M1386" s="1" t="str">
        <f t="shared" ref="M1386:M1387" si="233">CONCATENATE(L1386,0,0,K1386)</f>
        <v>P-71914075-00295-9</v>
      </c>
      <c r="N1386" s="1" t="s">
        <v>698</v>
      </c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 t="s">
        <v>17490</v>
      </c>
      <c r="AE1386" s="1"/>
      <c r="AF1386" s="1"/>
      <c r="AG1386" s="1" t="s">
        <v>20288</v>
      </c>
      <c r="AH1386" s="1"/>
      <c r="AI1386" s="1" t="s">
        <v>14466</v>
      </c>
      <c r="AJ1386" s="1">
        <v>394.38</v>
      </c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 t="s">
        <v>15654</v>
      </c>
      <c r="BC1386" s="1"/>
      <c r="BD1386" s="1"/>
      <c r="BE1386" s="1" t="s">
        <v>18847</v>
      </c>
      <c r="BF1386" s="1"/>
      <c r="BG1386" s="1"/>
      <c r="BH1386" s="1"/>
      <c r="BI1386" s="1"/>
    </row>
    <row r="1387" spans="1:61" ht="45" x14ac:dyDescent="0.25">
      <c r="A1387" s="2">
        <v>598</v>
      </c>
      <c r="B1387" s="103" t="s">
        <v>7624</v>
      </c>
      <c r="C1387" s="1" t="s">
        <v>7529</v>
      </c>
      <c r="D1387" s="1" t="s">
        <v>7625</v>
      </c>
      <c r="E1387" s="154" t="s">
        <v>8366</v>
      </c>
      <c r="F1387" s="1" t="s">
        <v>14807</v>
      </c>
      <c r="G1387" s="1" t="s">
        <v>682</v>
      </c>
      <c r="H1387" s="1"/>
      <c r="I1387" s="1" t="s">
        <v>14467</v>
      </c>
      <c r="J1387" s="1"/>
      <c r="K1387" s="1" t="s">
        <v>7626</v>
      </c>
      <c r="L1387" s="80" t="s">
        <v>16600</v>
      </c>
      <c r="M1387" s="1" t="str">
        <f t="shared" si="233"/>
        <v>P-71914075-00314-7</v>
      </c>
      <c r="N1387" s="1" t="s">
        <v>698</v>
      </c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 t="s">
        <v>15377</v>
      </c>
      <c r="AE1387" s="1"/>
      <c r="AF1387" s="1"/>
      <c r="AG1387" s="1" t="s">
        <v>18825</v>
      </c>
      <c r="AH1387" s="1"/>
      <c r="AI1387" s="1" t="s">
        <v>14920</v>
      </c>
      <c r="AJ1387" s="1">
        <v>37.700000000000003</v>
      </c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 t="s">
        <v>15094</v>
      </c>
      <c r="BC1387" s="1"/>
      <c r="BD1387" s="1"/>
      <c r="BE1387" s="1" t="s">
        <v>18832</v>
      </c>
      <c r="BF1387" s="108" t="s">
        <v>14480</v>
      </c>
      <c r="BG1387" s="1"/>
      <c r="BH1387" s="1"/>
      <c r="BI1387" s="1"/>
    </row>
    <row r="1388" spans="1:61" x14ac:dyDescent="0.25">
      <c r="A1388" s="1">
        <v>995</v>
      </c>
      <c r="B1388" s="103" t="s">
        <v>9062</v>
      </c>
      <c r="C1388" s="1" t="s">
        <v>9063</v>
      </c>
      <c r="D1388" s="1" t="s">
        <v>9064</v>
      </c>
      <c r="E1388" s="154" t="s">
        <v>9952</v>
      </c>
      <c r="F1388" s="1" t="s">
        <v>5747</v>
      </c>
      <c r="G1388" s="1" t="s">
        <v>652</v>
      </c>
      <c r="H1388" s="1"/>
      <c r="I1388" s="1"/>
      <c r="J1388" s="1"/>
      <c r="K1388" s="1" t="s">
        <v>9065</v>
      </c>
      <c r="L1388" s="1" t="s">
        <v>16110</v>
      </c>
      <c r="M1388" s="1" t="str">
        <f t="shared" ref="M1388:M1389" si="234">CONCATENATE(L1388,0,K1388)</f>
        <v>P-71914059-06343-0</v>
      </c>
      <c r="N1388" s="1" t="s">
        <v>678</v>
      </c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 t="s">
        <v>5747</v>
      </c>
      <c r="BH1388" s="1"/>
      <c r="BI1388" s="1"/>
    </row>
    <row r="1389" spans="1:61" x14ac:dyDescent="0.25">
      <c r="A1389" s="2">
        <v>434</v>
      </c>
      <c r="B1389" s="103" t="s">
        <v>7022</v>
      </c>
      <c r="C1389" s="1" t="s">
        <v>6998</v>
      </c>
      <c r="D1389" s="1" t="s">
        <v>7023</v>
      </c>
      <c r="E1389" s="154" t="s">
        <v>7445</v>
      </c>
      <c r="F1389" s="1" t="s">
        <v>14807</v>
      </c>
      <c r="G1389" s="1" t="s">
        <v>17425</v>
      </c>
      <c r="H1389" s="1"/>
      <c r="I1389" s="1"/>
      <c r="J1389" s="1"/>
      <c r="K1389" s="1" t="s">
        <v>7024</v>
      </c>
      <c r="L1389" s="1" t="s">
        <v>16110</v>
      </c>
      <c r="M1389" s="1" t="str">
        <f t="shared" si="234"/>
        <v>P-71914059-04598-0</v>
      </c>
      <c r="N1389" s="1" t="s">
        <v>678</v>
      </c>
      <c r="O1389" s="1"/>
      <c r="P1389" s="1"/>
      <c r="Q1389" s="1"/>
      <c r="R1389" s="1"/>
      <c r="S1389" s="1" t="s">
        <v>8712</v>
      </c>
      <c r="T1389" s="1"/>
      <c r="U1389" s="1"/>
      <c r="V1389" s="1"/>
      <c r="W1389" s="1"/>
      <c r="X1389" s="1"/>
      <c r="Y1389" s="1"/>
      <c r="Z1389" s="1"/>
      <c r="AA1389" s="1"/>
      <c r="AB1389" s="1" t="s">
        <v>13269</v>
      </c>
      <c r="AC1389" s="1"/>
      <c r="AD1389" s="1"/>
      <c r="AE1389" s="1"/>
      <c r="AF1389" s="1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</row>
    <row r="1390" spans="1:61" x14ac:dyDescent="0.25">
      <c r="A1390" s="1">
        <v>2353</v>
      </c>
      <c r="B1390" s="146" t="s">
        <v>12665</v>
      </c>
      <c r="C1390" s="2" t="s">
        <v>12603</v>
      </c>
      <c r="D1390" s="1" t="s">
        <v>12666</v>
      </c>
      <c r="E1390" s="154" t="s">
        <v>12978</v>
      </c>
      <c r="F1390" s="1" t="s">
        <v>14807</v>
      </c>
      <c r="G1390" s="1" t="s">
        <v>640</v>
      </c>
      <c r="H1390" s="2"/>
      <c r="I1390" s="2"/>
      <c r="J1390" s="2"/>
      <c r="K1390" s="1" t="s">
        <v>12615</v>
      </c>
      <c r="L1390" s="80" t="s">
        <v>16600</v>
      </c>
      <c r="M1390" s="1" t="str">
        <f>CONCATENATE(L1390,0,0,K1390)</f>
        <v>P-71914075-00642-1</v>
      </c>
      <c r="N1390" s="1" t="s">
        <v>698</v>
      </c>
      <c r="O1390" s="1"/>
      <c r="P1390" s="2"/>
      <c r="Q1390" s="2"/>
      <c r="R1390" s="2"/>
      <c r="S1390" s="1" t="s">
        <v>15618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</row>
    <row r="1391" spans="1:61" x14ac:dyDescent="0.25">
      <c r="A1391" s="2">
        <v>75</v>
      </c>
      <c r="B1391" s="103" t="s">
        <v>5890</v>
      </c>
      <c r="C1391" s="1" t="s">
        <v>5858</v>
      </c>
      <c r="D1391" s="1" t="s">
        <v>1850</v>
      </c>
      <c r="E1391" s="154" t="s">
        <v>6287</v>
      </c>
      <c r="F1391" s="1" t="s">
        <v>14807</v>
      </c>
      <c r="G1391" s="1" t="s">
        <v>647</v>
      </c>
      <c r="H1391" s="1"/>
      <c r="I1391" s="1"/>
      <c r="J1391" s="1"/>
      <c r="K1391" s="1" t="s">
        <v>5891</v>
      </c>
      <c r="L1391" s="1" t="s">
        <v>16110</v>
      </c>
      <c r="M1391" s="1" t="str">
        <f t="shared" ref="M1391:M1400" si="235">CONCATENATE(L1391,0,K1391)</f>
        <v>P-71914059-004281-5</v>
      </c>
      <c r="N1391" s="1" t="s">
        <v>678</v>
      </c>
      <c r="O1391" s="1"/>
      <c r="P1391" s="1"/>
      <c r="Q1391" s="1"/>
      <c r="R1391" s="1"/>
      <c r="S1391" s="1" t="s">
        <v>7935</v>
      </c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</row>
    <row r="1392" spans="1:61" x14ac:dyDescent="0.25">
      <c r="A1392" s="2">
        <v>676</v>
      </c>
      <c r="B1392" s="103" t="s">
        <v>7908</v>
      </c>
      <c r="C1392" s="1" t="s">
        <v>7857</v>
      </c>
      <c r="D1392" s="1" t="s">
        <v>7909</v>
      </c>
      <c r="E1392" s="154" t="s">
        <v>8366</v>
      </c>
      <c r="F1392" s="1" t="s">
        <v>5348</v>
      </c>
      <c r="G1392" s="1" t="s">
        <v>3367</v>
      </c>
      <c r="H1392" s="1"/>
      <c r="I1392" s="1"/>
      <c r="J1392" s="1"/>
      <c r="K1392" s="1" t="s">
        <v>7910</v>
      </c>
      <c r="L1392" s="1" t="s">
        <v>16110</v>
      </c>
      <c r="M1392" s="1" t="str">
        <f>CONCATENATE(L1392,0,0,K1392)</f>
        <v>P-71914059-00791-3-2-0</v>
      </c>
      <c r="N1392" s="1" t="s">
        <v>678</v>
      </c>
      <c r="O1392" s="1"/>
      <c r="P1392" s="1"/>
      <c r="Q1392" s="1"/>
      <c r="R1392" s="1"/>
      <c r="S1392" s="1" t="s">
        <v>14748</v>
      </c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</row>
    <row r="1393" spans="1:61" x14ac:dyDescent="0.25">
      <c r="A1393" s="1">
        <v>2115</v>
      </c>
      <c r="B1393" s="146" t="s">
        <v>12041</v>
      </c>
      <c r="C1393" s="2" t="s">
        <v>11744</v>
      </c>
      <c r="D1393" s="1" t="s">
        <v>12042</v>
      </c>
      <c r="E1393" s="154" t="s">
        <v>12467</v>
      </c>
      <c r="F1393" s="1" t="s">
        <v>14807</v>
      </c>
      <c r="G1393" s="1" t="s">
        <v>5811</v>
      </c>
      <c r="H1393" s="2"/>
      <c r="I1393" s="2"/>
      <c r="J1393" s="2"/>
      <c r="K1393" s="1" t="s">
        <v>3281</v>
      </c>
      <c r="L1393" s="1" t="s">
        <v>16110</v>
      </c>
      <c r="M1393" s="1" t="str">
        <f t="shared" si="235"/>
        <v>P-71914059-06172-14</v>
      </c>
      <c r="N1393" s="1" t="s">
        <v>678</v>
      </c>
      <c r="O1393" s="1"/>
      <c r="P1393" s="2"/>
      <c r="Q1393" s="2"/>
      <c r="R1393" s="2"/>
      <c r="S1393" s="1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</row>
    <row r="1394" spans="1:61" x14ac:dyDescent="0.25">
      <c r="A1394" s="1">
        <v>1578</v>
      </c>
      <c r="B1394" s="160" t="s">
        <v>10678</v>
      </c>
      <c r="C1394" s="154" t="s">
        <v>10657</v>
      </c>
      <c r="D1394" s="1" t="s">
        <v>10679</v>
      </c>
      <c r="E1394" s="154" t="s">
        <v>10760</v>
      </c>
      <c r="F1394" s="1" t="s">
        <v>14807</v>
      </c>
      <c r="G1394" s="1" t="s">
        <v>682</v>
      </c>
      <c r="H1394" s="154"/>
      <c r="I1394" s="154"/>
      <c r="J1394" s="154"/>
      <c r="K1394" s="1">
        <v>221</v>
      </c>
      <c r="L1394" s="1" t="s">
        <v>16110</v>
      </c>
      <c r="M1394" s="1" t="str">
        <f>CONCATENATE(L1394,0,0,K1394)</f>
        <v>P-71914059-00221</v>
      </c>
      <c r="N1394" s="1" t="s">
        <v>678</v>
      </c>
      <c r="O1394" s="1"/>
      <c r="P1394" s="154"/>
      <c r="Q1394" s="154"/>
      <c r="R1394" s="154"/>
      <c r="S1394" s="1" t="s">
        <v>13073</v>
      </c>
      <c r="T1394" s="154"/>
      <c r="U1394" s="154"/>
      <c r="V1394" s="154"/>
      <c r="W1394" s="154"/>
      <c r="X1394" s="154"/>
      <c r="Y1394" s="154"/>
      <c r="Z1394" s="154"/>
      <c r="AA1394" s="154"/>
      <c r="AB1394" s="154"/>
      <c r="AC1394" s="154"/>
      <c r="AD1394" s="154"/>
      <c r="AE1394" s="154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</row>
    <row r="1395" spans="1:61" x14ac:dyDescent="0.25">
      <c r="A1395" s="1">
        <v>2051</v>
      </c>
      <c r="B1395" s="146" t="s">
        <v>11891</v>
      </c>
      <c r="C1395" s="2" t="s">
        <v>11744</v>
      </c>
      <c r="D1395" s="1" t="s">
        <v>11892</v>
      </c>
      <c r="E1395" s="154" t="s">
        <v>12467</v>
      </c>
      <c r="F1395" s="1" t="s">
        <v>5348</v>
      </c>
      <c r="G1395" s="1" t="s">
        <v>6303</v>
      </c>
      <c r="H1395" s="2"/>
      <c r="I1395" s="2"/>
      <c r="J1395" s="2"/>
      <c r="K1395" s="1" t="s">
        <v>11893</v>
      </c>
      <c r="L1395" s="1" t="s">
        <v>16110</v>
      </c>
      <c r="M1395" s="1" t="str">
        <f>CONCATENATE(L1395,0,0,K1395)</f>
        <v>P-71914059-00168-3</v>
      </c>
      <c r="N1395" s="1" t="s">
        <v>678</v>
      </c>
      <c r="O1395" s="1"/>
      <c r="P1395" s="2"/>
      <c r="Q1395" s="2"/>
      <c r="R1395" s="2"/>
      <c r="S1395" s="1" t="s">
        <v>14885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</row>
    <row r="1396" spans="1:61" x14ac:dyDescent="0.25">
      <c r="A1396" s="1">
        <v>765</v>
      </c>
      <c r="B1396" s="103" t="s">
        <v>8161</v>
      </c>
      <c r="C1396" s="1" t="s">
        <v>8158</v>
      </c>
      <c r="D1396" s="1" t="s">
        <v>8162</v>
      </c>
      <c r="E1396" s="154" t="s">
        <v>8366</v>
      </c>
      <c r="F1396" s="1" t="s">
        <v>5348</v>
      </c>
      <c r="G1396" s="1" t="s">
        <v>629</v>
      </c>
      <c r="H1396" s="1"/>
      <c r="I1396" s="1"/>
      <c r="J1396" s="1"/>
      <c r="K1396" s="1" t="s">
        <v>8163</v>
      </c>
      <c r="L1396" s="1" t="s">
        <v>16110</v>
      </c>
      <c r="M1396" s="1" t="str">
        <f t="shared" si="235"/>
        <v>P-71914059-07429-1</v>
      </c>
      <c r="N1396" s="1" t="s">
        <v>678</v>
      </c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</row>
    <row r="1397" spans="1:61" x14ac:dyDescent="0.25">
      <c r="A1397" s="1">
        <v>1109</v>
      </c>
      <c r="B1397" s="103" t="s">
        <v>9422</v>
      </c>
      <c r="C1397" s="1" t="s">
        <v>9395</v>
      </c>
      <c r="D1397" s="1" t="s">
        <v>9423</v>
      </c>
      <c r="E1397" s="154" t="s">
        <v>9952</v>
      </c>
      <c r="F1397" s="1" t="s">
        <v>14807</v>
      </c>
      <c r="G1397" s="1" t="s">
        <v>5811</v>
      </c>
      <c r="H1397" s="1"/>
      <c r="I1397" s="1"/>
      <c r="J1397" s="1"/>
      <c r="K1397" s="1" t="s">
        <v>9146</v>
      </c>
      <c r="L1397" s="1" t="s">
        <v>16110</v>
      </c>
      <c r="M1397" s="1" t="str">
        <f>CONCATENATE(L1397,K1397)</f>
        <v>P-71914059-10017-0</v>
      </c>
      <c r="N1397" s="1" t="s">
        <v>678</v>
      </c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</row>
    <row r="1398" spans="1:61" x14ac:dyDescent="0.25">
      <c r="A1398" s="1">
        <v>2358</v>
      </c>
      <c r="B1398" s="146" t="s">
        <v>12677</v>
      </c>
      <c r="C1398" s="2" t="s">
        <v>12603</v>
      </c>
      <c r="D1398" s="1" t="s">
        <v>12678</v>
      </c>
      <c r="E1398" s="154" t="s">
        <v>12978</v>
      </c>
      <c r="F1398" s="1" t="s">
        <v>14807</v>
      </c>
      <c r="G1398" s="1" t="s">
        <v>2243</v>
      </c>
      <c r="H1398" s="2"/>
      <c r="I1398" s="2"/>
      <c r="J1398" s="2"/>
      <c r="K1398" s="1" t="s">
        <v>12679</v>
      </c>
      <c r="L1398" s="1" t="s">
        <v>16110</v>
      </c>
      <c r="M1398" s="1" t="str">
        <f>CONCATENATE(L1398,0,0,K1398)</f>
        <v>P-71914059-00816-32</v>
      </c>
      <c r="N1398" s="1" t="s">
        <v>678</v>
      </c>
      <c r="O1398" s="1"/>
      <c r="P1398" s="2"/>
      <c r="Q1398" s="2"/>
      <c r="R1398" s="2"/>
      <c r="S1398" s="1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</row>
    <row r="1399" spans="1:61" x14ac:dyDescent="0.25">
      <c r="A1399" s="1">
        <v>2473</v>
      </c>
      <c r="B1399" s="146" t="s">
        <v>13005</v>
      </c>
      <c r="C1399" s="2" t="s">
        <v>12982</v>
      </c>
      <c r="D1399" s="1" t="s">
        <v>12678</v>
      </c>
      <c r="E1399" s="154" t="s">
        <v>13073</v>
      </c>
      <c r="F1399" s="1" t="s">
        <v>14807</v>
      </c>
      <c r="G1399" s="1" t="s">
        <v>2243</v>
      </c>
      <c r="H1399" s="2" t="s">
        <v>22596</v>
      </c>
      <c r="I1399" s="2"/>
      <c r="J1399" s="2"/>
      <c r="K1399" s="1"/>
      <c r="L1399" s="1" t="s">
        <v>16110</v>
      </c>
      <c r="M1399" s="1" t="str">
        <f t="shared" si="235"/>
        <v>P-71914059-0</v>
      </c>
      <c r="N1399" s="1" t="s">
        <v>678</v>
      </c>
      <c r="O1399" s="1"/>
      <c r="P1399" s="2"/>
      <c r="Q1399" s="2"/>
      <c r="R1399" s="2"/>
      <c r="S1399" s="1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1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1"/>
      <c r="BC1399" s="2"/>
      <c r="BD1399" s="2"/>
      <c r="BE1399" s="2"/>
      <c r="BF1399" s="2"/>
      <c r="BG1399" s="2"/>
      <c r="BH1399" s="2"/>
      <c r="BI1399" s="2"/>
    </row>
    <row r="1400" spans="1:61" x14ac:dyDescent="0.25">
      <c r="A1400" s="1">
        <v>1144</v>
      </c>
      <c r="B1400" s="103" t="s">
        <v>9523</v>
      </c>
      <c r="C1400" s="1" t="s">
        <v>9431</v>
      </c>
      <c r="D1400" s="1" t="s">
        <v>9524</v>
      </c>
      <c r="E1400" s="154" t="s">
        <v>9952</v>
      </c>
      <c r="F1400" s="1" t="s">
        <v>14807</v>
      </c>
      <c r="G1400" s="1" t="s">
        <v>640</v>
      </c>
      <c r="H1400" s="1"/>
      <c r="I1400" s="1"/>
      <c r="J1400" s="1"/>
      <c r="K1400" s="1" t="s">
        <v>1117</v>
      </c>
      <c r="L1400" s="1" t="s">
        <v>16110</v>
      </c>
      <c r="M1400" s="1" t="str">
        <f t="shared" si="235"/>
        <v>P-71914059-02902-0</v>
      </c>
      <c r="N1400" s="1" t="s">
        <v>678</v>
      </c>
      <c r="O1400" s="1"/>
      <c r="P1400" s="1"/>
      <c r="Q1400" s="1"/>
      <c r="R1400" s="1"/>
      <c r="S1400" s="1" t="s">
        <v>13601</v>
      </c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</row>
    <row r="1401" spans="1:61" x14ac:dyDescent="0.25">
      <c r="A1401" s="1">
        <v>878</v>
      </c>
      <c r="B1401" s="103" t="s">
        <v>8743</v>
      </c>
      <c r="C1401" s="1" t="s">
        <v>8737</v>
      </c>
      <c r="D1401" s="1" t="s">
        <v>8744</v>
      </c>
      <c r="E1401" s="154" t="s">
        <v>9189</v>
      </c>
      <c r="F1401" s="1" t="s">
        <v>14807</v>
      </c>
      <c r="G1401" s="1" t="s">
        <v>2243</v>
      </c>
      <c r="H1401" s="1"/>
      <c r="I1401" s="1"/>
      <c r="J1401" s="1"/>
      <c r="K1401" s="1" t="s">
        <v>8745</v>
      </c>
      <c r="L1401" s="80" t="s">
        <v>16600</v>
      </c>
      <c r="M1401" s="1" t="str">
        <f t="shared" ref="M1401" si="236">CONCATENATE(L1401,0,0,K1401)</f>
        <v>P-71914075-00131-19</v>
      </c>
      <c r="N1401" s="1" t="s">
        <v>698</v>
      </c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 t="s">
        <v>15396</v>
      </c>
      <c r="AE1401" s="1"/>
      <c r="AF1401" s="1"/>
      <c r="AG1401" s="1" t="s">
        <v>18825</v>
      </c>
      <c r="AH1401" s="1"/>
      <c r="AI1401" s="1" t="s">
        <v>14884</v>
      </c>
      <c r="AJ1401" s="1">
        <v>65.400000000000006</v>
      </c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 t="s">
        <v>15138</v>
      </c>
      <c r="BC1401" s="1"/>
      <c r="BD1401" s="1"/>
      <c r="BE1401" s="1" t="s">
        <v>18825</v>
      </c>
      <c r="BF1401" s="1"/>
      <c r="BG1401" s="1"/>
      <c r="BH1401" s="1"/>
      <c r="BI1401" s="1"/>
    </row>
    <row r="1402" spans="1:61" x14ac:dyDescent="0.25">
      <c r="A1402" s="2">
        <v>81</v>
      </c>
      <c r="B1402" s="103" t="s">
        <v>5908</v>
      </c>
      <c r="C1402" s="1" t="s">
        <v>5909</v>
      </c>
      <c r="D1402" s="1" t="s">
        <v>6306</v>
      </c>
      <c r="E1402" s="154" t="s">
        <v>6287</v>
      </c>
      <c r="F1402" s="1" t="s">
        <v>14807</v>
      </c>
      <c r="G1402" s="1" t="s">
        <v>9300</v>
      </c>
      <c r="H1402" s="1"/>
      <c r="I1402" s="1" t="s">
        <v>6998</v>
      </c>
      <c r="J1402" s="1"/>
      <c r="K1402" s="1" t="s">
        <v>5910</v>
      </c>
      <c r="L1402" s="80" t="s">
        <v>16600</v>
      </c>
      <c r="M1402" s="1" t="str">
        <f>CONCATENATE(L1402,0,K1402)</f>
        <v>P-71914075-01241-5</v>
      </c>
      <c r="N1402" s="1" t="s">
        <v>698</v>
      </c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 t="s">
        <v>9395</v>
      </c>
      <c r="AE1402" s="1"/>
      <c r="AF1402" s="1"/>
      <c r="AG1402" s="1" t="s">
        <v>11718</v>
      </c>
      <c r="AH1402" s="1"/>
      <c r="AI1402" s="1" t="s">
        <v>7441</v>
      </c>
      <c r="AJ1402" s="1">
        <v>371.17</v>
      </c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 t="s">
        <v>8472</v>
      </c>
      <c r="BC1402" s="1"/>
      <c r="BD1402" s="1"/>
      <c r="BE1402" s="1" t="s">
        <v>12093</v>
      </c>
      <c r="BF1402" s="1"/>
      <c r="BG1402" s="1"/>
      <c r="BH1402" s="1"/>
      <c r="BI1402" s="1"/>
    </row>
    <row r="1403" spans="1:61" x14ac:dyDescent="0.25">
      <c r="A1403" s="1">
        <v>1096</v>
      </c>
      <c r="B1403" s="103" t="s">
        <v>9385</v>
      </c>
      <c r="C1403" s="1" t="s">
        <v>9243</v>
      </c>
      <c r="D1403" s="1" t="s">
        <v>9386</v>
      </c>
      <c r="E1403" s="154" t="s">
        <v>9952</v>
      </c>
      <c r="F1403" s="1" t="s">
        <v>14807</v>
      </c>
      <c r="G1403" s="1" t="s">
        <v>652</v>
      </c>
      <c r="H1403" s="1"/>
      <c r="I1403" s="1"/>
      <c r="J1403" s="1"/>
      <c r="K1403" s="1" t="s">
        <v>1638</v>
      </c>
      <c r="L1403" s="1" t="s">
        <v>16110</v>
      </c>
      <c r="M1403" s="1" t="str">
        <f>CONCATENATE(L1403,0,0,K1403)</f>
        <v>P-71914059-00799-1</v>
      </c>
      <c r="N1403" s="1" t="s">
        <v>678</v>
      </c>
      <c r="O1403" s="1"/>
      <c r="P1403" s="1"/>
      <c r="Q1403" s="1"/>
      <c r="R1403" s="1"/>
      <c r="S1403" s="1" t="s">
        <v>13329</v>
      </c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</row>
    <row r="1404" spans="1:61" x14ac:dyDescent="0.25">
      <c r="A1404" s="1">
        <v>1252</v>
      </c>
      <c r="B1404" s="160" t="s">
        <v>9802</v>
      </c>
      <c r="C1404" s="154" t="s">
        <v>9793</v>
      </c>
      <c r="D1404" s="1" t="s">
        <v>9803</v>
      </c>
      <c r="E1404" s="154" t="s">
        <v>10760</v>
      </c>
      <c r="F1404" s="1" t="s">
        <v>14807</v>
      </c>
      <c r="G1404" s="1" t="s">
        <v>17794</v>
      </c>
      <c r="H1404" s="154"/>
      <c r="I1404" s="154"/>
      <c r="J1404" s="154"/>
      <c r="K1404" s="1" t="s">
        <v>9804</v>
      </c>
      <c r="L1404" s="1" t="s">
        <v>16171</v>
      </c>
      <c r="M1404" s="1" t="str">
        <f t="shared" ref="M1404" si="237">CONCATENATE(L1404,0,0,K1404)</f>
        <v>P-71914050-00924-3</v>
      </c>
      <c r="N1404" s="1" t="s">
        <v>704</v>
      </c>
      <c r="O1404" s="1"/>
      <c r="P1404" s="154"/>
      <c r="Q1404" s="154"/>
      <c r="R1404" s="154"/>
      <c r="S1404" s="1" t="s">
        <v>21904</v>
      </c>
      <c r="T1404" s="154"/>
      <c r="U1404" s="154"/>
      <c r="V1404" s="154"/>
      <c r="W1404" s="154"/>
      <c r="X1404" s="154"/>
      <c r="Y1404" s="154"/>
      <c r="Z1404" s="154"/>
      <c r="AA1404" s="154"/>
      <c r="AB1404" s="154"/>
      <c r="AC1404" s="154"/>
      <c r="AD1404" s="154"/>
      <c r="AE1404" s="154"/>
      <c r="AF1404" s="154"/>
      <c r="AG1404" s="154"/>
      <c r="AH1404" s="154"/>
      <c r="AI1404" s="154"/>
      <c r="AJ1404" s="154"/>
      <c r="AK1404" s="154"/>
      <c r="AL1404" s="154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</row>
    <row r="1405" spans="1:61" x14ac:dyDescent="0.25">
      <c r="A1405" s="1">
        <v>2322</v>
      </c>
      <c r="B1405" s="146" t="s">
        <v>12576</v>
      </c>
      <c r="C1405" s="2" t="s">
        <v>12559</v>
      </c>
      <c r="D1405" s="1" t="s">
        <v>12577</v>
      </c>
      <c r="E1405" s="154" t="s">
        <v>12749</v>
      </c>
      <c r="F1405" s="1" t="s">
        <v>14807</v>
      </c>
      <c r="G1405" s="1" t="s">
        <v>682</v>
      </c>
      <c r="H1405" s="2"/>
      <c r="I1405" s="2"/>
      <c r="J1405" s="2"/>
      <c r="K1405" s="1" t="s">
        <v>12578</v>
      </c>
      <c r="L1405" s="1" t="s">
        <v>16171</v>
      </c>
      <c r="M1405" s="1" t="str">
        <f>CONCATENATE(L1405,0,0,0,K1405)</f>
        <v>P-71914050-00061-27</v>
      </c>
      <c r="N1405" s="1" t="s">
        <v>704</v>
      </c>
      <c r="O1405" s="1"/>
      <c r="P1405" s="2"/>
      <c r="Q1405" s="2"/>
      <c r="R1405" s="2"/>
      <c r="S1405" s="1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</row>
    <row r="1406" spans="1:61" x14ac:dyDescent="0.25">
      <c r="A1406" s="1">
        <v>1462</v>
      </c>
      <c r="B1406" s="160" t="s">
        <v>10370</v>
      </c>
      <c r="C1406" s="154" t="s">
        <v>10320</v>
      </c>
      <c r="D1406" s="1" t="s">
        <v>10371</v>
      </c>
      <c r="E1406" s="154" t="s">
        <v>10760</v>
      </c>
      <c r="F1406" s="1" t="s">
        <v>14807</v>
      </c>
      <c r="G1406" s="1" t="s">
        <v>625</v>
      </c>
      <c r="H1406" s="154"/>
      <c r="I1406" s="154"/>
      <c r="J1406" s="154"/>
      <c r="K1406" s="1" t="s">
        <v>5611</v>
      </c>
      <c r="L1406" s="1" t="s">
        <v>17036</v>
      </c>
      <c r="M1406" s="1" t="str">
        <f>CONCATENATE(L1406,0,0,K1406)</f>
        <v>P-71914043-00370-2</v>
      </c>
      <c r="N1406" s="1" t="s">
        <v>10372</v>
      </c>
      <c r="O1406" s="1"/>
      <c r="P1406" s="154"/>
      <c r="Q1406" s="154"/>
      <c r="R1406" s="154"/>
      <c r="S1406" s="1"/>
      <c r="T1406" s="154"/>
      <c r="U1406" s="154"/>
      <c r="V1406" s="154"/>
      <c r="W1406" s="154" t="s">
        <v>14396</v>
      </c>
      <c r="X1406" s="154"/>
      <c r="Y1406" s="154"/>
      <c r="Z1406" s="154"/>
      <c r="AA1406" s="154"/>
      <c r="AB1406" s="154"/>
      <c r="AC1406" s="154"/>
      <c r="AD1406" s="154"/>
      <c r="AE1406" s="154"/>
      <c r="AF1406" s="154"/>
      <c r="AG1406" s="154"/>
      <c r="AH1406" s="154"/>
      <c r="AI1406" s="154"/>
      <c r="AJ1406" s="154"/>
      <c r="AK1406" s="154"/>
      <c r="AL1406" s="154"/>
      <c r="AM1406" s="2"/>
      <c r="AN1406" s="2"/>
      <c r="AO1406" s="2"/>
      <c r="AP1406" s="2"/>
      <c r="AQ1406" s="2"/>
      <c r="AR1406" s="2"/>
      <c r="AS1406" s="2"/>
      <c r="AT1406" s="2"/>
      <c r="AU1406" s="2" t="s">
        <v>14396</v>
      </c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</row>
    <row r="1407" spans="1:61" x14ac:dyDescent="0.25">
      <c r="A1407" s="1">
        <v>958</v>
      </c>
      <c r="B1407" s="103" t="s">
        <v>8957</v>
      </c>
      <c r="C1407" s="1" t="s">
        <v>8948</v>
      </c>
      <c r="D1407" s="1" t="s">
        <v>8958</v>
      </c>
      <c r="E1407" s="154" t="s">
        <v>9952</v>
      </c>
      <c r="F1407" s="1" t="s">
        <v>5348</v>
      </c>
      <c r="G1407" s="1" t="s">
        <v>15529</v>
      </c>
      <c r="H1407" s="1"/>
      <c r="I1407" s="1"/>
      <c r="J1407" s="1"/>
      <c r="K1407" s="1" t="s">
        <v>8959</v>
      </c>
      <c r="L1407" s="1" t="s">
        <v>16919</v>
      </c>
      <c r="M1407" s="1" t="str">
        <f>CONCATENATE(L1407,0,0,0,K1407)</f>
        <v>P-71914013-00026-1</v>
      </c>
      <c r="N1407" s="1" t="s">
        <v>740</v>
      </c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</row>
    <row r="1408" spans="1:61" x14ac:dyDescent="0.25">
      <c r="A1408" s="1">
        <v>1610</v>
      </c>
      <c r="B1408" s="146" t="s">
        <v>10762</v>
      </c>
      <c r="C1408" s="2" t="s">
        <v>10763</v>
      </c>
      <c r="D1408" s="1" t="s">
        <v>10764</v>
      </c>
      <c r="E1408" s="154" t="s">
        <v>10760</v>
      </c>
      <c r="F1408" s="1" t="s">
        <v>14807</v>
      </c>
      <c r="G1408" s="1" t="s">
        <v>652</v>
      </c>
      <c r="H1408" s="2"/>
      <c r="I1408" s="2"/>
      <c r="J1408" s="2"/>
      <c r="K1408" s="1" t="s">
        <v>10765</v>
      </c>
      <c r="L1408" s="1" t="s">
        <v>16110</v>
      </c>
      <c r="M1408" s="1" t="str">
        <f>CONCATENATE(L1408,0,K1408)</f>
        <v>P-71914059-02660-3</v>
      </c>
      <c r="N1408" s="1" t="s">
        <v>678</v>
      </c>
      <c r="O1408" s="1"/>
      <c r="P1408" s="2"/>
      <c r="Q1408" s="2"/>
      <c r="R1408" s="2"/>
      <c r="S1408" s="1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</row>
    <row r="1409" spans="1:61" x14ac:dyDescent="0.25">
      <c r="A1409" s="1">
        <v>1536</v>
      </c>
      <c r="B1409" s="160" t="s">
        <v>10569</v>
      </c>
      <c r="C1409" s="154" t="s">
        <v>10480</v>
      </c>
      <c r="D1409" s="1" t="s">
        <v>10570</v>
      </c>
      <c r="E1409" s="154" t="s">
        <v>10760</v>
      </c>
      <c r="F1409" s="1" t="s">
        <v>14807</v>
      </c>
      <c r="G1409" s="1" t="s">
        <v>629</v>
      </c>
      <c r="H1409" s="154"/>
      <c r="I1409" s="154"/>
      <c r="J1409" s="154"/>
      <c r="K1409" s="1" t="s">
        <v>10571</v>
      </c>
      <c r="L1409" s="1" t="s">
        <v>16171</v>
      </c>
      <c r="M1409" s="1" t="str">
        <f>CONCATENATE(L1409,0,0,K1409)</f>
        <v>P-71914050-00132-8</v>
      </c>
      <c r="N1409" s="1" t="s">
        <v>704</v>
      </c>
      <c r="O1409" s="1"/>
      <c r="P1409" s="154"/>
      <c r="Q1409" s="154"/>
      <c r="R1409" s="154"/>
      <c r="S1409" s="1"/>
      <c r="T1409" s="154"/>
      <c r="U1409" s="154"/>
      <c r="V1409" s="154"/>
      <c r="W1409" s="154"/>
      <c r="X1409" s="154"/>
      <c r="Y1409" s="154"/>
      <c r="Z1409" s="154"/>
      <c r="AA1409" s="154"/>
      <c r="AB1409" s="154"/>
      <c r="AC1409" s="154"/>
      <c r="AD1409" s="154" t="s">
        <v>20847</v>
      </c>
      <c r="AE1409" s="154"/>
      <c r="AF1409" s="2"/>
      <c r="AG1409" s="2" t="s">
        <v>22463</v>
      </c>
      <c r="AH1409" s="2"/>
      <c r="AI1409" s="2" t="s">
        <v>15808</v>
      </c>
      <c r="AJ1409" s="2">
        <v>236.86</v>
      </c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 t="s">
        <v>15923</v>
      </c>
      <c r="BC1409" s="2"/>
      <c r="BD1409" s="2"/>
      <c r="BE1409" s="2" t="s">
        <v>22467</v>
      </c>
      <c r="BF1409" s="2"/>
      <c r="BG1409" s="2"/>
      <c r="BH1409" s="2"/>
      <c r="BI1409" s="2"/>
    </row>
    <row r="1410" spans="1:61" x14ac:dyDescent="0.25">
      <c r="A1410" s="1">
        <v>1775</v>
      </c>
      <c r="B1410" s="146" t="s">
        <v>11190</v>
      </c>
      <c r="C1410" s="2" t="s">
        <v>10921</v>
      </c>
      <c r="D1410" s="1" t="s">
        <v>11191</v>
      </c>
      <c r="E1410" s="154" t="s">
        <v>12422</v>
      </c>
      <c r="F1410" s="1" t="s">
        <v>14807</v>
      </c>
      <c r="G1410" s="1" t="s">
        <v>680</v>
      </c>
      <c r="H1410" s="2"/>
      <c r="I1410" s="2"/>
      <c r="J1410" s="2"/>
      <c r="K1410" s="1" t="s">
        <v>2351</v>
      </c>
      <c r="L1410" s="80" t="s">
        <v>16600</v>
      </c>
      <c r="M1410" s="1" t="str">
        <f>CONCATENATE(L1410,0,K1410)</f>
        <v>P-71914075-01823-0</v>
      </c>
      <c r="N1410" s="1" t="s">
        <v>698</v>
      </c>
      <c r="O1410" s="1"/>
      <c r="P1410" s="2"/>
      <c r="Q1410" s="2"/>
      <c r="R1410" s="2"/>
      <c r="S1410" s="1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</row>
    <row r="1411" spans="1:61" x14ac:dyDescent="0.25">
      <c r="A1411" s="1">
        <v>2102</v>
      </c>
      <c r="B1411" s="146" t="s">
        <v>12011</v>
      </c>
      <c r="C1411" s="2" t="s">
        <v>11744</v>
      </c>
      <c r="D1411" s="1" t="s">
        <v>12012</v>
      </c>
      <c r="E1411" s="154" t="s">
        <v>12422</v>
      </c>
      <c r="F1411" s="1" t="s">
        <v>14807</v>
      </c>
      <c r="G1411" s="1" t="s">
        <v>628</v>
      </c>
      <c r="H1411" s="2"/>
      <c r="I1411" s="2"/>
      <c r="J1411" s="2"/>
      <c r="K1411" s="1" t="s">
        <v>4926</v>
      </c>
      <c r="L1411" s="1" t="s">
        <v>16110</v>
      </c>
      <c r="M1411" s="1" t="str">
        <f>CONCATENATE(L1411,0,K1411)</f>
        <v>P-71914059-01639-0</v>
      </c>
      <c r="N1411" s="1" t="s">
        <v>678</v>
      </c>
      <c r="O1411" s="1"/>
      <c r="P1411" s="2"/>
      <c r="Q1411" s="2"/>
      <c r="R1411" s="2"/>
      <c r="S1411" s="1" t="s">
        <v>13268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</row>
    <row r="1412" spans="1:61" x14ac:dyDescent="0.25">
      <c r="A1412" s="2">
        <v>489</v>
      </c>
      <c r="B1412" s="103" t="s">
        <v>7170</v>
      </c>
      <c r="C1412" s="1" t="s">
        <v>7162</v>
      </c>
      <c r="D1412" s="1" t="s">
        <v>7171</v>
      </c>
      <c r="E1412" s="154" t="s">
        <v>7445</v>
      </c>
      <c r="F1412" s="1" t="s">
        <v>14807</v>
      </c>
      <c r="G1412" s="1" t="s">
        <v>2243</v>
      </c>
      <c r="H1412" s="1"/>
      <c r="I1412" s="1"/>
      <c r="J1412" s="1"/>
      <c r="K1412" s="1" t="s">
        <v>7172</v>
      </c>
      <c r="L1412" s="80" t="s">
        <v>16600</v>
      </c>
      <c r="M1412" s="1" t="str">
        <f>CONCATENATE(L1412,0,K1412)</f>
        <v>P-71914075-01262-11</v>
      </c>
      <c r="N1412" s="1" t="s">
        <v>698</v>
      </c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 t="s">
        <v>12755</v>
      </c>
      <c r="AE1412" s="1"/>
      <c r="AF1412" s="1"/>
      <c r="AG1412" s="2" t="s">
        <v>13661</v>
      </c>
      <c r="AH1412" s="2"/>
      <c r="AI1412" s="2" t="s">
        <v>8642</v>
      </c>
      <c r="AJ1412" s="2">
        <v>425.63</v>
      </c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1" t="s">
        <v>9542</v>
      </c>
      <c r="BC1412" s="2"/>
      <c r="BD1412" s="2"/>
      <c r="BE1412" s="2" t="s">
        <v>13722</v>
      </c>
      <c r="BF1412" s="2"/>
      <c r="BG1412" s="2"/>
      <c r="BH1412" s="2"/>
      <c r="BI1412" s="2"/>
    </row>
    <row r="1413" spans="1:61" x14ac:dyDescent="0.25">
      <c r="A1413" s="1">
        <v>2471</v>
      </c>
      <c r="B1413" s="146" t="s">
        <v>13000</v>
      </c>
      <c r="C1413" s="2" t="s">
        <v>12982</v>
      </c>
      <c r="D1413" s="1" t="s">
        <v>13001</v>
      </c>
      <c r="E1413" s="154" t="s">
        <v>13073</v>
      </c>
      <c r="F1413" s="1" t="s">
        <v>14807</v>
      </c>
      <c r="G1413" s="1" t="s">
        <v>682</v>
      </c>
      <c r="H1413" s="2"/>
      <c r="I1413" s="2"/>
      <c r="J1413" s="2"/>
      <c r="K1413" s="1"/>
      <c r="L1413" s="1" t="s">
        <v>16110</v>
      </c>
      <c r="M1413" s="1" t="str">
        <f>CONCATENATE(L1413,0,K1413)</f>
        <v>P-71914059-0</v>
      </c>
      <c r="N1413" s="1" t="s">
        <v>678</v>
      </c>
      <c r="O1413" s="1"/>
      <c r="P1413" s="2"/>
      <c r="Q1413" s="2"/>
      <c r="R1413" s="2"/>
      <c r="S1413" s="1" t="s">
        <v>15570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1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1"/>
      <c r="BC1413" s="2"/>
      <c r="BD1413" s="2"/>
      <c r="BE1413" s="2"/>
      <c r="BF1413" s="2"/>
      <c r="BG1413" s="2"/>
      <c r="BH1413" s="2"/>
      <c r="BI1413" s="2"/>
    </row>
    <row r="1414" spans="1:61" x14ac:dyDescent="0.25">
      <c r="A1414" s="1">
        <v>1660</v>
      </c>
      <c r="B1414" s="146" t="s">
        <v>15876</v>
      </c>
      <c r="C1414" s="2" t="s">
        <v>10855</v>
      </c>
      <c r="D1414" s="1" t="s">
        <v>10882</v>
      </c>
      <c r="E1414" s="154" t="s">
        <v>10760</v>
      </c>
      <c r="F1414" s="1" t="s">
        <v>14807</v>
      </c>
      <c r="G1414" s="1" t="s">
        <v>640</v>
      </c>
      <c r="H1414" s="1"/>
      <c r="I1414" s="2" t="s">
        <v>15869</v>
      </c>
      <c r="J1414" s="2"/>
      <c r="K1414" s="1" t="s">
        <v>10883</v>
      </c>
      <c r="L1414" s="1" t="s">
        <v>16171</v>
      </c>
      <c r="M1414" s="1" t="str">
        <f>CONCATENATE(L1414,0,0,K1414)</f>
        <v>P-71914050-00940-35</v>
      </c>
      <c r="N1414" s="1" t="s">
        <v>704</v>
      </c>
      <c r="O1414" s="1"/>
      <c r="P1414" s="2"/>
      <c r="Q1414" s="2"/>
      <c r="R1414" s="2"/>
      <c r="S1414" s="1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</row>
    <row r="1415" spans="1:61" x14ac:dyDescent="0.25">
      <c r="A1415" s="1">
        <v>1163</v>
      </c>
      <c r="B1415" s="103" t="s">
        <v>9576</v>
      </c>
      <c r="C1415" s="1" t="s">
        <v>9573</v>
      </c>
      <c r="D1415" s="1" t="s">
        <v>4006</v>
      </c>
      <c r="E1415" s="154" t="s">
        <v>9952</v>
      </c>
      <c r="F1415" s="1" t="s">
        <v>14807</v>
      </c>
      <c r="G1415" s="1" t="s">
        <v>14633</v>
      </c>
      <c r="H1415" s="154"/>
      <c r="I1415" s="154"/>
      <c r="J1415" s="154"/>
      <c r="K1415" s="1" t="s">
        <v>9575</v>
      </c>
      <c r="L1415" s="80" t="s">
        <v>16600</v>
      </c>
      <c r="M1415" s="1" t="str">
        <f>CONCATENATE(L1415,0,0,K1415)</f>
        <v>P-71914075-00427-1</v>
      </c>
      <c r="N1415" s="1" t="s">
        <v>698</v>
      </c>
      <c r="O1415" s="1"/>
      <c r="P1415" s="154"/>
      <c r="Q1415" s="154"/>
      <c r="R1415" s="154"/>
      <c r="S1415" s="1" t="s">
        <v>12559</v>
      </c>
      <c r="T1415" s="1"/>
      <c r="U1415" s="1"/>
      <c r="V1415" s="1"/>
      <c r="W1415" s="1"/>
      <c r="X1415" s="154"/>
      <c r="Y1415" s="154"/>
      <c r="Z1415" s="154"/>
      <c r="AA1415" s="154"/>
      <c r="AB1415" s="154"/>
      <c r="AC1415" s="154"/>
      <c r="AD1415" s="154"/>
      <c r="AE1415" s="154"/>
      <c r="AF1415" s="154"/>
      <c r="AG1415" s="154"/>
      <c r="AH1415" s="154"/>
      <c r="AI1415" s="154"/>
      <c r="AJ1415" s="154"/>
      <c r="AK1415" s="154"/>
      <c r="AL1415" s="154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</row>
    <row r="1416" spans="1:61" x14ac:dyDescent="0.25">
      <c r="A1416" s="1">
        <v>2434</v>
      </c>
      <c r="B1416" s="146" t="s">
        <v>12890</v>
      </c>
      <c r="C1416" s="2" t="s">
        <v>12755</v>
      </c>
      <c r="D1416" s="1" t="s">
        <v>12891</v>
      </c>
      <c r="E1416" s="154" t="s">
        <v>12978</v>
      </c>
      <c r="F1416" s="1" t="s">
        <v>14807</v>
      </c>
      <c r="G1416" s="1" t="s">
        <v>4160</v>
      </c>
      <c r="H1416" s="2"/>
      <c r="I1416" s="2"/>
      <c r="J1416" s="2"/>
      <c r="K1416" s="1" t="s">
        <v>10778</v>
      </c>
      <c r="L1416" s="1" t="s">
        <v>16110</v>
      </c>
      <c r="M1416" s="1" t="str">
        <f>CONCATENATE(L1416,0,0,K1416)</f>
        <v>P-71914059-00227-22</v>
      </c>
      <c r="N1416" s="1" t="s">
        <v>678</v>
      </c>
      <c r="O1416" s="1"/>
      <c r="P1416" s="2"/>
      <c r="Q1416" s="2"/>
      <c r="R1416" s="2"/>
      <c r="S1416" s="1" t="s">
        <v>18106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</row>
    <row r="1417" spans="1:61" x14ac:dyDescent="0.25">
      <c r="A1417" s="1">
        <v>1131</v>
      </c>
      <c r="B1417" s="103" t="s">
        <v>9484</v>
      </c>
      <c r="C1417" s="1" t="s">
        <v>9472</v>
      </c>
      <c r="D1417" s="1" t="s">
        <v>9485</v>
      </c>
      <c r="E1417" s="154" t="s">
        <v>9952</v>
      </c>
      <c r="F1417" s="1" t="s">
        <v>14807</v>
      </c>
      <c r="G1417" s="1" t="s">
        <v>17425</v>
      </c>
      <c r="H1417" s="1"/>
      <c r="I1417" s="1"/>
      <c r="J1417" s="1"/>
      <c r="K1417" s="1" t="s">
        <v>9486</v>
      </c>
      <c r="L1417" s="1" t="s">
        <v>16110</v>
      </c>
      <c r="M1417" s="1" t="str">
        <f t="shared" ref="M1417" si="238">CONCATENATE(L1417,0,K1417)</f>
        <v>P-71914059-06577-0</v>
      </c>
      <c r="N1417" s="1" t="s">
        <v>678</v>
      </c>
      <c r="O1417" s="1"/>
      <c r="P1417" s="1"/>
      <c r="Q1417" s="1"/>
      <c r="R1417" s="1"/>
      <c r="S1417" s="1" t="s">
        <v>14599</v>
      </c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</row>
    <row r="1418" spans="1:61" x14ac:dyDescent="0.25">
      <c r="A1418" s="1">
        <v>2257</v>
      </c>
      <c r="B1418" s="146" t="s">
        <v>12398</v>
      </c>
      <c r="C1418" s="2" t="s">
        <v>12057</v>
      </c>
      <c r="D1418" s="1" t="s">
        <v>12399</v>
      </c>
      <c r="E1418" s="154" t="s">
        <v>12746</v>
      </c>
      <c r="F1418" s="1" t="s">
        <v>14807</v>
      </c>
      <c r="G1418" s="1" t="s">
        <v>640</v>
      </c>
      <c r="H1418" s="2"/>
      <c r="I1418" s="2"/>
      <c r="J1418" s="2"/>
      <c r="K1418" s="1" t="s">
        <v>12400</v>
      </c>
      <c r="L1418" s="1" t="s">
        <v>17009</v>
      </c>
      <c r="M1418" s="1" t="str">
        <f>CONCATENATE(L1418,0,0,K1418)</f>
        <v>P-71914021-00467-5</v>
      </c>
      <c r="N1418" s="1" t="s">
        <v>2272</v>
      </c>
      <c r="O1418" s="1"/>
      <c r="P1418" s="2"/>
      <c r="Q1418" s="2"/>
      <c r="R1418" s="2"/>
      <c r="S1418" s="1" t="s">
        <v>15377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</row>
    <row r="1419" spans="1:61" x14ac:dyDescent="0.25">
      <c r="A1419" s="2">
        <v>20</v>
      </c>
      <c r="B1419" s="103" t="s">
        <v>7002</v>
      </c>
      <c r="C1419" s="1" t="s">
        <v>5699</v>
      </c>
      <c r="D1419" s="1" t="s">
        <v>5705</v>
      </c>
      <c r="E1419" s="154" t="s">
        <v>5810</v>
      </c>
      <c r="F1419" s="1" t="s">
        <v>14807</v>
      </c>
      <c r="G1419" s="1" t="s">
        <v>652</v>
      </c>
      <c r="H1419" s="1"/>
      <c r="I1419" s="1" t="s">
        <v>6998</v>
      </c>
      <c r="J1419" s="1"/>
      <c r="K1419" s="1" t="s">
        <v>5706</v>
      </c>
      <c r="L1419" s="1" t="s">
        <v>16460</v>
      </c>
      <c r="M1419" s="1" t="str">
        <f>CONCATENATE(L1419,K1419)</f>
        <v>P-71914066-00068-4</v>
      </c>
      <c r="N1419" s="1" t="s">
        <v>552</v>
      </c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2"/>
      <c r="BD1419" s="2"/>
      <c r="BE1419" s="2"/>
      <c r="BF1419" s="2"/>
      <c r="BG1419" s="2"/>
      <c r="BH1419" s="2"/>
      <c r="BI1419" s="2"/>
    </row>
    <row r="1420" spans="1:61" x14ac:dyDescent="0.25">
      <c r="A1420" s="1">
        <v>2171</v>
      </c>
      <c r="B1420" s="146" t="s">
        <v>12184</v>
      </c>
      <c r="C1420" s="2" t="s">
        <v>11850</v>
      </c>
      <c r="D1420" s="1" t="s">
        <v>12185</v>
      </c>
      <c r="E1420" s="154" t="s">
        <v>12422</v>
      </c>
      <c r="F1420" s="1" t="s">
        <v>14807</v>
      </c>
      <c r="G1420" s="1" t="s">
        <v>625</v>
      </c>
      <c r="H1420" s="2"/>
      <c r="I1420" s="2"/>
      <c r="J1420" s="2"/>
      <c r="K1420" s="1" t="s">
        <v>12186</v>
      </c>
      <c r="L1420" s="1" t="s">
        <v>17044</v>
      </c>
      <c r="M1420" s="1" t="str">
        <f>CONCATENATE(L1420,0,0,K1420)</f>
        <v>P-71914056-00180-2</v>
      </c>
      <c r="N1420" s="1" t="s">
        <v>2646</v>
      </c>
      <c r="O1420" s="1"/>
      <c r="P1420" s="2"/>
      <c r="Q1420" s="2"/>
      <c r="R1420" s="2"/>
      <c r="S1420" s="1" t="s">
        <v>15570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</row>
    <row r="1421" spans="1:61" x14ac:dyDescent="0.25">
      <c r="A1421" s="1">
        <v>2405</v>
      </c>
      <c r="B1421" s="146" t="s">
        <v>12818</v>
      </c>
      <c r="C1421" s="2" t="s">
        <v>12746</v>
      </c>
      <c r="D1421" s="1" t="s">
        <v>12819</v>
      </c>
      <c r="E1421" s="154" t="s">
        <v>12978</v>
      </c>
      <c r="F1421" s="1" t="s">
        <v>14807</v>
      </c>
      <c r="G1421" s="1" t="s">
        <v>684</v>
      </c>
      <c r="H1421" s="2"/>
      <c r="I1421" s="2"/>
      <c r="J1421" s="2"/>
      <c r="K1421" s="1" t="s">
        <v>12820</v>
      </c>
      <c r="L1421" s="1" t="s">
        <v>16110</v>
      </c>
      <c r="M1421" s="1" t="str">
        <f t="shared" ref="M1421:M1422" si="239">CONCATENATE(L1421,0,K1421)</f>
        <v>P-71914059-01899-16</v>
      </c>
      <c r="N1421" s="1" t="s">
        <v>678</v>
      </c>
      <c r="O1421" s="1"/>
      <c r="P1421" s="2"/>
      <c r="Q1421" s="2"/>
      <c r="R1421" s="2"/>
      <c r="S1421" s="1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</row>
    <row r="1422" spans="1:61" x14ac:dyDescent="0.25">
      <c r="A1422" s="1">
        <v>1867</v>
      </c>
      <c r="B1422" s="146" t="s">
        <v>12270</v>
      </c>
      <c r="C1422" s="2" t="s">
        <v>11350</v>
      </c>
      <c r="D1422" s="1" t="s">
        <v>11421</v>
      </c>
      <c r="E1422" s="154" t="s">
        <v>12267</v>
      </c>
      <c r="F1422" s="1" t="s">
        <v>14807</v>
      </c>
      <c r="G1422" s="1" t="s">
        <v>628</v>
      </c>
      <c r="H1422" s="2"/>
      <c r="I1422" s="2"/>
      <c r="J1422" s="2"/>
      <c r="K1422" s="1" t="s">
        <v>11422</v>
      </c>
      <c r="L1422" s="1" t="s">
        <v>16110</v>
      </c>
      <c r="M1422" s="1" t="str">
        <f t="shared" si="239"/>
        <v>P-71914059-05241-2</v>
      </c>
      <c r="N1422" s="1" t="s">
        <v>678</v>
      </c>
      <c r="O1422" s="1"/>
      <c r="P1422" s="2"/>
      <c r="Q1422" s="2"/>
      <c r="R1422" s="2"/>
      <c r="S1422" s="1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</row>
    <row r="1423" spans="1:61" x14ac:dyDescent="0.25">
      <c r="A1423" s="1">
        <v>1035</v>
      </c>
      <c r="B1423" s="103" t="s">
        <v>9201</v>
      </c>
      <c r="C1423" s="1" t="s">
        <v>9198</v>
      </c>
      <c r="D1423" s="1" t="s">
        <v>9202</v>
      </c>
      <c r="E1423" s="154" t="s">
        <v>9952</v>
      </c>
      <c r="F1423" s="1" t="s">
        <v>14807</v>
      </c>
      <c r="G1423" s="1" t="s">
        <v>14628</v>
      </c>
      <c r="H1423" s="1"/>
      <c r="I1423" s="1" t="s">
        <v>13886</v>
      </c>
      <c r="J1423" s="1"/>
      <c r="K1423" s="1" t="s">
        <v>9200</v>
      </c>
      <c r="L1423" s="1" t="s">
        <v>16171</v>
      </c>
      <c r="M1423" s="1" t="str">
        <f>CONCATENATE(L1423,0,0,K1423)</f>
        <v>P-71914050-001213-1</v>
      </c>
      <c r="N1423" s="1" t="s">
        <v>704</v>
      </c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</row>
    <row r="1424" spans="1:61" x14ac:dyDescent="0.25">
      <c r="A1424" s="2">
        <v>134</v>
      </c>
      <c r="B1424" s="103" t="s">
        <v>6085</v>
      </c>
      <c r="C1424" s="1" t="s">
        <v>6074</v>
      </c>
      <c r="D1424" s="1" t="s">
        <v>6086</v>
      </c>
      <c r="E1424" s="154" t="s">
        <v>6307</v>
      </c>
      <c r="F1424" s="1" t="s">
        <v>14807</v>
      </c>
      <c r="G1424" s="1" t="s">
        <v>5811</v>
      </c>
      <c r="H1424" s="1"/>
      <c r="I1424" s="1"/>
      <c r="J1424" s="1"/>
      <c r="K1424" s="1" t="s">
        <v>6087</v>
      </c>
      <c r="L1424" s="80" t="s">
        <v>16600</v>
      </c>
      <c r="M1424" s="1" t="str">
        <f>CONCATENATE(L1424,K1424)</f>
        <v>P-71914075-00205-7</v>
      </c>
      <c r="N1424" s="1" t="s">
        <v>698</v>
      </c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 t="s">
        <v>9075</v>
      </c>
      <c r="AE1424" s="1"/>
      <c r="AF1424" s="1"/>
      <c r="AG1424" s="1" t="s">
        <v>11518</v>
      </c>
      <c r="AH1424" s="1"/>
      <c r="AI1424" s="1" t="s">
        <v>6564</v>
      </c>
      <c r="AJ1424" s="1">
        <v>265.85000000000002</v>
      </c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 t="s">
        <v>8280</v>
      </c>
      <c r="BC1424" s="1"/>
      <c r="BD1424" s="1"/>
      <c r="BE1424" s="1" t="s">
        <v>11518</v>
      </c>
      <c r="BF1424" s="1"/>
      <c r="BG1424" s="1"/>
      <c r="BH1424" s="1"/>
      <c r="BI1424" s="1"/>
    </row>
    <row r="1425" spans="1:61" x14ac:dyDescent="0.25">
      <c r="A1425" s="1">
        <v>1069</v>
      </c>
      <c r="B1425" s="103" t="s">
        <v>9318</v>
      </c>
      <c r="C1425" s="1" t="s">
        <v>9316</v>
      </c>
      <c r="D1425" s="1" t="s">
        <v>9319</v>
      </c>
      <c r="E1425" s="154" t="s">
        <v>9952</v>
      </c>
      <c r="F1425" s="1" t="s">
        <v>14807</v>
      </c>
      <c r="G1425" s="1" t="s">
        <v>3367</v>
      </c>
      <c r="H1425" s="1"/>
      <c r="I1425" s="1"/>
      <c r="J1425" s="1"/>
      <c r="K1425" s="1" t="s">
        <v>9320</v>
      </c>
      <c r="L1425" s="1" t="s">
        <v>16110</v>
      </c>
      <c r="M1425" s="1" t="str">
        <f t="shared" ref="M1425:M1432" si="240">CONCATENATE(L1425,0,K1425)</f>
        <v>P-71914059-06181-0</v>
      </c>
      <c r="N1425" s="1" t="s">
        <v>678</v>
      </c>
      <c r="O1425" s="1"/>
      <c r="P1425" s="1"/>
      <c r="Q1425" s="1"/>
      <c r="R1425" s="1"/>
      <c r="S1425" s="1" t="s">
        <v>14776</v>
      </c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</row>
    <row r="1426" spans="1:61" x14ac:dyDescent="0.25">
      <c r="A1426" s="2">
        <v>335</v>
      </c>
      <c r="B1426" s="103" t="s">
        <v>6720</v>
      </c>
      <c r="C1426" s="1" t="s">
        <v>6717</v>
      </c>
      <c r="D1426" s="1" t="s">
        <v>6721</v>
      </c>
      <c r="E1426" s="154" t="s">
        <v>7445</v>
      </c>
      <c r="F1426" s="1" t="s">
        <v>14807</v>
      </c>
      <c r="G1426" s="1" t="s">
        <v>684</v>
      </c>
      <c r="H1426" s="1"/>
      <c r="I1426" s="1"/>
      <c r="J1426" s="1"/>
      <c r="K1426" s="1" t="s">
        <v>6722</v>
      </c>
      <c r="L1426" s="1" t="s">
        <v>16110</v>
      </c>
      <c r="M1426" s="1" t="str">
        <f>CONCATENATE(L1426,K1426)</f>
        <v>P-71914059-02717-2</v>
      </c>
      <c r="N1426" s="1" t="s">
        <v>678</v>
      </c>
      <c r="O1426" s="1"/>
      <c r="P1426" s="1"/>
      <c r="Q1426" s="1"/>
      <c r="R1426" s="1"/>
      <c r="S1426" s="1" t="s">
        <v>8059</v>
      </c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</row>
    <row r="1427" spans="1:61" x14ac:dyDescent="0.25">
      <c r="A1427" s="1">
        <v>1061</v>
      </c>
      <c r="B1427" s="103" t="s">
        <v>9273</v>
      </c>
      <c r="C1427" s="1" t="s">
        <v>9243</v>
      </c>
      <c r="D1427" s="1" t="s">
        <v>9274</v>
      </c>
      <c r="E1427" s="154" t="s">
        <v>17211</v>
      </c>
      <c r="F1427" s="1" t="s">
        <v>14807</v>
      </c>
      <c r="G1427" s="1" t="s">
        <v>17210</v>
      </c>
      <c r="H1427" s="1"/>
      <c r="I1427" s="1"/>
      <c r="J1427" s="1"/>
      <c r="K1427" s="1" t="s">
        <v>9275</v>
      </c>
      <c r="L1427" s="1" t="s">
        <v>16110</v>
      </c>
      <c r="M1427" s="1" t="str">
        <f t="shared" si="240"/>
        <v>P-71914059-07308-0</v>
      </c>
      <c r="N1427" s="1" t="s">
        <v>678</v>
      </c>
      <c r="O1427" s="1"/>
      <c r="P1427" s="1"/>
      <c r="Q1427" s="1"/>
      <c r="R1427" s="1"/>
      <c r="S1427" s="1" t="s">
        <v>17386</v>
      </c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</row>
    <row r="1428" spans="1:61" x14ac:dyDescent="0.25">
      <c r="A1428" s="1">
        <v>1985</v>
      </c>
      <c r="B1428" s="146" t="s">
        <v>11713</v>
      </c>
      <c r="C1428" s="2" t="s">
        <v>11518</v>
      </c>
      <c r="D1428" s="1" t="s">
        <v>11714</v>
      </c>
      <c r="E1428" s="154" t="s">
        <v>12422</v>
      </c>
      <c r="F1428" s="1" t="s">
        <v>14807</v>
      </c>
      <c r="G1428" s="1" t="s">
        <v>652</v>
      </c>
      <c r="H1428" s="2" t="s">
        <v>17882</v>
      </c>
      <c r="I1428" s="2"/>
      <c r="J1428" s="2"/>
      <c r="K1428" s="1" t="s">
        <v>11715</v>
      </c>
      <c r="L1428" s="1" t="s">
        <v>16110</v>
      </c>
      <c r="M1428" s="1" t="str">
        <f t="shared" si="240"/>
        <v>P-71914059-03147-1</v>
      </c>
      <c r="N1428" s="1" t="s">
        <v>678</v>
      </c>
      <c r="O1428" s="1"/>
      <c r="P1428" s="1"/>
      <c r="Q1428" s="1"/>
      <c r="R1428" s="2"/>
      <c r="S1428" s="1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</row>
    <row r="1429" spans="1:61" x14ac:dyDescent="0.25">
      <c r="A1429" s="1">
        <v>2505</v>
      </c>
      <c r="B1429" s="146" t="s">
        <v>13098</v>
      </c>
      <c r="C1429" s="2" t="s">
        <v>13073</v>
      </c>
      <c r="D1429" s="1" t="s">
        <v>13099</v>
      </c>
      <c r="E1429" s="154" t="s">
        <v>13185</v>
      </c>
      <c r="F1429" s="1" t="s">
        <v>14807</v>
      </c>
      <c r="G1429" s="1" t="s">
        <v>652</v>
      </c>
      <c r="H1429" s="2"/>
      <c r="I1429" s="2"/>
      <c r="J1429" s="2"/>
      <c r="K1429" s="1" t="s">
        <v>13100</v>
      </c>
      <c r="L1429" s="1" t="s">
        <v>16110</v>
      </c>
      <c r="M1429" s="1" t="str">
        <f t="shared" si="240"/>
        <v>P-71914059-06555-2</v>
      </c>
      <c r="N1429" s="1" t="s">
        <v>678</v>
      </c>
      <c r="O1429" s="1"/>
      <c r="P1429" s="2"/>
      <c r="Q1429" s="2"/>
      <c r="R1429" s="2"/>
      <c r="S1429" s="1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</row>
    <row r="1430" spans="1:61" x14ac:dyDescent="0.25">
      <c r="A1430" s="2">
        <v>695</v>
      </c>
      <c r="B1430" s="103" t="s">
        <v>7960</v>
      </c>
      <c r="C1430" s="1" t="s">
        <v>7935</v>
      </c>
      <c r="D1430" s="1" t="s">
        <v>7961</v>
      </c>
      <c r="E1430" s="154" t="s">
        <v>8366</v>
      </c>
      <c r="F1430" s="1" t="s">
        <v>14807</v>
      </c>
      <c r="G1430" s="1" t="s">
        <v>629</v>
      </c>
      <c r="H1430" s="1"/>
      <c r="I1430" s="1"/>
      <c r="J1430" s="1"/>
      <c r="K1430" s="1" t="s">
        <v>7962</v>
      </c>
      <c r="L1430" s="1" t="s">
        <v>16110</v>
      </c>
      <c r="M1430" s="1" t="str">
        <f t="shared" si="240"/>
        <v>P-71914059-01268-30</v>
      </c>
      <c r="N1430" s="1" t="s">
        <v>678</v>
      </c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 t="s">
        <v>14679</v>
      </c>
      <c r="AE1430" s="1"/>
      <c r="AF1430" s="1"/>
      <c r="AG1430" s="1" t="s">
        <v>16029</v>
      </c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1" t="s">
        <v>14258</v>
      </c>
      <c r="BC1430" s="2"/>
      <c r="BD1430" s="2"/>
      <c r="BE1430" s="1" t="s">
        <v>16029</v>
      </c>
      <c r="BF1430" s="2"/>
      <c r="BG1430" s="2"/>
      <c r="BH1430" s="2"/>
      <c r="BI1430" s="2"/>
    </row>
    <row r="1431" spans="1:61" ht="45" x14ac:dyDescent="0.25">
      <c r="A1431" s="1">
        <v>874</v>
      </c>
      <c r="B1431" s="103" t="s">
        <v>8731</v>
      </c>
      <c r="C1431" s="1" t="s">
        <v>8712</v>
      </c>
      <c r="D1431" s="1" t="s">
        <v>8732</v>
      </c>
      <c r="E1431" s="154" t="s">
        <v>9189</v>
      </c>
      <c r="F1431" s="1" t="s">
        <v>14807</v>
      </c>
      <c r="G1431" s="1" t="s">
        <v>2243</v>
      </c>
      <c r="H1431" s="1"/>
      <c r="I1431" s="1"/>
      <c r="J1431" s="1"/>
      <c r="K1431" s="1" t="s">
        <v>8617</v>
      </c>
      <c r="L1431" s="1" t="s">
        <v>16110</v>
      </c>
      <c r="M1431" s="1" t="str">
        <f t="shared" si="240"/>
        <v>P-71914059-06184-4</v>
      </c>
      <c r="N1431" s="1" t="s">
        <v>678</v>
      </c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08" t="s">
        <v>14590</v>
      </c>
      <c r="BG1431" s="1"/>
      <c r="BH1431" s="1"/>
      <c r="BI1431" s="1"/>
    </row>
    <row r="1432" spans="1:61" x14ac:dyDescent="0.25">
      <c r="A1432" s="1">
        <v>2563</v>
      </c>
      <c r="B1432" s="146" t="s">
        <v>13253</v>
      </c>
      <c r="C1432" s="2" t="s">
        <v>13250</v>
      </c>
      <c r="D1432" s="1" t="s">
        <v>13254</v>
      </c>
      <c r="E1432" s="154" t="s">
        <v>13268</v>
      </c>
      <c r="F1432" s="1" t="s">
        <v>14807</v>
      </c>
      <c r="G1432" s="1" t="s">
        <v>625</v>
      </c>
      <c r="H1432" s="2"/>
      <c r="I1432" s="2"/>
      <c r="J1432" s="2"/>
      <c r="K1432" s="1" t="s">
        <v>13255</v>
      </c>
      <c r="L1432" s="1" t="s">
        <v>16110</v>
      </c>
      <c r="M1432" s="1" t="str">
        <f t="shared" si="240"/>
        <v>P-71914059-03025-15</v>
      </c>
      <c r="N1432" s="1" t="s">
        <v>678</v>
      </c>
      <c r="O1432" s="1"/>
      <c r="P1432" s="2"/>
      <c r="Q1432" s="2"/>
      <c r="R1432" s="2"/>
      <c r="S1432" s="1" t="s">
        <v>17247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</row>
    <row r="1433" spans="1:61" x14ac:dyDescent="0.25">
      <c r="A1433" s="1">
        <v>1046</v>
      </c>
      <c r="B1433" s="103" t="s">
        <v>9229</v>
      </c>
      <c r="C1433" s="1" t="s">
        <v>9189</v>
      </c>
      <c r="D1433" s="1" t="s">
        <v>9230</v>
      </c>
      <c r="E1433" s="154" t="s">
        <v>9952</v>
      </c>
      <c r="F1433" s="1" t="s">
        <v>14807</v>
      </c>
      <c r="G1433" s="1" t="s">
        <v>2243</v>
      </c>
      <c r="H1433" s="1"/>
      <c r="I1433" s="1" t="s">
        <v>15572</v>
      </c>
      <c r="J1433" s="1"/>
      <c r="K1433" s="1" t="s">
        <v>9231</v>
      </c>
      <c r="L1433" s="1" t="s">
        <v>17014</v>
      </c>
      <c r="M1433" s="1" t="str">
        <f>CONCATENATE(L1433,0,K1433)</f>
        <v>P-71902004-01852-1</v>
      </c>
      <c r="N1433" s="1" t="s">
        <v>9172</v>
      </c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 t="s">
        <v>20847</v>
      </c>
      <c r="AE1433" s="1"/>
      <c r="AF1433" s="1"/>
      <c r="AG1433" s="1" t="s">
        <v>22463</v>
      </c>
      <c r="AH1433" s="1"/>
      <c r="AI1433" s="1" t="s">
        <v>15501</v>
      </c>
      <c r="AJ1433" s="1">
        <v>250</v>
      </c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 t="s">
        <v>17107</v>
      </c>
      <c r="BC1433" s="1"/>
      <c r="BD1433" s="1"/>
      <c r="BE1433" s="1" t="s">
        <v>22468</v>
      </c>
      <c r="BF1433" s="1"/>
      <c r="BG1433" s="1"/>
      <c r="BH1433" s="1"/>
      <c r="BI1433" s="1"/>
    </row>
    <row r="1434" spans="1:61" x14ac:dyDescent="0.25">
      <c r="A1434" s="1">
        <v>1418</v>
      </c>
      <c r="B1434" s="160" t="s">
        <v>10248</v>
      </c>
      <c r="C1434" s="154" t="s">
        <v>9952</v>
      </c>
      <c r="D1434" s="1" t="s">
        <v>10249</v>
      </c>
      <c r="E1434" s="154" t="s">
        <v>10760</v>
      </c>
      <c r="F1434" s="1" t="s">
        <v>14807</v>
      </c>
      <c r="G1434" s="1" t="s">
        <v>684</v>
      </c>
      <c r="H1434" s="154"/>
      <c r="I1434" s="154"/>
      <c r="J1434" s="154"/>
      <c r="K1434" s="1" t="s">
        <v>9705</v>
      </c>
      <c r="L1434" s="1" t="s">
        <v>17015</v>
      </c>
      <c r="M1434" s="1" t="str">
        <f>CONCATENATE(L1434,0,0,K1434)</f>
        <v>P-71914034-00881-0</v>
      </c>
      <c r="N1434" s="1" t="s">
        <v>1327</v>
      </c>
      <c r="O1434" s="1"/>
      <c r="P1434" s="154"/>
      <c r="Q1434" s="154"/>
      <c r="R1434" s="154"/>
      <c r="S1434" s="1" t="s">
        <v>14269</v>
      </c>
      <c r="T1434" s="154"/>
      <c r="U1434" s="154"/>
      <c r="V1434" s="154"/>
      <c r="W1434" s="154"/>
      <c r="X1434" s="154"/>
      <c r="Y1434" s="154"/>
      <c r="Z1434" s="154"/>
      <c r="AA1434" s="154"/>
      <c r="AB1434" s="154"/>
      <c r="AC1434" s="154"/>
      <c r="AD1434" s="154"/>
      <c r="AE1434" s="154"/>
      <c r="AF1434" s="154"/>
      <c r="AG1434" s="154"/>
      <c r="AH1434" s="154"/>
      <c r="AI1434" s="154"/>
      <c r="AJ1434" s="154"/>
      <c r="AK1434" s="154"/>
      <c r="AL1434" s="154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</row>
    <row r="1435" spans="1:61" x14ac:dyDescent="0.25">
      <c r="A1435" s="1">
        <v>2149</v>
      </c>
      <c r="B1435" s="146" t="s">
        <v>12128</v>
      </c>
      <c r="C1435" s="2" t="s">
        <v>11718</v>
      </c>
      <c r="D1435" s="1" t="s">
        <v>12129</v>
      </c>
      <c r="E1435" s="154" t="s">
        <v>12467</v>
      </c>
      <c r="F1435" s="1" t="s">
        <v>14807</v>
      </c>
      <c r="G1435" s="1" t="s">
        <v>4160</v>
      </c>
      <c r="H1435" s="2"/>
      <c r="I1435" s="2"/>
      <c r="J1435" s="2"/>
      <c r="K1435" s="1" t="s">
        <v>12130</v>
      </c>
      <c r="L1435" s="1" t="s">
        <v>16110</v>
      </c>
      <c r="M1435" s="1" t="str">
        <f>CONCATENATE(L1435,0,0,0,K1435)</f>
        <v>P-71914059-00031-6</v>
      </c>
      <c r="N1435" s="1" t="s">
        <v>678</v>
      </c>
      <c r="O1435" s="1"/>
      <c r="P1435" s="2"/>
      <c r="Q1435" s="2"/>
      <c r="R1435" s="2"/>
      <c r="S1435" s="1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 t="s">
        <v>22491</v>
      </c>
      <c r="AJ1435" s="2">
        <v>151.81</v>
      </c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</row>
    <row r="1436" spans="1:61" x14ac:dyDescent="0.25">
      <c r="A1436" s="2">
        <v>473</v>
      </c>
      <c r="B1436" s="103" t="s">
        <v>7125</v>
      </c>
      <c r="C1436" s="1" t="s">
        <v>7118</v>
      </c>
      <c r="D1436" s="1" t="s">
        <v>7121</v>
      </c>
      <c r="E1436" s="154" t="s">
        <v>7445</v>
      </c>
      <c r="F1436" s="1"/>
      <c r="G1436" s="1" t="s">
        <v>644</v>
      </c>
      <c r="H1436" s="1"/>
      <c r="I1436" s="1" t="s">
        <v>11042</v>
      </c>
      <c r="J1436" s="1"/>
      <c r="K1436" s="1"/>
      <c r="L1436" s="1" t="s">
        <v>16110</v>
      </c>
      <c r="M1436" s="1" t="str">
        <f t="shared" ref="M1436:M1439" si="241">CONCATENATE(L1436,0,K1436)</f>
        <v>P-71914059-0</v>
      </c>
      <c r="N1436" s="1" t="s">
        <v>678</v>
      </c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 t="s">
        <v>6699</v>
      </c>
      <c r="BH1436" s="2"/>
      <c r="BI1436" s="2"/>
    </row>
    <row r="1437" spans="1:61" ht="21" customHeight="1" x14ac:dyDescent="0.25">
      <c r="A1437" s="2">
        <v>474</v>
      </c>
      <c r="B1437" s="103" t="s">
        <v>14611</v>
      </c>
      <c r="C1437" s="1" t="s">
        <v>14610</v>
      </c>
      <c r="D1437" s="1" t="s">
        <v>7121</v>
      </c>
      <c r="E1437" s="154" t="s">
        <v>7445</v>
      </c>
      <c r="F1437" s="1"/>
      <c r="G1437" s="1" t="s">
        <v>2243</v>
      </c>
      <c r="H1437" s="1"/>
      <c r="I1437" s="1"/>
      <c r="J1437" s="1"/>
      <c r="K1437" s="1"/>
      <c r="L1437" s="1" t="s">
        <v>16110</v>
      </c>
      <c r="M1437" s="1" t="str">
        <f t="shared" si="241"/>
        <v>P-71914059-0</v>
      </c>
      <c r="N1437" s="1" t="s">
        <v>678</v>
      </c>
      <c r="O1437" s="1"/>
      <c r="P1437" s="1" t="s">
        <v>14596</v>
      </c>
      <c r="Q1437" s="1"/>
      <c r="R1437" s="1"/>
      <c r="S1437" s="1"/>
      <c r="T1437" s="1"/>
      <c r="U1437" s="1"/>
      <c r="V1437" s="1"/>
      <c r="W1437" s="1"/>
      <c r="X1437" s="1"/>
      <c r="Y1437" s="108" t="s">
        <v>14030</v>
      </c>
      <c r="Z1437" s="108"/>
      <c r="AA1437" s="108"/>
      <c r="AB1437" s="1"/>
      <c r="AC1437" s="1"/>
      <c r="AD1437" s="1"/>
      <c r="AE1437" s="1"/>
      <c r="AF1437" s="1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123" t="s">
        <v>6699</v>
      </c>
      <c r="BH1437" s="2"/>
      <c r="BI1437" s="2"/>
    </row>
    <row r="1438" spans="1:61" x14ac:dyDescent="0.25">
      <c r="A1438" s="1">
        <v>475</v>
      </c>
      <c r="B1438" s="146" t="s">
        <v>14609</v>
      </c>
      <c r="C1438" s="2" t="s">
        <v>14610</v>
      </c>
      <c r="D1438" s="1" t="s">
        <v>7121</v>
      </c>
      <c r="E1438" s="154" t="s">
        <v>7445</v>
      </c>
      <c r="F1438" s="2"/>
      <c r="G1438" s="1" t="s">
        <v>2243</v>
      </c>
      <c r="H1438" s="2"/>
      <c r="I1438" s="2"/>
      <c r="J1438" s="2"/>
      <c r="K1438" s="2"/>
      <c r="L1438" s="1" t="s">
        <v>16110</v>
      </c>
      <c r="M1438" s="1" t="str">
        <f t="shared" si="241"/>
        <v>P-71914059-0</v>
      </c>
      <c r="N1438" s="1" t="s">
        <v>678</v>
      </c>
      <c r="O1438" s="2"/>
      <c r="P1438" s="1" t="s">
        <v>14596</v>
      </c>
      <c r="Q1438" s="2"/>
      <c r="R1438" s="2"/>
      <c r="S1438" s="1" t="s">
        <v>14645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</row>
    <row r="1439" spans="1:61" x14ac:dyDescent="0.25">
      <c r="A1439" s="1">
        <v>2606</v>
      </c>
      <c r="B1439" s="146" t="s">
        <v>13399</v>
      </c>
      <c r="C1439" s="2" t="s">
        <v>13385</v>
      </c>
      <c r="D1439" s="1" t="s">
        <v>13400</v>
      </c>
      <c r="E1439" s="154" t="s">
        <v>13437</v>
      </c>
      <c r="F1439" s="1" t="s">
        <v>14807</v>
      </c>
      <c r="G1439" s="1" t="s">
        <v>14629</v>
      </c>
      <c r="H1439" s="2"/>
      <c r="I1439" s="2"/>
      <c r="J1439" s="2"/>
      <c r="K1439" s="1" t="s">
        <v>13401</v>
      </c>
      <c r="L1439" s="1" t="s">
        <v>16110</v>
      </c>
      <c r="M1439" s="1" t="str">
        <f t="shared" si="241"/>
        <v>P-71914059-06896-0</v>
      </c>
      <c r="N1439" s="1" t="s">
        <v>678</v>
      </c>
      <c r="O1439" s="1"/>
      <c r="P1439" s="2"/>
      <c r="Q1439" s="2"/>
      <c r="R1439" s="2"/>
      <c r="S1439" s="1" t="s">
        <v>13661</v>
      </c>
      <c r="T1439" s="1"/>
      <c r="U1439" s="1"/>
      <c r="V1439" s="1"/>
      <c r="W1439" s="1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</row>
    <row r="1440" spans="1:61" x14ac:dyDescent="0.25">
      <c r="A1440" s="1">
        <v>1554</v>
      </c>
      <c r="B1440" s="160" t="s">
        <v>10619</v>
      </c>
      <c r="C1440" s="154" t="s">
        <v>10480</v>
      </c>
      <c r="D1440" s="1" t="s">
        <v>4241</v>
      </c>
      <c r="E1440" s="154" t="s">
        <v>10760</v>
      </c>
      <c r="F1440" s="1" t="s">
        <v>14807</v>
      </c>
      <c r="G1440" s="1" t="s">
        <v>680</v>
      </c>
      <c r="H1440" s="154"/>
      <c r="I1440" s="154"/>
      <c r="J1440" s="154"/>
      <c r="K1440" s="1" t="s">
        <v>10620</v>
      </c>
      <c r="L1440" s="80" t="s">
        <v>16600</v>
      </c>
      <c r="M1440" s="1" t="str">
        <f>CONCATENATE(L1440,0,0,K1440)</f>
        <v>P-71914075-00866-41</v>
      </c>
      <c r="N1440" s="1" t="s">
        <v>698</v>
      </c>
      <c r="O1440" s="1"/>
      <c r="P1440" s="154"/>
      <c r="Q1440" s="154"/>
      <c r="R1440" s="154"/>
      <c r="S1440" s="1"/>
      <c r="T1440" s="154"/>
      <c r="U1440" s="154"/>
      <c r="V1440" s="154"/>
      <c r="W1440" s="154"/>
      <c r="X1440" s="154"/>
      <c r="Y1440" s="154"/>
      <c r="Z1440" s="154"/>
      <c r="AA1440" s="154"/>
      <c r="AB1440" s="154"/>
      <c r="AC1440" s="154"/>
      <c r="AD1440" s="154" t="s">
        <v>15396</v>
      </c>
      <c r="AE1440" s="154"/>
      <c r="AF1440" s="2"/>
      <c r="AG1440" s="2" t="s">
        <v>18825</v>
      </c>
      <c r="AH1440" s="2"/>
      <c r="AI1440" s="2" t="s">
        <v>14919</v>
      </c>
      <c r="AJ1440" s="2">
        <v>428.73</v>
      </c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 t="s">
        <v>15080</v>
      </c>
      <c r="BC1440" s="2"/>
      <c r="BD1440" s="2"/>
      <c r="BE1440" s="2" t="s">
        <v>18832</v>
      </c>
      <c r="BF1440" s="2"/>
      <c r="BG1440" s="2"/>
      <c r="BH1440" s="2"/>
      <c r="BI1440" s="2"/>
    </row>
    <row r="1441" spans="1:61" x14ac:dyDescent="0.25">
      <c r="A1441" s="1">
        <v>2672</v>
      </c>
      <c r="B1441" s="146" t="s">
        <v>13597</v>
      </c>
      <c r="C1441" s="2" t="s">
        <v>13548</v>
      </c>
      <c r="D1441" s="1" t="s">
        <v>4241</v>
      </c>
      <c r="E1441" s="154" t="s">
        <v>13637</v>
      </c>
      <c r="F1441" s="1" t="s">
        <v>5348</v>
      </c>
      <c r="G1441" s="1" t="s">
        <v>6303</v>
      </c>
      <c r="H1441" s="2"/>
      <c r="I1441" s="2" t="s">
        <v>14854</v>
      </c>
      <c r="J1441" s="2"/>
      <c r="K1441" s="1" t="s">
        <v>13598</v>
      </c>
      <c r="L1441" s="1" t="s">
        <v>16171</v>
      </c>
      <c r="M1441" s="1" t="str">
        <f>CONCATENATE(L1441,0,0,0,K1441)</f>
        <v>P-71914050-00056-1</v>
      </c>
      <c r="N1441" s="1" t="s">
        <v>704</v>
      </c>
      <c r="O1441" s="2"/>
      <c r="P1441" s="2"/>
      <c r="Q1441" s="2"/>
      <c r="R1441" s="2" t="s">
        <v>15396</v>
      </c>
      <c r="S1441" s="1"/>
      <c r="T1441" s="2"/>
      <c r="U1441" s="2"/>
      <c r="V1441" s="2"/>
      <c r="W1441" s="2"/>
      <c r="X1441" s="2"/>
      <c r="Y1441" s="2"/>
      <c r="Z1441" s="2"/>
      <c r="AA1441" s="2" t="s">
        <v>22570</v>
      </c>
      <c r="AB1441" s="2"/>
      <c r="AC1441" s="2"/>
      <c r="AD1441" s="2" t="s">
        <v>22401</v>
      </c>
      <c r="AE1441" s="2"/>
      <c r="AF1441" s="2" t="s">
        <v>22531</v>
      </c>
      <c r="AG1441" s="2"/>
      <c r="AH1441" s="2"/>
      <c r="AI1441" s="2" t="s">
        <v>20288</v>
      </c>
      <c r="AJ1441" s="2">
        <v>1859.06</v>
      </c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 t="s">
        <v>22266</v>
      </c>
      <c r="BD1441" s="2"/>
      <c r="BE1441" s="2"/>
      <c r="BF1441" s="2"/>
      <c r="BG1441" s="2"/>
      <c r="BH1441" s="2"/>
      <c r="BI1441" s="2"/>
    </row>
    <row r="1442" spans="1:61" x14ac:dyDescent="0.25">
      <c r="A1442" s="1">
        <v>1097</v>
      </c>
      <c r="B1442" s="103" t="s">
        <v>9387</v>
      </c>
      <c r="C1442" s="1" t="s">
        <v>9243</v>
      </c>
      <c r="D1442" s="1" t="s">
        <v>9388</v>
      </c>
      <c r="E1442" s="154" t="s">
        <v>9952</v>
      </c>
      <c r="F1442" s="1" t="s">
        <v>14807</v>
      </c>
      <c r="G1442" s="1" t="s">
        <v>652</v>
      </c>
      <c r="H1442" s="1"/>
      <c r="I1442" s="1" t="s">
        <v>9621</v>
      </c>
      <c r="J1442" s="1"/>
      <c r="K1442" s="1" t="s">
        <v>9389</v>
      </c>
      <c r="L1442" s="80" t="s">
        <v>16600</v>
      </c>
      <c r="M1442" s="1" t="str">
        <f>CONCATENATE(L1442,0,0,K1442)</f>
        <v>P-71914075-00764-9</v>
      </c>
      <c r="N1442" s="1" t="s">
        <v>698</v>
      </c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 t="s">
        <v>17490</v>
      </c>
      <c r="AE1442" s="1"/>
      <c r="AF1442" s="1"/>
      <c r="AG1442" s="1" t="s">
        <v>20288</v>
      </c>
      <c r="AH1442" s="1"/>
      <c r="AI1442" s="1" t="s">
        <v>14818</v>
      </c>
      <c r="AJ1442" s="1">
        <v>362.29</v>
      </c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 t="s">
        <v>15792</v>
      </c>
      <c r="BC1442" s="1"/>
      <c r="BD1442" s="1"/>
      <c r="BE1442" s="1" t="s">
        <v>20294</v>
      </c>
      <c r="BF1442" s="1"/>
      <c r="BG1442" s="1"/>
      <c r="BH1442" s="1"/>
      <c r="BI1442" s="1"/>
    </row>
    <row r="1443" spans="1:61" x14ac:dyDescent="0.25">
      <c r="A1443" s="2">
        <v>606</v>
      </c>
      <c r="B1443" s="103" t="s">
        <v>7646</v>
      </c>
      <c r="C1443" s="1" t="s">
        <v>7634</v>
      </c>
      <c r="D1443" s="1" t="s">
        <v>7647</v>
      </c>
      <c r="E1443" s="154" t="s">
        <v>8366</v>
      </c>
      <c r="F1443" s="1" t="s">
        <v>14807</v>
      </c>
      <c r="G1443" s="1" t="s">
        <v>629</v>
      </c>
      <c r="H1443" s="1"/>
      <c r="I1443" s="1"/>
      <c r="J1443" s="1"/>
      <c r="K1443" s="1" t="s">
        <v>7648</v>
      </c>
      <c r="L1443" s="1" t="s">
        <v>16171</v>
      </c>
      <c r="M1443" s="1" t="str">
        <f>CONCATENATE(L1443,0,0,K1443)</f>
        <v>P-71914050-00819-2</v>
      </c>
      <c r="N1443" s="1" t="s">
        <v>704</v>
      </c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 t="s">
        <v>15756</v>
      </c>
      <c r="AE1443" s="1"/>
      <c r="AF1443" s="1"/>
      <c r="AG1443" s="1" t="s">
        <v>18825</v>
      </c>
      <c r="AH1443" s="1"/>
      <c r="AI1443" s="1" t="s">
        <v>15192</v>
      </c>
      <c r="AJ1443" s="1">
        <v>534.65</v>
      </c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 t="s">
        <v>15477</v>
      </c>
      <c r="BC1443" s="1"/>
      <c r="BD1443" s="1"/>
      <c r="BE1443" s="1" t="s">
        <v>18825</v>
      </c>
      <c r="BF1443" s="1"/>
      <c r="BG1443" s="1"/>
      <c r="BH1443" s="1"/>
      <c r="BI1443" s="1"/>
    </row>
    <row r="1444" spans="1:61" x14ac:dyDescent="0.25">
      <c r="A1444" s="1">
        <v>2410</v>
      </c>
      <c r="B1444" s="146" t="s">
        <v>12830</v>
      </c>
      <c r="C1444" s="2" t="s">
        <v>12752</v>
      </c>
      <c r="D1444" s="1" t="s">
        <v>12831</v>
      </c>
      <c r="E1444" s="154" t="s">
        <v>12978</v>
      </c>
      <c r="F1444" s="1" t="s">
        <v>14807</v>
      </c>
      <c r="G1444" s="1" t="s">
        <v>17425</v>
      </c>
      <c r="H1444" s="2"/>
      <c r="I1444" s="2"/>
      <c r="J1444" s="2"/>
      <c r="K1444" s="1" t="s">
        <v>3472</v>
      </c>
      <c r="L1444" s="1" t="s">
        <v>16110</v>
      </c>
      <c r="M1444" s="1" t="str">
        <f>CONCATENATE(L1444,0,K1444)</f>
        <v>P-71914059-01794-21</v>
      </c>
      <c r="N1444" s="1" t="s">
        <v>678</v>
      </c>
      <c r="O1444" s="1"/>
      <c r="P1444" s="2"/>
      <c r="Q1444" s="2"/>
      <c r="R1444" s="2"/>
      <c r="S1444" s="1" t="s">
        <v>15192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</row>
    <row r="1445" spans="1:61" x14ac:dyDescent="0.25">
      <c r="A1445" s="2">
        <v>182</v>
      </c>
      <c r="B1445" s="103" t="s">
        <v>6249</v>
      </c>
      <c r="C1445" s="1" t="s">
        <v>6175</v>
      </c>
      <c r="D1445" s="103" t="s">
        <v>3663</v>
      </c>
      <c r="E1445" s="160" t="s">
        <v>6417</v>
      </c>
      <c r="F1445" s="1" t="s">
        <v>5348</v>
      </c>
      <c r="G1445" s="1" t="s">
        <v>22484</v>
      </c>
      <c r="H1445" s="1"/>
      <c r="I1445" s="1"/>
      <c r="J1445" s="1"/>
      <c r="K1445" s="1" t="s">
        <v>6250</v>
      </c>
      <c r="L1445" s="80" t="s">
        <v>16600</v>
      </c>
      <c r="M1445" s="1" t="str">
        <f>CONCATENATE(L1445,0,0,K1445)</f>
        <v>P-71914075-00445-3</v>
      </c>
      <c r="N1445" s="1" t="s">
        <v>698</v>
      </c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</row>
    <row r="1446" spans="1:61" x14ac:dyDescent="0.25">
      <c r="A1446" s="1">
        <v>1417</v>
      </c>
      <c r="B1446" s="160" t="s">
        <v>10245</v>
      </c>
      <c r="C1446" s="154" t="s">
        <v>9952</v>
      </c>
      <c r="D1446" s="1" t="s">
        <v>3663</v>
      </c>
      <c r="E1446" s="154" t="s">
        <v>10760</v>
      </c>
      <c r="F1446" s="1" t="s">
        <v>14807</v>
      </c>
      <c r="G1446" s="1" t="s">
        <v>684</v>
      </c>
      <c r="H1446" s="154"/>
      <c r="I1446" s="154"/>
      <c r="J1446" s="154"/>
      <c r="K1446" s="1" t="s">
        <v>10246</v>
      </c>
      <c r="L1446" s="1" t="s">
        <v>16110</v>
      </c>
      <c r="M1446" s="1" t="str">
        <f>CONCATENATE(L1446,0,K1446)</f>
        <v>P-71914059-02574-9</v>
      </c>
      <c r="N1446" s="1" t="s">
        <v>678</v>
      </c>
      <c r="O1446" s="1"/>
      <c r="P1446" s="154"/>
      <c r="Q1446" s="154"/>
      <c r="R1446" s="154"/>
      <c r="S1446" s="1"/>
      <c r="T1446" s="154"/>
      <c r="U1446" s="154"/>
      <c r="V1446" s="154"/>
      <c r="W1446" s="154"/>
      <c r="X1446" s="154"/>
      <c r="Y1446" s="154"/>
      <c r="Z1446" s="154"/>
      <c r="AA1446" s="154"/>
      <c r="AB1446" s="154"/>
      <c r="AC1446" s="154"/>
      <c r="AD1446" s="154"/>
      <c r="AE1446" s="154"/>
      <c r="AF1446" s="154"/>
      <c r="AG1446" s="154"/>
      <c r="AH1446" s="154"/>
      <c r="AI1446" s="154"/>
      <c r="AJ1446" s="154"/>
      <c r="AK1446" s="154"/>
      <c r="AL1446" s="154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</row>
    <row r="1447" spans="1:61" x14ac:dyDescent="0.25">
      <c r="A1447" s="1">
        <v>1039</v>
      </c>
      <c r="B1447" s="103" t="s">
        <v>9211</v>
      </c>
      <c r="C1447" s="1" t="s">
        <v>9189</v>
      </c>
      <c r="D1447" s="1" t="s">
        <v>9212</v>
      </c>
      <c r="E1447" s="154" t="s">
        <v>9952</v>
      </c>
      <c r="F1447" s="1" t="s">
        <v>14807</v>
      </c>
      <c r="G1447" s="1" t="s">
        <v>652</v>
      </c>
      <c r="H1447" s="1"/>
      <c r="I1447" s="1" t="s">
        <v>17492</v>
      </c>
      <c r="J1447" s="1"/>
      <c r="K1447" s="1" t="s">
        <v>9213</v>
      </c>
      <c r="L1447" s="1" t="s">
        <v>16918</v>
      </c>
      <c r="M1447" s="1" t="str">
        <f>CONCATENATE(L1447,0,0,K1447)</f>
        <v>P-71914002-00171-7</v>
      </c>
      <c r="N1447" s="1" t="s">
        <v>823</v>
      </c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 t="s">
        <v>22436</v>
      </c>
      <c r="AE1447" s="1"/>
      <c r="AF1447" s="1"/>
      <c r="AG1447" s="1" t="s">
        <v>22565</v>
      </c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 t="s">
        <v>18822</v>
      </c>
      <c r="BC1447" s="1"/>
      <c r="BD1447" s="1"/>
      <c r="BE1447" s="1"/>
      <c r="BF1447" s="1"/>
      <c r="BG1447" s="1"/>
      <c r="BH1447" s="1"/>
      <c r="BI1447" s="1"/>
    </row>
    <row r="1448" spans="1:61" x14ac:dyDescent="0.25">
      <c r="A1448" s="1">
        <v>1807</v>
      </c>
      <c r="B1448" s="146" t="s">
        <v>11262</v>
      </c>
      <c r="C1448" s="2" t="s">
        <v>10921</v>
      </c>
      <c r="D1448" s="1" t="s">
        <v>9212</v>
      </c>
      <c r="E1448" s="154" t="s">
        <v>12467</v>
      </c>
      <c r="F1448" s="1" t="s">
        <v>14807</v>
      </c>
      <c r="G1448" s="1" t="s">
        <v>4160</v>
      </c>
      <c r="H1448" s="2"/>
      <c r="I1448" s="2"/>
      <c r="J1448" s="2"/>
      <c r="K1448" s="1" t="s">
        <v>11263</v>
      </c>
      <c r="L1448" s="1" t="s">
        <v>16460</v>
      </c>
      <c r="M1448" s="1" t="str">
        <f>CONCATENATE(L1448,0,0,K1448)</f>
        <v>P-71914066-00450-4</v>
      </c>
      <c r="N1448" s="1" t="s">
        <v>552</v>
      </c>
      <c r="O1448" s="1"/>
      <c r="P1448" s="2"/>
      <c r="Q1448" s="2"/>
      <c r="R1448" s="2"/>
      <c r="S1448" s="1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</row>
    <row r="1449" spans="1:61" x14ac:dyDescent="0.25">
      <c r="A1449" s="2">
        <v>276</v>
      </c>
      <c r="B1449" s="103" t="s">
        <v>22581</v>
      </c>
      <c r="C1449" s="1" t="s">
        <v>6522</v>
      </c>
      <c r="D1449" s="1" t="s">
        <v>6546</v>
      </c>
      <c r="E1449" s="154" t="s">
        <v>7579</v>
      </c>
      <c r="F1449" s="1" t="s">
        <v>5348</v>
      </c>
      <c r="G1449" s="1" t="s">
        <v>13884</v>
      </c>
      <c r="H1449" s="1"/>
      <c r="I1449" s="1" t="s">
        <v>22565</v>
      </c>
      <c r="J1449" s="1"/>
      <c r="K1449" s="1" t="s">
        <v>6547</v>
      </c>
      <c r="L1449" s="1" t="s">
        <v>17015</v>
      </c>
      <c r="M1449" s="1" t="str">
        <f>CONCATENATE(L1449,0,0,K1449)</f>
        <v>P-71914034-00663-1,663-2</v>
      </c>
      <c r="N1449" s="1" t="s">
        <v>1327</v>
      </c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</row>
    <row r="1450" spans="1:61" x14ac:dyDescent="0.25">
      <c r="A1450" s="1">
        <v>2038</v>
      </c>
      <c r="B1450" s="146" t="s">
        <v>11859</v>
      </c>
      <c r="C1450" s="2" t="s">
        <v>11744</v>
      </c>
      <c r="D1450" s="1" t="s">
        <v>22439</v>
      </c>
      <c r="E1450" s="154" t="s">
        <v>12422</v>
      </c>
      <c r="F1450" s="1" t="s">
        <v>14807</v>
      </c>
      <c r="G1450" s="1" t="s">
        <v>2243</v>
      </c>
      <c r="H1450" s="2"/>
      <c r="I1450" s="2"/>
      <c r="J1450" s="2"/>
      <c r="K1450" s="1" t="s">
        <v>11860</v>
      </c>
      <c r="L1450" s="1" t="s">
        <v>16110</v>
      </c>
      <c r="M1450" s="1" t="str">
        <f>CONCATENATE(L1450,0,0,K1450)</f>
        <v>P-71914059-00817-4</v>
      </c>
      <c r="N1450" s="1" t="s">
        <v>678</v>
      </c>
      <c r="O1450" s="1"/>
      <c r="P1450" s="2"/>
      <c r="Q1450" s="2"/>
      <c r="R1450" s="2"/>
      <c r="S1450" s="1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 t="s">
        <v>22436</v>
      </c>
      <c r="AE1450" s="2"/>
      <c r="AF1450" s="2"/>
      <c r="AG1450" s="2" t="s">
        <v>22565</v>
      </c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 t="s">
        <v>18818</v>
      </c>
      <c r="BC1450" s="2"/>
      <c r="BD1450" s="2"/>
      <c r="BE1450" s="2" t="s">
        <v>22567</v>
      </c>
      <c r="BF1450" s="2"/>
      <c r="BG1450" s="2"/>
      <c r="BH1450" s="2"/>
      <c r="BI1450" s="2"/>
    </row>
    <row r="1451" spans="1:61" x14ac:dyDescent="0.25">
      <c r="A1451" s="1">
        <v>1060</v>
      </c>
      <c r="B1451" s="103" t="s">
        <v>9271</v>
      </c>
      <c r="C1451" s="1" t="s">
        <v>9243</v>
      </c>
      <c r="D1451" s="1" t="s">
        <v>5594</v>
      </c>
      <c r="E1451" s="154" t="s">
        <v>9952</v>
      </c>
      <c r="F1451" s="1" t="s">
        <v>14807</v>
      </c>
      <c r="G1451" s="1" t="s">
        <v>686</v>
      </c>
      <c r="H1451" s="1"/>
      <c r="I1451" s="1"/>
      <c r="J1451" s="1"/>
      <c r="K1451" s="1" t="s">
        <v>9272</v>
      </c>
      <c r="L1451" s="1" t="s">
        <v>16171</v>
      </c>
      <c r="M1451" s="1" t="str">
        <f>CONCATENATE(L1451,0,0,K1451)</f>
        <v>P-71914050-00104-5</v>
      </c>
      <c r="N1451" s="1" t="s">
        <v>704</v>
      </c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</row>
    <row r="1452" spans="1:61" x14ac:dyDescent="0.25">
      <c r="A1452" s="1">
        <v>2054</v>
      </c>
      <c r="B1452" s="146" t="s">
        <v>11899</v>
      </c>
      <c r="C1452" s="2" t="s">
        <v>11744</v>
      </c>
      <c r="D1452" s="1" t="s">
        <v>11900</v>
      </c>
      <c r="E1452" s="154" t="s">
        <v>12467</v>
      </c>
      <c r="F1452" s="1" t="s">
        <v>14807</v>
      </c>
      <c r="G1452" s="1" t="s">
        <v>5811</v>
      </c>
      <c r="H1452" s="1"/>
      <c r="I1452" s="2"/>
      <c r="J1452" s="2"/>
      <c r="K1452" s="1" t="s">
        <v>3281</v>
      </c>
      <c r="L1452" s="1" t="s">
        <v>16110</v>
      </c>
      <c r="M1452" s="1" t="str">
        <f>CONCATENATE(L1452,0,K1452)</f>
        <v>P-71914059-06172-14</v>
      </c>
      <c r="N1452" s="1" t="s">
        <v>678</v>
      </c>
      <c r="O1452" s="1"/>
      <c r="P1452" s="2"/>
      <c r="Q1452" s="2"/>
      <c r="R1452" s="2"/>
      <c r="S1452" s="1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</row>
    <row r="1453" spans="1:61" x14ac:dyDescent="0.25">
      <c r="A1453" s="1">
        <v>1860</v>
      </c>
      <c r="B1453" s="146" t="s">
        <v>11401</v>
      </c>
      <c r="C1453" s="2" t="s">
        <v>11350</v>
      </c>
      <c r="D1453" s="1" t="s">
        <v>11402</v>
      </c>
      <c r="E1453" s="154" t="s">
        <v>12267</v>
      </c>
      <c r="F1453" s="1" t="s">
        <v>14807</v>
      </c>
      <c r="G1453" s="1" t="s">
        <v>4160</v>
      </c>
      <c r="H1453" s="2"/>
      <c r="I1453" s="2"/>
      <c r="J1453" s="2"/>
      <c r="K1453" s="1" t="s">
        <v>11403</v>
      </c>
      <c r="L1453" s="1" t="s">
        <v>17009</v>
      </c>
      <c r="M1453" s="1" t="str">
        <f>CONCATENATE(L1453,0,0,K1453)</f>
        <v>P-71914021-00467-3</v>
      </c>
      <c r="N1453" s="1" t="s">
        <v>2272</v>
      </c>
      <c r="O1453" s="1"/>
      <c r="P1453" s="2"/>
      <c r="Q1453" s="2"/>
      <c r="R1453" s="2"/>
      <c r="S1453" s="1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</row>
    <row r="1454" spans="1:61" x14ac:dyDescent="0.25">
      <c r="A1454" s="1">
        <v>2621</v>
      </c>
      <c r="B1454" s="146" t="s">
        <v>13449</v>
      </c>
      <c r="C1454" s="2" t="s">
        <v>13437</v>
      </c>
      <c r="D1454" s="1" t="s">
        <v>13450</v>
      </c>
      <c r="E1454" s="154" t="s">
        <v>13508</v>
      </c>
      <c r="F1454" s="1" t="s">
        <v>14807</v>
      </c>
      <c r="G1454" s="1" t="s">
        <v>5811</v>
      </c>
      <c r="H1454" s="2"/>
      <c r="I1454" s="2"/>
      <c r="J1454" s="2"/>
      <c r="K1454" s="1" t="s">
        <v>13451</v>
      </c>
      <c r="L1454" s="1" t="s">
        <v>16110</v>
      </c>
      <c r="M1454" s="1" t="str">
        <f t="shared" ref="M1454:M1459" si="242">CONCATENATE(L1454,0,K1454)</f>
        <v>P-71914059-01627-20</v>
      </c>
      <c r="N1454" s="1" t="s">
        <v>678</v>
      </c>
      <c r="O1454" s="1"/>
      <c r="P1454" s="2"/>
      <c r="Q1454" s="2"/>
      <c r="R1454" s="2"/>
      <c r="S1454" s="1" t="s">
        <v>16032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</row>
    <row r="1455" spans="1:61" x14ac:dyDescent="0.25">
      <c r="A1455" s="1">
        <v>2661</v>
      </c>
      <c r="B1455" s="146" t="s">
        <v>13569</v>
      </c>
      <c r="C1455" s="2" t="s">
        <v>13548</v>
      </c>
      <c r="D1455" s="1" t="s">
        <v>24</v>
      </c>
      <c r="E1455" s="154" t="s">
        <v>13637</v>
      </c>
      <c r="F1455" s="1" t="s">
        <v>5348</v>
      </c>
      <c r="G1455" s="1" t="s">
        <v>625</v>
      </c>
      <c r="H1455" s="2"/>
      <c r="I1455" s="2"/>
      <c r="J1455" s="2"/>
      <c r="K1455" s="1" t="s">
        <v>13570</v>
      </c>
      <c r="L1455" s="1" t="s">
        <v>16110</v>
      </c>
      <c r="M1455" s="1" t="str">
        <f t="shared" si="242"/>
        <v>P-71914059-07264-0</v>
      </c>
      <c r="N1455" s="1" t="s">
        <v>678</v>
      </c>
      <c r="O1455" s="2"/>
      <c r="P1455" s="2"/>
      <c r="Q1455" s="2"/>
      <c r="R1455" s="2"/>
      <c r="S1455" s="1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 t="s">
        <v>15921</v>
      </c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</row>
    <row r="1456" spans="1:61" x14ac:dyDescent="0.25">
      <c r="A1456" s="1">
        <v>2695</v>
      </c>
      <c r="B1456" s="146" t="s">
        <v>13672</v>
      </c>
      <c r="C1456" s="2" t="s">
        <v>13661</v>
      </c>
      <c r="D1456" s="1" t="s">
        <v>24</v>
      </c>
      <c r="E1456" s="154" t="s">
        <v>13962</v>
      </c>
      <c r="F1456" s="1" t="s">
        <v>5348</v>
      </c>
      <c r="G1456" s="1" t="s">
        <v>640</v>
      </c>
      <c r="H1456" s="2"/>
      <c r="I1456" s="2"/>
      <c r="J1456" s="2"/>
      <c r="K1456" s="1" t="s">
        <v>13673</v>
      </c>
      <c r="L1456" s="1" t="s">
        <v>16110</v>
      </c>
      <c r="M1456" s="1" t="str">
        <f t="shared" si="242"/>
        <v>P-71914059-07352-1</v>
      </c>
      <c r="N1456" s="1" t="s">
        <v>678</v>
      </c>
      <c r="O1456" s="2"/>
      <c r="P1456" s="2"/>
      <c r="Q1456" s="2"/>
      <c r="R1456" s="2"/>
      <c r="S1456" s="1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</row>
    <row r="1457" spans="1:61" x14ac:dyDescent="0.25">
      <c r="A1457" s="1">
        <v>2745</v>
      </c>
      <c r="B1457" s="146" t="s">
        <v>13827</v>
      </c>
      <c r="C1457" s="2" t="s">
        <v>13822</v>
      </c>
      <c r="D1457" s="1" t="s">
        <v>24</v>
      </c>
      <c r="E1457" s="154" t="s">
        <v>13962</v>
      </c>
      <c r="F1457" s="1" t="s">
        <v>14807</v>
      </c>
      <c r="G1457" s="1" t="s">
        <v>3367</v>
      </c>
      <c r="H1457" s="2"/>
      <c r="I1457" s="2"/>
      <c r="J1457" s="2"/>
      <c r="K1457" s="1" t="s">
        <v>13828</v>
      </c>
      <c r="L1457" s="1" t="s">
        <v>16110</v>
      </c>
      <c r="M1457" s="1" t="str">
        <f t="shared" si="242"/>
        <v>P-71914059-06125-27</v>
      </c>
      <c r="N1457" s="1" t="s">
        <v>678</v>
      </c>
      <c r="O1457" s="2"/>
      <c r="P1457" s="2"/>
      <c r="Q1457" s="2"/>
      <c r="R1457" s="2"/>
      <c r="S1457" s="1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</row>
    <row r="1458" spans="1:61" x14ac:dyDescent="0.25">
      <c r="A1458" s="1">
        <v>978</v>
      </c>
      <c r="B1458" s="103" t="s">
        <v>9014</v>
      </c>
      <c r="C1458" s="1" t="s">
        <v>9004</v>
      </c>
      <c r="D1458" s="1" t="s">
        <v>9015</v>
      </c>
      <c r="E1458" s="154" t="s">
        <v>9952</v>
      </c>
      <c r="F1458" s="1" t="s">
        <v>14807</v>
      </c>
      <c r="G1458" s="1" t="s">
        <v>628</v>
      </c>
      <c r="H1458" s="1"/>
      <c r="I1458" s="1" t="s">
        <v>15260</v>
      </c>
      <c r="J1458" s="1"/>
      <c r="K1458" s="1" t="s">
        <v>9016</v>
      </c>
      <c r="L1458" s="1" t="s">
        <v>16110</v>
      </c>
      <c r="M1458" s="1" t="str">
        <f t="shared" si="242"/>
        <v>P-71914059-01274/5</v>
      </c>
      <c r="N1458" s="1" t="s">
        <v>678</v>
      </c>
      <c r="O1458" s="1"/>
      <c r="P1458" s="1"/>
      <c r="Q1458" s="1"/>
      <c r="R1458" s="1"/>
      <c r="S1458" s="1" t="s">
        <v>15037</v>
      </c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</row>
    <row r="1459" spans="1:61" x14ac:dyDescent="0.25">
      <c r="A1459" s="1">
        <v>979</v>
      </c>
      <c r="B1459" s="103" t="s">
        <v>9017</v>
      </c>
      <c r="C1459" s="1" t="s">
        <v>9004</v>
      </c>
      <c r="D1459" s="1" t="s">
        <v>9015</v>
      </c>
      <c r="E1459" s="154" t="s">
        <v>9952</v>
      </c>
      <c r="F1459" s="1" t="s">
        <v>14807</v>
      </c>
      <c r="G1459" s="1" t="s">
        <v>682</v>
      </c>
      <c r="H1459" s="1"/>
      <c r="I1459" s="1"/>
      <c r="J1459" s="1"/>
      <c r="K1459" s="1" t="s">
        <v>9018</v>
      </c>
      <c r="L1459" s="1" t="s">
        <v>16110</v>
      </c>
      <c r="M1459" s="1" t="str">
        <f t="shared" si="242"/>
        <v>P-71914059-01274/7</v>
      </c>
      <c r="N1459" s="1" t="s">
        <v>678</v>
      </c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</row>
    <row r="1460" spans="1:61" x14ac:dyDescent="0.25">
      <c r="A1460" s="1">
        <v>1476</v>
      </c>
      <c r="B1460" s="160" t="s">
        <v>10408</v>
      </c>
      <c r="C1460" s="154" t="s">
        <v>10321</v>
      </c>
      <c r="D1460" s="1" t="s">
        <v>10410</v>
      </c>
      <c r="E1460" s="154" t="s">
        <v>10760</v>
      </c>
      <c r="F1460" s="1" t="s">
        <v>14807</v>
      </c>
      <c r="G1460" s="1" t="s">
        <v>4160</v>
      </c>
      <c r="H1460" s="154"/>
      <c r="I1460" s="154"/>
      <c r="J1460" s="154"/>
      <c r="K1460" s="1" t="s">
        <v>10409</v>
      </c>
      <c r="L1460" s="1" t="s">
        <v>16110</v>
      </c>
      <c r="M1460" s="1" t="str">
        <f>CONCATENATE(L1460,0,0,K1460)</f>
        <v>P-71914059-00366-35</v>
      </c>
      <c r="N1460" s="1" t="s">
        <v>678</v>
      </c>
      <c r="O1460" s="1"/>
      <c r="P1460" s="154"/>
      <c r="Q1460" s="154"/>
      <c r="R1460" s="154"/>
      <c r="S1460" s="1"/>
      <c r="T1460" s="154"/>
      <c r="U1460" s="154"/>
      <c r="V1460" s="154"/>
      <c r="W1460" s="154"/>
      <c r="X1460" s="154"/>
      <c r="Y1460" s="154"/>
      <c r="Z1460" s="154"/>
      <c r="AA1460" s="154"/>
      <c r="AB1460" s="154"/>
      <c r="AC1460" s="154"/>
      <c r="AD1460" s="154"/>
      <c r="AE1460" s="154"/>
      <c r="AF1460" s="154"/>
      <c r="AG1460" s="154"/>
      <c r="AH1460" s="154"/>
      <c r="AI1460" s="154"/>
      <c r="AJ1460" s="154"/>
      <c r="AK1460" s="154"/>
      <c r="AL1460" s="154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</row>
    <row r="1461" spans="1:61" x14ac:dyDescent="0.25">
      <c r="A1461" s="1">
        <v>2357</v>
      </c>
      <c r="B1461" s="146" t="s">
        <v>12674</v>
      </c>
      <c r="C1461" s="2" t="s">
        <v>12603</v>
      </c>
      <c r="D1461" s="1" t="s">
        <v>12675</v>
      </c>
      <c r="E1461" s="154" t="s">
        <v>12978</v>
      </c>
      <c r="F1461" s="1" t="s">
        <v>14807</v>
      </c>
      <c r="G1461" s="1" t="s">
        <v>2243</v>
      </c>
      <c r="H1461" s="2"/>
      <c r="I1461" s="2"/>
      <c r="J1461" s="2"/>
      <c r="K1461" s="1" t="s">
        <v>12676</v>
      </c>
      <c r="L1461" s="1" t="s">
        <v>16110</v>
      </c>
      <c r="M1461" s="1" t="str">
        <f>CONCATENATE(L1461,0,0,K1461)</f>
        <v>P-71914059-00851-73</v>
      </c>
      <c r="N1461" s="1" t="s">
        <v>678</v>
      </c>
      <c r="O1461" s="1"/>
      <c r="P1461" s="2"/>
      <c r="Q1461" s="2"/>
      <c r="R1461" s="2"/>
      <c r="S1461" s="1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</row>
    <row r="1462" spans="1:61" x14ac:dyDescent="0.25">
      <c r="A1462" s="2">
        <v>686</v>
      </c>
      <c r="B1462" s="103" t="s">
        <v>7940</v>
      </c>
      <c r="C1462" s="1" t="s">
        <v>7935</v>
      </c>
      <c r="D1462" s="1" t="s">
        <v>7941</v>
      </c>
      <c r="E1462" s="154" t="s">
        <v>8366</v>
      </c>
      <c r="F1462" s="1" t="s">
        <v>14807</v>
      </c>
      <c r="G1462" s="1" t="s">
        <v>652</v>
      </c>
      <c r="H1462" s="1"/>
      <c r="I1462" s="1"/>
      <c r="J1462" s="1"/>
      <c r="K1462" s="1" t="s">
        <v>7942</v>
      </c>
      <c r="L1462" s="80" t="s">
        <v>16600</v>
      </c>
      <c r="M1462" s="1" t="str">
        <f>CONCATENATE(L1462,0,0,K1462)</f>
        <v>P-71914075-00274-8</v>
      </c>
      <c r="N1462" s="1" t="s">
        <v>698</v>
      </c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 t="s">
        <v>15973</v>
      </c>
      <c r="AE1462" s="1"/>
      <c r="AF1462" s="1"/>
      <c r="AG1462" s="1" t="s">
        <v>18825</v>
      </c>
      <c r="AH1462" s="2"/>
      <c r="AI1462" s="2" t="s">
        <v>15476</v>
      </c>
      <c r="AJ1462" s="2">
        <v>468.72</v>
      </c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 t="s">
        <v>15718</v>
      </c>
      <c r="BC1462" s="2"/>
      <c r="BD1462" s="2"/>
      <c r="BE1462" s="2" t="s">
        <v>18832</v>
      </c>
      <c r="BF1462" s="2"/>
      <c r="BG1462" s="2"/>
      <c r="BH1462" s="2"/>
      <c r="BI1462" s="2"/>
    </row>
    <row r="1463" spans="1:61" x14ac:dyDescent="0.25">
      <c r="A1463" s="1">
        <v>2594</v>
      </c>
      <c r="B1463" s="146" t="s">
        <v>13345</v>
      </c>
      <c r="C1463" s="2" t="s">
        <v>12979</v>
      </c>
      <c r="D1463" s="1" t="s">
        <v>13346</v>
      </c>
      <c r="E1463" s="154" t="s">
        <v>13437</v>
      </c>
      <c r="F1463" s="1" t="s">
        <v>14807</v>
      </c>
      <c r="G1463" s="1" t="s">
        <v>4160</v>
      </c>
      <c r="H1463" s="2"/>
      <c r="I1463" s="2"/>
      <c r="J1463" s="2"/>
      <c r="K1463" s="1" t="s">
        <v>13347</v>
      </c>
      <c r="L1463" s="1"/>
      <c r="M1463" s="1"/>
      <c r="N1463" s="1" t="s">
        <v>3049</v>
      </c>
      <c r="O1463" s="1"/>
      <c r="P1463" s="2"/>
      <c r="Q1463" s="2"/>
      <c r="R1463" s="2"/>
      <c r="S1463" s="1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</row>
    <row r="1464" spans="1:61" s="230" customFormat="1" x14ac:dyDescent="0.25">
      <c r="A1464" s="61">
        <v>2173</v>
      </c>
      <c r="B1464" s="240" t="s">
        <v>12189</v>
      </c>
      <c r="C1464" s="226" t="s">
        <v>11850</v>
      </c>
      <c r="D1464" s="61" t="s">
        <v>12190</v>
      </c>
      <c r="E1464" s="238" t="s">
        <v>12422</v>
      </c>
      <c r="F1464" s="61" t="s">
        <v>14807</v>
      </c>
      <c r="G1464" s="61" t="s">
        <v>3367</v>
      </c>
      <c r="H1464" s="226" t="s">
        <v>22531</v>
      </c>
      <c r="I1464" s="226"/>
      <c r="J1464" s="226"/>
      <c r="K1464" s="61" t="s">
        <v>12191</v>
      </c>
      <c r="L1464" s="242" t="s">
        <v>16600</v>
      </c>
      <c r="M1464" s="61" t="str">
        <f t="shared" ref="M1464:M1465" si="243">CONCATENATE(L1464,0,0,K1464)</f>
        <v>P-71914075-00728-8,728-9</v>
      </c>
      <c r="N1464" s="61" t="s">
        <v>698</v>
      </c>
      <c r="O1464" s="61"/>
      <c r="P1464" s="226"/>
      <c r="Q1464" s="226"/>
      <c r="R1464" s="226"/>
      <c r="S1464" s="61"/>
      <c r="T1464" s="226"/>
      <c r="U1464" s="226"/>
      <c r="V1464" s="226"/>
      <c r="W1464" s="226"/>
      <c r="X1464" s="226"/>
      <c r="Y1464" s="226"/>
      <c r="Z1464" s="226"/>
      <c r="AA1464" s="226"/>
      <c r="AB1464" s="226"/>
      <c r="AC1464" s="226"/>
      <c r="AD1464" s="226"/>
      <c r="AE1464" s="226"/>
      <c r="AF1464" s="226"/>
      <c r="AG1464" s="226"/>
      <c r="AH1464" s="226"/>
      <c r="AI1464" s="226"/>
      <c r="AJ1464" s="226"/>
      <c r="AK1464" s="226"/>
      <c r="AL1464" s="226"/>
      <c r="AM1464" s="226"/>
      <c r="AN1464" s="226"/>
      <c r="AO1464" s="226"/>
      <c r="AP1464" s="226"/>
      <c r="AQ1464" s="226"/>
      <c r="AR1464" s="226"/>
      <c r="AS1464" s="226"/>
      <c r="AT1464" s="226"/>
      <c r="AU1464" s="226"/>
      <c r="AV1464" s="226"/>
      <c r="AW1464" s="226"/>
      <c r="AX1464" s="226"/>
      <c r="AY1464" s="226"/>
      <c r="AZ1464" s="226"/>
      <c r="BA1464" s="226"/>
      <c r="BB1464" s="226"/>
      <c r="BC1464" s="226"/>
      <c r="BD1464" s="226"/>
      <c r="BE1464" s="226"/>
      <c r="BF1464" s="226"/>
      <c r="BG1464" s="226"/>
      <c r="BH1464" s="226"/>
      <c r="BI1464" s="226"/>
    </row>
    <row r="1465" spans="1:61" x14ac:dyDescent="0.25">
      <c r="A1465" s="1">
        <v>2174</v>
      </c>
      <c r="B1465" s="146" t="s">
        <v>12192</v>
      </c>
      <c r="C1465" s="2" t="s">
        <v>11850</v>
      </c>
      <c r="D1465" s="1" t="s">
        <v>12190</v>
      </c>
      <c r="E1465" s="154" t="s">
        <v>12422</v>
      </c>
      <c r="F1465" s="1" t="s">
        <v>14807</v>
      </c>
      <c r="G1465" s="1" t="s">
        <v>3367</v>
      </c>
      <c r="H1465" s="2" t="s">
        <v>22512</v>
      </c>
      <c r="I1465" s="2"/>
      <c r="J1465" s="2"/>
      <c r="K1465" s="1" t="s">
        <v>12193</v>
      </c>
      <c r="L1465" s="80" t="s">
        <v>16600</v>
      </c>
      <c r="M1465" s="1" t="str">
        <f t="shared" si="243"/>
        <v>P-71914075-00728-7</v>
      </c>
      <c r="N1465" s="1" t="s">
        <v>698</v>
      </c>
      <c r="O1465" s="1"/>
      <c r="P1465" s="2"/>
      <c r="Q1465" s="2"/>
      <c r="R1465" s="2"/>
      <c r="S1465" s="1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</row>
    <row r="1466" spans="1:61" x14ac:dyDescent="0.25">
      <c r="A1466" s="2">
        <v>402</v>
      </c>
      <c r="B1466" s="103" t="s">
        <v>6933</v>
      </c>
      <c r="C1466" s="1" t="s">
        <v>6920</v>
      </c>
      <c r="D1466" s="1" t="s">
        <v>6934</v>
      </c>
      <c r="E1466" s="154" t="s">
        <v>7445</v>
      </c>
      <c r="F1466" s="1" t="s">
        <v>14807</v>
      </c>
      <c r="G1466" s="1" t="s">
        <v>6303</v>
      </c>
      <c r="H1466" s="1"/>
      <c r="I1466" s="1" t="s">
        <v>10760</v>
      </c>
      <c r="J1466" s="1"/>
      <c r="K1466" s="1" t="s">
        <v>6935</v>
      </c>
      <c r="L1466" s="1" t="s">
        <v>16110</v>
      </c>
      <c r="M1466" s="1" t="str">
        <f>CONCATENATE(L1466,K1466)</f>
        <v>P-71914059-00178-10</v>
      </c>
      <c r="N1466" s="1" t="s">
        <v>678</v>
      </c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 t="s">
        <v>12755</v>
      </c>
      <c r="AE1466" s="1"/>
      <c r="AF1466" s="1" t="s">
        <v>13821</v>
      </c>
      <c r="AG1466" s="2" t="s">
        <v>18825</v>
      </c>
      <c r="AH1466" s="2"/>
      <c r="AI1466" s="2" t="s">
        <v>11518</v>
      </c>
      <c r="AJ1466" s="2">
        <v>692.23</v>
      </c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1" t="s">
        <v>12625</v>
      </c>
      <c r="BC1466" s="2"/>
      <c r="BD1466" s="2" t="s">
        <v>14300</v>
      </c>
      <c r="BE1466" s="2" t="s">
        <v>18833</v>
      </c>
      <c r="BF1466" s="2"/>
      <c r="BG1466" s="2"/>
      <c r="BH1466" s="2"/>
      <c r="BI1466" s="2"/>
    </row>
    <row r="1467" spans="1:61" x14ac:dyDescent="0.25">
      <c r="A1467" s="1">
        <v>858</v>
      </c>
      <c r="B1467" s="103" t="s">
        <v>8689</v>
      </c>
      <c r="C1467" s="1" t="s">
        <v>8681</v>
      </c>
      <c r="D1467" s="1" t="s">
        <v>8687</v>
      </c>
      <c r="E1467" s="154" t="s">
        <v>9189</v>
      </c>
      <c r="F1467" s="1" t="s">
        <v>14807</v>
      </c>
      <c r="G1467" s="1" t="s">
        <v>652</v>
      </c>
      <c r="H1467" s="1"/>
      <c r="I1467" s="1"/>
      <c r="J1467" s="1"/>
      <c r="K1467" s="1" t="s">
        <v>8688</v>
      </c>
      <c r="L1467" s="1" t="s">
        <v>16110</v>
      </c>
      <c r="M1467" s="1" t="str">
        <f t="shared" ref="M1467" si="244">CONCATENATE(L1467,0,K1467)</f>
        <v>P-71914059-01103-2</v>
      </c>
      <c r="N1467" s="1" t="s">
        <v>678</v>
      </c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 t="s">
        <v>17490</v>
      </c>
      <c r="AE1467" s="1"/>
      <c r="AF1467" s="1"/>
      <c r="AG1467" s="1" t="s">
        <v>18164</v>
      </c>
      <c r="AH1467" s="1"/>
      <c r="AI1467" s="1" t="s">
        <v>15396</v>
      </c>
      <c r="AJ1467" s="1">
        <v>102.46</v>
      </c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 t="s">
        <v>15718</v>
      </c>
      <c r="BC1467" s="1"/>
      <c r="BD1467" s="1"/>
      <c r="BE1467" s="1" t="s">
        <v>18393</v>
      </c>
      <c r="BF1467" s="1"/>
      <c r="BG1467" s="1"/>
      <c r="BH1467" s="1"/>
      <c r="BI1467" s="1"/>
    </row>
    <row r="1468" spans="1:61" x14ac:dyDescent="0.25">
      <c r="A1468" s="1">
        <v>2793</v>
      </c>
      <c r="B1468" s="146" t="s">
        <v>13976</v>
      </c>
      <c r="C1468" s="2" t="s">
        <v>13962</v>
      </c>
      <c r="D1468" s="1" t="s">
        <v>13977</v>
      </c>
      <c r="E1468" s="154" t="s">
        <v>14196</v>
      </c>
      <c r="F1468" s="1" t="s">
        <v>14807</v>
      </c>
      <c r="G1468" s="1" t="s">
        <v>2243</v>
      </c>
      <c r="H1468" s="2"/>
      <c r="I1468" s="2"/>
      <c r="J1468" s="2"/>
      <c r="K1468" s="1" t="s">
        <v>13978</v>
      </c>
      <c r="L1468" s="1" t="s">
        <v>17015</v>
      </c>
      <c r="M1468" s="1" t="str">
        <f>CONCATENATE(L1468,0,0,K1468)</f>
        <v>P-71914034-00716-11</v>
      </c>
      <c r="N1468" s="1" t="s">
        <v>1327</v>
      </c>
      <c r="O1468" s="2"/>
      <c r="P1468" s="2"/>
      <c r="Q1468" s="2"/>
      <c r="R1468" s="2"/>
      <c r="S1468" s="1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1"/>
      <c r="BC1468" s="2"/>
      <c r="BD1468" s="2"/>
      <c r="BE1468" s="2"/>
      <c r="BF1468" s="2"/>
      <c r="BG1468" s="2"/>
      <c r="BH1468" s="2"/>
      <c r="BI1468" s="2"/>
    </row>
    <row r="1469" spans="1:61" x14ac:dyDescent="0.25">
      <c r="A1469" s="1">
        <v>1809</v>
      </c>
      <c r="B1469" s="146" t="s">
        <v>11267</v>
      </c>
      <c r="C1469" s="2" t="s">
        <v>10921</v>
      </c>
      <c r="D1469" s="1" t="s">
        <v>11268</v>
      </c>
      <c r="E1469" s="154" t="s">
        <v>12467</v>
      </c>
      <c r="F1469" s="1" t="s">
        <v>14807</v>
      </c>
      <c r="G1469" s="1" t="s">
        <v>2243</v>
      </c>
      <c r="H1469" s="2"/>
      <c r="I1469" s="2"/>
      <c r="J1469" s="2"/>
      <c r="K1469" s="1" t="s">
        <v>11269</v>
      </c>
      <c r="L1469" s="1" t="s">
        <v>16110</v>
      </c>
      <c r="M1469" s="1" t="str">
        <f>CONCATENATE(L1469,0,K1469)</f>
        <v>P-71914059-07603-1</v>
      </c>
      <c r="N1469" s="1" t="s">
        <v>678</v>
      </c>
      <c r="O1469" s="1"/>
      <c r="P1469" s="2"/>
      <c r="Q1469" s="2"/>
      <c r="R1469" s="2"/>
      <c r="S1469" s="1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</row>
    <row r="1470" spans="1:61" x14ac:dyDescent="0.25">
      <c r="A1470" s="1">
        <v>1717</v>
      </c>
      <c r="B1470" s="146" t="s">
        <v>15877</v>
      </c>
      <c r="C1470" s="2" t="s">
        <v>10760</v>
      </c>
      <c r="D1470" s="1" t="s">
        <v>11040</v>
      </c>
      <c r="E1470" s="154" t="s">
        <v>11718</v>
      </c>
      <c r="F1470" s="1" t="s">
        <v>14807</v>
      </c>
      <c r="G1470" s="1" t="s">
        <v>628</v>
      </c>
      <c r="H1470" s="2"/>
      <c r="I1470" s="2" t="s">
        <v>15869</v>
      </c>
      <c r="J1470" s="2"/>
      <c r="K1470" s="1" t="s">
        <v>11041</v>
      </c>
      <c r="L1470" s="1" t="s">
        <v>16171</v>
      </c>
      <c r="M1470" s="1" t="str">
        <f>CONCATENATE(L1470,0,0,K1470)</f>
        <v>P-71914050-00940-39</v>
      </c>
      <c r="N1470" s="1" t="s">
        <v>704</v>
      </c>
      <c r="O1470" s="1"/>
      <c r="P1470" s="2"/>
      <c r="Q1470" s="2"/>
      <c r="R1470" s="2"/>
      <c r="S1470" s="1" t="s">
        <v>17492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</row>
    <row r="1471" spans="1:61" x14ac:dyDescent="0.25">
      <c r="A1471" s="1">
        <v>1797</v>
      </c>
      <c r="B1471" s="146" t="s">
        <v>11238</v>
      </c>
      <c r="C1471" s="2" t="s">
        <v>10921</v>
      </c>
      <c r="D1471" s="1" t="s">
        <v>11239</v>
      </c>
      <c r="E1471" s="154" t="s">
        <v>12267</v>
      </c>
      <c r="F1471" s="1" t="s">
        <v>14807</v>
      </c>
      <c r="G1471" s="1" t="s">
        <v>640</v>
      </c>
      <c r="H1471" s="2" t="s">
        <v>18987</v>
      </c>
      <c r="I1471" s="2"/>
      <c r="J1471" s="2"/>
      <c r="K1471" s="1" t="s">
        <v>11240</v>
      </c>
      <c r="L1471" s="1" t="s">
        <v>16110</v>
      </c>
      <c r="M1471" s="1" t="str">
        <f t="shared" ref="M1471:M1473" si="245">CONCATENATE(L1471,0,K1471)</f>
        <v>P-71914059-01404-3</v>
      </c>
      <c r="N1471" s="1" t="s">
        <v>678</v>
      </c>
      <c r="O1471" s="1"/>
      <c r="P1471" s="2"/>
      <c r="Q1471" s="2"/>
      <c r="R1471" s="2"/>
      <c r="S1471" s="1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</row>
    <row r="1472" spans="1:61" x14ac:dyDescent="0.25">
      <c r="A1472" s="2">
        <v>578</v>
      </c>
      <c r="B1472" s="103" t="s">
        <v>13338</v>
      </c>
      <c r="C1472" s="1" t="s">
        <v>7427</v>
      </c>
      <c r="D1472" s="1" t="s">
        <v>7433</v>
      </c>
      <c r="E1472" s="154" t="s">
        <v>7445</v>
      </c>
      <c r="F1472" s="1" t="s">
        <v>14807</v>
      </c>
      <c r="G1472" s="1" t="s">
        <v>647</v>
      </c>
      <c r="H1472" s="1"/>
      <c r="I1472" s="1"/>
      <c r="J1472" s="1"/>
      <c r="K1472" s="1" t="s">
        <v>7434</v>
      </c>
      <c r="L1472" s="1" t="s">
        <v>16110</v>
      </c>
      <c r="M1472" s="1" t="str">
        <f t="shared" si="245"/>
        <v>P-71914059-0382-33</v>
      </c>
      <c r="N1472" s="1" t="s">
        <v>678</v>
      </c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 t="s">
        <v>12979</v>
      </c>
      <c r="AE1472" s="1"/>
      <c r="AF1472" s="1"/>
      <c r="AG1472" s="2" t="s">
        <v>14255</v>
      </c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 t="s">
        <v>13056</v>
      </c>
      <c r="BC1472" s="2"/>
      <c r="BD1472" s="2"/>
      <c r="BE1472" s="1" t="s">
        <v>14258</v>
      </c>
      <c r="BF1472" s="2" t="s">
        <v>14315</v>
      </c>
      <c r="BG1472" s="2"/>
      <c r="BH1472" s="2"/>
      <c r="BI1472" s="2"/>
    </row>
    <row r="1473" spans="1:61" x14ac:dyDescent="0.25">
      <c r="A1473" s="1">
        <v>1352</v>
      </c>
      <c r="B1473" s="160" t="s">
        <v>10062</v>
      </c>
      <c r="C1473" s="154" t="s">
        <v>9955</v>
      </c>
      <c r="D1473" s="1" t="s">
        <v>10063</v>
      </c>
      <c r="E1473" s="154" t="s">
        <v>10760</v>
      </c>
      <c r="F1473" s="1" t="s">
        <v>5348</v>
      </c>
      <c r="G1473" s="1" t="s">
        <v>625</v>
      </c>
      <c r="H1473" s="154"/>
      <c r="I1473" s="1" t="s">
        <v>12978</v>
      </c>
      <c r="J1473" s="1"/>
      <c r="K1473" s="1"/>
      <c r="L1473" s="1" t="s">
        <v>16110</v>
      </c>
      <c r="M1473" s="1" t="str">
        <f t="shared" si="245"/>
        <v>P-71914059-0</v>
      </c>
      <c r="N1473" s="1" t="s">
        <v>678</v>
      </c>
      <c r="O1473" s="1"/>
      <c r="P1473" s="154"/>
      <c r="Q1473" s="154"/>
      <c r="R1473" s="154" t="s">
        <v>14258</v>
      </c>
      <c r="S1473" s="1" t="s">
        <v>13148</v>
      </c>
      <c r="T1473" s="154"/>
      <c r="U1473" s="154"/>
      <c r="V1473" s="154"/>
      <c r="W1473" s="154" t="s">
        <v>14884</v>
      </c>
      <c r="X1473" s="154" t="s">
        <v>14552</v>
      </c>
      <c r="Y1473" s="154"/>
      <c r="Z1473" s="154"/>
      <c r="AA1473" s="154"/>
      <c r="AB1473" s="154"/>
      <c r="AC1473" s="154" t="s">
        <v>13808</v>
      </c>
      <c r="AD1473" s="154"/>
      <c r="AE1473" s="154"/>
      <c r="AF1473" s="154"/>
      <c r="AG1473" s="154"/>
      <c r="AH1473" s="154"/>
      <c r="AI1473" s="154"/>
      <c r="AJ1473" s="154"/>
      <c r="AK1473" s="154"/>
      <c r="AL1473" s="154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 t="s">
        <v>14303</v>
      </c>
      <c r="BG1473" s="2"/>
      <c r="BH1473" s="2"/>
      <c r="BI1473" s="2"/>
    </row>
    <row r="1474" spans="1:61" x14ac:dyDescent="0.25">
      <c r="A1474" s="1">
        <v>2255</v>
      </c>
      <c r="B1474" s="146" t="s">
        <v>12393</v>
      </c>
      <c r="C1474" s="2" t="s">
        <v>12057</v>
      </c>
      <c r="D1474" s="1" t="s">
        <v>12394</v>
      </c>
      <c r="E1474" s="154" t="s">
        <v>12746</v>
      </c>
      <c r="F1474" s="1" t="s">
        <v>14807</v>
      </c>
      <c r="G1474" s="1" t="s">
        <v>5811</v>
      </c>
      <c r="H1474" s="2"/>
      <c r="I1474" s="2"/>
      <c r="J1474" s="2"/>
      <c r="K1474" s="1" t="s">
        <v>12395</v>
      </c>
      <c r="L1474" s="1" t="s">
        <v>17009</v>
      </c>
      <c r="M1474" s="1" t="str">
        <f>CONCATENATE(L1474,0,0,K1474)</f>
        <v>P-71914021-00467-6</v>
      </c>
      <c r="N1474" s="1" t="s">
        <v>2272</v>
      </c>
      <c r="O1474" s="1"/>
      <c r="P1474" s="2"/>
      <c r="Q1474" s="2"/>
      <c r="R1474" s="2"/>
      <c r="S1474" s="1" t="s">
        <v>11514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</row>
    <row r="1475" spans="1:61" x14ac:dyDescent="0.25">
      <c r="A1475" s="1">
        <v>2370</v>
      </c>
      <c r="B1475" s="146" t="s">
        <v>12710</v>
      </c>
      <c r="C1475" s="2" t="s">
        <v>12697</v>
      </c>
      <c r="D1475" s="1" t="s">
        <v>12711</v>
      </c>
      <c r="E1475" s="154" t="s">
        <v>12978</v>
      </c>
      <c r="F1475" s="1" t="s">
        <v>14807</v>
      </c>
      <c r="G1475" s="1" t="s">
        <v>628</v>
      </c>
      <c r="H1475" s="2"/>
      <c r="I1475" s="2"/>
      <c r="J1475" s="2"/>
      <c r="K1475" s="1" t="s">
        <v>12712</v>
      </c>
      <c r="L1475" s="1" t="s">
        <v>16110</v>
      </c>
      <c r="M1475" s="1" t="str">
        <f>CONCATENATE(L1475,0,0,K1475)</f>
        <v>P-71914059-00176-14</v>
      </c>
      <c r="N1475" s="1" t="s">
        <v>678</v>
      </c>
      <c r="O1475" s="1"/>
      <c r="P1475" s="2"/>
      <c r="Q1475" s="2"/>
      <c r="R1475" s="2"/>
      <c r="S1475" s="1" t="s">
        <v>18031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</row>
    <row r="1476" spans="1:61" x14ac:dyDescent="0.25">
      <c r="A1476" s="2">
        <v>360</v>
      </c>
      <c r="B1476" s="103" t="s">
        <v>6798</v>
      </c>
      <c r="C1476" s="1" t="s">
        <v>5</v>
      </c>
      <c r="D1476" s="1" t="s">
        <v>6799</v>
      </c>
      <c r="E1476" s="154" t="s">
        <v>7441</v>
      </c>
      <c r="F1476" s="1" t="s">
        <v>14807</v>
      </c>
      <c r="G1476" s="1" t="s">
        <v>5811</v>
      </c>
      <c r="H1476" s="1"/>
      <c r="I1476" s="1" t="s">
        <v>6854</v>
      </c>
      <c r="J1476" s="1"/>
      <c r="K1476" s="1"/>
      <c r="L1476" s="1" t="s">
        <v>16110</v>
      </c>
      <c r="M1476" s="1" t="str">
        <f t="shared" ref="M1476" si="246">CONCATENATE(L1476,0,K1476)</f>
        <v>P-71914059-0</v>
      </c>
      <c r="N1476" s="1" t="s">
        <v>678</v>
      </c>
      <c r="O1476" s="1"/>
      <c r="P1476" s="1"/>
      <c r="Q1476" s="1"/>
      <c r="R1476" s="1"/>
      <c r="S1476" s="1" t="s">
        <v>7759</v>
      </c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</row>
    <row r="1477" spans="1:61" x14ac:dyDescent="0.25">
      <c r="A1477" s="1">
        <v>2450</v>
      </c>
      <c r="B1477" s="146" t="s">
        <v>12940</v>
      </c>
      <c r="C1477" s="2" t="s">
        <v>12902</v>
      </c>
      <c r="D1477" s="1" t="s">
        <v>12941</v>
      </c>
      <c r="E1477" s="154" t="s">
        <v>13073</v>
      </c>
      <c r="F1477" s="1" t="s">
        <v>14807</v>
      </c>
      <c r="G1477" s="1" t="s">
        <v>5811</v>
      </c>
      <c r="H1477" s="1"/>
      <c r="I1477" s="2"/>
      <c r="J1477" s="2"/>
      <c r="K1477" s="1" t="s">
        <v>11799</v>
      </c>
      <c r="L1477" s="1" t="s">
        <v>16110</v>
      </c>
      <c r="M1477" s="1" t="str">
        <f>CONCATENATE(L1477,0,0,K1477)</f>
        <v>P-71914059-00979-10</v>
      </c>
      <c r="N1477" s="1" t="s">
        <v>678</v>
      </c>
      <c r="O1477" s="1"/>
      <c r="P1477" s="2"/>
      <c r="Q1477" s="2"/>
      <c r="R1477" s="2"/>
      <c r="S1477" s="1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</row>
    <row r="1478" spans="1:61" x14ac:dyDescent="0.25">
      <c r="A1478" s="1">
        <v>1309</v>
      </c>
      <c r="B1478" s="160" t="s">
        <v>9943</v>
      </c>
      <c r="C1478" s="154" t="s">
        <v>9892</v>
      </c>
      <c r="D1478" s="1" t="s">
        <v>9944</v>
      </c>
      <c r="E1478" s="154" t="s">
        <v>10760</v>
      </c>
      <c r="F1478" s="1" t="s">
        <v>14807</v>
      </c>
      <c r="G1478" s="1" t="s">
        <v>17794</v>
      </c>
      <c r="H1478" s="154" t="s">
        <v>17490</v>
      </c>
      <c r="I1478" s="1"/>
      <c r="J1478" s="1"/>
      <c r="K1478" s="1" t="s">
        <v>9945</v>
      </c>
      <c r="L1478" s="1" t="s">
        <v>16110</v>
      </c>
      <c r="M1478" s="1" t="str">
        <f>CONCATENATE(L1478,0,0,K1478)</f>
        <v>P-71914059-00542-7</v>
      </c>
      <c r="N1478" s="1" t="s">
        <v>678</v>
      </c>
      <c r="O1478" s="1"/>
      <c r="P1478" s="154"/>
      <c r="Q1478" s="154"/>
      <c r="R1478" s="154"/>
      <c r="S1478" s="1"/>
      <c r="T1478" s="154"/>
      <c r="U1478" s="154"/>
      <c r="V1478" s="154"/>
      <c r="W1478" s="154"/>
      <c r="X1478" s="154"/>
      <c r="Y1478" s="154"/>
      <c r="Z1478" s="154"/>
      <c r="AA1478" s="154"/>
      <c r="AB1478" s="154"/>
      <c r="AC1478" s="154"/>
      <c r="AD1478" s="154"/>
      <c r="AE1478" s="154"/>
      <c r="AF1478" s="154"/>
      <c r="AG1478" s="154"/>
      <c r="AH1478" s="154"/>
      <c r="AI1478" s="154"/>
      <c r="AJ1478" s="154"/>
      <c r="AK1478" s="154"/>
      <c r="AL1478" s="154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</row>
    <row r="1479" spans="1:61" x14ac:dyDescent="0.25">
      <c r="A1479" s="2">
        <v>205</v>
      </c>
      <c r="B1479" s="103" t="s">
        <v>6331</v>
      </c>
      <c r="C1479" s="1" t="s">
        <v>6332</v>
      </c>
      <c r="D1479" s="1" t="s">
        <v>6333</v>
      </c>
      <c r="E1479" s="154" t="s">
        <v>6417</v>
      </c>
      <c r="F1479" s="1" t="s">
        <v>14807</v>
      </c>
      <c r="G1479" s="1" t="s">
        <v>4160</v>
      </c>
      <c r="H1479" s="1"/>
      <c r="I1479" s="1"/>
      <c r="J1479" s="1"/>
      <c r="K1479" s="1" t="s">
        <v>6334</v>
      </c>
      <c r="L1479" s="1" t="s">
        <v>16171</v>
      </c>
      <c r="M1479" s="1" t="str">
        <f>CONCATENATE(L1479,K1479)</f>
        <v>P-71914050-00493-2</v>
      </c>
      <c r="N1479" s="1" t="s">
        <v>704</v>
      </c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 t="s">
        <v>12755</v>
      </c>
      <c r="AE1479" s="1"/>
      <c r="AF1479" s="1"/>
      <c r="AG1479" s="2" t="s">
        <v>13661</v>
      </c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1" t="s">
        <v>9063</v>
      </c>
      <c r="BC1479" s="2"/>
      <c r="BD1479" s="2"/>
      <c r="BE1479" s="2" t="s">
        <v>13693</v>
      </c>
      <c r="BF1479" s="2"/>
      <c r="BG1479" s="2"/>
      <c r="BH1479" s="2"/>
      <c r="BI1479" s="2"/>
    </row>
    <row r="1480" spans="1:61" x14ac:dyDescent="0.25">
      <c r="A1480" s="2">
        <v>465</v>
      </c>
      <c r="B1480" s="103" t="s">
        <v>7102</v>
      </c>
      <c r="C1480" s="1" t="s">
        <v>7072</v>
      </c>
      <c r="D1480" s="1" t="s">
        <v>7103</v>
      </c>
      <c r="E1480" s="154" t="s">
        <v>7445</v>
      </c>
      <c r="F1480" s="1" t="s">
        <v>14807</v>
      </c>
      <c r="G1480" s="1" t="s">
        <v>4160</v>
      </c>
      <c r="H1480" s="1"/>
      <c r="I1480" s="1"/>
      <c r="J1480" s="1"/>
      <c r="K1480" s="1" t="s">
        <v>7104</v>
      </c>
      <c r="L1480" s="1" t="s">
        <v>16110</v>
      </c>
      <c r="M1480" s="1" t="str">
        <f t="shared" ref="M1480:M1483" si="247">CONCATENATE(L1480,0,K1480)</f>
        <v>P-71914059-07639-5</v>
      </c>
      <c r="N1480" s="1" t="s">
        <v>678</v>
      </c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 t="s">
        <v>14466</v>
      </c>
      <c r="AE1480" s="1"/>
      <c r="AF1480" s="1"/>
      <c r="AG1480" s="2" t="s">
        <v>15235</v>
      </c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154" t="s">
        <v>14339</v>
      </c>
      <c r="BC1480" s="2"/>
      <c r="BD1480" s="2"/>
      <c r="BE1480" s="2" t="s">
        <v>15357</v>
      </c>
      <c r="BF1480" s="2"/>
      <c r="BG1480" s="2"/>
      <c r="BH1480" s="2"/>
      <c r="BI1480" s="2"/>
    </row>
    <row r="1481" spans="1:61" x14ac:dyDescent="0.25">
      <c r="A1481" s="1">
        <v>1672</v>
      </c>
      <c r="B1481" s="146" t="s">
        <v>10926</v>
      </c>
      <c r="C1481" s="2" t="s">
        <v>10760</v>
      </c>
      <c r="D1481" s="1" t="s">
        <v>10927</v>
      </c>
      <c r="E1481" s="154" t="s">
        <v>12267</v>
      </c>
      <c r="F1481" s="1" t="s">
        <v>14807</v>
      </c>
      <c r="G1481" s="1" t="s">
        <v>6303</v>
      </c>
      <c r="H1481" s="2"/>
      <c r="I1481" s="2"/>
      <c r="J1481" s="2"/>
      <c r="K1481" s="1" t="s">
        <v>10928</v>
      </c>
      <c r="L1481" s="1" t="s">
        <v>16110</v>
      </c>
      <c r="M1481" s="1" t="str">
        <f t="shared" si="247"/>
        <v>P-71914059-01899-3</v>
      </c>
      <c r="N1481" s="1" t="s">
        <v>678</v>
      </c>
      <c r="O1481" s="1"/>
      <c r="P1481" s="2"/>
      <c r="Q1481" s="2"/>
      <c r="R1481" s="2"/>
      <c r="S1481" s="1" t="s">
        <v>14783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</row>
    <row r="1482" spans="1:61" x14ac:dyDescent="0.25">
      <c r="A1482" s="2">
        <v>467</v>
      </c>
      <c r="B1482" s="103" t="s">
        <v>7108</v>
      </c>
      <c r="C1482" s="1" t="s">
        <v>7072</v>
      </c>
      <c r="D1482" s="1" t="s">
        <v>7109</v>
      </c>
      <c r="E1482" s="154" t="s">
        <v>7445</v>
      </c>
      <c r="F1482" s="1" t="s">
        <v>14807</v>
      </c>
      <c r="G1482" s="1" t="s">
        <v>625</v>
      </c>
      <c r="H1482" s="1"/>
      <c r="I1482" s="1" t="s">
        <v>13544</v>
      </c>
      <c r="J1482" s="1"/>
      <c r="K1482" s="1" t="s">
        <v>7110</v>
      </c>
      <c r="L1482" s="1" t="s">
        <v>16110</v>
      </c>
      <c r="M1482" s="1" t="str">
        <f t="shared" si="247"/>
        <v>P-71914059-02380-11</v>
      </c>
      <c r="N1482" s="1" t="s">
        <v>678</v>
      </c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 t="s">
        <v>13778</v>
      </c>
      <c r="AE1482" s="1"/>
      <c r="AF1482" s="1"/>
      <c r="AG1482" s="2" t="s">
        <v>14425</v>
      </c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 t="s">
        <v>13637</v>
      </c>
      <c r="BC1482" s="2"/>
      <c r="BD1482" s="2"/>
      <c r="BE1482" s="2" t="s">
        <v>14425</v>
      </c>
      <c r="BF1482" s="2" t="s">
        <v>14504</v>
      </c>
      <c r="BG1482" s="2"/>
      <c r="BH1482" s="2"/>
      <c r="BI1482" s="2"/>
    </row>
    <row r="1483" spans="1:61" x14ac:dyDescent="0.25">
      <c r="A1483" s="1">
        <v>2653</v>
      </c>
      <c r="B1483" s="146" t="s">
        <v>13547</v>
      </c>
      <c r="C1483" s="2" t="s">
        <v>13544</v>
      </c>
      <c r="D1483" s="1" t="s">
        <v>7109</v>
      </c>
      <c r="E1483" s="154" t="s">
        <v>13637</v>
      </c>
      <c r="F1483" s="1" t="s">
        <v>5348</v>
      </c>
      <c r="G1483" s="1" t="s">
        <v>625</v>
      </c>
      <c r="H1483" s="2"/>
      <c r="I1483" s="2"/>
      <c r="J1483" s="2"/>
      <c r="K1483" s="1" t="s">
        <v>7110</v>
      </c>
      <c r="L1483" s="1" t="s">
        <v>16110</v>
      </c>
      <c r="M1483" s="1" t="str">
        <f t="shared" si="247"/>
        <v>P-71914059-02380-11</v>
      </c>
      <c r="N1483" s="1" t="s">
        <v>678</v>
      </c>
      <c r="O1483" s="2"/>
      <c r="P1483" s="2"/>
      <c r="Q1483" s="2"/>
      <c r="R1483" s="2" t="s">
        <v>15406</v>
      </c>
      <c r="S1483" s="1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 t="s">
        <v>17490</v>
      </c>
      <c r="AE1483" s="2"/>
      <c r="AF1483" s="2"/>
      <c r="AG1483" s="2" t="s">
        <v>20288</v>
      </c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 t="s">
        <v>15603</v>
      </c>
      <c r="BD1483" s="2"/>
      <c r="BE1483" s="2" t="s">
        <v>20673</v>
      </c>
      <c r="BF1483" s="2"/>
      <c r="BG1483" s="2"/>
      <c r="BH1483" s="2"/>
      <c r="BI1483" s="2"/>
    </row>
    <row r="1484" spans="1:61" x14ac:dyDescent="0.25">
      <c r="A1484" s="1">
        <v>1159</v>
      </c>
      <c r="B1484" s="103" t="s">
        <v>9563</v>
      </c>
      <c r="C1484" s="1" t="s">
        <v>9542</v>
      </c>
      <c r="D1484" s="1" t="s">
        <v>9564</v>
      </c>
      <c r="E1484" s="154" t="s">
        <v>9952</v>
      </c>
      <c r="F1484" s="1" t="s">
        <v>14807</v>
      </c>
      <c r="G1484" s="1" t="s">
        <v>629</v>
      </c>
      <c r="H1484" s="154"/>
      <c r="I1484" s="154"/>
      <c r="J1484" s="154"/>
      <c r="K1484" s="1" t="s">
        <v>9565</v>
      </c>
      <c r="L1484" s="1" t="s">
        <v>17015</v>
      </c>
      <c r="M1484" s="1" t="str">
        <f>CONCATENATE(L1484,0,0,K1484)</f>
        <v>P-71914034-00880-2</v>
      </c>
      <c r="N1484" s="1" t="s">
        <v>1327</v>
      </c>
      <c r="O1484" s="1"/>
      <c r="P1484" s="154"/>
      <c r="Q1484" s="154"/>
      <c r="R1484" s="154"/>
      <c r="S1484" s="1" t="s">
        <v>14354</v>
      </c>
      <c r="T1484" s="154"/>
      <c r="U1484" s="154"/>
      <c r="V1484" s="154"/>
      <c r="W1484" s="154"/>
      <c r="X1484" s="154"/>
      <c r="Y1484" s="154"/>
      <c r="Z1484" s="154"/>
      <c r="AA1484" s="154"/>
      <c r="AB1484" s="154"/>
      <c r="AC1484" s="154"/>
      <c r="AD1484" s="154"/>
      <c r="AE1484" s="154"/>
      <c r="AF1484" s="154"/>
      <c r="AG1484" s="154"/>
      <c r="AH1484" s="154"/>
      <c r="AI1484" s="154"/>
      <c r="AJ1484" s="154"/>
      <c r="AK1484" s="154"/>
      <c r="AL1484" s="154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</row>
    <row r="1485" spans="1:61" x14ac:dyDescent="0.25">
      <c r="A1485" s="1">
        <v>883</v>
      </c>
      <c r="B1485" s="103" t="s">
        <v>8755</v>
      </c>
      <c r="C1485" s="1" t="s">
        <v>8737</v>
      </c>
      <c r="D1485" s="1" t="s">
        <v>8756</v>
      </c>
      <c r="E1485" s="154" t="s">
        <v>9189</v>
      </c>
      <c r="F1485" s="1" t="s">
        <v>14807</v>
      </c>
      <c r="G1485" s="1" t="s">
        <v>14633</v>
      </c>
      <c r="H1485" s="1"/>
      <c r="I1485" s="1"/>
      <c r="J1485" s="1"/>
      <c r="K1485" s="1" t="s">
        <v>6192</v>
      </c>
      <c r="L1485" s="80" t="s">
        <v>16600</v>
      </c>
      <c r="M1485" s="1" t="str">
        <f>CONCATENATE(L1485,0,0,K1485)</f>
        <v>P-71914075-00584-2</v>
      </c>
      <c r="N1485" s="1" t="s">
        <v>698</v>
      </c>
      <c r="O1485" s="1"/>
      <c r="P1485" s="1"/>
      <c r="Q1485" s="1"/>
      <c r="R1485" s="1"/>
      <c r="S1485" s="1" t="s">
        <v>13533</v>
      </c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</row>
    <row r="1486" spans="1:61" x14ac:dyDescent="0.25">
      <c r="A1486" s="1">
        <v>1975</v>
      </c>
      <c r="B1486" s="146" t="s">
        <v>11685</v>
      </c>
      <c r="C1486" s="2" t="s">
        <v>11521</v>
      </c>
      <c r="D1486" s="1" t="s">
        <v>11686</v>
      </c>
      <c r="E1486" s="154" t="s">
        <v>12467</v>
      </c>
      <c r="F1486" s="1" t="s">
        <v>14807</v>
      </c>
      <c r="G1486" s="1" t="s">
        <v>5811</v>
      </c>
      <c r="H1486" s="2"/>
      <c r="I1486" s="2"/>
      <c r="J1486" s="2"/>
      <c r="K1486" s="1" t="s">
        <v>11687</v>
      </c>
      <c r="L1486" s="1" t="s">
        <v>16918</v>
      </c>
      <c r="M1486" s="1" t="str">
        <f>CONCATENATE(L1486,0,0,K1486)</f>
        <v>P-71914002-00844-3</v>
      </c>
      <c r="N1486" s="1" t="s">
        <v>823</v>
      </c>
      <c r="O1486" s="1"/>
      <c r="P1486" s="1"/>
      <c r="Q1486" s="1"/>
      <c r="R1486" s="2"/>
      <c r="S1486" s="1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</row>
    <row r="1487" spans="1:61" x14ac:dyDescent="0.25">
      <c r="A1487" s="1">
        <v>2679</v>
      </c>
      <c r="B1487" s="146" t="s">
        <v>13620</v>
      </c>
      <c r="C1487" s="2" t="s">
        <v>13550</v>
      </c>
      <c r="D1487" s="1" t="s">
        <v>13621</v>
      </c>
      <c r="E1487" s="154" t="s">
        <v>13637</v>
      </c>
      <c r="F1487" s="1" t="s">
        <v>14807</v>
      </c>
      <c r="G1487" s="1" t="s">
        <v>652</v>
      </c>
      <c r="H1487" s="2"/>
      <c r="I1487" s="2"/>
      <c r="J1487" s="2"/>
      <c r="K1487" s="1" t="s">
        <v>10778</v>
      </c>
      <c r="L1487" s="1" t="s">
        <v>16110</v>
      </c>
      <c r="M1487" s="1" t="str">
        <f>CONCATENATE(L1487,0,0,K1487)</f>
        <v>P-71914059-00227-22</v>
      </c>
      <c r="N1487" s="1" t="s">
        <v>678</v>
      </c>
      <c r="O1487" s="2"/>
      <c r="P1487" s="2"/>
      <c r="Q1487" s="2"/>
      <c r="R1487" s="2"/>
      <c r="S1487" s="1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</row>
    <row r="1488" spans="1:61" x14ac:dyDescent="0.25">
      <c r="A1488" s="1">
        <v>2732</v>
      </c>
      <c r="B1488" s="146" t="s">
        <v>13784</v>
      </c>
      <c r="C1488" s="1" t="s">
        <v>13779</v>
      </c>
      <c r="D1488" s="1" t="s">
        <v>13785</v>
      </c>
      <c r="E1488" s="154" t="s">
        <v>13962</v>
      </c>
      <c r="F1488" s="1" t="s">
        <v>5348</v>
      </c>
      <c r="G1488" s="1" t="s">
        <v>640</v>
      </c>
      <c r="H1488" s="2"/>
      <c r="I1488" s="2"/>
      <c r="J1488" s="2"/>
      <c r="K1488" s="1" t="s">
        <v>13783</v>
      </c>
      <c r="L1488" s="1" t="s">
        <v>16110</v>
      </c>
      <c r="M1488" s="1" t="str">
        <f t="shared" ref="M1488" si="248">CONCATENATE(L1488,0,K1488)</f>
        <v>P-71914059-01618-25</v>
      </c>
      <c r="N1488" s="1" t="s">
        <v>678</v>
      </c>
      <c r="O1488" s="2"/>
      <c r="P1488" s="2"/>
      <c r="Q1488" s="2"/>
      <c r="R1488" s="2"/>
      <c r="S1488" s="1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</row>
    <row r="1489" spans="1:61" s="230" customFormat="1" x14ac:dyDescent="0.25">
      <c r="A1489" s="226">
        <v>296</v>
      </c>
      <c r="B1489" s="245" t="s">
        <v>6606</v>
      </c>
      <c r="C1489" s="61" t="s">
        <v>6603</v>
      </c>
      <c r="D1489" s="61" t="s">
        <v>6607</v>
      </c>
      <c r="E1489" s="238" t="s">
        <v>7441</v>
      </c>
      <c r="F1489" s="61" t="s">
        <v>5747</v>
      </c>
      <c r="G1489" s="61" t="s">
        <v>682</v>
      </c>
      <c r="H1489" s="61"/>
      <c r="I1489" s="61"/>
      <c r="J1489" s="61"/>
      <c r="K1489" s="61" t="s">
        <v>6608</v>
      </c>
      <c r="L1489" s="61" t="s">
        <v>16110</v>
      </c>
      <c r="M1489" s="61" t="str">
        <f>CONCATENATE(L1489,0,0,K1489)</f>
        <v>P-71914059-002786-1,511-3</v>
      </c>
      <c r="N1489" s="61" t="s">
        <v>678</v>
      </c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1"/>
      <c r="AB1489" s="61"/>
      <c r="AC1489" s="61"/>
      <c r="AD1489" s="61"/>
      <c r="AE1489" s="61"/>
      <c r="AF1489" s="61"/>
      <c r="AG1489" s="226"/>
      <c r="AH1489" s="226"/>
      <c r="AI1489" s="226"/>
      <c r="AJ1489" s="226"/>
      <c r="AK1489" s="226"/>
      <c r="AL1489" s="226"/>
      <c r="AM1489" s="226"/>
      <c r="AN1489" s="226"/>
      <c r="AO1489" s="226"/>
      <c r="AP1489" s="226"/>
      <c r="AQ1489" s="226"/>
      <c r="AR1489" s="226"/>
      <c r="AS1489" s="226"/>
      <c r="AT1489" s="226"/>
      <c r="AU1489" s="226"/>
      <c r="AV1489" s="226"/>
      <c r="AW1489" s="226"/>
      <c r="AX1489" s="226"/>
      <c r="AY1489" s="226"/>
      <c r="AZ1489" s="226"/>
      <c r="BA1489" s="226"/>
      <c r="BB1489" s="226"/>
      <c r="BC1489" s="226"/>
      <c r="BD1489" s="226"/>
      <c r="BE1489" s="226"/>
      <c r="BF1489" s="226"/>
      <c r="BG1489" s="1" t="s">
        <v>5747</v>
      </c>
      <c r="BH1489" s="226"/>
      <c r="BI1489" s="226"/>
    </row>
    <row r="1490" spans="1:61" x14ac:dyDescent="0.25">
      <c r="A1490" s="1">
        <v>1507</v>
      </c>
      <c r="B1490" s="160" t="s">
        <v>10501</v>
      </c>
      <c r="C1490" s="154" t="s">
        <v>10446</v>
      </c>
      <c r="D1490" s="1" t="s">
        <v>10502</v>
      </c>
      <c r="E1490" s="154" t="s">
        <v>10760</v>
      </c>
      <c r="F1490" s="1" t="s">
        <v>14807</v>
      </c>
      <c r="G1490" s="1" t="s">
        <v>3367</v>
      </c>
      <c r="H1490" s="154"/>
      <c r="I1490" s="154"/>
      <c r="J1490" s="154"/>
      <c r="K1490" s="1" t="s">
        <v>6192</v>
      </c>
      <c r="L1490" s="80" t="s">
        <v>16600</v>
      </c>
      <c r="M1490" s="1" t="str">
        <f>CONCATENATE(L1490,0,0,K1490)</f>
        <v>P-71914075-00584-2</v>
      </c>
      <c r="N1490" s="1" t="s">
        <v>698</v>
      </c>
      <c r="O1490" s="1"/>
      <c r="P1490" s="154"/>
      <c r="Q1490" s="154"/>
      <c r="R1490" s="154"/>
      <c r="S1490" s="1"/>
      <c r="T1490" s="154"/>
      <c r="U1490" s="154"/>
      <c r="V1490" s="154"/>
      <c r="W1490" s="154"/>
      <c r="X1490" s="154"/>
      <c r="Y1490" s="154"/>
      <c r="Z1490" s="154"/>
      <c r="AA1490" s="154"/>
      <c r="AB1490" s="154"/>
      <c r="AC1490" s="154"/>
      <c r="AD1490" s="154"/>
      <c r="AE1490" s="154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</row>
    <row r="1491" spans="1:61" x14ac:dyDescent="0.25">
      <c r="A1491" s="1">
        <v>1753</v>
      </c>
      <c r="B1491" s="146" t="s">
        <v>11139</v>
      </c>
      <c r="C1491" s="2" t="s">
        <v>11042</v>
      </c>
      <c r="D1491" s="1" t="s">
        <v>11137</v>
      </c>
      <c r="E1491" s="154" t="s">
        <v>11850</v>
      </c>
      <c r="F1491" s="1" t="s">
        <v>14807</v>
      </c>
      <c r="G1491" s="1" t="s">
        <v>17425</v>
      </c>
      <c r="H1491" s="2"/>
      <c r="I1491" s="2"/>
      <c r="J1491" s="2"/>
      <c r="K1491" s="1" t="s">
        <v>11138</v>
      </c>
      <c r="L1491" s="1" t="s">
        <v>16110</v>
      </c>
      <c r="M1491" s="1" t="str">
        <f t="shared" ref="M1491:M1501" si="249">CONCATENATE(L1491,0,K1491)</f>
        <v>P-71914059-03307-0</v>
      </c>
      <c r="N1491" s="1" t="s">
        <v>678</v>
      </c>
      <c r="O1491" s="1"/>
      <c r="P1491" s="2"/>
      <c r="Q1491" s="2"/>
      <c r="R1491" s="2"/>
      <c r="S1491" s="1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</row>
    <row r="1492" spans="1:61" x14ac:dyDescent="0.25">
      <c r="A1492" s="2">
        <v>538</v>
      </c>
      <c r="B1492" s="103" t="s">
        <v>7316</v>
      </c>
      <c r="C1492" s="1" t="s">
        <v>7286</v>
      </c>
      <c r="D1492" s="1" t="s">
        <v>7317</v>
      </c>
      <c r="E1492" s="154" t="s">
        <v>7445</v>
      </c>
      <c r="F1492" s="1" t="s">
        <v>14807</v>
      </c>
      <c r="G1492" s="1" t="s">
        <v>647</v>
      </c>
      <c r="H1492" s="1"/>
      <c r="I1492" s="1"/>
      <c r="J1492" s="1"/>
      <c r="K1492" s="1" t="s">
        <v>3808</v>
      </c>
      <c r="L1492" s="1" t="s">
        <v>16110</v>
      </c>
      <c r="M1492" s="1" t="str">
        <f t="shared" si="249"/>
        <v>P-71914059-01637-0</v>
      </c>
      <c r="N1492" s="1" t="s">
        <v>678</v>
      </c>
      <c r="O1492" s="1"/>
      <c r="P1492" s="1"/>
      <c r="Q1492" s="1"/>
      <c r="R1492" s="1"/>
      <c r="S1492" s="1" t="s">
        <v>9395</v>
      </c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</row>
    <row r="1493" spans="1:61" x14ac:dyDescent="0.25">
      <c r="A1493" s="1">
        <v>2730</v>
      </c>
      <c r="B1493" s="146" t="s">
        <v>13780</v>
      </c>
      <c r="C1493" s="1" t="s">
        <v>13779</v>
      </c>
      <c r="D1493" s="1" t="s">
        <v>13781</v>
      </c>
      <c r="E1493" s="154" t="s">
        <v>13962</v>
      </c>
      <c r="F1493" s="1" t="s">
        <v>14807</v>
      </c>
      <c r="G1493" s="1" t="s">
        <v>628</v>
      </c>
      <c r="H1493" s="2"/>
      <c r="I1493" s="2"/>
      <c r="J1493" s="2"/>
      <c r="K1493" s="1" t="s">
        <v>11471</v>
      </c>
      <c r="L1493" s="1" t="s">
        <v>16110</v>
      </c>
      <c r="M1493" s="1" t="str">
        <f>CONCATENATE(L1493,0,0,K1493)</f>
        <v>P-71914059-00979-3</v>
      </c>
      <c r="N1493" s="1" t="s">
        <v>678</v>
      </c>
      <c r="O1493" s="2"/>
      <c r="P1493" s="2"/>
      <c r="Q1493" s="2"/>
      <c r="R1493" s="2"/>
      <c r="S1493" s="1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</row>
    <row r="1494" spans="1:61" x14ac:dyDescent="0.25">
      <c r="A1494" s="1">
        <v>2731</v>
      </c>
      <c r="B1494" s="146" t="s">
        <v>13782</v>
      </c>
      <c r="C1494" s="1" t="s">
        <v>13779</v>
      </c>
      <c r="D1494" s="1" t="s">
        <v>13781</v>
      </c>
      <c r="E1494" s="154" t="s">
        <v>13962</v>
      </c>
      <c r="F1494" s="1" t="s">
        <v>14807</v>
      </c>
      <c r="G1494" s="1" t="s">
        <v>655</v>
      </c>
      <c r="H1494" s="2" t="s">
        <v>17882</v>
      </c>
      <c r="I1494" s="2" t="s">
        <v>20787</v>
      </c>
      <c r="J1494" s="2"/>
      <c r="K1494" s="1" t="s">
        <v>13783</v>
      </c>
      <c r="L1494" s="1" t="s">
        <v>16110</v>
      </c>
      <c r="M1494" s="1" t="str">
        <f t="shared" si="249"/>
        <v>P-71914059-01618-25</v>
      </c>
      <c r="N1494" s="1" t="s">
        <v>678</v>
      </c>
      <c r="O1494" s="2"/>
      <c r="P1494" s="2"/>
      <c r="Q1494" s="2"/>
      <c r="R1494" s="2"/>
      <c r="S1494" s="1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</row>
    <row r="1495" spans="1:61" x14ac:dyDescent="0.25">
      <c r="A1495" s="1">
        <v>1686</v>
      </c>
      <c r="B1495" s="146" t="s">
        <v>10966</v>
      </c>
      <c r="C1495" s="2" t="s">
        <v>10760</v>
      </c>
      <c r="D1495" s="1" t="s">
        <v>10967</v>
      </c>
      <c r="E1495" s="154" t="s">
        <v>11718</v>
      </c>
      <c r="F1495" s="1" t="s">
        <v>5348</v>
      </c>
      <c r="G1495" s="1" t="s">
        <v>17794</v>
      </c>
      <c r="H1495" s="2"/>
      <c r="I1495" s="2"/>
      <c r="J1495" s="2"/>
      <c r="K1495" s="1" t="s">
        <v>10968</v>
      </c>
      <c r="L1495" s="1" t="s">
        <v>16110</v>
      </c>
      <c r="M1495" s="1" t="str">
        <f t="shared" si="249"/>
        <v>P-71914059-06315-0</v>
      </c>
      <c r="N1495" s="1" t="s">
        <v>678</v>
      </c>
      <c r="O1495" s="1"/>
      <c r="P1495" s="2"/>
      <c r="Q1495" s="2"/>
      <c r="R1495" s="2"/>
      <c r="S1495" s="1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</row>
    <row r="1496" spans="1:61" x14ac:dyDescent="0.25">
      <c r="A1496" s="1">
        <v>1690</v>
      </c>
      <c r="B1496" s="146" t="s">
        <v>10978</v>
      </c>
      <c r="C1496" s="2" t="s">
        <v>10760</v>
      </c>
      <c r="D1496" s="1" t="s">
        <v>10967</v>
      </c>
      <c r="E1496" s="154" t="s">
        <v>11718</v>
      </c>
      <c r="F1496" s="1" t="s">
        <v>5747</v>
      </c>
      <c r="G1496" s="1" t="s">
        <v>625</v>
      </c>
      <c r="H1496" s="2"/>
      <c r="I1496" s="2"/>
      <c r="J1496" s="2"/>
      <c r="K1496" s="1" t="s">
        <v>10968</v>
      </c>
      <c r="L1496" s="1" t="s">
        <v>16110</v>
      </c>
      <c r="M1496" s="1" t="str">
        <f t="shared" si="249"/>
        <v>P-71914059-06315-0</v>
      </c>
      <c r="N1496" s="1" t="s">
        <v>678</v>
      </c>
      <c r="O1496" s="1"/>
      <c r="P1496" s="2"/>
      <c r="Q1496" s="2"/>
      <c r="R1496" s="2"/>
      <c r="S1496" s="1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1" t="s">
        <v>5747</v>
      </c>
      <c r="BH1496" s="2"/>
      <c r="BI1496" s="2"/>
    </row>
    <row r="1497" spans="1:61" x14ac:dyDescent="0.25">
      <c r="A1497" s="1">
        <v>2297</v>
      </c>
      <c r="B1497" s="146" t="s">
        <v>12479</v>
      </c>
      <c r="C1497" s="2" t="s">
        <v>12422</v>
      </c>
      <c r="D1497" s="1" t="s">
        <v>10967</v>
      </c>
      <c r="E1497" s="154" t="s">
        <v>12749</v>
      </c>
      <c r="F1497" s="1" t="s">
        <v>14807</v>
      </c>
      <c r="G1497" s="1" t="s">
        <v>6303</v>
      </c>
      <c r="H1497" s="2"/>
      <c r="I1497" s="2"/>
      <c r="J1497" s="2"/>
      <c r="K1497" s="1" t="s">
        <v>12480</v>
      </c>
      <c r="L1497" s="1" t="s">
        <v>16110</v>
      </c>
      <c r="M1497" s="1" t="str">
        <f t="shared" si="249"/>
        <v>P-71914059-02730-0</v>
      </c>
      <c r="N1497" s="1" t="s">
        <v>678</v>
      </c>
      <c r="O1497" s="1"/>
      <c r="P1497" s="2"/>
      <c r="Q1497" s="2"/>
      <c r="R1497" s="2"/>
      <c r="S1497" s="1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</row>
    <row r="1498" spans="1:61" x14ac:dyDescent="0.25">
      <c r="A1498" s="2">
        <v>566</v>
      </c>
      <c r="B1498" s="103" t="s">
        <v>7466</v>
      </c>
      <c r="C1498" s="1" t="s">
        <v>7445</v>
      </c>
      <c r="D1498" s="1" t="s">
        <v>7467</v>
      </c>
      <c r="E1498" s="154" t="s">
        <v>8366</v>
      </c>
      <c r="F1498" s="1" t="s">
        <v>14807</v>
      </c>
      <c r="G1498" s="1" t="s">
        <v>6303</v>
      </c>
      <c r="H1498" s="1"/>
      <c r="I1498" s="1"/>
      <c r="J1498" s="1"/>
      <c r="K1498" s="1" t="s">
        <v>7468</v>
      </c>
      <c r="L1498" s="1" t="s">
        <v>16110</v>
      </c>
      <c r="M1498" s="1" t="str">
        <f t="shared" si="249"/>
        <v>P-71914059-06739-2</v>
      </c>
      <c r="N1498" s="1" t="s">
        <v>678</v>
      </c>
      <c r="O1498" s="1"/>
      <c r="P1498" s="1"/>
      <c r="Q1498" s="1"/>
      <c r="R1498" s="1"/>
      <c r="S1498" s="1" t="s">
        <v>12057</v>
      </c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</row>
    <row r="1499" spans="1:61" x14ac:dyDescent="0.25">
      <c r="A1499" s="1">
        <v>2496</v>
      </c>
      <c r="B1499" s="146" t="s">
        <v>13071</v>
      </c>
      <c r="C1499" s="2" t="s">
        <v>13056</v>
      </c>
      <c r="D1499" s="1" t="s">
        <v>13072</v>
      </c>
      <c r="E1499" s="154" t="s">
        <v>13185</v>
      </c>
      <c r="F1499" s="1" t="s">
        <v>14807</v>
      </c>
      <c r="G1499" s="1" t="s">
        <v>640</v>
      </c>
      <c r="H1499" s="2"/>
      <c r="I1499" s="2"/>
      <c r="J1499" s="2"/>
      <c r="K1499" s="1" t="s">
        <v>10778</v>
      </c>
      <c r="L1499" s="1" t="s">
        <v>16110</v>
      </c>
      <c r="M1499" s="1" t="str">
        <f>CONCATENATE(L1499,0,0,K1499)</f>
        <v>P-71914059-00227-22</v>
      </c>
      <c r="N1499" s="1" t="s">
        <v>678</v>
      </c>
      <c r="O1499" s="1"/>
      <c r="P1499" s="2"/>
      <c r="Q1499" s="2"/>
      <c r="R1499" s="2"/>
      <c r="S1499" s="1" t="s">
        <v>15770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1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</row>
    <row r="1500" spans="1:61" x14ac:dyDescent="0.25">
      <c r="A1500" s="1">
        <v>1126</v>
      </c>
      <c r="B1500" s="103" t="s">
        <v>9471</v>
      </c>
      <c r="C1500" s="1" t="s">
        <v>9472</v>
      </c>
      <c r="D1500" s="1" t="s">
        <v>9473</v>
      </c>
      <c r="E1500" s="154" t="s">
        <v>9952</v>
      </c>
      <c r="F1500" s="1" t="s">
        <v>5348</v>
      </c>
      <c r="G1500" s="1" t="s">
        <v>625</v>
      </c>
      <c r="H1500" s="1"/>
      <c r="I1500" s="1" t="s">
        <v>13314</v>
      </c>
      <c r="J1500" s="1"/>
      <c r="K1500" s="1" t="s">
        <v>9474</v>
      </c>
      <c r="L1500" s="1" t="s">
        <v>16110</v>
      </c>
      <c r="M1500" s="1" t="str">
        <f t="shared" si="249"/>
        <v>P-71914059-06552-1</v>
      </c>
      <c r="N1500" s="1" t="s">
        <v>678</v>
      </c>
      <c r="O1500" s="1"/>
      <c r="P1500" s="1" t="s">
        <v>13508</v>
      </c>
      <c r="Q1500" s="1"/>
      <c r="R1500" s="1"/>
      <c r="S1500" s="1" t="s">
        <v>10760</v>
      </c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</row>
    <row r="1501" spans="1:61" x14ac:dyDescent="0.25">
      <c r="A1501" s="1">
        <v>1199</v>
      </c>
      <c r="B1501" s="160" t="s">
        <v>9672</v>
      </c>
      <c r="C1501" s="154" t="s">
        <v>9472</v>
      </c>
      <c r="D1501" s="1" t="s">
        <v>9473</v>
      </c>
      <c r="E1501" s="154" t="s">
        <v>9952</v>
      </c>
      <c r="F1501" s="1" t="s">
        <v>14807</v>
      </c>
      <c r="G1501" s="1" t="s">
        <v>5811</v>
      </c>
      <c r="H1501" s="154"/>
      <c r="I1501" s="154"/>
      <c r="J1501" s="154"/>
      <c r="K1501" s="1" t="s">
        <v>9673</v>
      </c>
      <c r="L1501" s="1" t="s">
        <v>16110</v>
      </c>
      <c r="M1501" s="1" t="str">
        <f t="shared" si="249"/>
        <v>P-71914059-07068-0</v>
      </c>
      <c r="N1501" s="1" t="s">
        <v>678</v>
      </c>
      <c r="O1501" s="1"/>
      <c r="P1501" s="154"/>
      <c r="Q1501" s="154"/>
      <c r="R1501" s="154"/>
      <c r="S1501" s="1" t="s">
        <v>14996</v>
      </c>
      <c r="T1501" s="154"/>
      <c r="U1501" s="154"/>
      <c r="V1501" s="154"/>
      <c r="W1501" s="154"/>
      <c r="X1501" s="154"/>
      <c r="Y1501" s="154"/>
      <c r="Z1501" s="154"/>
      <c r="AA1501" s="154"/>
      <c r="AB1501" s="154"/>
      <c r="AC1501" s="154"/>
      <c r="AD1501" s="154"/>
      <c r="AE1501" s="154"/>
      <c r="AF1501" s="154"/>
      <c r="AG1501" s="154"/>
      <c r="AH1501" s="154"/>
      <c r="AI1501" s="154"/>
      <c r="AJ1501" s="154"/>
      <c r="AK1501" s="154"/>
      <c r="AL1501" s="154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</row>
    <row r="1502" spans="1:61" x14ac:dyDescent="0.25">
      <c r="A1502" s="1">
        <v>2295</v>
      </c>
      <c r="B1502" s="146" t="s">
        <v>12514</v>
      </c>
      <c r="C1502" s="2" t="s">
        <v>12267</v>
      </c>
      <c r="D1502" s="1" t="s">
        <v>12515</v>
      </c>
      <c r="E1502" s="154" t="s">
        <v>12749</v>
      </c>
      <c r="F1502" s="1" t="s">
        <v>5348</v>
      </c>
      <c r="G1502" s="1" t="s">
        <v>4160</v>
      </c>
      <c r="H1502" s="2"/>
      <c r="I1502" s="2"/>
      <c r="J1502" s="2"/>
      <c r="K1502" s="1" t="s">
        <v>10286</v>
      </c>
      <c r="L1502" s="1" t="s">
        <v>16110</v>
      </c>
      <c r="M1502" s="1" t="str">
        <f>CONCATENATE(L1502,0,0,K1502)</f>
        <v>P-71914059-00508-0</v>
      </c>
      <c r="N1502" s="1" t="s">
        <v>678</v>
      </c>
      <c r="O1502" s="1"/>
      <c r="P1502" s="2"/>
      <c r="Q1502" s="2"/>
      <c r="R1502" s="2"/>
      <c r="S1502" s="1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</row>
    <row r="1503" spans="1:61" x14ac:dyDescent="0.25">
      <c r="A1503" s="1">
        <v>2207</v>
      </c>
      <c r="B1503" s="146" t="s">
        <v>12277</v>
      </c>
      <c r="C1503" s="2" t="s">
        <v>12057</v>
      </c>
      <c r="D1503" s="1" t="s">
        <v>12278</v>
      </c>
      <c r="E1503" s="154" t="s">
        <v>12749</v>
      </c>
      <c r="F1503" s="1" t="s">
        <v>14807</v>
      </c>
      <c r="G1503" s="1" t="s">
        <v>640</v>
      </c>
      <c r="H1503" s="2"/>
      <c r="I1503" s="2" t="s">
        <v>15367</v>
      </c>
      <c r="J1503" s="2"/>
      <c r="K1503" s="1" t="s">
        <v>12279</v>
      </c>
      <c r="L1503" s="1" t="s">
        <v>16171</v>
      </c>
      <c r="M1503" s="1" t="str">
        <f>CONCATENATE(L1503,0,0,0,K1503)</f>
        <v>P-71914050-00021-24</v>
      </c>
      <c r="N1503" s="1" t="s">
        <v>704</v>
      </c>
      <c r="O1503" s="1"/>
      <c r="P1503" s="2"/>
      <c r="Q1503" s="2"/>
      <c r="R1503" s="2"/>
      <c r="S1503" s="1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 t="s">
        <v>17490</v>
      </c>
      <c r="AE1503" s="2"/>
      <c r="AF1503" s="2"/>
      <c r="AG1503" s="2" t="s">
        <v>18822</v>
      </c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 t="s">
        <v>15570</v>
      </c>
      <c r="BC1503" s="2"/>
      <c r="BD1503" s="2"/>
      <c r="BE1503" s="2"/>
      <c r="BF1503" s="2"/>
      <c r="BG1503" s="2"/>
      <c r="BH1503" s="2"/>
      <c r="BI1503" s="2"/>
    </row>
    <row r="1504" spans="1:61" x14ac:dyDescent="0.25">
      <c r="A1504" s="2">
        <v>148</v>
      </c>
      <c r="B1504" s="103" t="s">
        <v>6129</v>
      </c>
      <c r="C1504" s="1" t="s">
        <v>6130</v>
      </c>
      <c r="D1504" s="1" t="s">
        <v>6131</v>
      </c>
      <c r="E1504" s="154" t="s">
        <v>6287</v>
      </c>
      <c r="F1504" s="1" t="s">
        <v>5348</v>
      </c>
      <c r="G1504" s="1" t="s">
        <v>14624</v>
      </c>
      <c r="H1504" s="1"/>
      <c r="I1504" s="1"/>
      <c r="J1504" s="1"/>
      <c r="K1504" s="1" t="s">
        <v>1055</v>
      </c>
      <c r="L1504" s="1" t="s">
        <v>16110</v>
      </c>
      <c r="M1504" s="1" t="str">
        <f t="shared" ref="M1504:M1505" si="250">CONCATENATE(L1504,0,K1504)</f>
        <v>P-71914059-01402-2</v>
      </c>
      <c r="N1504" s="1" t="s">
        <v>678</v>
      </c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 t="s">
        <v>13025</v>
      </c>
      <c r="AZ1504" s="1" t="s">
        <v>10480</v>
      </c>
      <c r="BA1504" s="1" t="s">
        <v>13044</v>
      </c>
      <c r="BB1504" s="1"/>
      <c r="BC1504" s="1"/>
      <c r="BD1504" s="1"/>
      <c r="BE1504" s="1"/>
      <c r="BF1504" s="1"/>
      <c r="BG1504" s="1"/>
      <c r="BH1504" s="1"/>
      <c r="BI1504" s="1"/>
    </row>
    <row r="1505" spans="1:61" x14ac:dyDescent="0.25">
      <c r="A1505" s="1">
        <v>1998</v>
      </c>
      <c r="B1505" s="146" t="s">
        <v>11754</v>
      </c>
      <c r="C1505" s="2" t="s">
        <v>11518</v>
      </c>
      <c r="D1505" s="1" t="s">
        <v>11755</v>
      </c>
      <c r="E1505" s="154" t="s">
        <v>12467</v>
      </c>
      <c r="F1505" s="1" t="s">
        <v>14807</v>
      </c>
      <c r="G1505" s="1" t="s">
        <v>4160</v>
      </c>
      <c r="H1505" s="2"/>
      <c r="I1505" s="2"/>
      <c r="J1505" s="2"/>
      <c r="K1505" s="1" t="s">
        <v>11756</v>
      </c>
      <c r="L1505" s="1" t="s">
        <v>16110</v>
      </c>
      <c r="M1505" s="1" t="str">
        <f t="shared" si="250"/>
        <v>P-71914059-0130-27</v>
      </c>
      <c r="N1505" s="1" t="s">
        <v>678</v>
      </c>
      <c r="O1505" s="1"/>
      <c r="P1505" s="2"/>
      <c r="Q1505" s="2"/>
      <c r="R1505" s="2"/>
      <c r="S1505" s="1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</row>
    <row r="1506" spans="1:61" x14ac:dyDescent="0.25">
      <c r="A1506" s="1">
        <v>2609</v>
      </c>
      <c r="B1506" s="146" t="s">
        <v>13405</v>
      </c>
      <c r="C1506" s="2" t="s">
        <v>13385</v>
      </c>
      <c r="D1506" s="1" t="s">
        <v>13406</v>
      </c>
      <c r="E1506" s="154" t="s">
        <v>13437</v>
      </c>
      <c r="F1506" s="1" t="s">
        <v>14807</v>
      </c>
      <c r="G1506" s="1" t="s">
        <v>4160</v>
      </c>
      <c r="H1506" s="2"/>
      <c r="I1506" s="2"/>
      <c r="J1506" s="2"/>
      <c r="K1506" s="1" t="s">
        <v>13189</v>
      </c>
      <c r="L1506" s="1" t="s">
        <v>16918</v>
      </c>
      <c r="M1506" s="1" t="str">
        <f>CONCATENATE(L1506,0,0,K1506)</f>
        <v>P-71914002-00604-1</v>
      </c>
      <c r="N1506" s="1" t="s">
        <v>823</v>
      </c>
      <c r="O1506" s="1"/>
      <c r="P1506" s="2"/>
      <c r="Q1506" s="2"/>
      <c r="R1506" s="2"/>
      <c r="S1506" s="1" t="s">
        <v>18031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</row>
    <row r="1507" spans="1:61" x14ac:dyDescent="0.25">
      <c r="A1507" s="1">
        <v>2083</v>
      </c>
      <c r="B1507" s="146" t="s">
        <v>11965</v>
      </c>
      <c r="C1507" s="2" t="s">
        <v>11744</v>
      </c>
      <c r="D1507" s="1" t="s">
        <v>11966</v>
      </c>
      <c r="E1507" s="154" t="s">
        <v>12467</v>
      </c>
      <c r="F1507" s="1" t="s">
        <v>14807</v>
      </c>
      <c r="G1507" s="1" t="s">
        <v>5811</v>
      </c>
      <c r="H1507" s="2"/>
      <c r="I1507" s="2"/>
      <c r="J1507" s="2"/>
      <c r="K1507" s="1" t="s">
        <v>11967</v>
      </c>
      <c r="L1507" s="1" t="s">
        <v>16110</v>
      </c>
      <c r="M1507" s="1" t="str">
        <f>CONCATENATE(L1507,0,K1507)</f>
        <v>P-71914059-01644-0</v>
      </c>
      <c r="N1507" s="1" t="s">
        <v>678</v>
      </c>
      <c r="O1507" s="1"/>
      <c r="P1507" s="2"/>
      <c r="Q1507" s="2"/>
      <c r="R1507" s="2"/>
      <c r="S1507" s="1" t="s">
        <v>13409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</row>
    <row r="1508" spans="1:61" x14ac:dyDescent="0.25">
      <c r="A1508" s="2">
        <v>655</v>
      </c>
      <c r="B1508" s="103" t="s">
        <v>7843</v>
      </c>
      <c r="C1508" s="1" t="s">
        <v>7816</v>
      </c>
      <c r="D1508" s="1" t="s">
        <v>7844</v>
      </c>
      <c r="E1508" s="154" t="s">
        <v>8366</v>
      </c>
      <c r="F1508" s="1" t="s">
        <v>14807</v>
      </c>
      <c r="G1508" s="1" t="s">
        <v>686</v>
      </c>
      <c r="H1508" s="1"/>
      <c r="I1508" s="1" t="s">
        <v>13822</v>
      </c>
      <c r="J1508" s="1"/>
      <c r="K1508" s="1" t="s">
        <v>7845</v>
      </c>
      <c r="L1508" s="1" t="s">
        <v>16918</v>
      </c>
      <c r="M1508" s="1" t="str">
        <f>CONCATENATE(L1508,0,0,K1508)</f>
        <v>P-71914002-00573-29</v>
      </c>
      <c r="N1508" s="1" t="s">
        <v>823</v>
      </c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 t="s">
        <v>14710</v>
      </c>
      <c r="AE1508" s="1"/>
      <c r="AF1508" s="1"/>
      <c r="AG1508" s="1" t="s">
        <v>18825</v>
      </c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154" t="s">
        <v>14596</v>
      </c>
      <c r="BC1508" s="2"/>
      <c r="BD1508" s="2"/>
      <c r="BE1508" s="2" t="s">
        <v>18847</v>
      </c>
      <c r="BF1508" s="2"/>
      <c r="BG1508" s="2"/>
      <c r="BH1508" s="2"/>
      <c r="BI1508" s="2"/>
    </row>
    <row r="1509" spans="1:61" x14ac:dyDescent="0.25">
      <c r="A1509" s="2">
        <v>575</v>
      </c>
      <c r="B1509" s="103" t="s">
        <v>7492</v>
      </c>
      <c r="C1509" s="1" t="s">
        <v>7441</v>
      </c>
      <c r="D1509" s="1" t="s">
        <v>7493</v>
      </c>
      <c r="E1509" s="154" t="s">
        <v>8366</v>
      </c>
      <c r="F1509" s="1" t="s">
        <v>14807</v>
      </c>
      <c r="G1509" s="1" t="s">
        <v>628</v>
      </c>
      <c r="H1509" s="1"/>
      <c r="I1509" s="1" t="s">
        <v>12978</v>
      </c>
      <c r="J1509" s="1"/>
      <c r="K1509" s="1" t="s">
        <v>7494</v>
      </c>
      <c r="L1509" s="80" t="s">
        <v>16600</v>
      </c>
      <c r="M1509" s="1" t="str">
        <f>CONCATENATE(L1509,0,K1509)</f>
        <v>P-71914075-01238-35</v>
      </c>
      <c r="N1509" s="1" t="s">
        <v>698</v>
      </c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 t="s">
        <v>13778</v>
      </c>
      <c r="AE1509" s="1"/>
      <c r="AF1509" s="1"/>
      <c r="AG1509" s="2" t="s">
        <v>14596</v>
      </c>
      <c r="AH1509" s="2"/>
      <c r="AI1509" s="2" t="s">
        <v>13056</v>
      </c>
      <c r="AJ1509" s="2">
        <v>483.24</v>
      </c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 t="s">
        <v>13452</v>
      </c>
      <c r="BC1509" s="2"/>
      <c r="BD1509" s="2"/>
      <c r="BE1509" s="1" t="s">
        <v>14605</v>
      </c>
      <c r="BF1509" s="2"/>
      <c r="BG1509" s="2"/>
      <c r="BH1509" s="2"/>
      <c r="BI1509" s="2"/>
    </row>
    <row r="1510" spans="1:61" x14ac:dyDescent="0.25">
      <c r="A1510" s="1">
        <v>2825</v>
      </c>
      <c r="B1510" s="146" t="s">
        <v>14073</v>
      </c>
      <c r="C1510" s="2" t="s">
        <v>14074</v>
      </c>
      <c r="D1510" s="1" t="s">
        <v>14075</v>
      </c>
      <c r="E1510" s="154" t="s">
        <v>14196</v>
      </c>
      <c r="F1510" s="1" t="s">
        <v>14807</v>
      </c>
      <c r="G1510" s="1" t="s">
        <v>3367</v>
      </c>
      <c r="H1510" s="1"/>
      <c r="I1510" s="2"/>
      <c r="J1510" s="2"/>
      <c r="K1510" s="1" t="s">
        <v>14076</v>
      </c>
      <c r="L1510" s="1" t="s">
        <v>16110</v>
      </c>
      <c r="M1510" s="1" t="str">
        <f>CONCATENATE(L1510,0,K1510)</f>
        <v>P-71914059-01619-1</v>
      </c>
      <c r="N1510" s="1" t="s">
        <v>678</v>
      </c>
      <c r="O1510" s="2"/>
      <c r="P1510" s="2"/>
      <c r="Q1510" s="2"/>
      <c r="R1510" s="2"/>
      <c r="S1510" s="1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</row>
    <row r="1511" spans="1:61" x14ac:dyDescent="0.25">
      <c r="A1511" s="2">
        <v>704</v>
      </c>
      <c r="B1511" s="103" t="s">
        <v>7983</v>
      </c>
      <c r="C1511" s="1" t="s">
        <v>7935</v>
      </c>
      <c r="D1511" s="1" t="s">
        <v>7984</v>
      </c>
      <c r="E1511" s="154" t="s">
        <v>8366</v>
      </c>
      <c r="F1511" s="1" t="s">
        <v>14807</v>
      </c>
      <c r="G1511" s="1" t="s">
        <v>4160</v>
      </c>
      <c r="H1511" s="1"/>
      <c r="I1511" s="1" t="s">
        <v>14493</v>
      </c>
      <c r="J1511" s="1"/>
      <c r="K1511" s="1" t="s">
        <v>7985</v>
      </c>
      <c r="L1511" s="1"/>
      <c r="M1511" s="1"/>
      <c r="N1511" s="1" t="s">
        <v>7986</v>
      </c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 t="s">
        <v>14919</v>
      </c>
      <c r="AE1511" s="1"/>
      <c r="AF1511" s="1"/>
      <c r="AG1511" s="1" t="s">
        <v>15353</v>
      </c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154" t="s">
        <v>14552</v>
      </c>
      <c r="BC1511" s="2"/>
      <c r="BD1511" s="2"/>
      <c r="BE1511" s="2" t="s">
        <v>15408</v>
      </c>
      <c r="BF1511" s="2" t="s">
        <v>14475</v>
      </c>
      <c r="BG1511" s="2"/>
      <c r="BH1511" s="2"/>
      <c r="BI1511" s="2"/>
    </row>
    <row r="1512" spans="1:61" x14ac:dyDescent="0.25">
      <c r="A1512" s="2">
        <v>374</v>
      </c>
      <c r="B1512" s="103" t="s">
        <v>6857</v>
      </c>
      <c r="C1512" s="1" t="s">
        <v>6840</v>
      </c>
      <c r="D1512" s="1" t="s">
        <v>6855</v>
      </c>
      <c r="E1512" s="154" t="s">
        <v>7441</v>
      </c>
      <c r="F1512" s="1" t="s">
        <v>14807</v>
      </c>
      <c r="G1512" s="1" t="s">
        <v>4160</v>
      </c>
      <c r="H1512" s="1"/>
      <c r="I1512" s="1" t="s">
        <v>14258</v>
      </c>
      <c r="J1512" s="1"/>
      <c r="K1512" s="1" t="s">
        <v>6856</v>
      </c>
      <c r="L1512" s="1" t="s">
        <v>16919</v>
      </c>
      <c r="M1512" s="1" t="str">
        <f t="shared" ref="M1512:M1517" si="251">CONCATENATE(L1512,0,K1512)</f>
        <v>P-71914013-001168-73</v>
      </c>
      <c r="N1512" s="154" t="s">
        <v>740</v>
      </c>
      <c r="O1512" s="154"/>
      <c r="P1512" s="1"/>
      <c r="Q1512" s="1"/>
      <c r="R1512" s="1"/>
      <c r="S1512" s="1" t="s">
        <v>12732</v>
      </c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 t="s">
        <v>14919</v>
      </c>
      <c r="AE1512" s="1"/>
      <c r="AF1512" s="1"/>
      <c r="AG1512" s="2" t="s">
        <v>15353</v>
      </c>
      <c r="AH1512" s="2"/>
      <c r="AI1512" s="2" t="s">
        <v>14396</v>
      </c>
      <c r="AJ1512" s="2">
        <v>316.51</v>
      </c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154" t="s">
        <v>14616</v>
      </c>
      <c r="BC1512" s="2"/>
      <c r="BD1512" s="2"/>
      <c r="BE1512" s="2" t="s">
        <v>15433</v>
      </c>
      <c r="BF1512" s="2"/>
      <c r="BG1512" s="2"/>
      <c r="BH1512" s="2"/>
      <c r="BI1512" s="2"/>
    </row>
    <row r="1513" spans="1:61" x14ac:dyDescent="0.25">
      <c r="A1513" s="1">
        <v>2132</v>
      </c>
      <c r="B1513" s="146" t="s">
        <v>12087</v>
      </c>
      <c r="C1513" s="2" t="s">
        <v>11718</v>
      </c>
      <c r="D1513" s="1" t="s">
        <v>12088</v>
      </c>
      <c r="E1513" s="154" t="s">
        <v>12422</v>
      </c>
      <c r="F1513" s="1" t="s">
        <v>14807</v>
      </c>
      <c r="G1513" s="1" t="s">
        <v>2243</v>
      </c>
      <c r="H1513" s="2"/>
      <c r="I1513" s="2"/>
      <c r="J1513" s="2"/>
      <c r="K1513" s="1" t="s">
        <v>12089</v>
      </c>
      <c r="L1513" s="1" t="s">
        <v>16919</v>
      </c>
      <c r="M1513" s="1" t="str">
        <f t="shared" si="251"/>
        <v>P-71914013-01217-17</v>
      </c>
      <c r="N1513" s="1" t="s">
        <v>740</v>
      </c>
      <c r="O1513" s="1"/>
      <c r="P1513" s="2"/>
      <c r="Q1513" s="2"/>
      <c r="R1513" s="2"/>
      <c r="S1513" s="1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</row>
    <row r="1514" spans="1:61" x14ac:dyDescent="0.25">
      <c r="A1514" s="1">
        <v>2325</v>
      </c>
      <c r="B1514" s="146" t="s">
        <v>12584</v>
      </c>
      <c r="C1514" s="2" t="s">
        <v>12559</v>
      </c>
      <c r="D1514" s="1" t="s">
        <v>12585</v>
      </c>
      <c r="E1514" s="154" t="s">
        <v>12749</v>
      </c>
      <c r="F1514" s="1" t="s">
        <v>14807</v>
      </c>
      <c r="G1514" s="1" t="s">
        <v>684</v>
      </c>
      <c r="H1514" s="2"/>
      <c r="I1514" s="2"/>
      <c r="J1514" s="2"/>
      <c r="K1514" s="1" t="s">
        <v>12586</v>
      </c>
      <c r="L1514" s="1" t="s">
        <v>16110</v>
      </c>
      <c r="M1514" s="1" t="str">
        <f t="shared" si="251"/>
        <v>P-71914059-01286-9</v>
      </c>
      <c r="N1514" s="1" t="s">
        <v>678</v>
      </c>
      <c r="O1514" s="1"/>
      <c r="P1514" s="2"/>
      <c r="Q1514" s="2"/>
      <c r="R1514" s="2"/>
      <c r="S1514" s="1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</row>
    <row r="1515" spans="1:61" x14ac:dyDescent="0.25">
      <c r="A1515" s="2">
        <v>298</v>
      </c>
      <c r="B1515" s="103" t="s">
        <v>6611</v>
      </c>
      <c r="C1515" s="1" t="s">
        <v>6603</v>
      </c>
      <c r="D1515" s="1" t="s">
        <v>6612</v>
      </c>
      <c r="E1515" s="154" t="s">
        <v>7441</v>
      </c>
      <c r="F1515" s="1" t="s">
        <v>14807</v>
      </c>
      <c r="G1515" s="1" t="s">
        <v>628</v>
      </c>
      <c r="H1515" s="1"/>
      <c r="I1515" s="1"/>
      <c r="J1515" s="1"/>
      <c r="K1515" s="1" t="s">
        <v>1673</v>
      </c>
      <c r="L1515" s="1" t="s">
        <v>16110</v>
      </c>
      <c r="M1515" s="1" t="str">
        <f t="shared" si="251"/>
        <v>P-71914059-07437-1</v>
      </c>
      <c r="N1515" s="1" t="s">
        <v>678</v>
      </c>
      <c r="O1515" s="1"/>
      <c r="P1515" s="1"/>
      <c r="Q1515" s="1"/>
      <c r="R1515" s="1"/>
      <c r="S1515" s="1" t="s">
        <v>8158</v>
      </c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</row>
    <row r="1516" spans="1:61" x14ac:dyDescent="0.25">
      <c r="A1516" s="2">
        <v>313</v>
      </c>
      <c r="B1516" s="103" t="s">
        <v>6651</v>
      </c>
      <c r="C1516" s="1" t="s">
        <v>6600</v>
      </c>
      <c r="D1516" s="1" t="s">
        <v>6652</v>
      </c>
      <c r="E1516" s="154" t="s">
        <v>7441</v>
      </c>
      <c r="F1516" s="1" t="s">
        <v>14807</v>
      </c>
      <c r="G1516" s="1" t="s">
        <v>3367</v>
      </c>
      <c r="H1516" s="1"/>
      <c r="I1516" s="1"/>
      <c r="J1516" s="1"/>
      <c r="K1516" s="1"/>
      <c r="L1516" s="1" t="s">
        <v>16110</v>
      </c>
      <c r="M1516" s="1" t="str">
        <f t="shared" si="251"/>
        <v>P-71914059-0</v>
      </c>
      <c r="N1516" s="1" t="s">
        <v>678</v>
      </c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</row>
    <row r="1517" spans="1:61" x14ac:dyDescent="0.25">
      <c r="A1517" s="1">
        <v>1141</v>
      </c>
      <c r="B1517" s="103" t="s">
        <v>9516</v>
      </c>
      <c r="C1517" s="1" t="s">
        <v>9431</v>
      </c>
      <c r="D1517" s="1" t="s">
        <v>9514</v>
      </c>
      <c r="E1517" s="154" t="s">
        <v>9952</v>
      </c>
      <c r="F1517" s="1" t="s">
        <v>14807</v>
      </c>
      <c r="G1517" s="1" t="s">
        <v>625</v>
      </c>
      <c r="H1517" s="1"/>
      <c r="I1517" s="1"/>
      <c r="J1517" s="1"/>
      <c r="K1517" s="1" t="s">
        <v>9515</v>
      </c>
      <c r="L1517" s="1" t="s">
        <v>16110</v>
      </c>
      <c r="M1517" s="1" t="str">
        <f t="shared" si="251"/>
        <v>P-71914059-010410-2</v>
      </c>
      <c r="N1517" s="1" t="s">
        <v>678</v>
      </c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 t="s">
        <v>15037</v>
      </c>
      <c r="AE1517" s="1"/>
      <c r="AF1517" s="1"/>
      <c r="AG1517" s="1" t="s">
        <v>15476</v>
      </c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54" t="s">
        <v>14884</v>
      </c>
      <c r="BC1517" s="1"/>
      <c r="BD1517" s="1"/>
      <c r="BE1517" s="1" t="s">
        <v>15476</v>
      </c>
      <c r="BF1517" s="1"/>
      <c r="BG1517" s="1"/>
      <c r="BH1517" s="1"/>
      <c r="BI1517" s="1"/>
    </row>
    <row r="1518" spans="1:61" x14ac:dyDescent="0.25">
      <c r="A1518" s="1">
        <v>2063</v>
      </c>
      <c r="B1518" s="146" t="s">
        <v>11915</v>
      </c>
      <c r="C1518" s="2" t="s">
        <v>11744</v>
      </c>
      <c r="D1518" s="1" t="s">
        <v>11916</v>
      </c>
      <c r="E1518" s="154" t="s">
        <v>12467</v>
      </c>
      <c r="F1518" s="1" t="s">
        <v>14807</v>
      </c>
      <c r="G1518" s="1" t="s">
        <v>640</v>
      </c>
      <c r="H1518" s="2"/>
      <c r="I1518" s="2"/>
      <c r="J1518" s="2"/>
      <c r="K1518" s="1" t="s">
        <v>11917</v>
      </c>
      <c r="L1518" s="1" t="s">
        <v>16918</v>
      </c>
      <c r="M1518" s="1" t="str">
        <f>CONCATENATE(L1518,0,K1518)</f>
        <v>P-71914002-01294-2</v>
      </c>
      <c r="N1518" s="1" t="s">
        <v>823</v>
      </c>
      <c r="O1518" s="1"/>
      <c r="P1518" s="2"/>
      <c r="Q1518" s="2"/>
      <c r="R1518" s="2"/>
      <c r="S1518" s="1" t="s">
        <v>15138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</row>
    <row r="1519" spans="1:61" x14ac:dyDescent="0.25">
      <c r="A1519" s="1">
        <v>2475</v>
      </c>
      <c r="B1519" s="146" t="s">
        <v>13008</v>
      </c>
      <c r="C1519" s="2" t="s">
        <v>12982</v>
      </c>
      <c r="D1519" s="1" t="s">
        <v>13009</v>
      </c>
      <c r="E1519" s="154" t="s">
        <v>13073</v>
      </c>
      <c r="F1519" s="1" t="s">
        <v>14807</v>
      </c>
      <c r="G1519" s="1" t="s">
        <v>684</v>
      </c>
      <c r="H1519" s="1"/>
      <c r="I1519" s="2"/>
      <c r="J1519" s="2"/>
      <c r="K1519" s="1" t="s">
        <v>13010</v>
      </c>
      <c r="L1519" s="1" t="s">
        <v>16110</v>
      </c>
      <c r="M1519" s="1" t="str">
        <f>CONCATENATE(L1519,0,0,K1519)</f>
        <v>P-71914059-00979-5</v>
      </c>
      <c r="N1519" s="1" t="s">
        <v>678</v>
      </c>
      <c r="O1519" s="1"/>
      <c r="P1519" s="2"/>
      <c r="Q1519" s="2"/>
      <c r="R1519" s="2"/>
      <c r="S1519" s="1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1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1"/>
      <c r="BC1519" s="2"/>
      <c r="BD1519" s="2"/>
      <c r="BE1519" s="2"/>
      <c r="BF1519" s="2"/>
      <c r="BG1519" s="2"/>
      <c r="BH1519" s="2"/>
      <c r="BI1519" s="2"/>
    </row>
    <row r="1520" spans="1:61" x14ac:dyDescent="0.25">
      <c r="A1520" s="1">
        <v>899</v>
      </c>
      <c r="B1520" s="103" t="s">
        <v>8797</v>
      </c>
      <c r="C1520" s="1" t="s">
        <v>8794</v>
      </c>
      <c r="D1520" s="1" t="s">
        <v>8798</v>
      </c>
      <c r="E1520" s="154" t="s">
        <v>9189</v>
      </c>
      <c r="F1520" s="1" t="s">
        <v>14807</v>
      </c>
      <c r="G1520" s="1" t="s">
        <v>5811</v>
      </c>
      <c r="H1520" s="1"/>
      <c r="I1520" s="1"/>
      <c r="J1520" s="1"/>
      <c r="K1520" s="1" t="s">
        <v>8796</v>
      </c>
      <c r="L1520" s="1" t="s">
        <v>16110</v>
      </c>
      <c r="M1520" s="1" t="str">
        <f>CONCATENATE(L1520,0,0,K1520)</f>
        <v>P-71914059-00600-0</v>
      </c>
      <c r="N1520" s="1" t="s">
        <v>678</v>
      </c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</row>
    <row r="1521" spans="1:61" x14ac:dyDescent="0.25">
      <c r="A1521" s="1">
        <v>2121</v>
      </c>
      <c r="B1521" s="146" t="s">
        <v>12059</v>
      </c>
      <c r="C1521" s="2" t="s">
        <v>11718</v>
      </c>
      <c r="D1521" s="1" t="s">
        <v>12060</v>
      </c>
      <c r="E1521" s="154" t="s">
        <v>12467</v>
      </c>
      <c r="F1521" s="1" t="s">
        <v>14807</v>
      </c>
      <c r="G1521" s="1" t="s">
        <v>14633</v>
      </c>
      <c r="H1521" s="2"/>
      <c r="I1521" s="2"/>
      <c r="J1521" s="2"/>
      <c r="K1521" s="1" t="s">
        <v>12061</v>
      </c>
      <c r="L1521" s="80" t="s">
        <v>16600</v>
      </c>
      <c r="M1521" s="1" t="str">
        <f t="shared" ref="M1521:M1523" si="252">CONCATENATE(L1521,0,0,K1521)</f>
        <v>P-71914075-00122-2</v>
      </c>
      <c r="N1521" s="1" t="s">
        <v>698</v>
      </c>
      <c r="O1521" s="1"/>
      <c r="P1521" s="2"/>
      <c r="Q1521" s="2"/>
      <c r="R1521" s="2"/>
      <c r="S1521" s="1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</row>
    <row r="1522" spans="1:61" x14ac:dyDescent="0.25">
      <c r="A1522" s="1">
        <v>2122</v>
      </c>
      <c r="B1522" s="146" t="s">
        <v>12062</v>
      </c>
      <c r="C1522" s="2" t="s">
        <v>11718</v>
      </c>
      <c r="D1522" s="1" t="s">
        <v>12060</v>
      </c>
      <c r="E1522" s="154" t="s">
        <v>12422</v>
      </c>
      <c r="F1522" s="1" t="s">
        <v>14807</v>
      </c>
      <c r="G1522" s="1" t="s">
        <v>625</v>
      </c>
      <c r="H1522" s="2"/>
      <c r="I1522" s="2"/>
      <c r="J1522" s="2"/>
      <c r="K1522" s="1" t="s">
        <v>12061</v>
      </c>
      <c r="L1522" s="80" t="s">
        <v>16600</v>
      </c>
      <c r="M1522" s="1" t="str">
        <f t="shared" si="252"/>
        <v>P-71914075-00122-2</v>
      </c>
      <c r="N1522" s="1" t="s">
        <v>698</v>
      </c>
      <c r="O1522" s="1"/>
      <c r="P1522" s="2"/>
      <c r="Q1522" s="2"/>
      <c r="R1522" s="2"/>
      <c r="S1522" s="1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 t="s">
        <v>14806</v>
      </c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</row>
    <row r="1523" spans="1:61" x14ac:dyDescent="0.25">
      <c r="A1523" s="1">
        <v>2137</v>
      </c>
      <c r="B1523" s="146" t="s">
        <v>12101</v>
      </c>
      <c r="C1523" s="2" t="s">
        <v>11718</v>
      </c>
      <c r="D1523" s="1" t="s">
        <v>12060</v>
      </c>
      <c r="E1523" s="154" t="s">
        <v>12467</v>
      </c>
      <c r="F1523" s="1" t="s">
        <v>14807</v>
      </c>
      <c r="G1523" s="1" t="s">
        <v>684</v>
      </c>
      <c r="H1523" s="2"/>
      <c r="I1523" s="2"/>
      <c r="J1523" s="2"/>
      <c r="K1523" s="1" t="s">
        <v>12061</v>
      </c>
      <c r="L1523" s="80" t="s">
        <v>16600</v>
      </c>
      <c r="M1523" s="1" t="str">
        <f t="shared" si="252"/>
        <v>P-71914075-00122-2</v>
      </c>
      <c r="N1523" s="1" t="s">
        <v>698</v>
      </c>
      <c r="O1523" s="1"/>
      <c r="P1523" s="2"/>
      <c r="Q1523" s="2"/>
      <c r="R1523" s="2"/>
      <c r="S1523" s="1" t="s">
        <v>17122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</row>
    <row r="1524" spans="1:61" ht="39.75" customHeight="1" x14ac:dyDescent="0.25">
      <c r="A1524" s="2">
        <v>160</v>
      </c>
      <c r="B1524" s="103" t="s">
        <v>6185</v>
      </c>
      <c r="C1524" s="1" t="s">
        <v>6193</v>
      </c>
      <c r="D1524" s="1" t="s">
        <v>6186</v>
      </c>
      <c r="E1524" s="154" t="s">
        <v>6417</v>
      </c>
      <c r="F1524" s="1" t="s">
        <v>14807</v>
      </c>
      <c r="G1524" s="1" t="s">
        <v>683</v>
      </c>
      <c r="H1524" s="1"/>
      <c r="I1524" s="1"/>
      <c r="J1524" s="1"/>
      <c r="K1524" s="1"/>
      <c r="L1524" s="1" t="s">
        <v>16110</v>
      </c>
      <c r="M1524" s="1" t="str">
        <f t="shared" ref="M1524:M1525" si="253">CONCATENATE(L1524,0,K1524)</f>
        <v>P-71914059-0</v>
      </c>
      <c r="N1524" s="1" t="s">
        <v>678</v>
      </c>
      <c r="O1524" s="1"/>
      <c r="P1524" s="1"/>
      <c r="Q1524" s="1"/>
      <c r="R1524" s="1"/>
      <c r="S1524" s="1" t="s">
        <v>6998</v>
      </c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</row>
    <row r="1525" spans="1:61" x14ac:dyDescent="0.25">
      <c r="A1525" s="154">
        <v>824</v>
      </c>
      <c r="B1525" s="103" t="s">
        <v>8330</v>
      </c>
      <c r="C1525" s="1" t="s">
        <v>8313</v>
      </c>
      <c r="D1525" s="1" t="s">
        <v>8331</v>
      </c>
      <c r="E1525" s="154" t="s">
        <v>9189</v>
      </c>
      <c r="F1525" s="1" t="s">
        <v>14807</v>
      </c>
      <c r="G1525" s="1" t="s">
        <v>682</v>
      </c>
      <c r="H1525" s="1"/>
      <c r="I1525" s="1" t="s">
        <v>14885</v>
      </c>
      <c r="J1525" s="1"/>
      <c r="K1525" s="1" t="s">
        <v>8332</v>
      </c>
      <c r="L1525" s="1" t="s">
        <v>16110</v>
      </c>
      <c r="M1525" s="1" t="str">
        <f t="shared" si="253"/>
        <v>P-71914059-01439-7</v>
      </c>
      <c r="N1525" s="1" t="s">
        <v>678</v>
      </c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 t="s">
        <v>15094</v>
      </c>
      <c r="AE1525" s="1"/>
      <c r="AF1525" s="1"/>
      <c r="AG1525" s="1" t="s">
        <v>18273</v>
      </c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54" t="s">
        <v>14996</v>
      </c>
      <c r="BC1525" s="1"/>
      <c r="BD1525" s="1"/>
      <c r="BE1525" s="1" t="s">
        <v>18833</v>
      </c>
      <c r="BF1525" s="1"/>
      <c r="BG1525" s="1"/>
      <c r="BH1525" s="1"/>
      <c r="BI1525" s="1"/>
    </row>
    <row r="1526" spans="1:61" x14ac:dyDescent="0.25">
      <c r="A1526" s="2">
        <v>623</v>
      </c>
      <c r="B1526" s="103" t="s">
        <v>7740</v>
      </c>
      <c r="C1526" s="1" t="s">
        <v>7634</v>
      </c>
      <c r="D1526" s="1" t="s">
        <v>7741</v>
      </c>
      <c r="E1526" s="154" t="s">
        <v>8366</v>
      </c>
      <c r="F1526" s="1" t="s">
        <v>14807</v>
      </c>
      <c r="G1526" s="1" t="s">
        <v>4160</v>
      </c>
      <c r="H1526" s="1"/>
      <c r="I1526" s="1"/>
      <c r="J1526" s="1"/>
      <c r="K1526" s="1" t="s">
        <v>7742</v>
      </c>
      <c r="L1526" s="80" t="s">
        <v>16600</v>
      </c>
      <c r="M1526" s="1" t="str">
        <f>CONCATENATE(L1526,0,0,K1526)</f>
        <v>P-71914075-00290-1</v>
      </c>
      <c r="N1526" s="1" t="s">
        <v>698</v>
      </c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 t="s">
        <v>15094</v>
      </c>
      <c r="AE1526" s="1"/>
      <c r="AF1526" s="1"/>
      <c r="AG1526" s="1"/>
      <c r="AH1526" s="1"/>
      <c r="AI1526" s="1" t="s">
        <v>14852</v>
      </c>
      <c r="AJ1526" s="1">
        <v>370.74</v>
      </c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54" t="s">
        <v>14986</v>
      </c>
      <c r="BC1526" s="1"/>
      <c r="BD1526" s="1"/>
      <c r="BE1526" s="1"/>
      <c r="BF1526" s="1"/>
      <c r="BG1526" s="1"/>
      <c r="BH1526" s="1"/>
      <c r="BI1526" s="1"/>
    </row>
    <row r="1527" spans="1:61" x14ac:dyDescent="0.25">
      <c r="A1527" s="1">
        <v>1514</v>
      </c>
      <c r="B1527" s="160" t="s">
        <v>10518</v>
      </c>
      <c r="C1527" s="154" t="s">
        <v>10446</v>
      </c>
      <c r="D1527" s="1" t="s">
        <v>10519</v>
      </c>
      <c r="E1527" s="154" t="s">
        <v>10760</v>
      </c>
      <c r="F1527" s="1" t="s">
        <v>14807</v>
      </c>
      <c r="G1527" s="1" t="s">
        <v>682</v>
      </c>
      <c r="H1527" s="154"/>
      <c r="I1527" s="154"/>
      <c r="J1527" s="154"/>
      <c r="K1527" s="1" t="s">
        <v>10514</v>
      </c>
      <c r="L1527" s="1" t="s">
        <v>16110</v>
      </c>
      <c r="M1527" s="1" t="str">
        <f>CONCATENATE(L1527,0,K1527)</f>
        <v>P-71914059-07643-0</v>
      </c>
      <c r="N1527" s="1" t="s">
        <v>678</v>
      </c>
      <c r="O1527" s="1"/>
      <c r="P1527" s="154"/>
      <c r="Q1527" s="154"/>
      <c r="R1527" s="154"/>
      <c r="S1527" s="1" t="s">
        <v>13056</v>
      </c>
      <c r="T1527" s="154"/>
      <c r="U1527" s="154"/>
      <c r="V1527" s="154"/>
      <c r="W1527" s="154"/>
      <c r="X1527" s="154"/>
      <c r="Y1527" s="154"/>
      <c r="Z1527" s="154"/>
      <c r="AA1527" s="154"/>
      <c r="AB1527" s="154"/>
      <c r="AC1527" s="154"/>
      <c r="AD1527" s="154"/>
      <c r="AE1527" s="154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</row>
    <row r="1528" spans="1:61" x14ac:dyDescent="0.25">
      <c r="A1528" s="1">
        <v>1409</v>
      </c>
      <c r="B1528" s="160" t="s">
        <v>10224</v>
      </c>
      <c r="C1528" s="154" t="s">
        <v>9952</v>
      </c>
      <c r="D1528" s="1" t="s">
        <v>10225</v>
      </c>
      <c r="E1528" s="154" t="s">
        <v>10760</v>
      </c>
      <c r="F1528" s="1" t="s">
        <v>14807</v>
      </c>
      <c r="G1528" s="1" t="s">
        <v>683</v>
      </c>
      <c r="H1528" s="154"/>
      <c r="I1528" s="154"/>
      <c r="J1528" s="154"/>
      <c r="K1528" s="1" t="s">
        <v>10226</v>
      </c>
      <c r="L1528" s="80" t="s">
        <v>16600</v>
      </c>
      <c r="M1528" s="1" t="str">
        <f>CONCATENATE(L1528,0,0,K1528)</f>
        <v>P-71914075-00134-14</v>
      </c>
      <c r="N1528" s="1" t="s">
        <v>698</v>
      </c>
      <c r="O1528" s="1"/>
      <c r="P1528" s="154"/>
      <c r="Q1528" s="154"/>
      <c r="R1528" s="154"/>
      <c r="S1528" s="1"/>
      <c r="T1528" s="154"/>
      <c r="U1528" s="154"/>
      <c r="V1528" s="154"/>
      <c r="W1528" s="154"/>
      <c r="X1528" s="154"/>
      <c r="Y1528" s="154"/>
      <c r="Z1528" s="154"/>
      <c r="AA1528" s="154"/>
      <c r="AB1528" s="154"/>
      <c r="AC1528" s="154"/>
      <c r="AD1528" s="154" t="s">
        <v>18818</v>
      </c>
      <c r="AE1528" s="154"/>
      <c r="AF1528" s="154"/>
      <c r="AG1528" s="154" t="s">
        <v>20889</v>
      </c>
      <c r="AH1528" s="154"/>
      <c r="AI1528" s="154" t="s">
        <v>15696</v>
      </c>
      <c r="AJ1528" s="154">
        <v>341.38</v>
      </c>
      <c r="AK1528" s="154" t="s">
        <v>22346</v>
      </c>
      <c r="AL1528" s="154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 t="s">
        <v>15921</v>
      </c>
      <c r="BC1528" s="2"/>
      <c r="BD1528" s="2"/>
      <c r="BE1528" s="2" t="s">
        <v>21682</v>
      </c>
      <c r="BF1528" s="2"/>
      <c r="BG1528" s="2"/>
      <c r="BH1528" s="2"/>
      <c r="BI1528" s="2"/>
    </row>
    <row r="1529" spans="1:61" x14ac:dyDescent="0.25">
      <c r="A1529" s="2">
        <v>33</v>
      </c>
      <c r="B1529" s="103" t="s">
        <v>5742</v>
      </c>
      <c r="C1529" s="1" t="s">
        <v>5735</v>
      </c>
      <c r="D1529" s="1" t="s">
        <v>5743</v>
      </c>
      <c r="E1529" s="154" t="s">
        <v>6307</v>
      </c>
      <c r="F1529" s="1" t="s">
        <v>14807</v>
      </c>
      <c r="G1529" s="1" t="s">
        <v>680</v>
      </c>
      <c r="H1529" s="1"/>
      <c r="I1529" s="1"/>
      <c r="J1529" s="1"/>
      <c r="K1529" s="1" t="s">
        <v>5744</v>
      </c>
      <c r="L1529" s="1" t="s">
        <v>16110</v>
      </c>
      <c r="M1529" s="1" t="str">
        <f t="shared" ref="M1529:M1531" si="254">CONCATENATE(L1529,0,K1529)</f>
        <v>P-71914059-01990-1</v>
      </c>
      <c r="N1529" s="1" t="s">
        <v>678</v>
      </c>
      <c r="O1529" s="1"/>
      <c r="P1529" s="1"/>
      <c r="Q1529" s="1"/>
      <c r="R1529" s="1"/>
      <c r="S1529" s="1" t="s">
        <v>6621</v>
      </c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2"/>
      <c r="BD1529" s="2"/>
      <c r="BE1529" s="2"/>
      <c r="BF1529" s="2"/>
      <c r="BG1529" s="2"/>
      <c r="BH1529" s="2"/>
      <c r="BI1529" s="2"/>
    </row>
    <row r="1530" spans="1:61" x14ac:dyDescent="0.25">
      <c r="A1530" s="1">
        <v>1291</v>
      </c>
      <c r="B1530" s="160" t="s">
        <v>9897</v>
      </c>
      <c r="C1530" s="154" t="s">
        <v>9892</v>
      </c>
      <c r="D1530" s="1" t="s">
        <v>9898</v>
      </c>
      <c r="E1530" s="154" t="s">
        <v>10760</v>
      </c>
      <c r="F1530" s="1" t="s">
        <v>5348</v>
      </c>
      <c r="G1530" s="1" t="s">
        <v>625</v>
      </c>
      <c r="H1530" s="1"/>
      <c r="I1530" s="1"/>
      <c r="J1530" s="1"/>
      <c r="K1530" s="1" t="s">
        <v>9899</v>
      </c>
      <c r="L1530" s="1" t="s">
        <v>16110</v>
      </c>
      <c r="M1530" s="1" t="str">
        <f t="shared" si="254"/>
        <v>P-71914059-06912-0</v>
      </c>
      <c r="N1530" s="1" t="s">
        <v>678</v>
      </c>
      <c r="O1530" s="1"/>
      <c r="P1530" s="154"/>
      <c r="Q1530" s="154"/>
      <c r="R1530" s="154"/>
      <c r="S1530" s="1"/>
      <c r="T1530" s="154"/>
      <c r="U1530" s="154"/>
      <c r="V1530" s="154"/>
      <c r="W1530" s="154"/>
      <c r="X1530" s="154"/>
      <c r="Y1530" s="154"/>
      <c r="Z1530" s="154"/>
      <c r="AA1530" s="154"/>
      <c r="AB1530" s="154"/>
      <c r="AC1530" s="154"/>
      <c r="AD1530" s="154"/>
      <c r="AE1530" s="154"/>
      <c r="AF1530" s="154"/>
      <c r="AG1530" s="154"/>
      <c r="AH1530" s="154"/>
      <c r="AI1530" s="154"/>
      <c r="AJ1530" s="154"/>
      <c r="AK1530" s="154"/>
      <c r="AL1530" s="154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</row>
    <row r="1531" spans="1:61" x14ac:dyDescent="0.25">
      <c r="A1531" s="1">
        <v>1293</v>
      </c>
      <c r="B1531" s="160" t="s">
        <v>9903</v>
      </c>
      <c r="C1531" s="154" t="s">
        <v>9892</v>
      </c>
      <c r="D1531" s="1" t="s">
        <v>9898</v>
      </c>
      <c r="E1531" s="154" t="s">
        <v>10760</v>
      </c>
      <c r="F1531" s="1" t="s">
        <v>14807</v>
      </c>
      <c r="G1531" s="1" t="s">
        <v>682</v>
      </c>
      <c r="H1531" s="154"/>
      <c r="I1531" s="1"/>
      <c r="J1531" s="1"/>
      <c r="K1531" s="1" t="s">
        <v>9899</v>
      </c>
      <c r="L1531" s="1" t="s">
        <v>16110</v>
      </c>
      <c r="M1531" s="1" t="str">
        <f t="shared" si="254"/>
        <v>P-71914059-06912-0</v>
      </c>
      <c r="N1531" s="1" t="s">
        <v>678</v>
      </c>
      <c r="O1531" s="1"/>
      <c r="P1531" s="154"/>
      <c r="Q1531" s="154"/>
      <c r="R1531" s="154"/>
      <c r="S1531" s="1" t="s">
        <v>17247</v>
      </c>
      <c r="T1531" s="154"/>
      <c r="U1531" s="154"/>
      <c r="V1531" s="154"/>
      <c r="W1531" s="154"/>
      <c r="X1531" s="154"/>
      <c r="Y1531" s="154"/>
      <c r="Z1531" s="154"/>
      <c r="AA1531" s="154"/>
      <c r="AB1531" s="154"/>
      <c r="AC1531" s="154"/>
      <c r="AD1531" s="154"/>
      <c r="AE1531" s="154"/>
      <c r="AF1531" s="154"/>
      <c r="AG1531" s="154"/>
      <c r="AH1531" s="154"/>
      <c r="AI1531" s="154"/>
      <c r="AJ1531" s="154"/>
      <c r="AK1531" s="154"/>
      <c r="AL1531" s="154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</row>
    <row r="1532" spans="1:61" x14ac:dyDescent="0.25">
      <c r="A1532" s="2">
        <v>660</v>
      </c>
      <c r="B1532" s="103" t="s">
        <v>7861</v>
      </c>
      <c r="C1532" s="1" t="s">
        <v>7862</v>
      </c>
      <c r="D1532" s="1" t="s">
        <v>7863</v>
      </c>
      <c r="E1532" s="154" t="s">
        <v>8366</v>
      </c>
      <c r="F1532" s="1" t="s">
        <v>14807</v>
      </c>
      <c r="G1532" s="1" t="s">
        <v>2243</v>
      </c>
      <c r="H1532" s="1"/>
      <c r="I1532" s="1" t="s">
        <v>13409</v>
      </c>
      <c r="J1532" s="1"/>
      <c r="K1532" s="1" t="s">
        <v>7864</v>
      </c>
      <c r="L1532" s="1" t="s">
        <v>16171</v>
      </c>
      <c r="M1532" s="1" t="str">
        <f>CONCATENATE(L1532,0,0,0,K1532)</f>
        <v>P-71914050-00022-3</v>
      </c>
      <c r="N1532" s="1" t="s">
        <v>704</v>
      </c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 t="s">
        <v>20853</v>
      </c>
      <c r="AE1532" s="1"/>
      <c r="AF1532" s="1"/>
      <c r="AG1532" s="1" t="s">
        <v>16029</v>
      </c>
      <c r="AH1532" s="2"/>
      <c r="AI1532" s="2" t="s">
        <v>14269</v>
      </c>
      <c r="AJ1532" s="2">
        <v>694.52</v>
      </c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1" t="s">
        <v>14720</v>
      </c>
      <c r="BC1532" s="2"/>
      <c r="BD1532" s="2" t="s">
        <v>17344</v>
      </c>
      <c r="BE1532" s="1" t="s">
        <v>17122</v>
      </c>
      <c r="BF1532" s="2"/>
      <c r="BG1532" s="2"/>
      <c r="BH1532" s="2"/>
      <c r="BI1532" s="2"/>
    </row>
    <row r="1533" spans="1:61" x14ac:dyDescent="0.25">
      <c r="A1533" s="2">
        <v>451</v>
      </c>
      <c r="B1533" s="103" t="s">
        <v>7073</v>
      </c>
      <c r="C1533" s="1" t="s">
        <v>7069</v>
      </c>
      <c r="D1533" s="1" t="s">
        <v>5190</v>
      </c>
      <c r="E1533" s="154" t="s">
        <v>7445</v>
      </c>
      <c r="F1533" s="1" t="s">
        <v>14807</v>
      </c>
      <c r="G1533" s="1" t="s">
        <v>9756</v>
      </c>
      <c r="H1533" s="1"/>
      <c r="I1533" s="1"/>
      <c r="J1533" s="1"/>
      <c r="K1533" s="1" t="s">
        <v>6127</v>
      </c>
      <c r="L1533" s="1" t="s">
        <v>17015</v>
      </c>
      <c r="M1533" s="1" t="str">
        <f t="shared" ref="M1533:M1534" si="255">CONCATENATE(L1533,0,0,K1533)</f>
        <v>P-71914034-00828-1</v>
      </c>
      <c r="N1533" s="1" t="s">
        <v>1327</v>
      </c>
      <c r="O1533" s="1"/>
      <c r="P1533" s="1"/>
      <c r="Q1533" s="1"/>
      <c r="R1533" s="1"/>
      <c r="S1533" s="1" t="s">
        <v>9955</v>
      </c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</row>
    <row r="1534" spans="1:61" x14ac:dyDescent="0.25">
      <c r="A1534" s="154">
        <v>851</v>
      </c>
      <c r="B1534" s="103" t="s">
        <v>8415</v>
      </c>
      <c r="C1534" s="1" t="s">
        <v>8373</v>
      </c>
      <c r="D1534" s="1" t="s">
        <v>5190</v>
      </c>
      <c r="E1534" s="154" t="s">
        <v>9189</v>
      </c>
      <c r="F1534" s="1" t="s">
        <v>14807</v>
      </c>
      <c r="G1534" s="1" t="s">
        <v>682</v>
      </c>
      <c r="H1534" s="1"/>
      <c r="I1534" s="1"/>
      <c r="J1534" s="1"/>
      <c r="K1534" s="1" t="s">
        <v>8416</v>
      </c>
      <c r="L1534" s="1" t="s">
        <v>17015</v>
      </c>
      <c r="M1534" s="1" t="str">
        <f t="shared" si="255"/>
        <v>P-71914034-00660-7</v>
      </c>
      <c r="N1534" s="1" t="s">
        <v>1327</v>
      </c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 t="s">
        <v>14316</v>
      </c>
      <c r="BG1534" s="1"/>
      <c r="BH1534" s="1"/>
      <c r="BI1534" s="1"/>
    </row>
    <row r="1535" spans="1:61" x14ac:dyDescent="0.25">
      <c r="A1535" s="1">
        <v>956</v>
      </c>
      <c r="B1535" s="103" t="s">
        <v>8953</v>
      </c>
      <c r="C1535" s="1" t="s">
        <v>8948</v>
      </c>
      <c r="D1535" s="1" t="s">
        <v>5190</v>
      </c>
      <c r="E1535" s="154" t="s">
        <v>9952</v>
      </c>
      <c r="F1535" s="1" t="s">
        <v>14807</v>
      </c>
      <c r="G1535" s="1" t="s">
        <v>684</v>
      </c>
      <c r="H1535" s="1"/>
      <c r="I1535" s="1" t="s">
        <v>15173</v>
      </c>
      <c r="J1535" s="1"/>
      <c r="K1535" s="1" t="s">
        <v>8954</v>
      </c>
      <c r="L1535" s="1" t="s">
        <v>17038</v>
      </c>
      <c r="M1535" s="1" t="str">
        <f>CONCATENATE(L1535,0,K1535)</f>
        <v>P-71914047-01329-2</v>
      </c>
      <c r="N1535" s="1" t="s">
        <v>6634</v>
      </c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 t="s">
        <v>15377</v>
      </c>
      <c r="AE1535" s="1"/>
      <c r="AF1535" s="1"/>
      <c r="AG1535" s="1" t="s">
        <v>18825</v>
      </c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 t="s">
        <v>15227</v>
      </c>
      <c r="BC1535" s="1"/>
      <c r="BD1535" s="1"/>
      <c r="BE1535" s="1" t="s">
        <v>18832</v>
      </c>
      <c r="BF1535" s="1"/>
      <c r="BG1535" s="1"/>
      <c r="BH1535" s="1"/>
      <c r="BI1535" s="1"/>
    </row>
    <row r="1536" spans="1:61" x14ac:dyDescent="0.25">
      <c r="A1536" s="1">
        <v>957</v>
      </c>
      <c r="B1536" s="103" t="s">
        <v>8955</v>
      </c>
      <c r="C1536" s="1" t="s">
        <v>8948</v>
      </c>
      <c r="D1536" s="1" t="s">
        <v>5190</v>
      </c>
      <c r="E1536" s="154" t="s">
        <v>9952</v>
      </c>
      <c r="F1536" s="1" t="s">
        <v>14807</v>
      </c>
      <c r="G1536" s="1" t="s">
        <v>686</v>
      </c>
      <c r="H1536" s="1"/>
      <c r="I1536" s="1"/>
      <c r="J1536" s="1"/>
      <c r="K1536" s="1" t="s">
        <v>8956</v>
      </c>
      <c r="L1536" s="1" t="s">
        <v>17038</v>
      </c>
      <c r="M1536" s="1" t="str">
        <f>CONCATENATE(L1536,0,K1536)</f>
        <v>P-71914047-01319-2</v>
      </c>
      <c r="N1536" s="1" t="s">
        <v>6634</v>
      </c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 t="s">
        <v>14466</v>
      </c>
      <c r="AE1536" s="1"/>
      <c r="AF1536" s="1"/>
      <c r="AG1536" s="1" t="s">
        <v>15015</v>
      </c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54" t="s">
        <v>14283</v>
      </c>
      <c r="BC1536" s="1"/>
      <c r="BD1536" s="1"/>
      <c r="BE1536" s="1" t="s">
        <v>15037</v>
      </c>
      <c r="BF1536" s="1"/>
      <c r="BG1536" s="1"/>
      <c r="BH1536" s="1"/>
      <c r="BI1536" s="1"/>
    </row>
    <row r="1537" spans="1:149" x14ac:dyDescent="0.25">
      <c r="A1537" s="1">
        <v>1709</v>
      </c>
      <c r="B1537" s="146" t="s">
        <v>11023</v>
      </c>
      <c r="C1537" s="2" t="s">
        <v>10760</v>
      </c>
      <c r="D1537" s="1" t="s">
        <v>5190</v>
      </c>
      <c r="E1537" s="154" t="s">
        <v>11718</v>
      </c>
      <c r="F1537" s="1" t="s">
        <v>14807</v>
      </c>
      <c r="G1537" s="1" t="s">
        <v>5811</v>
      </c>
      <c r="H1537" s="1"/>
      <c r="I1537" s="2"/>
      <c r="J1537" s="2"/>
      <c r="K1537" s="1" t="s">
        <v>11024</v>
      </c>
      <c r="L1537" s="1" t="s">
        <v>17002</v>
      </c>
      <c r="M1537" s="1" t="str">
        <f>CONCATENATE(L1537,0,0,K1537)</f>
        <v>P-71914045-00715-0</v>
      </c>
      <c r="N1537" s="1" t="s">
        <v>4016</v>
      </c>
      <c r="O1537" s="1"/>
      <c r="P1537" s="2"/>
      <c r="Q1537" s="2"/>
      <c r="R1537" s="2"/>
      <c r="S1537" s="1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</row>
    <row r="1538" spans="1:149" x14ac:dyDescent="0.25">
      <c r="A1538" s="1">
        <v>1949</v>
      </c>
      <c r="B1538" s="146" t="s">
        <v>11622</v>
      </c>
      <c r="C1538" s="2" t="s">
        <v>11521</v>
      </c>
      <c r="D1538" s="1" t="s">
        <v>11623</v>
      </c>
      <c r="E1538" s="154" t="s">
        <v>12467</v>
      </c>
      <c r="F1538" s="1" t="s">
        <v>14807</v>
      </c>
      <c r="G1538" s="1" t="s">
        <v>12907</v>
      </c>
      <c r="H1538" s="1"/>
      <c r="I1538" s="2"/>
      <c r="J1538" s="2"/>
      <c r="K1538" s="1" t="s">
        <v>11624</v>
      </c>
      <c r="L1538" s="1" t="s">
        <v>16110</v>
      </c>
      <c r="M1538" s="1" t="str">
        <f t="shared" ref="M1538" si="256">CONCATENATE(L1538,0,K1538)</f>
        <v>P-71914059-02432-8</v>
      </c>
      <c r="N1538" s="1" t="s">
        <v>678</v>
      </c>
      <c r="O1538" s="1"/>
      <c r="P1538" s="2"/>
      <c r="Q1538" s="2"/>
      <c r="R1538" s="2"/>
      <c r="S1538" s="1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</row>
    <row r="1539" spans="1:149" x14ac:dyDescent="0.25">
      <c r="A1539" s="1">
        <v>2498</v>
      </c>
      <c r="B1539" s="146" t="s">
        <v>13081</v>
      </c>
      <c r="C1539" s="2" t="s">
        <v>13073</v>
      </c>
      <c r="D1539" s="1" t="s">
        <v>13082</v>
      </c>
      <c r="E1539" s="154" t="s">
        <v>13185</v>
      </c>
      <c r="F1539" s="1" t="s">
        <v>14807</v>
      </c>
      <c r="G1539" s="1" t="s">
        <v>6303</v>
      </c>
      <c r="H1539" s="2"/>
      <c r="I1539" s="2"/>
      <c r="J1539" s="2"/>
      <c r="K1539" s="1" t="s">
        <v>10778</v>
      </c>
      <c r="L1539" s="1" t="s">
        <v>16110</v>
      </c>
      <c r="M1539" s="1" t="str">
        <f>CONCATENATE(L1539,0,0,K1539)</f>
        <v>P-71914059-00227-22</v>
      </c>
      <c r="N1539" s="1" t="s">
        <v>678</v>
      </c>
      <c r="O1539" s="1"/>
      <c r="P1539" s="2"/>
      <c r="Q1539" s="2"/>
      <c r="R1539" s="2"/>
      <c r="S1539" s="1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1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</row>
    <row r="1540" spans="1:149" x14ac:dyDescent="0.25">
      <c r="A1540" s="1">
        <v>2787</v>
      </c>
      <c r="B1540" s="146" t="s">
        <v>13955</v>
      </c>
      <c r="C1540" s="2" t="s">
        <v>9246</v>
      </c>
      <c r="D1540" s="1" t="s">
        <v>13959</v>
      </c>
      <c r="E1540" s="154" t="s">
        <v>14196</v>
      </c>
      <c r="F1540" s="1" t="s">
        <v>14807</v>
      </c>
      <c r="G1540" s="1" t="s">
        <v>684</v>
      </c>
      <c r="H1540" s="2"/>
      <c r="I1540" s="2"/>
      <c r="J1540" s="2"/>
      <c r="K1540" s="1" t="s">
        <v>13956</v>
      </c>
      <c r="L1540" s="1" t="s">
        <v>16918</v>
      </c>
      <c r="M1540" s="1" t="str">
        <f t="shared" ref="M1540:M1541" si="257">CONCATENATE(L1540,0,0,K1540)</f>
        <v>P-71914002-00588-87</v>
      </c>
      <c r="N1540" s="1" t="s">
        <v>823</v>
      </c>
      <c r="O1540" s="2"/>
      <c r="P1540" s="2"/>
      <c r="Q1540" s="2"/>
      <c r="R1540" s="2"/>
      <c r="S1540" s="1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1"/>
      <c r="BC1540" s="2"/>
      <c r="BD1540" s="2"/>
      <c r="BE1540" s="2"/>
      <c r="BF1540" s="2"/>
      <c r="BG1540" s="2"/>
      <c r="BH1540" s="2"/>
      <c r="BI1540" s="2"/>
    </row>
    <row r="1541" spans="1:149" x14ac:dyDescent="0.25">
      <c r="A1541" s="1">
        <v>2788</v>
      </c>
      <c r="B1541" s="146" t="s">
        <v>13958</v>
      </c>
      <c r="C1541" s="2" t="s">
        <v>9246</v>
      </c>
      <c r="D1541" s="1" t="s">
        <v>13959</v>
      </c>
      <c r="E1541" s="154" t="s">
        <v>5668</v>
      </c>
      <c r="F1541" s="1" t="s">
        <v>14807</v>
      </c>
      <c r="G1541" s="1" t="s">
        <v>684</v>
      </c>
      <c r="H1541" s="2"/>
      <c r="I1541" s="2"/>
      <c r="J1541" s="2"/>
      <c r="K1541" s="1" t="s">
        <v>13956</v>
      </c>
      <c r="L1541" s="1" t="s">
        <v>16918</v>
      </c>
      <c r="M1541" s="1" t="str">
        <f t="shared" si="257"/>
        <v>P-71914002-00588-87</v>
      </c>
      <c r="N1541" s="1" t="s">
        <v>823</v>
      </c>
      <c r="O1541" s="2"/>
      <c r="P1541" s="2"/>
      <c r="Q1541" s="2"/>
      <c r="R1541" s="2"/>
      <c r="S1541" s="1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1"/>
      <c r="BC1541" s="2"/>
      <c r="BD1541" s="2"/>
      <c r="BE1541" s="2"/>
      <c r="BF1541" s="2"/>
      <c r="BG1541" s="2"/>
      <c r="BH1541" s="2"/>
      <c r="BI1541" s="2"/>
    </row>
    <row r="1542" spans="1:149" x14ac:dyDescent="0.25">
      <c r="A1542" s="2">
        <v>563</v>
      </c>
      <c r="B1542" s="103" t="s">
        <v>7385</v>
      </c>
      <c r="C1542" s="1" t="s">
        <v>7368</v>
      </c>
      <c r="D1542" s="1" t="s">
        <v>7386</v>
      </c>
      <c r="E1542" s="154" t="s">
        <v>7445</v>
      </c>
      <c r="F1542" s="1" t="s">
        <v>14807</v>
      </c>
      <c r="G1542" s="1" t="s">
        <v>652</v>
      </c>
      <c r="H1542" s="1"/>
      <c r="I1542" s="1"/>
      <c r="J1542" s="1"/>
      <c r="K1542" s="1" t="s">
        <v>871</v>
      </c>
      <c r="L1542" s="1" t="s">
        <v>16110</v>
      </c>
      <c r="M1542" s="1" t="str">
        <f>CONCATENATE(L1542,0,0,K1542)</f>
        <v>P-71914059-00393-11</v>
      </c>
      <c r="N1542" s="1" t="s">
        <v>678</v>
      </c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 t="s">
        <v>12979</v>
      </c>
      <c r="AE1542" s="1"/>
      <c r="AF1542" s="1"/>
      <c r="AG1542" s="2" t="s">
        <v>14255</v>
      </c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 t="s">
        <v>12902</v>
      </c>
      <c r="BC1542" s="2"/>
      <c r="BD1542" s="2"/>
      <c r="BE1542" s="1" t="s">
        <v>14258</v>
      </c>
      <c r="BF1542" s="2" t="s">
        <v>14315</v>
      </c>
      <c r="BG1542" s="2"/>
      <c r="BH1542" s="2"/>
      <c r="BI1542" s="2"/>
    </row>
    <row r="1543" spans="1:149" x14ac:dyDescent="0.25">
      <c r="A1543" s="1">
        <v>1427</v>
      </c>
      <c r="B1543" s="160" t="s">
        <v>10272</v>
      </c>
      <c r="C1543" s="154" t="s">
        <v>9952</v>
      </c>
      <c r="D1543" s="1" t="s">
        <v>10273</v>
      </c>
      <c r="E1543" s="154" t="s">
        <v>10760</v>
      </c>
      <c r="F1543" s="1" t="s">
        <v>14807</v>
      </c>
      <c r="G1543" s="1" t="s">
        <v>652</v>
      </c>
      <c r="H1543" s="154"/>
      <c r="I1543" s="154"/>
      <c r="J1543" s="154"/>
      <c r="K1543" s="1" t="s">
        <v>10264</v>
      </c>
      <c r="L1543" s="1" t="s">
        <v>16171</v>
      </c>
      <c r="M1543" s="1" t="str">
        <f>CONCATENATE(L1543,0,0,0,K1543)</f>
        <v>P-71914050-00045-3</v>
      </c>
      <c r="N1543" s="1" t="s">
        <v>704</v>
      </c>
      <c r="O1543" s="1"/>
      <c r="P1543" s="154"/>
      <c r="Q1543" s="154"/>
      <c r="R1543" s="154"/>
      <c r="S1543" s="1"/>
      <c r="T1543" s="154"/>
      <c r="U1543" s="154"/>
      <c r="V1543" s="154"/>
      <c r="W1543" s="154"/>
      <c r="X1543" s="154"/>
      <c r="Y1543" s="154"/>
      <c r="Z1543" s="154"/>
      <c r="AA1543" s="154"/>
      <c r="AB1543" s="154"/>
      <c r="AC1543" s="154"/>
      <c r="AD1543" s="154" t="s">
        <v>14919</v>
      </c>
      <c r="AE1543" s="154"/>
      <c r="AF1543" s="154"/>
      <c r="AG1543" s="154" t="s">
        <v>15544</v>
      </c>
      <c r="AH1543" s="154"/>
      <c r="AI1543" s="154"/>
      <c r="AJ1543" s="154"/>
      <c r="AK1543" s="154"/>
      <c r="AL1543" s="154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154" t="s">
        <v>14596</v>
      </c>
      <c r="BC1543" s="2"/>
      <c r="BD1543" s="2"/>
      <c r="BE1543" s="2" t="s">
        <v>15586</v>
      </c>
      <c r="BF1543" s="2"/>
      <c r="BG1543" s="2"/>
      <c r="BH1543" s="2"/>
      <c r="BI1543" s="2"/>
    </row>
    <row r="1544" spans="1:149" x14ac:dyDescent="0.25">
      <c r="A1544" s="1">
        <v>2536</v>
      </c>
      <c r="B1544" s="146" t="s">
        <v>13179</v>
      </c>
      <c r="C1544" s="2" t="s">
        <v>11514</v>
      </c>
      <c r="D1544" s="2" t="s">
        <v>13180</v>
      </c>
      <c r="E1544" s="154" t="s">
        <v>13200</v>
      </c>
      <c r="F1544" s="1" t="s">
        <v>5348</v>
      </c>
      <c r="G1544" s="1" t="s">
        <v>652</v>
      </c>
      <c r="H1544" s="2"/>
      <c r="I1544" s="2"/>
      <c r="J1544" s="2"/>
      <c r="K1544" s="1" t="s">
        <v>13181</v>
      </c>
      <c r="L1544" s="1" t="s">
        <v>16110</v>
      </c>
      <c r="M1544" s="1" t="str">
        <f>CONCATENATE(L1544,K1544)</f>
        <v>P-71914059-10135-1</v>
      </c>
      <c r="N1544" s="1" t="s">
        <v>678</v>
      </c>
      <c r="O1544" s="1"/>
      <c r="P1544" s="2"/>
      <c r="Q1544" s="2"/>
      <c r="R1544" s="2"/>
      <c r="S1544" s="1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</row>
    <row r="1545" spans="1:149" x14ac:dyDescent="0.25">
      <c r="A1545" s="1">
        <v>1694</v>
      </c>
      <c r="B1545" s="146" t="s">
        <v>10985</v>
      </c>
      <c r="C1545" s="2" t="s">
        <v>10760</v>
      </c>
      <c r="D1545" s="1" t="s">
        <v>10986</v>
      </c>
      <c r="E1545" s="154" t="s">
        <v>11718</v>
      </c>
      <c r="F1545" s="1" t="s">
        <v>14807</v>
      </c>
      <c r="G1545" s="1" t="s">
        <v>684</v>
      </c>
      <c r="H1545" s="2"/>
      <c r="I1545" s="2"/>
      <c r="J1545" s="2"/>
      <c r="K1545" s="1" t="s">
        <v>8233</v>
      </c>
      <c r="L1545" s="1" t="s">
        <v>16171</v>
      </c>
      <c r="M1545" s="1" t="str">
        <f>CONCATENATE(L1545,0,0,K1545)</f>
        <v>P-71914050-00160-1</v>
      </c>
      <c r="N1545" s="1" t="s">
        <v>704</v>
      </c>
      <c r="O1545" s="1"/>
      <c r="P1545" s="2"/>
      <c r="Q1545" s="2"/>
      <c r="R1545" s="2"/>
      <c r="S1545" s="1" t="s">
        <v>14269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</row>
    <row r="1546" spans="1:149" x14ac:dyDescent="0.25">
      <c r="A1546" s="1">
        <v>1093</v>
      </c>
      <c r="B1546" s="103" t="s">
        <v>9376</v>
      </c>
      <c r="C1546" s="1" t="s">
        <v>9316</v>
      </c>
      <c r="D1546" s="1" t="s">
        <v>9377</v>
      </c>
      <c r="E1546" s="154" t="s">
        <v>9952</v>
      </c>
      <c r="F1546" s="1" t="s">
        <v>14807</v>
      </c>
      <c r="G1546" s="1" t="s">
        <v>652</v>
      </c>
      <c r="H1546" s="1"/>
      <c r="I1546" s="1"/>
      <c r="J1546" s="1"/>
      <c r="K1546" s="1" t="s">
        <v>9378</v>
      </c>
      <c r="L1546" s="1" t="s">
        <v>16110</v>
      </c>
      <c r="M1546" s="1" t="str">
        <f>CONCATENATE(L1546,K1546)</f>
        <v>P-71914059-10055-0</v>
      </c>
      <c r="N1546" s="1" t="s">
        <v>678</v>
      </c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</row>
    <row r="1547" spans="1:149" x14ac:dyDescent="0.25">
      <c r="A1547" s="1">
        <v>1223</v>
      </c>
      <c r="B1547" s="160" t="s">
        <v>9735</v>
      </c>
      <c r="C1547" s="154" t="s">
        <v>9679</v>
      </c>
      <c r="D1547" s="1" t="s">
        <v>9736</v>
      </c>
      <c r="E1547" s="154" t="s">
        <v>9952</v>
      </c>
      <c r="F1547" s="1" t="s">
        <v>14807</v>
      </c>
      <c r="G1547" s="1" t="s">
        <v>686</v>
      </c>
      <c r="H1547" s="154"/>
      <c r="I1547" s="154"/>
      <c r="J1547" s="154"/>
      <c r="K1547" s="1" t="s">
        <v>9737</v>
      </c>
      <c r="L1547" s="1" t="s">
        <v>16110</v>
      </c>
      <c r="M1547" s="1" t="str">
        <f t="shared" ref="M1547" si="258">CONCATENATE(L1547,0,K1547)</f>
        <v>P-71914059-01618-17</v>
      </c>
      <c r="N1547" s="1" t="s">
        <v>678</v>
      </c>
      <c r="O1547" s="1"/>
      <c r="P1547" s="154"/>
      <c r="Q1547" s="154"/>
      <c r="R1547" s="154"/>
      <c r="S1547" s="1"/>
      <c r="T1547" s="154"/>
      <c r="U1547" s="154"/>
      <c r="V1547" s="154"/>
      <c r="W1547" s="154"/>
      <c r="X1547" s="154"/>
      <c r="Y1547" s="154"/>
      <c r="Z1547" s="154"/>
      <c r="AA1547" s="154"/>
      <c r="AB1547" s="154"/>
      <c r="AC1547" s="154"/>
      <c r="AD1547" s="154" t="s">
        <v>13661</v>
      </c>
      <c r="AE1547" s="154"/>
      <c r="AF1547" s="154"/>
      <c r="AG1547" s="154" t="s">
        <v>14255</v>
      </c>
      <c r="AH1547" s="154"/>
      <c r="AI1547" s="154"/>
      <c r="AJ1547" s="154"/>
      <c r="AK1547" s="154"/>
      <c r="AL1547" s="154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 t="s">
        <v>13294</v>
      </c>
      <c r="BC1547" s="2"/>
      <c r="BD1547" s="2"/>
      <c r="BE1547" s="1" t="s">
        <v>14269</v>
      </c>
      <c r="BF1547" s="2" t="s">
        <v>14394</v>
      </c>
      <c r="BG1547" s="2"/>
      <c r="BH1547" s="2"/>
      <c r="BI1547" s="2"/>
    </row>
    <row r="1548" spans="1:149" x14ac:dyDescent="0.25">
      <c r="A1548" s="1">
        <v>2797</v>
      </c>
      <c r="B1548" s="146" t="s">
        <v>13987</v>
      </c>
      <c r="C1548" s="2" t="s">
        <v>13962</v>
      </c>
      <c r="D1548" s="1" t="s">
        <v>13988</v>
      </c>
      <c r="E1548" s="154" t="s">
        <v>14196</v>
      </c>
      <c r="F1548" s="1" t="s">
        <v>14807</v>
      </c>
      <c r="G1548" s="1" t="s">
        <v>4160</v>
      </c>
      <c r="H1548" s="2"/>
      <c r="I1548" s="2"/>
      <c r="J1548" s="2"/>
      <c r="K1548" s="1" t="s">
        <v>13989</v>
      </c>
      <c r="L1548" s="1" t="s">
        <v>16918</v>
      </c>
      <c r="M1548" s="1" t="str">
        <f>CONCATENATE(L1548,0,0,K1548)</f>
        <v>P-71914002-00859-9</v>
      </c>
      <c r="N1548" s="1" t="s">
        <v>823</v>
      </c>
      <c r="O1548" s="2"/>
      <c r="P1548" s="2"/>
      <c r="Q1548" s="2"/>
      <c r="R1548" s="2"/>
      <c r="S1548" s="1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1"/>
      <c r="BC1548" s="2"/>
      <c r="BD1548" s="2"/>
      <c r="BE1548" s="2"/>
      <c r="BF1548" s="2"/>
      <c r="BG1548" s="2"/>
      <c r="BH1548" s="2"/>
      <c r="BI1548" s="2"/>
    </row>
    <row r="1549" spans="1:149" x14ac:dyDescent="0.25">
      <c r="A1549" s="1">
        <v>2294</v>
      </c>
      <c r="B1549" s="146" t="s">
        <v>12511</v>
      </c>
      <c r="C1549" s="2" t="s">
        <v>12267</v>
      </c>
      <c r="D1549" s="1" t="s">
        <v>12512</v>
      </c>
      <c r="E1549" s="154" t="s">
        <v>12749</v>
      </c>
      <c r="F1549" s="1" t="s">
        <v>14807</v>
      </c>
      <c r="G1549" s="1" t="s">
        <v>4160</v>
      </c>
      <c r="H1549" s="2"/>
      <c r="I1549" s="2"/>
      <c r="J1549" s="2"/>
      <c r="K1549" s="1" t="s">
        <v>12513</v>
      </c>
      <c r="L1549" s="1" t="s">
        <v>16110</v>
      </c>
      <c r="M1549" s="1" t="str">
        <f>CONCATENATE(L1549,0,K1549)</f>
        <v>P-71914059-01251-3</v>
      </c>
      <c r="N1549" s="1" t="s">
        <v>678</v>
      </c>
      <c r="O1549" s="1"/>
      <c r="P1549" s="2"/>
      <c r="Q1549" s="2"/>
      <c r="R1549" s="2"/>
      <c r="S1549" s="1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</row>
    <row r="1550" spans="1:149" x14ac:dyDescent="0.25">
      <c r="A1550" s="1">
        <v>1718</v>
      </c>
      <c r="B1550" s="146" t="s">
        <v>11043</v>
      </c>
      <c r="C1550" s="2" t="s">
        <v>11042</v>
      </c>
      <c r="D1550" s="1" t="s">
        <v>11044</v>
      </c>
      <c r="E1550" s="154" t="s">
        <v>11850</v>
      </c>
      <c r="F1550" s="1" t="s">
        <v>14807</v>
      </c>
      <c r="G1550" s="1" t="s">
        <v>628</v>
      </c>
      <c r="H1550" s="2"/>
      <c r="I1550" s="2" t="s">
        <v>15922</v>
      </c>
      <c r="J1550" s="2"/>
      <c r="K1550" s="1" t="s">
        <v>11045</v>
      </c>
      <c r="L1550" s="1" t="s">
        <v>17009</v>
      </c>
      <c r="M1550" s="1" t="str">
        <f>CONCATENATE(L1550,0,0,K1550)</f>
        <v>P-71914021-00499-0</v>
      </c>
      <c r="N1550" s="1" t="s">
        <v>2272</v>
      </c>
      <c r="O1550" s="1"/>
      <c r="P1550" s="2"/>
      <c r="Q1550" s="2"/>
      <c r="R1550" s="2"/>
      <c r="S1550" s="1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</row>
    <row r="1551" spans="1:149" s="167" customFormat="1" x14ac:dyDescent="0.25">
      <c r="A1551" s="1">
        <v>1999</v>
      </c>
      <c r="B1551" s="146" t="s">
        <v>11757</v>
      </c>
      <c r="C1551" s="2" t="s">
        <v>11518</v>
      </c>
      <c r="D1551" s="1" t="s">
        <v>11758</v>
      </c>
      <c r="E1551" s="154" t="s">
        <v>12467</v>
      </c>
      <c r="F1551" s="1" t="s">
        <v>14807</v>
      </c>
      <c r="G1551" s="1" t="s">
        <v>5811</v>
      </c>
      <c r="H1551" s="2"/>
      <c r="I1551" s="2"/>
      <c r="J1551" s="2"/>
      <c r="K1551" s="1" t="s">
        <v>11759</v>
      </c>
      <c r="L1551" s="1" t="s">
        <v>16110</v>
      </c>
      <c r="M1551" s="1" t="str">
        <f>CONCATENATE(L1551,0,K1551)</f>
        <v>P-71914059-01604-16</v>
      </c>
      <c r="N1551" s="1" t="s">
        <v>678</v>
      </c>
      <c r="O1551" s="1"/>
      <c r="P1551" s="2"/>
      <c r="Q1551" s="2"/>
      <c r="R1551" s="2"/>
      <c r="S1551" s="1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 t="s">
        <v>22512</v>
      </c>
      <c r="AJ1551" s="2">
        <v>226.6</v>
      </c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171"/>
      <c r="BK1551" s="171"/>
      <c r="BL1551" s="171"/>
      <c r="BM1551" s="172"/>
      <c r="BN1551" s="172"/>
      <c r="BO1551" s="172"/>
      <c r="BP1551" s="172"/>
      <c r="BQ1551" s="172"/>
      <c r="BR1551" s="172"/>
      <c r="BS1551" s="172"/>
      <c r="BT1551" s="172"/>
      <c r="BU1551" s="172"/>
      <c r="BV1551" s="172"/>
      <c r="BW1551" s="172"/>
      <c r="BX1551" s="172"/>
      <c r="BY1551" s="172"/>
      <c r="BZ1551" s="172"/>
      <c r="CA1551" s="172"/>
      <c r="CB1551" s="172"/>
      <c r="CC1551" s="172"/>
      <c r="CD1551" s="172"/>
      <c r="CE1551" s="172"/>
      <c r="CF1551" s="172"/>
      <c r="CG1551" s="172"/>
      <c r="CH1551" s="172"/>
      <c r="CI1551" s="172"/>
      <c r="CJ1551" s="172"/>
      <c r="CK1551" s="172"/>
      <c r="CL1551" s="172"/>
      <c r="CM1551" s="172"/>
      <c r="CN1551" s="172"/>
      <c r="CO1551" s="172"/>
      <c r="CP1551" s="172"/>
      <c r="CQ1551" s="172"/>
      <c r="CR1551" s="172"/>
      <c r="CS1551" s="172"/>
      <c r="CT1551" s="172"/>
      <c r="CU1551" s="172"/>
      <c r="CV1551" s="172"/>
      <c r="CW1551" s="172"/>
      <c r="CX1551" s="172"/>
      <c r="CY1551" s="172"/>
      <c r="CZ1551" s="172"/>
      <c r="DA1551" s="172"/>
      <c r="DB1551" s="172"/>
      <c r="DC1551" s="172"/>
      <c r="DD1551" s="172"/>
      <c r="DE1551" s="172"/>
      <c r="DF1551" s="172"/>
      <c r="DG1551" s="172"/>
      <c r="DH1551" s="172"/>
      <c r="DI1551" s="172"/>
      <c r="DJ1551" s="172"/>
      <c r="DK1551" s="172"/>
      <c r="DL1551" s="172"/>
      <c r="DM1551" s="172"/>
      <c r="DN1551" s="172"/>
      <c r="DO1551" s="172"/>
      <c r="DP1551" s="172"/>
      <c r="DQ1551" s="172"/>
      <c r="DR1551" s="172"/>
      <c r="DS1551" s="172"/>
      <c r="DT1551" s="172"/>
      <c r="DU1551" s="172"/>
      <c r="DV1551" s="172"/>
      <c r="DW1551" s="172"/>
      <c r="DX1551" s="172"/>
      <c r="DY1551" s="172"/>
      <c r="DZ1551" s="172"/>
      <c r="EA1551" s="172"/>
      <c r="EB1551" s="172"/>
      <c r="EC1551" s="172"/>
      <c r="ED1551" s="172"/>
      <c r="EE1551" s="172"/>
      <c r="EF1551" s="172"/>
      <c r="EG1551" s="172"/>
      <c r="EH1551" s="172"/>
      <c r="EI1551" s="172"/>
      <c r="EJ1551" s="172"/>
      <c r="EK1551" s="172"/>
      <c r="EL1551" s="172"/>
      <c r="EM1551" s="172"/>
      <c r="EN1551" s="172"/>
      <c r="EO1551" s="172"/>
      <c r="EP1551" s="172"/>
      <c r="EQ1551" s="172"/>
      <c r="ER1551" s="172"/>
      <c r="ES1551" s="172"/>
    </row>
    <row r="1552" spans="1:149" x14ac:dyDescent="0.25">
      <c r="A1552" s="1">
        <v>1149</v>
      </c>
      <c r="B1552" s="103" t="s">
        <v>22366</v>
      </c>
      <c r="C1552" s="1" t="s">
        <v>9431</v>
      </c>
      <c r="D1552" s="1" t="s">
        <v>9534</v>
      </c>
      <c r="E1552" s="154" t="s">
        <v>9952</v>
      </c>
      <c r="F1552" s="1" t="s">
        <v>14807</v>
      </c>
      <c r="G1552" s="1" t="s">
        <v>640</v>
      </c>
      <c r="H1552" s="1" t="s">
        <v>18393</v>
      </c>
      <c r="I1552" s="1" t="s">
        <v>22365</v>
      </c>
      <c r="J1552" s="1"/>
      <c r="K1552" s="1" t="s">
        <v>9535</v>
      </c>
      <c r="L1552" s="80" t="s">
        <v>16600</v>
      </c>
      <c r="M1552" s="1" t="str">
        <f t="shared" ref="M1552:M1553" si="259">CONCATENATE(L1552,0,0,K1552)</f>
        <v>P-71914075-00289-5</v>
      </c>
      <c r="N1552" s="1" t="s">
        <v>698</v>
      </c>
      <c r="O1552" s="1"/>
      <c r="P1552" s="1"/>
      <c r="Q1552" s="1"/>
      <c r="R1552" s="1"/>
      <c r="S1552" s="1" t="s">
        <v>14783</v>
      </c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</row>
    <row r="1553" spans="1:61" x14ac:dyDescent="0.25">
      <c r="A1553" s="2">
        <v>248</v>
      </c>
      <c r="B1553" s="103" t="s">
        <v>6468</v>
      </c>
      <c r="C1553" s="1" t="s">
        <v>6463</v>
      </c>
      <c r="D1553" s="1" t="s">
        <v>6469</v>
      </c>
      <c r="E1553" s="154" t="s">
        <v>6621</v>
      </c>
      <c r="F1553" s="1" t="s">
        <v>14807</v>
      </c>
      <c r="G1553" s="1" t="s">
        <v>684</v>
      </c>
      <c r="H1553" s="1"/>
      <c r="I1553" s="1"/>
      <c r="J1553" s="1"/>
      <c r="K1553" s="1" t="s">
        <v>6470</v>
      </c>
      <c r="L1553" s="80" t="s">
        <v>16600</v>
      </c>
      <c r="M1553" s="1" t="str">
        <f t="shared" si="259"/>
        <v>P-71914075-00113-9</v>
      </c>
      <c r="N1553" s="1" t="s">
        <v>698</v>
      </c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 t="s">
        <v>9395</v>
      </c>
      <c r="AE1553" s="1"/>
      <c r="AF1553" s="1"/>
      <c r="AG1553" s="1"/>
      <c r="AH1553" s="2"/>
      <c r="AI1553" s="2" t="s">
        <v>8106</v>
      </c>
      <c r="AJ1553" s="2">
        <v>157</v>
      </c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1" t="s">
        <v>8737</v>
      </c>
      <c r="BC1553" s="2"/>
      <c r="BD1553" s="2"/>
      <c r="BE1553" s="1" t="s">
        <v>13685</v>
      </c>
      <c r="BF1553" s="1"/>
      <c r="BG1553" s="2"/>
      <c r="BH1553" s="2"/>
      <c r="BI1553" s="2"/>
    </row>
    <row r="1554" spans="1:61" x14ac:dyDescent="0.25">
      <c r="A1554" s="1">
        <v>2356</v>
      </c>
      <c r="B1554" s="146" t="s">
        <v>22420</v>
      </c>
      <c r="C1554" s="2" t="s">
        <v>12603</v>
      </c>
      <c r="D1554" s="1" t="s">
        <v>12672</v>
      </c>
      <c r="E1554" s="154" t="s">
        <v>12978</v>
      </c>
      <c r="F1554" s="1" t="s">
        <v>14807</v>
      </c>
      <c r="G1554" s="1" t="s">
        <v>625</v>
      </c>
      <c r="H1554" s="2"/>
      <c r="I1554" s="2" t="s">
        <v>22401</v>
      </c>
      <c r="J1554" s="2"/>
      <c r="K1554" s="1" t="s">
        <v>12673</v>
      </c>
      <c r="L1554" s="1" t="s">
        <v>16110</v>
      </c>
      <c r="M1554" s="1" t="str">
        <f>CONCATENATE(L1554,0,0,K1554)</f>
        <v>P-71914059-00618-30</v>
      </c>
      <c r="N1554" s="1" t="s">
        <v>678</v>
      </c>
      <c r="O1554" s="1"/>
      <c r="P1554" s="2"/>
      <c r="Q1554" s="2"/>
      <c r="R1554" s="2"/>
      <c r="S1554" s="1" t="s">
        <v>17247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 t="s">
        <v>22373</v>
      </c>
      <c r="AD1554" s="2"/>
      <c r="AE1554" s="2"/>
      <c r="AF1554" s="2"/>
      <c r="AG1554" s="2"/>
      <c r="AH1554" s="2"/>
      <c r="AI1554" s="2" t="s">
        <v>22436</v>
      </c>
      <c r="AJ1554" s="2">
        <v>356.54</v>
      </c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</row>
    <row r="1555" spans="1:61" s="230" customFormat="1" x14ac:dyDescent="0.25">
      <c r="A1555" s="61">
        <v>2562</v>
      </c>
      <c r="B1555" s="240" t="s">
        <v>13249</v>
      </c>
      <c r="C1555" s="226" t="s">
        <v>13250</v>
      </c>
      <c r="D1555" s="61" t="s">
        <v>13251</v>
      </c>
      <c r="E1555" s="238" t="s">
        <v>13268</v>
      </c>
      <c r="F1555" s="61" t="s">
        <v>5747</v>
      </c>
      <c r="G1555" s="61" t="s">
        <v>17425</v>
      </c>
      <c r="H1555" s="226"/>
      <c r="I1555" s="226"/>
      <c r="J1555" s="226"/>
      <c r="K1555" s="226" t="s">
        <v>13252</v>
      </c>
      <c r="L1555" s="61" t="s">
        <v>16110</v>
      </c>
      <c r="M1555" s="61" t="str">
        <f>CONCATENATE(L1555,0,0,K1555)</f>
        <v>P-71914059-007576-1,375-0</v>
      </c>
      <c r="N1555" s="61" t="s">
        <v>678</v>
      </c>
      <c r="O1555" s="61"/>
      <c r="P1555" s="226"/>
      <c r="Q1555" s="226"/>
      <c r="R1555" s="226"/>
      <c r="S1555" s="61"/>
      <c r="T1555" s="226"/>
      <c r="U1555" s="226"/>
      <c r="V1555" s="226"/>
      <c r="W1555" s="226"/>
      <c r="X1555" s="226"/>
      <c r="Y1555" s="226"/>
      <c r="Z1555" s="226"/>
      <c r="AA1555" s="226"/>
      <c r="AB1555" s="226"/>
      <c r="AC1555" s="226"/>
      <c r="AD1555" s="226"/>
      <c r="AE1555" s="226"/>
      <c r="AF1555" s="226"/>
      <c r="AG1555" s="226"/>
      <c r="AH1555" s="226"/>
      <c r="AI1555" s="226"/>
      <c r="AJ1555" s="226"/>
      <c r="AK1555" s="226"/>
      <c r="AL1555" s="226"/>
      <c r="AM1555" s="226"/>
      <c r="AN1555" s="226"/>
      <c r="AO1555" s="226"/>
      <c r="AP1555" s="226"/>
      <c r="AQ1555" s="226"/>
      <c r="AR1555" s="226"/>
      <c r="AS1555" s="226"/>
      <c r="AT1555" s="226"/>
      <c r="AU1555" s="226"/>
      <c r="AV1555" s="226"/>
      <c r="AW1555" s="226"/>
      <c r="AX1555" s="226"/>
      <c r="AY1555" s="226"/>
      <c r="AZ1555" s="226"/>
      <c r="BA1555" s="226"/>
      <c r="BB1555" s="226"/>
      <c r="BC1555" s="226"/>
      <c r="BD1555" s="226"/>
      <c r="BE1555" s="226"/>
      <c r="BF1555" s="226"/>
      <c r="BG1555" s="1" t="s">
        <v>5747</v>
      </c>
      <c r="BH1555" s="226"/>
      <c r="BI1555" s="226"/>
    </row>
    <row r="1556" spans="1:61" x14ac:dyDescent="0.25">
      <c r="A1556" s="1">
        <v>1543</v>
      </c>
      <c r="B1556" s="160" t="s">
        <v>10590</v>
      </c>
      <c r="C1556" s="154" t="s">
        <v>10480</v>
      </c>
      <c r="D1556" s="1" t="s">
        <v>10591</v>
      </c>
      <c r="E1556" s="154" t="s">
        <v>10760</v>
      </c>
      <c r="F1556" s="1" t="s">
        <v>14807</v>
      </c>
      <c r="G1556" s="1" t="s">
        <v>3367</v>
      </c>
      <c r="H1556" s="1" t="s">
        <v>15921</v>
      </c>
      <c r="I1556" s="154"/>
      <c r="J1556" s="154"/>
      <c r="K1556" s="1" t="s">
        <v>10592</v>
      </c>
      <c r="L1556" s="1" t="s">
        <v>16919</v>
      </c>
      <c r="M1556" s="1" t="str">
        <f>CONCATENATE(L1556,0,K1556)</f>
        <v>P-71914013-01012-0</v>
      </c>
      <c r="N1556" s="154" t="s">
        <v>740</v>
      </c>
      <c r="O1556" s="154"/>
      <c r="P1556" s="154"/>
      <c r="Q1556" s="154"/>
      <c r="R1556" s="154"/>
      <c r="S1556" s="1"/>
      <c r="T1556" s="154"/>
      <c r="U1556" s="154"/>
      <c r="V1556" s="154"/>
      <c r="W1556" s="154"/>
      <c r="X1556" s="154"/>
      <c r="Y1556" s="154"/>
      <c r="Z1556" s="154"/>
      <c r="AA1556" s="154"/>
      <c r="AB1556" s="154"/>
      <c r="AC1556" s="154"/>
      <c r="AD1556" s="154"/>
      <c r="AE1556" s="154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</row>
    <row r="1557" spans="1:61" x14ac:dyDescent="0.25">
      <c r="A1557" s="1">
        <v>2771</v>
      </c>
      <c r="B1557" s="196" t="s">
        <v>13893</v>
      </c>
      <c r="C1557" s="2" t="s">
        <v>13887</v>
      </c>
      <c r="D1557" s="1" t="s">
        <v>13894</v>
      </c>
      <c r="E1557" s="154" t="s">
        <v>13962</v>
      </c>
      <c r="F1557" s="1" t="s">
        <v>14807</v>
      </c>
      <c r="G1557" s="1" t="s">
        <v>684</v>
      </c>
      <c r="H1557" s="2"/>
      <c r="I1557" s="2" t="s">
        <v>14196</v>
      </c>
      <c r="J1557" s="2"/>
      <c r="K1557" s="1" t="s">
        <v>13895</v>
      </c>
      <c r="L1557" s="1" t="s">
        <v>16918</v>
      </c>
      <c r="M1557" s="1" t="str">
        <f>CONCATENATE(L1557,0,0,K1557)</f>
        <v>P-71914002-00573-46</v>
      </c>
      <c r="N1557" s="1" t="s">
        <v>823</v>
      </c>
      <c r="O1557" s="1"/>
      <c r="P1557" s="2"/>
      <c r="Q1557" s="2"/>
      <c r="R1557" s="2"/>
      <c r="S1557" s="1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</row>
    <row r="1558" spans="1:61" x14ac:dyDescent="0.25">
      <c r="A1558" s="2">
        <v>31</v>
      </c>
      <c r="B1558" s="103" t="s">
        <v>5738</v>
      </c>
      <c r="C1558" s="1" t="s">
        <v>5735</v>
      </c>
      <c r="D1558" s="1" t="s">
        <v>2928</v>
      </c>
      <c r="E1558" s="154" t="s">
        <v>6307</v>
      </c>
      <c r="F1558" s="1" t="s">
        <v>5348</v>
      </c>
      <c r="G1558" s="1" t="s">
        <v>625</v>
      </c>
      <c r="H1558" s="1"/>
      <c r="I1558" s="1" t="s">
        <v>7032</v>
      </c>
      <c r="J1558" s="1"/>
      <c r="K1558" s="1"/>
      <c r="L1558" s="1" t="s">
        <v>16110</v>
      </c>
      <c r="M1558" s="1" t="str">
        <f t="shared" ref="M1558:M1559" si="260">CONCATENATE(L1558,0,K1558)</f>
        <v>P-71914059-0</v>
      </c>
      <c r="N1558" s="1" t="s">
        <v>678</v>
      </c>
      <c r="O1558" s="1"/>
      <c r="P1558" s="1"/>
      <c r="Q1558" s="1"/>
      <c r="R1558" s="1"/>
      <c r="S1558" s="1" t="s">
        <v>7150</v>
      </c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2"/>
      <c r="BD1558" s="2"/>
      <c r="BE1558" s="2"/>
      <c r="BF1558" s="2"/>
      <c r="BG1558" s="2"/>
      <c r="BH1558" s="2"/>
      <c r="BI1558" s="2"/>
    </row>
    <row r="1559" spans="1:61" x14ac:dyDescent="0.25">
      <c r="A1559" s="1">
        <v>2591</v>
      </c>
      <c r="B1559" s="146" t="s">
        <v>13367</v>
      </c>
      <c r="C1559" s="2" t="s">
        <v>13329</v>
      </c>
      <c r="D1559" s="1" t="s">
        <v>13368</v>
      </c>
      <c r="E1559" s="154" t="s">
        <v>13437</v>
      </c>
      <c r="F1559" s="1" t="s">
        <v>14807</v>
      </c>
      <c r="G1559" s="1" t="s">
        <v>640</v>
      </c>
      <c r="H1559" s="2"/>
      <c r="I1559" s="2"/>
      <c r="J1559" s="2"/>
      <c r="K1559" s="1" t="s">
        <v>13366</v>
      </c>
      <c r="L1559" s="1" t="s">
        <v>16110</v>
      </c>
      <c r="M1559" s="1" t="str">
        <f t="shared" si="260"/>
        <v>P-71914059-01043-2</v>
      </c>
      <c r="N1559" s="1" t="s">
        <v>678</v>
      </c>
      <c r="O1559" s="1"/>
      <c r="P1559" s="2"/>
      <c r="Q1559" s="2"/>
      <c r="R1559" s="2"/>
      <c r="S1559" s="1" t="s">
        <v>16018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</row>
    <row r="1560" spans="1:61" x14ac:dyDescent="0.25">
      <c r="A1560" s="1">
        <v>892</v>
      </c>
      <c r="B1560" s="103" t="s">
        <v>8530</v>
      </c>
      <c r="C1560" s="1" t="s">
        <v>8509</v>
      </c>
      <c r="D1560" s="1" t="s">
        <v>8531</v>
      </c>
      <c r="E1560" s="154" t="s">
        <v>9189</v>
      </c>
      <c r="F1560" s="1" t="s">
        <v>14807</v>
      </c>
      <c r="G1560" s="1" t="s">
        <v>629</v>
      </c>
      <c r="H1560" s="1"/>
      <c r="I1560" s="1"/>
      <c r="J1560" s="1"/>
      <c r="K1560" s="1" t="s">
        <v>8532</v>
      </c>
      <c r="L1560" s="80" t="s">
        <v>16600</v>
      </c>
      <c r="M1560" s="1" t="str">
        <f>CONCATENATE(L1560,0,0,K1560)</f>
        <v>P-71914075-00766-26</v>
      </c>
      <c r="N1560" s="1" t="s">
        <v>698</v>
      </c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 t="s">
        <v>14552</v>
      </c>
      <c r="AE1560" s="1"/>
      <c r="AF1560" s="1"/>
      <c r="AG1560" s="1" t="s">
        <v>16029</v>
      </c>
      <c r="AH1560" s="1"/>
      <c r="AI1560" s="1" t="s">
        <v>14269</v>
      </c>
      <c r="AJ1560" s="1">
        <v>845.47</v>
      </c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 t="s">
        <v>14522</v>
      </c>
      <c r="BC1560" s="1"/>
      <c r="BD1560" s="1"/>
      <c r="BE1560" s="1" t="s">
        <v>16029</v>
      </c>
      <c r="BF1560" s="1" t="s">
        <v>14481</v>
      </c>
      <c r="BG1560" s="1"/>
      <c r="BH1560" s="1"/>
      <c r="BI1560" s="1"/>
    </row>
    <row r="1561" spans="1:61" s="230" customFormat="1" x14ac:dyDescent="0.25">
      <c r="A1561" s="226">
        <v>572</v>
      </c>
      <c r="B1561" s="245" t="s">
        <v>7483</v>
      </c>
      <c r="C1561" s="61" t="s">
        <v>7445</v>
      </c>
      <c r="D1561" s="61" t="s">
        <v>7484</v>
      </c>
      <c r="E1561" s="238" t="s">
        <v>8366</v>
      </c>
      <c r="F1561" s="61" t="s">
        <v>14807</v>
      </c>
      <c r="G1561" s="61" t="s">
        <v>2243</v>
      </c>
      <c r="H1561" s="61"/>
      <c r="I1561" s="61"/>
      <c r="J1561" s="61"/>
      <c r="K1561" s="61" t="s">
        <v>7485</v>
      </c>
      <c r="L1561" s="61" t="s">
        <v>16460</v>
      </c>
      <c r="M1561" s="61" t="str">
        <f>CONCATENATE(L1561,0,0,K1561)</f>
        <v>P-71914066-0050-6,51-6</v>
      </c>
      <c r="N1561" s="61" t="s">
        <v>552</v>
      </c>
      <c r="O1561" s="61"/>
      <c r="P1561" s="61"/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1"/>
      <c r="AB1561" s="61"/>
      <c r="AC1561" s="61"/>
      <c r="AD1561" s="61" t="s">
        <v>14919</v>
      </c>
      <c r="AE1561" s="61"/>
      <c r="AF1561" s="61"/>
      <c r="AG1561" s="226" t="s">
        <v>15476</v>
      </c>
      <c r="AH1561" s="226"/>
      <c r="AI1561" s="226" t="s">
        <v>14255</v>
      </c>
      <c r="AJ1561" s="226">
        <v>421.48</v>
      </c>
      <c r="AK1561" s="226"/>
      <c r="AL1561" s="226"/>
      <c r="AM1561" s="226"/>
      <c r="AN1561" s="226"/>
      <c r="AO1561" s="226"/>
      <c r="AP1561" s="226"/>
      <c r="AQ1561" s="226"/>
      <c r="AR1561" s="226"/>
      <c r="AS1561" s="226"/>
      <c r="AT1561" s="226"/>
      <c r="AU1561" s="226"/>
      <c r="AV1561" s="226"/>
      <c r="AW1561" s="226"/>
      <c r="AX1561" s="226"/>
      <c r="AY1561" s="226"/>
      <c r="AZ1561" s="226"/>
      <c r="BA1561" s="226"/>
      <c r="BB1561" s="238" t="s">
        <v>14542</v>
      </c>
      <c r="BC1561" s="226"/>
      <c r="BD1561" s="226"/>
      <c r="BE1561" s="226" t="s">
        <v>15491</v>
      </c>
      <c r="BF1561" s="226" t="s">
        <v>14343</v>
      </c>
      <c r="BG1561" s="226"/>
      <c r="BH1561" s="226"/>
      <c r="BI1561" s="226"/>
    </row>
    <row r="1562" spans="1:61" x14ac:dyDescent="0.25">
      <c r="A1562" s="1">
        <v>1349</v>
      </c>
      <c r="B1562" s="160" t="s">
        <v>10055</v>
      </c>
      <c r="C1562" s="154" t="s">
        <v>9955</v>
      </c>
      <c r="D1562" s="1" t="s">
        <v>10056</v>
      </c>
      <c r="E1562" s="154" t="s">
        <v>10760</v>
      </c>
      <c r="F1562" s="1" t="s">
        <v>14807</v>
      </c>
      <c r="G1562" s="1" t="s">
        <v>6303</v>
      </c>
      <c r="H1562" s="1" t="s">
        <v>14646</v>
      </c>
      <c r="I1562" s="1" t="s">
        <v>12057</v>
      </c>
      <c r="J1562" s="1"/>
      <c r="K1562" s="1" t="s">
        <v>10057</v>
      </c>
      <c r="L1562" s="1" t="s">
        <v>16110</v>
      </c>
      <c r="M1562" s="1" t="str">
        <f>CONCATENATE(L1562,0,0,K1562)</f>
        <v>P-71914059-00707-12</v>
      </c>
      <c r="N1562" s="1" t="s">
        <v>678</v>
      </c>
      <c r="O1562" s="1"/>
      <c r="P1562" s="154"/>
      <c r="Q1562" s="154"/>
      <c r="R1562" s="154"/>
      <c r="S1562" s="1"/>
      <c r="T1562" s="154"/>
      <c r="U1562" s="154"/>
      <c r="V1562" s="154"/>
      <c r="W1562" s="154"/>
      <c r="X1562" s="154"/>
      <c r="Y1562" s="154"/>
      <c r="Z1562" s="154"/>
      <c r="AA1562" s="154"/>
      <c r="AB1562" s="154"/>
      <c r="AC1562" s="154"/>
      <c r="AD1562" s="154"/>
      <c r="AE1562" s="154"/>
      <c r="AF1562" s="154"/>
      <c r="AG1562" s="154"/>
      <c r="AH1562" s="154"/>
      <c r="AI1562" s="154"/>
      <c r="AJ1562" s="154"/>
      <c r="AK1562" s="154"/>
      <c r="AL1562" s="154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</row>
    <row r="1563" spans="1:61" x14ac:dyDescent="0.25">
      <c r="A1563" s="1">
        <v>1548</v>
      </c>
      <c r="B1563" s="160" t="s">
        <v>18033</v>
      </c>
      <c r="C1563" s="154" t="s">
        <v>10480</v>
      </c>
      <c r="D1563" s="1" t="s">
        <v>10603</v>
      </c>
      <c r="E1563" s="154" t="s">
        <v>10760</v>
      </c>
      <c r="F1563" s="1" t="s">
        <v>14807</v>
      </c>
      <c r="G1563" s="1" t="s">
        <v>17794</v>
      </c>
      <c r="H1563" s="154" t="s">
        <v>17882</v>
      </c>
      <c r="I1563" s="154"/>
      <c r="J1563" s="154"/>
      <c r="K1563" s="1" t="s">
        <v>10604</v>
      </c>
      <c r="L1563" s="1" t="s">
        <v>16171</v>
      </c>
      <c r="M1563" s="1" t="str">
        <f>CONCATENATE(L1563,0,K1563)</f>
        <v>P-71914050-01228-6</v>
      </c>
      <c r="N1563" s="1" t="s">
        <v>704</v>
      </c>
      <c r="O1563" s="1"/>
      <c r="P1563" s="154"/>
      <c r="Q1563" s="154"/>
      <c r="R1563" s="154"/>
      <c r="S1563" s="1"/>
      <c r="T1563" s="154"/>
      <c r="U1563" s="154"/>
      <c r="V1563" s="154"/>
      <c r="W1563" s="154"/>
      <c r="X1563" s="154"/>
      <c r="Y1563" s="154"/>
      <c r="Z1563" s="154"/>
      <c r="AA1563" s="154"/>
      <c r="AB1563" s="154"/>
      <c r="AC1563" s="154"/>
      <c r="AD1563" s="154"/>
      <c r="AE1563" s="154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</row>
    <row r="1564" spans="1:61" x14ac:dyDescent="0.25">
      <c r="A1564" s="1">
        <v>1942</v>
      </c>
      <c r="B1564" s="146" t="s">
        <v>17259</v>
      </c>
      <c r="C1564" s="2" t="s">
        <v>11521</v>
      </c>
      <c r="D1564" s="1" t="s">
        <v>11604</v>
      </c>
      <c r="E1564" s="154" t="s">
        <v>12467</v>
      </c>
      <c r="F1564" s="1" t="s">
        <v>14807</v>
      </c>
      <c r="G1564" s="1" t="s">
        <v>4160</v>
      </c>
      <c r="H1564" s="2"/>
      <c r="I1564" s="2" t="s">
        <v>17247</v>
      </c>
      <c r="J1564" s="2"/>
      <c r="K1564" s="1" t="s">
        <v>11605</v>
      </c>
      <c r="L1564" s="1" t="s">
        <v>16171</v>
      </c>
      <c r="M1564" s="1" t="str">
        <f t="shared" ref="M1564" si="261">CONCATENATE(L1564,0,0,K1564)</f>
        <v>P-71914050-00683-7</v>
      </c>
      <c r="N1564" s="1" t="s">
        <v>704</v>
      </c>
      <c r="O1564" s="1"/>
      <c r="P1564" s="2"/>
      <c r="Q1564" s="2"/>
      <c r="R1564" s="2"/>
      <c r="S1564" s="1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</row>
    <row r="1565" spans="1:61" x14ac:dyDescent="0.25">
      <c r="A1565" s="1">
        <v>885</v>
      </c>
      <c r="B1565" s="103" t="s">
        <v>8510</v>
      </c>
      <c r="C1565" s="1" t="s">
        <v>8509</v>
      </c>
      <c r="D1565" s="1" t="s">
        <v>8511</v>
      </c>
      <c r="E1565" s="154" t="s">
        <v>9189</v>
      </c>
      <c r="F1565" s="1" t="s">
        <v>14807</v>
      </c>
      <c r="G1565" s="1" t="s">
        <v>682</v>
      </c>
      <c r="H1565" s="1"/>
      <c r="I1565" s="1"/>
      <c r="J1565" s="1"/>
      <c r="K1565" s="1" t="s">
        <v>1058</v>
      </c>
      <c r="L1565" s="1" t="s">
        <v>16110</v>
      </c>
      <c r="M1565" s="1" t="str">
        <f>CONCATENATE(L1565,K1565)</f>
        <v>P-71914059-10057-0</v>
      </c>
      <c r="N1565" s="1" t="s">
        <v>678</v>
      </c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 t="s">
        <v>7161</v>
      </c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</row>
    <row r="1566" spans="1:61" x14ac:dyDescent="0.25">
      <c r="A1566" s="2">
        <v>514</v>
      </c>
      <c r="B1566" s="103" t="s">
        <v>7248</v>
      </c>
      <c r="C1566" s="1" t="s">
        <v>7241</v>
      </c>
      <c r="D1566" s="1" t="s">
        <v>7249</v>
      </c>
      <c r="E1566" s="154" t="s">
        <v>7445</v>
      </c>
      <c r="F1566" s="1" t="s">
        <v>14807</v>
      </c>
      <c r="G1566" s="1" t="s">
        <v>628</v>
      </c>
      <c r="H1566" s="1"/>
      <c r="I1566" s="1"/>
      <c r="J1566" s="1"/>
      <c r="K1566" s="1" t="s">
        <v>7250</v>
      </c>
      <c r="L1566" s="1" t="s">
        <v>16110</v>
      </c>
      <c r="M1566" s="1" t="str">
        <f t="shared" ref="M1566" si="262">CONCATENATE(L1566,0,K1566)</f>
        <v>P-71914059-03180-0</v>
      </c>
      <c r="N1566" s="1" t="s">
        <v>678</v>
      </c>
      <c r="O1566" s="1"/>
      <c r="P1566" s="1"/>
      <c r="Q1566" s="1"/>
      <c r="R1566" s="1"/>
      <c r="S1566" s="1" t="s">
        <v>8088</v>
      </c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</row>
    <row r="1567" spans="1:61" x14ac:dyDescent="0.25">
      <c r="A1567" s="1">
        <v>2344</v>
      </c>
      <c r="B1567" s="146" t="s">
        <v>12641</v>
      </c>
      <c r="C1567" s="2" t="s">
        <v>12625</v>
      </c>
      <c r="D1567" s="1" t="s">
        <v>22294</v>
      </c>
      <c r="E1567" s="154" t="s">
        <v>12749</v>
      </c>
      <c r="F1567" s="1" t="s">
        <v>14807</v>
      </c>
      <c r="G1567" s="1" t="s">
        <v>4160</v>
      </c>
      <c r="H1567" s="1"/>
      <c r="I1567" s="2"/>
      <c r="J1567" s="2"/>
      <c r="K1567" s="1" t="s">
        <v>12642</v>
      </c>
      <c r="L1567" s="80" t="s">
        <v>16600</v>
      </c>
      <c r="M1567" s="1" t="str">
        <f>CONCATENATE(L1567,0,0,K1567)</f>
        <v>P-71914075-00773-9</v>
      </c>
      <c r="N1567" s="1" t="s">
        <v>698</v>
      </c>
      <c r="O1567" s="1"/>
      <c r="P1567" s="2"/>
      <c r="Q1567" s="2"/>
      <c r="R1567" s="2"/>
      <c r="S1567" s="1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 t="s">
        <v>20847</v>
      </c>
      <c r="AJ1567" s="2">
        <v>407.33</v>
      </c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</row>
    <row r="1568" spans="1:61" x14ac:dyDescent="0.25">
      <c r="A1568" s="1">
        <v>1273</v>
      </c>
      <c r="B1568" s="160" t="s">
        <v>9858</v>
      </c>
      <c r="C1568" s="154" t="s">
        <v>9657</v>
      </c>
      <c r="D1568" s="1" t="s">
        <v>9859</v>
      </c>
      <c r="E1568" s="154" t="s">
        <v>10760</v>
      </c>
      <c r="F1568" s="1" t="s">
        <v>14807</v>
      </c>
      <c r="G1568" s="1" t="s">
        <v>625</v>
      </c>
      <c r="H1568" s="1"/>
      <c r="I1568" s="154"/>
      <c r="J1568" s="154"/>
      <c r="K1568" s="1" t="s">
        <v>8524</v>
      </c>
      <c r="L1568" s="1" t="s">
        <v>16171</v>
      </c>
      <c r="M1568" s="1" t="str">
        <f>CONCATENATE(L1568,0,K1568)</f>
        <v>P-71914050-01013-0</v>
      </c>
      <c r="N1568" s="1" t="s">
        <v>704</v>
      </c>
      <c r="O1568" s="1"/>
      <c r="P1568" s="154"/>
      <c r="Q1568" s="154"/>
      <c r="R1568" s="154"/>
      <c r="S1568" s="1"/>
      <c r="T1568" s="154"/>
      <c r="U1568" s="154"/>
      <c r="V1568" s="154"/>
      <c r="W1568" s="154"/>
      <c r="X1568" s="154"/>
      <c r="Y1568" s="154"/>
      <c r="Z1568" s="154"/>
      <c r="AA1568" s="154"/>
      <c r="AB1568" s="154"/>
      <c r="AC1568" s="154"/>
      <c r="AD1568" s="154"/>
      <c r="AE1568" s="154"/>
      <c r="AF1568" s="154"/>
      <c r="AG1568" s="154"/>
      <c r="AH1568" s="154"/>
      <c r="AI1568" s="154"/>
      <c r="AJ1568" s="154"/>
      <c r="AK1568" s="154"/>
      <c r="AL1568" s="154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</row>
    <row r="1569" spans="1:61" x14ac:dyDescent="0.25">
      <c r="A1569" s="2">
        <v>158</v>
      </c>
      <c r="B1569" s="103" t="s">
        <v>6180</v>
      </c>
      <c r="C1569" s="1" t="s">
        <v>6193</v>
      </c>
      <c r="D1569" s="1" t="s">
        <v>6181</v>
      </c>
      <c r="E1569" s="154" t="s">
        <v>7750</v>
      </c>
      <c r="F1569" s="1" t="s">
        <v>14807</v>
      </c>
      <c r="G1569" s="1" t="s">
        <v>7692</v>
      </c>
      <c r="H1569" s="1"/>
      <c r="I1569" s="1"/>
      <c r="J1569" s="1"/>
      <c r="K1569" s="1"/>
      <c r="L1569" s="1" t="s">
        <v>17046</v>
      </c>
      <c r="M1569" s="1" t="str">
        <f>CONCATENATE(L1569,0,0,K1569)</f>
        <v>P-71914060-00</v>
      </c>
      <c r="N1569" s="1" t="s">
        <v>6179</v>
      </c>
      <c r="O1569" s="1"/>
      <c r="P1569" s="1"/>
      <c r="Q1569" s="1"/>
      <c r="R1569" s="1"/>
      <c r="S1569" s="1" t="s">
        <v>7162</v>
      </c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</row>
    <row r="1570" spans="1:61" x14ac:dyDescent="0.25">
      <c r="A1570" s="1">
        <v>1200</v>
      </c>
      <c r="B1570" s="160" t="s">
        <v>9674</v>
      </c>
      <c r="C1570" s="154" t="s">
        <v>9472</v>
      </c>
      <c r="D1570" s="1" t="s">
        <v>9675</v>
      </c>
      <c r="E1570" s="154" t="s">
        <v>9952</v>
      </c>
      <c r="F1570" s="1" t="s">
        <v>14807</v>
      </c>
      <c r="G1570" s="1" t="s">
        <v>5811</v>
      </c>
      <c r="H1570" s="1"/>
      <c r="I1570" s="154"/>
      <c r="J1570" s="154"/>
      <c r="K1570" s="1" t="s">
        <v>9676</v>
      </c>
      <c r="L1570" s="1" t="s">
        <v>16110</v>
      </c>
      <c r="M1570" s="1" t="str">
        <f>CONCATENATE(L1570,0,0,K1570)</f>
        <v>P-71914059-00949-1</v>
      </c>
      <c r="N1570" s="1" t="s">
        <v>678</v>
      </c>
      <c r="O1570" s="1"/>
      <c r="P1570" s="154"/>
      <c r="Q1570" s="154"/>
      <c r="R1570" s="154"/>
      <c r="S1570" s="1"/>
      <c r="T1570" s="154"/>
      <c r="U1570" s="154"/>
      <c r="V1570" s="154"/>
      <c r="W1570" s="154"/>
      <c r="X1570" s="154"/>
      <c r="Y1570" s="154"/>
      <c r="Z1570" s="154"/>
      <c r="AA1570" s="154"/>
      <c r="AB1570" s="154"/>
      <c r="AC1570" s="154"/>
      <c r="AD1570" s="154"/>
      <c r="AE1570" s="154"/>
      <c r="AF1570" s="154"/>
      <c r="AG1570" s="154"/>
      <c r="AH1570" s="154"/>
      <c r="AI1570" s="154"/>
      <c r="AJ1570" s="154"/>
      <c r="AK1570" s="154"/>
      <c r="AL1570" s="154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</row>
    <row r="1571" spans="1:61" x14ac:dyDescent="0.25">
      <c r="A1571" s="1">
        <v>972</v>
      </c>
      <c r="B1571" s="103" t="s">
        <v>8994</v>
      </c>
      <c r="C1571" s="1" t="s">
        <v>8948</v>
      </c>
      <c r="D1571" s="1" t="s">
        <v>8995</v>
      </c>
      <c r="E1571" s="154" t="s">
        <v>9952</v>
      </c>
      <c r="F1571" s="1" t="s">
        <v>14807</v>
      </c>
      <c r="G1571" s="1" t="s">
        <v>4160</v>
      </c>
      <c r="H1571" s="1" t="s">
        <v>22436</v>
      </c>
      <c r="I1571" s="1"/>
      <c r="J1571" s="1"/>
      <c r="K1571" s="1" t="s">
        <v>8996</v>
      </c>
      <c r="L1571" s="1" t="s">
        <v>16110</v>
      </c>
      <c r="M1571" s="1" t="str">
        <f>CONCATENATE(L1571,0,0,0,K1571)</f>
        <v>P-71914059-00095-7</v>
      </c>
      <c r="N1571" s="1" t="s">
        <v>678</v>
      </c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</row>
    <row r="1572" spans="1:61" x14ac:dyDescent="0.25">
      <c r="A1572" s="2">
        <v>40</v>
      </c>
      <c r="B1572" s="103" t="s">
        <v>5765</v>
      </c>
      <c r="C1572" s="1" t="s">
        <v>5762</v>
      </c>
      <c r="D1572" s="1" t="s">
        <v>5766</v>
      </c>
      <c r="E1572" s="154" t="s">
        <v>6307</v>
      </c>
      <c r="F1572" s="1" t="s">
        <v>14807</v>
      </c>
      <c r="G1572" s="1" t="s">
        <v>686</v>
      </c>
      <c r="H1572" s="1"/>
      <c r="I1572" s="1"/>
      <c r="J1572" s="1"/>
      <c r="K1572" s="1" t="s">
        <v>5767</v>
      </c>
      <c r="L1572" s="1" t="s">
        <v>17009</v>
      </c>
      <c r="M1572" s="1" t="str">
        <f>CONCATENATE(L1572,0,0,K1572)</f>
        <v>P-71914021-00771-6</v>
      </c>
      <c r="N1572" s="1" t="s">
        <v>2272</v>
      </c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 t="s">
        <v>12747</v>
      </c>
      <c r="AU1572" s="1"/>
      <c r="AV1572" s="1"/>
      <c r="AW1572" s="1"/>
      <c r="AX1572" s="1"/>
      <c r="AY1572" s="1"/>
      <c r="AZ1572" s="1"/>
      <c r="BA1572" s="1"/>
      <c r="BB1572" s="1"/>
      <c r="BC1572" s="2"/>
      <c r="BD1572" s="2"/>
      <c r="BE1572" s="2"/>
      <c r="BF1572" s="2"/>
      <c r="BG1572" s="2"/>
      <c r="BH1572" s="2"/>
      <c r="BI1572" s="2"/>
    </row>
    <row r="1573" spans="1:61" x14ac:dyDescent="0.25">
      <c r="A1573" s="2">
        <v>429</v>
      </c>
      <c r="B1573" s="103" t="s">
        <v>7009</v>
      </c>
      <c r="C1573" s="1" t="s">
        <v>6998</v>
      </c>
      <c r="D1573" s="1" t="s">
        <v>7010</v>
      </c>
      <c r="E1573" s="154" t="s">
        <v>7445</v>
      </c>
      <c r="F1573" s="1" t="s">
        <v>14807</v>
      </c>
      <c r="G1573" s="1" t="s">
        <v>684</v>
      </c>
      <c r="H1573" s="1"/>
      <c r="I1573" s="1"/>
      <c r="J1573" s="1"/>
      <c r="K1573" s="1" t="s">
        <v>7011</v>
      </c>
      <c r="L1573" s="80" t="s">
        <v>16600</v>
      </c>
      <c r="M1573" s="1" t="str">
        <f>CONCATENATE(L1573,0,0,K1573)</f>
        <v>P-71914075-00268-7</v>
      </c>
      <c r="N1573" s="1" t="s">
        <v>698</v>
      </c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 t="s">
        <v>13778</v>
      </c>
      <c r="AE1573" s="1"/>
      <c r="AF1573" s="1"/>
      <c r="AG1573" s="2" t="s">
        <v>15015</v>
      </c>
      <c r="AH1573" s="2"/>
      <c r="AI1573" s="2" t="s">
        <v>13204</v>
      </c>
      <c r="AJ1573" s="2">
        <v>503.2</v>
      </c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 t="s">
        <v>13501</v>
      </c>
      <c r="BC1573" s="2"/>
      <c r="BD1573" s="2"/>
      <c r="BE1573" s="1" t="s">
        <v>15037</v>
      </c>
      <c r="BF1573" s="2"/>
      <c r="BG1573" s="2"/>
      <c r="BH1573" s="2"/>
      <c r="BI1573" s="2"/>
    </row>
    <row r="1574" spans="1:61" x14ac:dyDescent="0.25">
      <c r="A1574" s="1">
        <v>2198</v>
      </c>
      <c r="B1574" s="146" t="s">
        <v>12251</v>
      </c>
      <c r="C1574" s="2" t="s">
        <v>11850</v>
      </c>
      <c r="D1574" s="1" t="s">
        <v>12252</v>
      </c>
      <c r="E1574" s="154" t="s">
        <v>12467</v>
      </c>
      <c r="F1574" s="1" t="s">
        <v>14807</v>
      </c>
      <c r="G1574" s="1" t="s">
        <v>680</v>
      </c>
      <c r="H1574" s="1"/>
      <c r="I1574" s="2"/>
      <c r="J1574" s="2"/>
      <c r="K1574" s="1" t="s">
        <v>5767</v>
      </c>
      <c r="L1574" s="1" t="s">
        <v>16110</v>
      </c>
      <c r="M1574" s="1" t="str">
        <f>CONCATENATE(L1574,0,0,K1574)</f>
        <v>P-71914059-00771-6</v>
      </c>
      <c r="N1574" s="1" t="s">
        <v>678</v>
      </c>
      <c r="O1574" s="1"/>
      <c r="P1574" s="2"/>
      <c r="Q1574" s="2"/>
      <c r="R1574" s="2"/>
      <c r="S1574" s="1" t="s">
        <v>15304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</row>
    <row r="1575" spans="1:61" ht="30" x14ac:dyDescent="0.25">
      <c r="A1575" s="1">
        <v>1967</v>
      </c>
      <c r="B1575" s="146" t="s">
        <v>11669</v>
      </c>
      <c r="C1575" s="2" t="s">
        <v>11521</v>
      </c>
      <c r="D1575" s="1" t="s">
        <v>11670</v>
      </c>
      <c r="E1575" s="154" t="s">
        <v>18867</v>
      </c>
      <c r="F1575" s="1" t="s">
        <v>14807</v>
      </c>
      <c r="G1575" s="1" t="s">
        <v>13267</v>
      </c>
      <c r="H1575" s="1"/>
      <c r="I1575" s="1" t="s">
        <v>14997</v>
      </c>
      <c r="J1575" s="2"/>
      <c r="K1575" s="1" t="s">
        <v>11671</v>
      </c>
      <c r="L1575" s="1" t="s">
        <v>16110</v>
      </c>
      <c r="M1575" s="1" t="str">
        <f>CONCATENATE(L1575,0,0,0,K1575)</f>
        <v>P-71914059-00047-3</v>
      </c>
      <c r="N1575" s="1" t="s">
        <v>678</v>
      </c>
      <c r="O1575" s="1"/>
      <c r="P1575" s="2"/>
      <c r="Q1575" s="2"/>
      <c r="R1575" s="2"/>
      <c r="S1575" s="1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123" t="s">
        <v>15191</v>
      </c>
      <c r="AR1575" s="2" t="s">
        <v>15357</v>
      </c>
      <c r="AS1575" s="2" t="s">
        <v>20889</v>
      </c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 t="s">
        <v>14475</v>
      </c>
      <c r="BG1575" s="2"/>
      <c r="BH1575" s="2"/>
      <c r="BI1575" s="2"/>
    </row>
    <row r="1576" spans="1:61" x14ac:dyDescent="0.25">
      <c r="A1576" s="1">
        <v>2059</v>
      </c>
      <c r="B1576" s="146" t="s">
        <v>15880</v>
      </c>
      <c r="C1576" s="2" t="s">
        <v>11744</v>
      </c>
      <c r="D1576" s="1" t="s">
        <v>11670</v>
      </c>
      <c r="E1576" s="154" t="s">
        <v>12467</v>
      </c>
      <c r="F1576" s="1" t="s">
        <v>14807</v>
      </c>
      <c r="G1576" s="1" t="s">
        <v>680</v>
      </c>
      <c r="H1576" s="1"/>
      <c r="I1576" s="2" t="s">
        <v>15879</v>
      </c>
      <c r="J1576" s="2"/>
      <c r="K1576" s="1" t="s">
        <v>11908</v>
      </c>
      <c r="L1576" s="1" t="s">
        <v>16110</v>
      </c>
      <c r="M1576" s="1" t="str">
        <f>CONCATENATE(L1576,0,0,K1576)</f>
        <v>P-71914059-00899-1</v>
      </c>
      <c r="N1576" s="1" t="s">
        <v>678</v>
      </c>
      <c r="O1576" s="1"/>
      <c r="P1576" s="2"/>
      <c r="Q1576" s="2"/>
      <c r="R1576" s="2"/>
      <c r="S1576" s="1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 t="s">
        <v>20854</v>
      </c>
      <c r="AE1576" s="2"/>
      <c r="AF1576" s="2"/>
      <c r="AG1576" s="2" t="s">
        <v>22395</v>
      </c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 t="s">
        <v>15923</v>
      </c>
      <c r="BC1576" s="2"/>
      <c r="BD1576" s="2"/>
      <c r="BE1576" s="2" t="s">
        <v>22395</v>
      </c>
      <c r="BF1576" s="2"/>
      <c r="BG1576" s="2"/>
      <c r="BH1576" s="2"/>
      <c r="BI1576" s="2"/>
    </row>
    <row r="1577" spans="1:61" x14ac:dyDescent="0.25">
      <c r="A1577" s="1">
        <v>1510</v>
      </c>
      <c r="B1577" s="160" t="s">
        <v>10509</v>
      </c>
      <c r="C1577" s="154" t="s">
        <v>10446</v>
      </c>
      <c r="D1577" s="1" t="s">
        <v>10510</v>
      </c>
      <c r="E1577" s="154" t="s">
        <v>10760</v>
      </c>
      <c r="F1577" s="1" t="s">
        <v>14807</v>
      </c>
      <c r="G1577" s="1" t="s">
        <v>17425</v>
      </c>
      <c r="H1577" s="154" t="s">
        <v>17386</v>
      </c>
      <c r="I1577" s="154" t="s">
        <v>22224</v>
      </c>
      <c r="J1577" s="154"/>
      <c r="K1577" s="1" t="s">
        <v>10511</v>
      </c>
      <c r="L1577" s="80" t="s">
        <v>16600</v>
      </c>
      <c r="M1577" s="1" t="str">
        <f>CONCATENATE(L1577,0,0,K1577)</f>
        <v>P-71914075-00113-10</v>
      </c>
      <c r="N1577" s="1" t="s">
        <v>698</v>
      </c>
      <c r="O1577" s="1"/>
      <c r="P1577" s="154"/>
      <c r="Q1577" s="154"/>
      <c r="R1577" s="154"/>
      <c r="S1577" s="1"/>
      <c r="T1577" s="154"/>
      <c r="U1577" s="154"/>
      <c r="V1577" s="154"/>
      <c r="W1577" s="154"/>
      <c r="X1577" s="154"/>
      <c r="Y1577" s="154"/>
      <c r="Z1577" s="154"/>
      <c r="AA1577" s="154"/>
      <c r="AB1577" s="154"/>
      <c r="AC1577" s="154"/>
      <c r="AD1577" s="154"/>
      <c r="AE1577" s="154"/>
      <c r="AF1577" s="2"/>
      <c r="AG1577" s="2"/>
      <c r="AH1577" s="2"/>
      <c r="AI1577" s="2" t="s">
        <v>22347</v>
      </c>
      <c r="AJ1577" s="2">
        <v>355.56</v>
      </c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</row>
    <row r="1578" spans="1:61" x14ac:dyDescent="0.25">
      <c r="A1578" s="1">
        <v>963</v>
      </c>
      <c r="B1578" s="103" t="s">
        <v>8971</v>
      </c>
      <c r="C1578" s="1" t="s">
        <v>8948</v>
      </c>
      <c r="D1578" s="1" t="s">
        <v>8972</v>
      </c>
      <c r="E1578" s="154" t="s">
        <v>9952</v>
      </c>
      <c r="F1578" s="1" t="s">
        <v>14807</v>
      </c>
      <c r="G1578" s="1" t="s">
        <v>682</v>
      </c>
      <c r="H1578" s="1"/>
      <c r="I1578" s="1" t="s">
        <v>15080</v>
      </c>
      <c r="J1578" s="1"/>
      <c r="K1578" s="1" t="s">
        <v>8973</v>
      </c>
      <c r="L1578" s="1" t="s">
        <v>16110</v>
      </c>
      <c r="M1578" s="1" t="str">
        <f>CONCATENATE(L1578,0,0,0,K1578)</f>
        <v>P-71914059-00027-8</v>
      </c>
      <c r="N1578" s="1" t="s">
        <v>678</v>
      </c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 t="s">
        <v>15570</v>
      </c>
      <c r="AE1578" s="1"/>
      <c r="AF1578" s="1"/>
      <c r="AG1578" s="1" t="s">
        <v>18985</v>
      </c>
      <c r="AH1578" s="1"/>
      <c r="AI1578" s="1" t="s">
        <v>15239</v>
      </c>
      <c r="AJ1578" s="1">
        <v>214.2</v>
      </c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 t="s">
        <v>15336</v>
      </c>
      <c r="BC1578" s="1"/>
      <c r="BD1578" s="1"/>
      <c r="BE1578" s="1" t="s">
        <v>19170</v>
      </c>
      <c r="BF1578" s="1"/>
      <c r="BG1578" s="1"/>
      <c r="BH1578" s="1"/>
      <c r="BI1578" s="1"/>
    </row>
    <row r="1579" spans="1:61" x14ac:dyDescent="0.25">
      <c r="A1579" s="154">
        <v>862</v>
      </c>
      <c r="B1579" s="103" t="s">
        <v>8444</v>
      </c>
      <c r="C1579" s="1" t="s">
        <v>7445</v>
      </c>
      <c r="D1579" s="1" t="s">
        <v>8445</v>
      </c>
      <c r="E1579" s="154" t="s">
        <v>9189</v>
      </c>
      <c r="F1579" s="1" t="s">
        <v>14807</v>
      </c>
      <c r="G1579" s="1" t="s">
        <v>628</v>
      </c>
      <c r="H1579" s="1"/>
      <c r="I1579" s="1"/>
      <c r="J1579" s="1"/>
      <c r="K1579" s="1" t="s">
        <v>8446</v>
      </c>
      <c r="L1579" s="80" t="s">
        <v>16600</v>
      </c>
      <c r="M1579" s="1" t="str">
        <f>CONCATENATE(L1579,0,0,K1579)</f>
        <v>P-71914075-00300-8</v>
      </c>
      <c r="N1579" s="1" t="s">
        <v>698</v>
      </c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 t="s">
        <v>14466</v>
      </c>
      <c r="AE1579" s="1"/>
      <c r="AF1579" s="1"/>
      <c r="AG1579" s="1" t="s">
        <v>15015</v>
      </c>
      <c r="AH1579" s="1"/>
      <c r="AI1579" s="1" t="s">
        <v>14258</v>
      </c>
      <c r="AJ1579" s="1">
        <v>379.46</v>
      </c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54" t="s">
        <v>14396</v>
      </c>
      <c r="BC1579" s="1"/>
      <c r="BD1579" s="1"/>
      <c r="BE1579" s="1" t="s">
        <v>15037</v>
      </c>
      <c r="BF1579" s="1" t="s">
        <v>15093</v>
      </c>
      <c r="BG1579" s="1"/>
      <c r="BH1579" s="1"/>
      <c r="BI1579" s="1"/>
    </row>
    <row r="1580" spans="1:61" x14ac:dyDescent="0.25">
      <c r="A1580" s="2">
        <v>422</v>
      </c>
      <c r="B1580" s="103" t="s">
        <v>6991</v>
      </c>
      <c r="C1580" s="1" t="s">
        <v>6982</v>
      </c>
      <c r="D1580" s="1" t="s">
        <v>6992</v>
      </c>
      <c r="E1580" s="154" t="s">
        <v>7445</v>
      </c>
      <c r="F1580" s="1" t="s">
        <v>14807</v>
      </c>
      <c r="G1580" s="1" t="s">
        <v>647</v>
      </c>
      <c r="H1580" s="1"/>
      <c r="I1580" s="1" t="s">
        <v>10921</v>
      </c>
      <c r="J1580" s="1"/>
      <c r="K1580" s="1" t="s">
        <v>6993</v>
      </c>
      <c r="L1580" s="1" t="s">
        <v>16110</v>
      </c>
      <c r="M1580" s="1" t="str">
        <f>CONCATENATE(L1580,0,K1580)</f>
        <v>P-71914059-03157-3</v>
      </c>
      <c r="N1580" s="1" t="s">
        <v>678</v>
      </c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 t="s">
        <v>12979</v>
      </c>
      <c r="AE1580" s="1"/>
      <c r="AF1580" s="1"/>
      <c r="AG1580" s="2" t="s">
        <v>14255</v>
      </c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 t="s">
        <v>11744</v>
      </c>
      <c r="BC1580" s="2"/>
      <c r="BD1580" s="2"/>
      <c r="BE1580" s="1" t="s">
        <v>14258</v>
      </c>
      <c r="BF1580" s="2" t="s">
        <v>14315</v>
      </c>
      <c r="BG1580" s="2"/>
      <c r="BH1580" s="2"/>
      <c r="BI1580" s="2"/>
    </row>
    <row r="1581" spans="1:61" x14ac:dyDescent="0.25">
      <c r="A1581" s="1">
        <v>1335</v>
      </c>
      <c r="B1581" s="160" t="s">
        <v>10015</v>
      </c>
      <c r="C1581" s="154" t="s">
        <v>9946</v>
      </c>
      <c r="D1581" s="1" t="s">
        <v>10016</v>
      </c>
      <c r="E1581" s="154" t="s">
        <v>10760</v>
      </c>
      <c r="F1581" s="1" t="s">
        <v>14807</v>
      </c>
      <c r="G1581" s="1" t="s">
        <v>4160</v>
      </c>
      <c r="H1581" s="154"/>
      <c r="I1581" s="1"/>
      <c r="J1581" s="1"/>
      <c r="K1581" s="1" t="s">
        <v>10017</v>
      </c>
      <c r="L1581" s="1" t="s">
        <v>16918</v>
      </c>
      <c r="M1581" s="1" t="str">
        <f>CONCATENATE(L1581,0,0,K1581)</f>
        <v>P-71914002-00991-8</v>
      </c>
      <c r="N1581" s="1" t="s">
        <v>823</v>
      </c>
      <c r="O1581" s="1"/>
      <c r="P1581" s="154"/>
      <c r="Q1581" s="154"/>
      <c r="R1581" s="154"/>
      <c r="S1581" s="1"/>
      <c r="T1581" s="154"/>
      <c r="U1581" s="154"/>
      <c r="V1581" s="154"/>
      <c r="W1581" s="154"/>
      <c r="X1581" s="154"/>
      <c r="Y1581" s="154"/>
      <c r="Z1581" s="154"/>
      <c r="AA1581" s="154"/>
      <c r="AB1581" s="154"/>
      <c r="AC1581" s="154"/>
      <c r="AD1581" s="154"/>
      <c r="AE1581" s="154"/>
      <c r="AF1581" s="154"/>
      <c r="AG1581" s="154"/>
      <c r="AH1581" s="154"/>
      <c r="AI1581" s="154" t="s">
        <v>17608</v>
      </c>
      <c r="AJ1581" s="154">
        <v>260.58</v>
      </c>
      <c r="AK1581" s="154"/>
      <c r="AL1581" s="154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</row>
    <row r="1582" spans="1:61" x14ac:dyDescent="0.25">
      <c r="A1582" s="2">
        <v>238</v>
      </c>
      <c r="B1582" s="103" t="s">
        <v>6437</v>
      </c>
      <c r="C1582" s="1" t="s">
        <v>6417</v>
      </c>
      <c r="D1582" s="1" t="s">
        <v>6438</v>
      </c>
      <c r="E1582" s="154" t="s">
        <v>6621</v>
      </c>
      <c r="F1582" s="1" t="s">
        <v>14807</v>
      </c>
      <c r="G1582" s="1" t="s">
        <v>680</v>
      </c>
      <c r="H1582" s="1"/>
      <c r="I1582" s="1"/>
      <c r="J1582" s="1"/>
      <c r="K1582" s="1" t="s">
        <v>6439</v>
      </c>
      <c r="L1582" s="1" t="s">
        <v>16110</v>
      </c>
      <c r="M1582" s="1" t="str">
        <f>CONCATENATE(L1582,0,0,K1582)</f>
        <v>P-71914059-00791-11</v>
      </c>
      <c r="N1582" s="1" t="s">
        <v>678</v>
      </c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 t="s">
        <v>12749</v>
      </c>
      <c r="AE1582" s="1"/>
      <c r="AF1582" s="1"/>
      <c r="AG1582" s="2" t="s">
        <v>13329</v>
      </c>
      <c r="AH1582" s="2"/>
      <c r="AI1582" s="2" t="s">
        <v>9621</v>
      </c>
      <c r="AJ1582" s="2">
        <v>353.37</v>
      </c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1" t="s">
        <v>10320</v>
      </c>
      <c r="BC1582" s="2"/>
      <c r="BD1582" s="2"/>
      <c r="BE1582" s="2" t="s">
        <v>13339</v>
      </c>
      <c r="BF1582" s="2"/>
      <c r="BG1582" s="2"/>
      <c r="BH1582" s="2"/>
      <c r="BI1582" s="2"/>
    </row>
    <row r="1583" spans="1:61" x14ac:dyDescent="0.25">
      <c r="A1583" s="2">
        <v>302</v>
      </c>
      <c r="B1583" s="103" t="s">
        <v>6622</v>
      </c>
      <c r="C1583" s="1" t="s">
        <v>6600</v>
      </c>
      <c r="D1583" s="1" t="s">
        <v>6623</v>
      </c>
      <c r="E1583" s="154" t="s">
        <v>7441</v>
      </c>
      <c r="F1583" s="1" t="s">
        <v>14807</v>
      </c>
      <c r="G1583" s="1" t="s">
        <v>629</v>
      </c>
      <c r="H1583" s="1"/>
      <c r="I1583" s="1"/>
      <c r="J1583" s="1"/>
      <c r="K1583" s="1" t="s">
        <v>6624</v>
      </c>
      <c r="L1583" s="1" t="s">
        <v>16110</v>
      </c>
      <c r="M1583" s="1" t="str">
        <f t="shared" ref="M1583:M1586" si="263">CONCATENATE(L1583,0,K1583)</f>
        <v>P-71914059-03109-59</v>
      </c>
      <c r="N1583" s="1" t="s">
        <v>678</v>
      </c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 t="s">
        <v>9075</v>
      </c>
      <c r="AE1583" s="1"/>
      <c r="AF1583" s="1"/>
      <c r="AG1583" s="1" t="s">
        <v>12556</v>
      </c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1" t="s">
        <v>7759</v>
      </c>
      <c r="BC1583" s="2"/>
      <c r="BD1583" s="2"/>
      <c r="BE1583" s="1" t="s">
        <v>12603</v>
      </c>
      <c r="BF1583" s="1"/>
      <c r="BG1583" s="2"/>
      <c r="BH1583" s="2"/>
      <c r="BI1583" s="2"/>
    </row>
    <row r="1584" spans="1:61" x14ac:dyDescent="0.25">
      <c r="A1584" s="1">
        <v>1019</v>
      </c>
      <c r="B1584" s="103" t="s">
        <v>9144</v>
      </c>
      <c r="C1584" s="1" t="s">
        <v>9081</v>
      </c>
      <c r="D1584" s="1" t="s">
        <v>9145</v>
      </c>
      <c r="E1584" s="154" t="s">
        <v>9952</v>
      </c>
      <c r="F1584" s="1" t="s">
        <v>5747</v>
      </c>
      <c r="G1584" s="1" t="s">
        <v>6303</v>
      </c>
      <c r="H1584" s="1"/>
      <c r="I1584" s="1"/>
      <c r="J1584" s="1"/>
      <c r="K1584" s="1" t="s">
        <v>9146</v>
      </c>
      <c r="L1584" s="1" t="s">
        <v>16110</v>
      </c>
      <c r="M1584" s="1" t="str">
        <f t="shared" si="263"/>
        <v>P-71914059-010017-0</v>
      </c>
      <c r="N1584" s="1" t="s">
        <v>678</v>
      </c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 t="s">
        <v>5747</v>
      </c>
      <c r="BH1584" s="1"/>
      <c r="BI1584" s="1"/>
    </row>
    <row r="1585" spans="1:61" x14ac:dyDescent="0.25">
      <c r="A1585" s="1">
        <v>833</v>
      </c>
      <c r="B1585" s="103" t="s">
        <v>8631</v>
      </c>
      <c r="C1585" s="1" t="s">
        <v>8518</v>
      </c>
      <c r="D1585" s="1" t="s">
        <v>8632</v>
      </c>
      <c r="E1585" s="154" t="s">
        <v>9189</v>
      </c>
      <c r="F1585" s="1" t="s">
        <v>14807</v>
      </c>
      <c r="G1585" s="1" t="s">
        <v>680</v>
      </c>
      <c r="H1585" s="1"/>
      <c r="I1585" s="1"/>
      <c r="J1585" s="1"/>
      <c r="K1585" s="1" t="s">
        <v>8495</v>
      </c>
      <c r="L1585" s="1" t="s">
        <v>16110</v>
      </c>
      <c r="M1585" s="1" t="str">
        <f>CONCATENATE(L1585,0,0,K1585)</f>
        <v>P-71914059-00906-0</v>
      </c>
      <c r="N1585" s="1" t="s">
        <v>678</v>
      </c>
      <c r="O1585" s="1"/>
      <c r="P1585" s="1"/>
      <c r="Q1585" s="1"/>
      <c r="R1585" s="1"/>
      <c r="S1585" s="1" t="s">
        <v>12982</v>
      </c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</row>
    <row r="1586" spans="1:61" x14ac:dyDescent="0.25">
      <c r="A1586" s="1">
        <v>1339</v>
      </c>
      <c r="B1586" s="160" t="s">
        <v>10027</v>
      </c>
      <c r="C1586" s="154" t="s">
        <v>9955</v>
      </c>
      <c r="D1586" s="1" t="s">
        <v>10028</v>
      </c>
      <c r="E1586" s="154" t="s">
        <v>10760</v>
      </c>
      <c r="F1586" s="1" t="s">
        <v>14807</v>
      </c>
      <c r="G1586" s="1" t="s">
        <v>14644</v>
      </c>
      <c r="H1586" s="154"/>
      <c r="I1586" s="1"/>
      <c r="J1586" s="1"/>
      <c r="K1586" s="1" t="s">
        <v>10029</v>
      </c>
      <c r="L1586" s="1" t="s">
        <v>16110</v>
      </c>
      <c r="M1586" s="1" t="str">
        <f t="shared" si="263"/>
        <v>P-71914059-03099-6</v>
      </c>
      <c r="N1586" s="1" t="s">
        <v>678</v>
      </c>
      <c r="O1586" s="1"/>
      <c r="P1586" s="154"/>
      <c r="Q1586" s="154"/>
      <c r="R1586" s="154"/>
      <c r="S1586" s="1"/>
      <c r="T1586" s="154"/>
      <c r="U1586" s="154"/>
      <c r="V1586" s="154"/>
      <c r="W1586" s="154"/>
      <c r="X1586" s="154"/>
      <c r="Y1586" s="154"/>
      <c r="Z1586" s="154"/>
      <c r="AA1586" s="154"/>
      <c r="AB1586" s="154"/>
      <c r="AC1586" s="154"/>
      <c r="AD1586" s="154"/>
      <c r="AE1586" s="154"/>
      <c r="AF1586" s="154"/>
      <c r="AG1586" s="154"/>
      <c r="AH1586" s="154"/>
      <c r="AI1586" s="154"/>
      <c r="AJ1586" s="154"/>
      <c r="AK1586" s="154"/>
      <c r="AL1586" s="154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</row>
    <row r="1587" spans="1:61" x14ac:dyDescent="0.25">
      <c r="A1587" s="1">
        <v>906</v>
      </c>
      <c r="B1587" s="103" t="s">
        <v>20646</v>
      </c>
      <c r="C1587" s="1" t="s">
        <v>8509</v>
      </c>
      <c r="D1587" s="1" t="s">
        <v>4255</v>
      </c>
      <c r="E1587" s="154" t="s">
        <v>9189</v>
      </c>
      <c r="F1587" s="1" t="s">
        <v>14807</v>
      </c>
      <c r="G1587" s="1" t="s">
        <v>683</v>
      </c>
      <c r="H1587" s="1"/>
      <c r="I1587" s="1" t="s">
        <v>20644</v>
      </c>
      <c r="J1587" s="1"/>
      <c r="K1587" s="1" t="s">
        <v>8565</v>
      </c>
      <c r="L1587" s="1" t="s">
        <v>16171</v>
      </c>
      <c r="M1587" s="1" t="str">
        <f>CONCATENATE(L1587,0,0,0,K1587)</f>
        <v>P-71914050-00021-8</v>
      </c>
      <c r="N1587" s="1" t="s">
        <v>704</v>
      </c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 t="s">
        <v>22295</v>
      </c>
      <c r="AE1587" s="1"/>
      <c r="AF1587" s="1"/>
      <c r="AG1587" s="1" t="s">
        <v>22463</v>
      </c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 t="s">
        <v>21695</v>
      </c>
      <c r="BC1587" s="1"/>
      <c r="BD1587" s="1"/>
      <c r="BE1587" s="1" t="s">
        <v>22465</v>
      </c>
      <c r="BF1587" s="1"/>
      <c r="BG1587" s="1"/>
      <c r="BH1587" s="1"/>
      <c r="BI1587" s="1"/>
    </row>
    <row r="1588" spans="1:61" x14ac:dyDescent="0.25">
      <c r="A1588" s="1">
        <v>2540</v>
      </c>
      <c r="B1588" s="146" t="s">
        <v>13191</v>
      </c>
      <c r="C1588" s="2" t="s">
        <v>13185</v>
      </c>
      <c r="D1588" s="1" t="s">
        <v>13192</v>
      </c>
      <c r="E1588" s="154" t="s">
        <v>13200</v>
      </c>
      <c r="F1588" s="1" t="s">
        <v>14807</v>
      </c>
      <c r="G1588" s="1" t="s">
        <v>680</v>
      </c>
      <c r="H1588" s="2"/>
      <c r="I1588" s="2"/>
      <c r="J1588" s="2"/>
      <c r="K1588" s="1" t="s">
        <v>13193</v>
      </c>
      <c r="L1588" s="1" t="s">
        <v>16110</v>
      </c>
      <c r="M1588" s="1" t="str">
        <f>CONCATENATE(L1588,0,0,K1588)</f>
        <v>P-71914059-00366-21</v>
      </c>
      <c r="N1588" s="1" t="s">
        <v>678</v>
      </c>
      <c r="O1588" s="1"/>
      <c r="P1588" s="2"/>
      <c r="Q1588" s="2"/>
      <c r="R1588" s="2"/>
      <c r="S1588" s="1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</row>
    <row r="1589" spans="1:61" x14ac:dyDescent="0.25">
      <c r="A1589" s="2">
        <v>301</v>
      </c>
      <c r="B1589" s="103" t="s">
        <v>6619</v>
      </c>
      <c r="C1589" s="1" t="s">
        <v>6603</v>
      </c>
      <c r="D1589" s="1" t="s">
        <v>5159</v>
      </c>
      <c r="E1589" s="154" t="s">
        <v>7441</v>
      </c>
      <c r="F1589" s="1" t="s">
        <v>14807</v>
      </c>
      <c r="G1589" s="1" t="s">
        <v>652</v>
      </c>
      <c r="H1589" s="1"/>
      <c r="I1589" s="1"/>
      <c r="J1589" s="1"/>
      <c r="K1589" s="1" t="s">
        <v>5160</v>
      </c>
      <c r="L1589" s="1" t="s">
        <v>16110</v>
      </c>
      <c r="M1589" s="1" t="str">
        <f>CONCATENATE(L1589,0,0,K1589)</f>
        <v>P-71914059-007626-3</v>
      </c>
      <c r="N1589" s="1" t="s">
        <v>678</v>
      </c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 t="s">
        <v>9075</v>
      </c>
      <c r="AE1589" s="1"/>
      <c r="AF1589" s="1"/>
      <c r="AG1589" s="1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1" t="s">
        <v>7445</v>
      </c>
      <c r="BC1589" s="2"/>
      <c r="BD1589" s="2"/>
      <c r="BE1589" s="1" t="s">
        <v>12093</v>
      </c>
      <c r="BF1589" s="1"/>
      <c r="BG1589" s="2"/>
      <c r="BH1589" s="2"/>
      <c r="BI1589" s="2"/>
    </row>
    <row r="1590" spans="1:61" x14ac:dyDescent="0.25">
      <c r="A1590" s="1">
        <v>2219</v>
      </c>
      <c r="B1590" s="146" t="s">
        <v>12306</v>
      </c>
      <c r="C1590" s="2" t="s">
        <v>12057</v>
      </c>
      <c r="D1590" s="1" t="s">
        <v>12307</v>
      </c>
      <c r="E1590" s="154" t="s">
        <v>12746</v>
      </c>
      <c r="F1590" s="1" t="s">
        <v>14807</v>
      </c>
      <c r="G1590" s="1" t="s">
        <v>2243</v>
      </c>
      <c r="H1590" s="2" t="s">
        <v>22596</v>
      </c>
      <c r="I1590" s="2"/>
      <c r="J1590" s="2"/>
      <c r="K1590" s="1" t="s">
        <v>12308</v>
      </c>
      <c r="L1590" s="1" t="s">
        <v>16110</v>
      </c>
      <c r="M1590" s="1" t="str">
        <f>CONCATENATE(L1590,0,K1590)</f>
        <v>P-71914059-01314-19</v>
      </c>
      <c r="N1590" s="1" t="s">
        <v>678</v>
      </c>
      <c r="O1590" s="1"/>
      <c r="P1590" s="2"/>
      <c r="Q1590" s="2"/>
      <c r="R1590" s="2"/>
      <c r="S1590" s="1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</row>
    <row r="1591" spans="1:61" x14ac:dyDescent="0.25">
      <c r="A1591" s="166">
        <v>306</v>
      </c>
      <c r="B1591" s="103" t="s">
        <v>6632</v>
      </c>
      <c r="C1591" s="1" t="s">
        <v>6621</v>
      </c>
      <c r="D1591" s="1" t="s">
        <v>6633</v>
      </c>
      <c r="E1591" s="154" t="s">
        <v>7441</v>
      </c>
      <c r="F1591" s="1" t="s">
        <v>14807</v>
      </c>
      <c r="G1591" s="1" t="s">
        <v>6303</v>
      </c>
      <c r="H1591" s="1"/>
      <c r="I1591" s="1"/>
      <c r="J1591" s="1"/>
      <c r="K1591" s="1" t="s">
        <v>6355</v>
      </c>
      <c r="L1591" s="1" t="s">
        <v>17038</v>
      </c>
      <c r="M1591" s="1" t="str">
        <f t="shared" ref="M1591" si="264">CONCATENATE(L1591,0,0,K1591)</f>
        <v>P-71914047-00634-1</v>
      </c>
      <c r="N1591" s="1" t="s">
        <v>6634</v>
      </c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</row>
    <row r="1592" spans="1:61" x14ac:dyDescent="0.25">
      <c r="A1592" s="1">
        <v>823</v>
      </c>
      <c r="B1592" s="103" t="s">
        <v>8607</v>
      </c>
      <c r="C1592" s="1" t="s">
        <v>8518</v>
      </c>
      <c r="D1592" s="1" t="s">
        <v>6633</v>
      </c>
      <c r="E1592" s="154" t="s">
        <v>9189</v>
      </c>
      <c r="F1592" s="1" t="s">
        <v>14807</v>
      </c>
      <c r="G1592" s="1" t="s">
        <v>680</v>
      </c>
      <c r="H1592" s="1"/>
      <c r="I1592" s="1"/>
      <c r="J1592" s="1"/>
      <c r="K1592" s="1" t="s">
        <v>3281</v>
      </c>
      <c r="L1592" s="1" t="s">
        <v>16110</v>
      </c>
      <c r="M1592" s="1" t="str">
        <f t="shared" ref="M1592:M1594" si="265">CONCATENATE(L1592,0,K1592)</f>
        <v>P-71914059-06172-14</v>
      </c>
      <c r="N1592" s="1" t="s">
        <v>678</v>
      </c>
      <c r="O1592" s="1"/>
      <c r="P1592" s="1"/>
      <c r="Q1592" s="1"/>
      <c r="R1592" s="1"/>
      <c r="S1592" s="1" t="s">
        <v>12982</v>
      </c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</row>
    <row r="1593" spans="1:61" x14ac:dyDescent="0.25">
      <c r="A1593" s="1">
        <v>824</v>
      </c>
      <c r="B1593" s="103" t="s">
        <v>8608</v>
      </c>
      <c r="C1593" s="1" t="s">
        <v>8518</v>
      </c>
      <c r="D1593" s="1" t="s">
        <v>6633</v>
      </c>
      <c r="E1593" s="154" t="s">
        <v>9189</v>
      </c>
      <c r="F1593" s="1" t="s">
        <v>14807</v>
      </c>
      <c r="G1593" s="1" t="s">
        <v>5811</v>
      </c>
      <c r="H1593" s="1"/>
      <c r="I1593" s="1"/>
      <c r="J1593" s="1"/>
      <c r="K1593" s="1" t="s">
        <v>3281</v>
      </c>
      <c r="L1593" s="1" t="s">
        <v>16110</v>
      </c>
      <c r="M1593" s="1" t="str">
        <f t="shared" si="265"/>
        <v>P-71914059-06172-14</v>
      </c>
      <c r="N1593" s="1" t="s">
        <v>678</v>
      </c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</row>
    <row r="1594" spans="1:61" x14ac:dyDescent="0.25">
      <c r="A1594" s="1">
        <v>1787</v>
      </c>
      <c r="B1594" s="146" t="s">
        <v>11217</v>
      </c>
      <c r="C1594" s="2" t="s">
        <v>10921</v>
      </c>
      <c r="D1594" s="1" t="s">
        <v>6633</v>
      </c>
      <c r="E1594" s="154" t="s">
        <v>12267</v>
      </c>
      <c r="F1594" s="1" t="s">
        <v>14807</v>
      </c>
      <c r="G1594" s="1" t="s">
        <v>2243</v>
      </c>
      <c r="H1594" s="2"/>
      <c r="I1594" s="2" t="s">
        <v>14552</v>
      </c>
      <c r="J1594" s="2"/>
      <c r="K1594" s="1" t="s">
        <v>11213</v>
      </c>
      <c r="L1594" s="1" t="s">
        <v>16110</v>
      </c>
      <c r="M1594" s="1" t="str">
        <f t="shared" si="265"/>
        <v>P-71914059-01466-19</v>
      </c>
      <c r="N1594" s="1" t="s">
        <v>678</v>
      </c>
      <c r="O1594" s="1"/>
      <c r="P1594" s="2"/>
      <c r="Q1594" s="2"/>
      <c r="R1594" s="2"/>
      <c r="S1594" s="1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</row>
    <row r="1595" spans="1:61" x14ac:dyDescent="0.25">
      <c r="A1595" s="2">
        <v>670</v>
      </c>
      <c r="B1595" s="103" t="s">
        <v>7891</v>
      </c>
      <c r="C1595" s="1" t="s">
        <v>7862</v>
      </c>
      <c r="D1595" s="1" t="s">
        <v>7892</v>
      </c>
      <c r="E1595" s="154" t="s">
        <v>8366</v>
      </c>
      <c r="F1595" s="1" t="s">
        <v>14807</v>
      </c>
      <c r="G1595" s="1" t="s">
        <v>682</v>
      </c>
      <c r="H1595" s="1"/>
      <c r="I1595" s="1"/>
      <c r="J1595" s="1"/>
      <c r="K1595" s="1" t="s">
        <v>7893</v>
      </c>
      <c r="L1595" s="1" t="s">
        <v>16171</v>
      </c>
      <c r="M1595" s="1" t="str">
        <f>CONCATENATE(L1595,0,0,K1595)</f>
        <v>P-71914050-00323-8</v>
      </c>
      <c r="N1595" s="1" t="s">
        <v>704</v>
      </c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 t="s">
        <v>14919</v>
      </c>
      <c r="AE1595" s="1"/>
      <c r="AF1595" s="1"/>
      <c r="AG1595" s="1" t="s">
        <v>18825</v>
      </c>
      <c r="AH1595" s="2"/>
      <c r="AI1595" s="2" t="s">
        <v>14307</v>
      </c>
      <c r="AJ1595" s="2">
        <v>251.2</v>
      </c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154" t="s">
        <v>14493</v>
      </c>
      <c r="BC1595" s="2"/>
      <c r="BD1595" s="2"/>
      <c r="BE1595" s="2" t="s">
        <v>18832</v>
      </c>
      <c r="BF1595" s="2" t="s">
        <v>14345</v>
      </c>
      <c r="BG1595" s="2"/>
      <c r="BH1595" s="2"/>
      <c r="BI1595" s="2"/>
    </row>
    <row r="1596" spans="1:61" x14ac:dyDescent="0.25">
      <c r="A1596" s="1">
        <v>1698</v>
      </c>
      <c r="B1596" s="146" t="s">
        <v>10995</v>
      </c>
      <c r="C1596" s="2" t="s">
        <v>10760</v>
      </c>
      <c r="D1596" s="1" t="s">
        <v>10996</v>
      </c>
      <c r="E1596" s="154" t="s">
        <v>11718</v>
      </c>
      <c r="F1596" s="1" t="s">
        <v>14807</v>
      </c>
      <c r="G1596" s="1" t="s">
        <v>625</v>
      </c>
      <c r="H1596" s="1"/>
      <c r="I1596" s="2"/>
      <c r="J1596" s="2"/>
      <c r="K1596" s="1" t="s">
        <v>2668</v>
      </c>
      <c r="L1596" s="1" t="s">
        <v>16110</v>
      </c>
      <c r="M1596" s="1" t="str">
        <f>CONCATENATE(L1596,0,0,K1596)</f>
        <v>P-71914059-00766-4</v>
      </c>
      <c r="N1596" s="1" t="s">
        <v>678</v>
      </c>
      <c r="O1596" s="1"/>
      <c r="P1596" s="2"/>
      <c r="Q1596" s="2"/>
      <c r="R1596" s="2"/>
      <c r="S1596" s="1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</row>
    <row r="1597" spans="1:61" x14ac:dyDescent="0.25">
      <c r="A1597" s="2">
        <v>378</v>
      </c>
      <c r="B1597" s="103" t="s">
        <v>6865</v>
      </c>
      <c r="C1597" s="1" t="s">
        <v>6840</v>
      </c>
      <c r="D1597" s="1" t="s">
        <v>6866</v>
      </c>
      <c r="E1597" s="154" t="s">
        <v>7441</v>
      </c>
      <c r="F1597" s="1" t="s">
        <v>14807</v>
      </c>
      <c r="G1597" s="1" t="s">
        <v>682</v>
      </c>
      <c r="H1597" s="1"/>
      <c r="I1597" s="1" t="s">
        <v>9679</v>
      </c>
      <c r="J1597" s="1"/>
      <c r="K1597" s="1" t="s">
        <v>6867</v>
      </c>
      <c r="L1597" s="1" t="s">
        <v>16171</v>
      </c>
      <c r="M1597" s="1" t="str">
        <f>CONCATENATE(L1597,0,0,0,K1597)</f>
        <v>P-71914050-00021-33</v>
      </c>
      <c r="N1597" s="1" t="s">
        <v>704</v>
      </c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 t="s">
        <v>14919</v>
      </c>
      <c r="AE1597" s="1"/>
      <c r="AF1597" s="1"/>
      <c r="AG1597" s="2" t="s">
        <v>18273</v>
      </c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154" t="s">
        <v>14538</v>
      </c>
      <c r="BC1597" s="2"/>
      <c r="BD1597" s="2"/>
      <c r="BE1597" s="2" t="s">
        <v>18393</v>
      </c>
      <c r="BF1597" s="2"/>
      <c r="BG1597" s="2"/>
      <c r="BH1597" s="2"/>
      <c r="BI1597" s="2"/>
    </row>
    <row r="1598" spans="1:61" x14ac:dyDescent="0.25">
      <c r="A1598" s="2">
        <v>394</v>
      </c>
      <c r="B1598" s="103" t="s">
        <v>6903</v>
      </c>
      <c r="C1598" s="1" t="s">
        <v>6896</v>
      </c>
      <c r="D1598" s="1" t="s">
        <v>6904</v>
      </c>
      <c r="E1598" s="154" t="s">
        <v>7441</v>
      </c>
      <c r="F1598" s="1" t="s">
        <v>14807</v>
      </c>
      <c r="G1598" s="1" t="s">
        <v>3367</v>
      </c>
      <c r="H1598" s="1"/>
      <c r="I1598" s="1" t="s">
        <v>8187</v>
      </c>
      <c r="J1598" s="1"/>
      <c r="K1598" s="1" t="s">
        <v>6905</v>
      </c>
      <c r="L1598" s="80" t="s">
        <v>16600</v>
      </c>
      <c r="M1598" s="1" t="str">
        <f>CONCATENATE(L1598,0,0,K1598)</f>
        <v>P-71914075-00131-8</v>
      </c>
      <c r="N1598" s="1" t="s">
        <v>698</v>
      </c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 t="s">
        <v>9395</v>
      </c>
      <c r="AE1598" s="1"/>
      <c r="AF1598" s="1"/>
      <c r="AG1598" s="1" t="s">
        <v>11718</v>
      </c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1" t="s">
        <v>8572</v>
      </c>
      <c r="BC1598" s="2"/>
      <c r="BD1598" s="2"/>
      <c r="BE1598" s="1" t="s">
        <v>11718</v>
      </c>
      <c r="BF1598" s="1"/>
      <c r="BG1598" s="2"/>
      <c r="BH1598" s="2"/>
      <c r="BI1598" s="2"/>
    </row>
    <row r="1599" spans="1:61" x14ac:dyDescent="0.25">
      <c r="A1599" s="1">
        <v>2206</v>
      </c>
      <c r="B1599" s="146" t="s">
        <v>12274</v>
      </c>
      <c r="C1599" s="2" t="s">
        <v>12057</v>
      </c>
      <c r="D1599" s="1" t="s">
        <v>12275</v>
      </c>
      <c r="E1599" s="154" t="s">
        <v>12749</v>
      </c>
      <c r="F1599" s="1" t="s">
        <v>14807</v>
      </c>
      <c r="G1599" s="1" t="s">
        <v>640</v>
      </c>
      <c r="H1599" s="2"/>
      <c r="I1599" s="2" t="s">
        <v>15716</v>
      </c>
      <c r="J1599" s="2"/>
      <c r="K1599" s="1" t="s">
        <v>12276</v>
      </c>
      <c r="L1599" s="1" t="s">
        <v>16110</v>
      </c>
      <c r="M1599" s="1" t="str">
        <f>CONCATENATE(L1599,0,0,K1599)</f>
        <v>P-71914059-00159-21</v>
      </c>
      <c r="N1599" s="1" t="s">
        <v>678</v>
      </c>
      <c r="O1599" s="1"/>
      <c r="P1599" s="2"/>
      <c r="Q1599" s="2"/>
      <c r="R1599" s="2"/>
      <c r="S1599" s="1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 t="s">
        <v>18818</v>
      </c>
      <c r="AE1599" s="2"/>
      <c r="AF1599" s="2"/>
      <c r="AG1599" s="2" t="s">
        <v>20889</v>
      </c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 t="s">
        <v>15371</v>
      </c>
      <c r="BC1599" s="2"/>
      <c r="BD1599" s="2"/>
      <c r="BE1599" s="2" t="s">
        <v>21041</v>
      </c>
      <c r="BF1599" s="2"/>
      <c r="BG1599" s="2"/>
      <c r="BH1599" s="2"/>
      <c r="BI1599" s="2"/>
    </row>
    <row r="1600" spans="1:61" x14ac:dyDescent="0.25">
      <c r="A1600" s="1">
        <v>2218</v>
      </c>
      <c r="B1600" s="146" t="s">
        <v>12304</v>
      </c>
      <c r="C1600" s="2" t="s">
        <v>12057</v>
      </c>
      <c r="D1600" s="1" t="s">
        <v>12275</v>
      </c>
      <c r="E1600" s="154" t="s">
        <v>12746</v>
      </c>
      <c r="F1600" s="1" t="s">
        <v>14807</v>
      </c>
      <c r="G1600" s="1" t="s">
        <v>682</v>
      </c>
      <c r="H1600" s="2"/>
      <c r="I1600" s="2"/>
      <c r="J1600" s="2"/>
      <c r="K1600" s="1" t="s">
        <v>12305</v>
      </c>
      <c r="L1600" s="1" t="s">
        <v>16110</v>
      </c>
      <c r="M1600" s="1" t="str">
        <f t="shared" ref="M1600:M1601" si="266">CONCATENATE(L1600,0,0,K1600)</f>
        <v>P-71914059-00159-12</v>
      </c>
      <c r="N1600" s="1" t="s">
        <v>678</v>
      </c>
      <c r="O1600" s="1"/>
      <c r="P1600" s="2"/>
      <c r="Q1600" s="2"/>
      <c r="R1600" s="2"/>
      <c r="S1600" s="1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</row>
    <row r="1601" spans="1:61" x14ac:dyDescent="0.25">
      <c r="A1601" s="1">
        <v>2245</v>
      </c>
      <c r="B1601" s="146" t="s">
        <v>12370</v>
      </c>
      <c r="C1601" s="2" t="s">
        <v>12057</v>
      </c>
      <c r="D1601" s="1" t="s">
        <v>12275</v>
      </c>
      <c r="E1601" s="154" t="s">
        <v>12749</v>
      </c>
      <c r="F1601" s="1" t="s">
        <v>14807</v>
      </c>
      <c r="G1601" s="1" t="s">
        <v>680</v>
      </c>
      <c r="H1601" s="1" t="s">
        <v>15921</v>
      </c>
      <c r="I1601" s="2"/>
      <c r="J1601" s="2"/>
      <c r="K1601" s="1" t="s">
        <v>12305</v>
      </c>
      <c r="L1601" s="1" t="s">
        <v>16110</v>
      </c>
      <c r="M1601" s="1" t="str">
        <f t="shared" si="266"/>
        <v>P-71914059-00159-12</v>
      </c>
      <c r="N1601" s="1" t="s">
        <v>678</v>
      </c>
      <c r="O1601" s="1"/>
      <c r="P1601" s="2"/>
      <c r="Q1601" s="2"/>
      <c r="R1601" s="2"/>
      <c r="S1601" s="1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</row>
    <row r="1602" spans="1:61" x14ac:dyDescent="0.25">
      <c r="A1602" s="2">
        <v>447</v>
      </c>
      <c r="B1602" s="103" t="s">
        <v>7058</v>
      </c>
      <c r="C1602" s="1" t="s">
        <v>7032</v>
      </c>
      <c r="D1602" s="1" t="s">
        <v>3287</v>
      </c>
      <c r="E1602" s="154" t="s">
        <v>7445</v>
      </c>
      <c r="F1602" s="1" t="s">
        <v>14807</v>
      </c>
      <c r="G1602" s="1" t="s">
        <v>4160</v>
      </c>
      <c r="H1602" s="1"/>
      <c r="I1602" s="1"/>
      <c r="J1602" s="1"/>
      <c r="K1602" s="1" t="s">
        <v>7059</v>
      </c>
      <c r="L1602" s="1" t="s">
        <v>16110</v>
      </c>
      <c r="M1602" s="1" t="str">
        <f t="shared" ref="M1602" si="267">CONCATENATE(L1602,0,K1602)</f>
        <v>P-71914059-06431-0</v>
      </c>
      <c r="N1602" s="1" t="s">
        <v>678</v>
      </c>
      <c r="O1602" s="1"/>
      <c r="P1602" s="1"/>
      <c r="Q1602" s="1"/>
      <c r="R1602" s="1"/>
      <c r="S1602" s="1" t="s">
        <v>14708</v>
      </c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 t="s">
        <v>12902</v>
      </c>
      <c r="AF1602" s="1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</row>
    <row r="1603" spans="1:61" x14ac:dyDescent="0.25">
      <c r="A1603" s="2">
        <v>571</v>
      </c>
      <c r="B1603" s="103" t="s">
        <v>7407</v>
      </c>
      <c r="C1603" s="1" t="s">
        <v>7368</v>
      </c>
      <c r="D1603" s="1" t="s">
        <v>7408</v>
      </c>
      <c r="E1603" s="154" t="s">
        <v>7445</v>
      </c>
      <c r="F1603" s="1" t="s">
        <v>5348</v>
      </c>
      <c r="G1603" s="1" t="s">
        <v>640</v>
      </c>
      <c r="H1603" s="1"/>
      <c r="I1603" s="1"/>
      <c r="J1603" s="1"/>
      <c r="K1603" s="1" t="s">
        <v>7409</v>
      </c>
      <c r="L1603" s="80" t="s">
        <v>16600</v>
      </c>
      <c r="M1603" s="1" t="str">
        <f>CONCATENATE(L1603,0,K1603)</f>
        <v>P-71914075-01257-2</v>
      </c>
      <c r="N1603" s="1" t="s">
        <v>698</v>
      </c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2"/>
      <c r="AH1603" s="2"/>
      <c r="AI1603" s="2" t="s">
        <v>8879</v>
      </c>
      <c r="AJ1603" s="2">
        <v>569.48</v>
      </c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</row>
    <row r="1604" spans="1:61" x14ac:dyDescent="0.25">
      <c r="A1604" s="1">
        <v>2248</v>
      </c>
      <c r="B1604" s="146" t="s">
        <v>12376</v>
      </c>
      <c r="C1604" s="2" t="s">
        <v>12057</v>
      </c>
      <c r="D1604" s="1" t="s">
        <v>12377</v>
      </c>
      <c r="E1604" s="154" t="s">
        <v>12749</v>
      </c>
      <c r="F1604" s="1" t="s">
        <v>14807</v>
      </c>
      <c r="G1604" s="1" t="s">
        <v>629</v>
      </c>
      <c r="H1604" s="2"/>
      <c r="I1604" s="2"/>
      <c r="J1604" s="2"/>
      <c r="K1604" s="1" t="s">
        <v>10183</v>
      </c>
      <c r="L1604" s="1" t="s">
        <v>16110</v>
      </c>
      <c r="M1604" s="1" t="str">
        <f t="shared" ref="M1604:M1606" si="268">CONCATENATE(L1604,0,K1604)</f>
        <v>P-71914059-02595-8</v>
      </c>
      <c r="N1604" s="1" t="s">
        <v>678</v>
      </c>
      <c r="O1604" s="1"/>
      <c r="P1604" s="2"/>
      <c r="Q1604" s="2"/>
      <c r="R1604" s="2"/>
      <c r="S1604" s="1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</row>
    <row r="1605" spans="1:61" x14ac:dyDescent="0.25">
      <c r="A1605" s="2">
        <v>470</v>
      </c>
      <c r="B1605" s="103" t="s">
        <v>7117</v>
      </c>
      <c r="C1605" s="1" t="s">
        <v>7118</v>
      </c>
      <c r="D1605" s="1" t="s">
        <v>7119</v>
      </c>
      <c r="E1605" s="154" t="s">
        <v>7445</v>
      </c>
      <c r="F1605" s="1" t="s">
        <v>14807</v>
      </c>
      <c r="G1605" s="1" t="s">
        <v>682</v>
      </c>
      <c r="H1605" s="1"/>
      <c r="I1605" s="1"/>
      <c r="J1605" s="1"/>
      <c r="K1605" s="1" t="s">
        <v>7120</v>
      </c>
      <c r="L1605" s="1" t="s">
        <v>16110</v>
      </c>
      <c r="M1605" s="1" t="str">
        <f t="shared" si="268"/>
        <v>P-71914059-01205-39</v>
      </c>
      <c r="N1605" s="1" t="s">
        <v>678</v>
      </c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 t="s">
        <v>12746</v>
      </c>
      <c r="AE1605" s="1"/>
      <c r="AF1605" s="1"/>
      <c r="AG1605" s="2" t="s">
        <v>13385</v>
      </c>
      <c r="AH1605" s="2"/>
      <c r="AI1605" s="2" t="s">
        <v>8518</v>
      </c>
      <c r="AJ1605" s="2">
        <v>294.35000000000002</v>
      </c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1" t="s">
        <v>11518</v>
      </c>
      <c r="BC1605" s="2"/>
      <c r="BD1605" s="2"/>
      <c r="BE1605" s="2" t="s">
        <v>13409</v>
      </c>
      <c r="BF1605" s="2"/>
      <c r="BG1605" s="2"/>
      <c r="BH1605" s="2"/>
      <c r="BI1605" s="2"/>
    </row>
    <row r="1606" spans="1:61" x14ac:dyDescent="0.25">
      <c r="A1606" s="1">
        <v>892</v>
      </c>
      <c r="B1606" s="103" t="s">
        <v>8777</v>
      </c>
      <c r="C1606" s="1" t="s">
        <v>8762</v>
      </c>
      <c r="D1606" s="1" t="s">
        <v>8778</v>
      </c>
      <c r="E1606" s="154" t="s">
        <v>9189</v>
      </c>
      <c r="F1606" s="1" t="s">
        <v>5747</v>
      </c>
      <c r="G1606" s="1" t="s">
        <v>652</v>
      </c>
      <c r="H1606" s="1"/>
      <c r="I1606" s="1"/>
      <c r="J1606" s="1"/>
      <c r="K1606" s="1"/>
      <c r="L1606" s="1" t="s">
        <v>16110</v>
      </c>
      <c r="M1606" s="1" t="str">
        <f t="shared" si="268"/>
        <v>P-71914059-0</v>
      </c>
      <c r="N1606" s="1" t="s">
        <v>678</v>
      </c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 t="s">
        <v>5747</v>
      </c>
      <c r="BH1606" s="1"/>
      <c r="BI1606" s="1"/>
    </row>
    <row r="1607" spans="1:61" x14ac:dyDescent="0.25">
      <c r="A1607" s="1">
        <v>746</v>
      </c>
      <c r="B1607" s="103" t="s">
        <v>8107</v>
      </c>
      <c r="C1607" s="1" t="s">
        <v>8104</v>
      </c>
      <c r="D1607" s="1" t="s">
        <v>8108</v>
      </c>
      <c r="E1607" s="154" t="s">
        <v>8366</v>
      </c>
      <c r="F1607" s="1" t="s">
        <v>14807</v>
      </c>
      <c r="G1607" s="1" t="s">
        <v>682</v>
      </c>
      <c r="H1607" s="1"/>
      <c r="I1607" s="1"/>
      <c r="J1607" s="1"/>
      <c r="K1607" s="1" t="s">
        <v>8109</v>
      </c>
      <c r="L1607" s="1" t="s">
        <v>16171</v>
      </c>
      <c r="M1607" s="1" t="str">
        <f>CONCATENATE(L1607,0,0,0,K1607)</f>
        <v>P-71914050-00094-14</v>
      </c>
      <c r="N1607" s="1" t="s">
        <v>704</v>
      </c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 t="s">
        <v>15037</v>
      </c>
      <c r="AE1607" s="1"/>
      <c r="AF1607" s="1"/>
      <c r="AG1607" s="1"/>
      <c r="AH1607" s="1"/>
      <c r="AI1607" s="1" t="s">
        <v>13601</v>
      </c>
      <c r="AJ1607" s="1">
        <v>19.53</v>
      </c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54" t="s">
        <v>14493</v>
      </c>
      <c r="BC1607" s="1"/>
      <c r="BD1607" s="1"/>
      <c r="BE1607" s="1"/>
      <c r="BF1607" s="1"/>
      <c r="BG1607" s="1"/>
      <c r="BH1607" s="1"/>
      <c r="BI1607" s="1"/>
    </row>
    <row r="1608" spans="1:61" x14ac:dyDescent="0.25">
      <c r="A1608" s="1">
        <v>981</v>
      </c>
      <c r="B1608" s="103" t="s">
        <v>9021</v>
      </c>
      <c r="C1608" s="1" t="s">
        <v>9004</v>
      </c>
      <c r="D1608" s="1" t="s">
        <v>9022</v>
      </c>
      <c r="E1608" s="154" t="s">
        <v>9952</v>
      </c>
      <c r="F1608" s="1" t="s">
        <v>14807</v>
      </c>
      <c r="G1608" s="1" t="s">
        <v>3367</v>
      </c>
      <c r="H1608" s="1"/>
      <c r="I1608" s="1" t="s">
        <v>15371</v>
      </c>
      <c r="J1608" s="1"/>
      <c r="K1608" s="1" t="s">
        <v>9023</v>
      </c>
      <c r="L1608" s="1" t="s">
        <v>16110</v>
      </c>
      <c r="M1608" s="1" t="str">
        <f t="shared" ref="M1608:M1610" si="269">CONCATENATE(L1608,0,K1608)</f>
        <v>P-71914059-02095-15</v>
      </c>
      <c r="N1608" s="1" t="s">
        <v>678</v>
      </c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 t="s">
        <v>15973</v>
      </c>
      <c r="AE1608" s="1"/>
      <c r="AF1608" s="1"/>
      <c r="AG1608" s="1" t="s">
        <v>18825</v>
      </c>
      <c r="AH1608" s="1"/>
      <c r="AI1608" s="1" t="s">
        <v>15431</v>
      </c>
      <c r="AJ1608" s="1">
        <v>13.48</v>
      </c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 t="s">
        <v>15792</v>
      </c>
      <c r="BC1608" s="1"/>
      <c r="BD1608" s="1"/>
      <c r="BE1608" s="1" t="s">
        <v>18833</v>
      </c>
      <c r="BF1608" s="1"/>
      <c r="BG1608" s="1"/>
      <c r="BH1608" s="1"/>
      <c r="BI1608" s="1"/>
    </row>
    <row r="1609" spans="1:61" ht="60" x14ac:dyDescent="0.25">
      <c r="A1609" s="1">
        <v>869</v>
      </c>
      <c r="B1609" s="199" t="s">
        <v>8719</v>
      </c>
      <c r="C1609" s="200" t="s">
        <v>8712</v>
      </c>
      <c r="D1609" s="200" t="s">
        <v>4218</v>
      </c>
      <c r="E1609" s="204" t="s">
        <v>9189</v>
      </c>
      <c r="F1609" s="108" t="s">
        <v>18767</v>
      </c>
      <c r="G1609" s="200" t="s">
        <v>11849</v>
      </c>
      <c r="H1609" s="200"/>
      <c r="I1609" s="200"/>
      <c r="J1609" s="200"/>
      <c r="K1609" s="200"/>
      <c r="L1609" s="1" t="s">
        <v>16110</v>
      </c>
      <c r="M1609" s="1" t="str">
        <f t="shared" si="269"/>
        <v>P-71914059-0</v>
      </c>
      <c r="N1609" s="200" t="s">
        <v>678</v>
      </c>
      <c r="O1609" s="200"/>
      <c r="P1609" s="200"/>
      <c r="Q1609" s="200"/>
      <c r="R1609" s="200"/>
      <c r="S1609" s="200"/>
      <c r="T1609" s="200"/>
      <c r="U1609" s="200"/>
      <c r="V1609" s="200"/>
      <c r="W1609" s="200"/>
      <c r="X1609" s="200"/>
      <c r="Y1609" s="200"/>
      <c r="Z1609" s="200"/>
      <c r="AA1609" s="200"/>
      <c r="AB1609" s="200"/>
      <c r="AC1609" s="200"/>
      <c r="AD1609" s="200"/>
      <c r="AE1609" s="200"/>
      <c r="AF1609" s="200"/>
      <c r="AG1609" s="200"/>
      <c r="AH1609" s="200"/>
      <c r="AI1609" s="200"/>
      <c r="AJ1609" s="200"/>
      <c r="AK1609" s="200"/>
      <c r="AL1609" s="200"/>
      <c r="AM1609" s="200"/>
      <c r="AN1609" s="200"/>
      <c r="AO1609" s="200"/>
      <c r="AP1609" s="200"/>
      <c r="AQ1609" s="200"/>
      <c r="AR1609" s="200"/>
      <c r="AS1609" s="200"/>
      <c r="AT1609" s="200"/>
      <c r="AU1609" s="200"/>
      <c r="AV1609" s="200"/>
      <c r="AW1609" s="200"/>
      <c r="AX1609" s="200"/>
      <c r="AY1609" s="200"/>
      <c r="AZ1609" s="200" t="s">
        <v>9431</v>
      </c>
      <c r="BA1609" s="200" t="s">
        <v>640</v>
      </c>
      <c r="BB1609" s="200"/>
      <c r="BC1609" s="200"/>
      <c r="BD1609" s="200"/>
      <c r="BE1609" s="200"/>
      <c r="BF1609" s="200"/>
      <c r="BG1609" s="201" t="s">
        <v>14779</v>
      </c>
      <c r="BH1609" s="200"/>
      <c r="BI1609" s="200"/>
    </row>
    <row r="1610" spans="1:61" ht="60" x14ac:dyDescent="0.25">
      <c r="A1610" s="1">
        <v>2312</v>
      </c>
      <c r="B1610" s="202" t="s">
        <v>13075</v>
      </c>
      <c r="C1610" s="118" t="s">
        <v>12467</v>
      </c>
      <c r="D1610" s="200" t="s">
        <v>4218</v>
      </c>
      <c r="E1610" s="204" t="s">
        <v>12749</v>
      </c>
      <c r="F1610" s="1" t="s">
        <v>14807</v>
      </c>
      <c r="G1610" s="200" t="s">
        <v>640</v>
      </c>
      <c r="H1610" s="118"/>
      <c r="I1610" s="118"/>
      <c r="J1610" s="118"/>
      <c r="K1610" s="200" t="s">
        <v>4219</v>
      </c>
      <c r="L1610" s="1" t="s">
        <v>16110</v>
      </c>
      <c r="M1610" s="1" t="str">
        <f t="shared" si="269"/>
        <v>P-71914059-02787-1</v>
      </c>
      <c r="N1610" s="200" t="s">
        <v>678</v>
      </c>
      <c r="O1610" s="200"/>
      <c r="P1610" s="118"/>
      <c r="Q1610" s="118"/>
      <c r="R1610" s="118"/>
      <c r="S1610" s="200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8"/>
      <c r="BB1610" s="118"/>
      <c r="BC1610" s="118"/>
      <c r="BD1610" s="118"/>
      <c r="BE1610" s="118"/>
      <c r="BF1610" s="118"/>
      <c r="BG1610" s="201" t="s">
        <v>14779</v>
      </c>
      <c r="BH1610" s="118"/>
      <c r="BI1610" s="118"/>
    </row>
    <row r="1611" spans="1:61" x14ac:dyDescent="0.25">
      <c r="A1611" s="1">
        <v>1692</v>
      </c>
      <c r="B1611" s="146" t="s">
        <v>10981</v>
      </c>
      <c r="C1611" s="2" t="s">
        <v>10760</v>
      </c>
      <c r="D1611" s="1" t="s">
        <v>10982</v>
      </c>
      <c r="E1611" s="154" t="s">
        <v>11718</v>
      </c>
      <c r="F1611" s="1" t="s">
        <v>14807</v>
      </c>
      <c r="G1611" s="1" t="s">
        <v>686</v>
      </c>
      <c r="H1611" s="2"/>
      <c r="I1611" s="2"/>
      <c r="J1611" s="2"/>
      <c r="K1611" s="1" t="s">
        <v>6192</v>
      </c>
      <c r="L1611" s="80" t="s">
        <v>16600</v>
      </c>
      <c r="M1611" s="1" t="str">
        <f>CONCATENATE(L1611,0,0,K1611)</f>
        <v>P-71914075-00584-2</v>
      </c>
      <c r="N1611" s="1" t="s">
        <v>698</v>
      </c>
      <c r="O1611" s="1"/>
      <c r="P1611" s="2"/>
      <c r="Q1611" s="2"/>
      <c r="R1611" s="2"/>
      <c r="S1611" s="1" t="s">
        <v>15239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</row>
    <row r="1612" spans="1:61" x14ac:dyDescent="0.25">
      <c r="A1612" s="1">
        <v>865</v>
      </c>
      <c r="B1612" s="103" t="s">
        <v>8706</v>
      </c>
      <c r="C1612" s="1" t="s">
        <v>8681</v>
      </c>
      <c r="D1612" s="1" t="s">
        <v>8707</v>
      </c>
      <c r="E1612" s="154" t="s">
        <v>9189</v>
      </c>
      <c r="F1612" s="1" t="s">
        <v>14807</v>
      </c>
      <c r="G1612" s="1" t="s">
        <v>684</v>
      </c>
      <c r="H1612" s="1"/>
      <c r="I1612" s="1"/>
      <c r="J1612" s="1"/>
      <c r="K1612" s="1" t="s">
        <v>8708</v>
      </c>
      <c r="L1612" s="1"/>
      <c r="M1612" s="1"/>
      <c r="N1612" s="1" t="s">
        <v>3049</v>
      </c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 t="s">
        <v>13778</v>
      </c>
      <c r="AE1612" s="1"/>
      <c r="AF1612" s="1"/>
      <c r="AG1612" s="1" t="s">
        <v>15227</v>
      </c>
      <c r="AH1612" s="1"/>
      <c r="AI1612" s="1" t="s">
        <v>13548</v>
      </c>
      <c r="AJ1612" s="1">
        <v>283.61</v>
      </c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 t="s">
        <v>13693</v>
      </c>
      <c r="BC1612" s="1"/>
      <c r="BD1612" s="1"/>
      <c r="BE1612" s="1" t="s">
        <v>15239</v>
      </c>
      <c r="BF1612" s="1"/>
      <c r="BG1612" s="1"/>
      <c r="BH1612" s="1"/>
      <c r="BI1612" s="1"/>
    </row>
    <row r="1613" spans="1:61" x14ac:dyDescent="0.25">
      <c r="A1613" s="1">
        <v>1500</v>
      </c>
      <c r="B1613" s="160" t="s">
        <v>10475</v>
      </c>
      <c r="C1613" s="154" t="s">
        <v>10321</v>
      </c>
      <c r="D1613" s="1" t="s">
        <v>10476</v>
      </c>
      <c r="E1613" s="154" t="s">
        <v>10760</v>
      </c>
      <c r="F1613" s="1" t="s">
        <v>14807</v>
      </c>
      <c r="G1613" s="1" t="s">
        <v>640</v>
      </c>
      <c r="H1613" s="154"/>
      <c r="I1613" s="154"/>
      <c r="J1613" s="154"/>
      <c r="K1613" s="1" t="s">
        <v>3808</v>
      </c>
      <c r="L1613" s="1" t="s">
        <v>16110</v>
      </c>
      <c r="M1613" s="1" t="str">
        <f>CONCATENATE(L1613,0,K1613)</f>
        <v>P-71914059-01637-0</v>
      </c>
      <c r="N1613" s="1" t="s">
        <v>678</v>
      </c>
      <c r="O1613" s="1"/>
      <c r="P1613" s="154"/>
      <c r="Q1613" s="154"/>
      <c r="R1613" s="154"/>
      <c r="S1613" s="1" t="s">
        <v>14425</v>
      </c>
      <c r="T1613" s="154"/>
      <c r="U1613" s="154"/>
      <c r="V1613" s="154"/>
      <c r="W1613" s="154"/>
      <c r="X1613" s="154"/>
      <c r="Y1613" s="154"/>
      <c r="Z1613" s="154"/>
      <c r="AA1613" s="154"/>
      <c r="AB1613" s="154"/>
      <c r="AC1613" s="154"/>
      <c r="AD1613" s="154"/>
      <c r="AE1613" s="154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</row>
    <row r="1614" spans="1:61" x14ac:dyDescent="0.25">
      <c r="A1614" s="2">
        <v>558</v>
      </c>
      <c r="B1614" s="103" t="s">
        <v>7373</v>
      </c>
      <c r="C1614" s="1" t="s">
        <v>7368</v>
      </c>
      <c r="D1614" s="1" t="s">
        <v>7374</v>
      </c>
      <c r="E1614" s="154" t="s">
        <v>7445</v>
      </c>
      <c r="F1614" s="1" t="s">
        <v>14807</v>
      </c>
      <c r="G1614" s="1" t="s">
        <v>684</v>
      </c>
      <c r="H1614" s="1"/>
      <c r="I1614" s="1"/>
      <c r="J1614" s="1"/>
      <c r="K1614" s="1" t="s">
        <v>7375</v>
      </c>
      <c r="L1614" s="1" t="s">
        <v>16171</v>
      </c>
      <c r="M1614" s="1" t="str">
        <f>CONCATENATE(L1614,0,0,0,K1614)</f>
        <v>P-71914050-00092-1</v>
      </c>
      <c r="N1614" s="1" t="s">
        <v>704</v>
      </c>
      <c r="O1614" s="1"/>
      <c r="P1614" s="1"/>
      <c r="Q1614" s="1"/>
      <c r="R1614" s="1"/>
      <c r="S1614" s="1" t="s">
        <v>8227</v>
      </c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</row>
    <row r="1615" spans="1:61" x14ac:dyDescent="0.25">
      <c r="A1615" s="1">
        <v>1357</v>
      </c>
      <c r="B1615" s="160" t="s">
        <v>10075</v>
      </c>
      <c r="C1615" s="154" t="s">
        <v>9955</v>
      </c>
      <c r="D1615" s="1" t="s">
        <v>10076</v>
      </c>
      <c r="E1615" s="154" t="s">
        <v>10760</v>
      </c>
      <c r="F1615" s="1" t="s">
        <v>14807</v>
      </c>
      <c r="G1615" s="1" t="s">
        <v>652</v>
      </c>
      <c r="H1615" s="154"/>
      <c r="I1615" s="1"/>
      <c r="J1615" s="1"/>
      <c r="K1615" s="1" t="s">
        <v>10077</v>
      </c>
      <c r="L1615" s="1" t="s">
        <v>16110</v>
      </c>
      <c r="M1615" s="1" t="str">
        <f t="shared" ref="M1615:M1616" si="270">CONCATENATE(L1615,0,K1615)</f>
        <v>P-71914059-02875-1</v>
      </c>
      <c r="N1615" s="1" t="s">
        <v>678</v>
      </c>
      <c r="O1615" s="1"/>
      <c r="P1615" s="154"/>
      <c r="Q1615" s="154"/>
      <c r="R1615" s="154"/>
      <c r="S1615" s="1" t="s">
        <v>14980</v>
      </c>
      <c r="T1615" s="154"/>
      <c r="U1615" s="154"/>
      <c r="V1615" s="154"/>
      <c r="W1615" s="154"/>
      <c r="X1615" s="154"/>
      <c r="Y1615" s="154"/>
      <c r="Z1615" s="154"/>
      <c r="AA1615" s="154"/>
      <c r="AB1615" s="154"/>
      <c r="AC1615" s="154"/>
      <c r="AD1615" s="154"/>
      <c r="AE1615" s="154"/>
      <c r="AF1615" s="154"/>
      <c r="AG1615" s="154"/>
      <c r="AH1615" s="154"/>
      <c r="AI1615" s="154"/>
      <c r="AJ1615" s="154"/>
      <c r="AK1615" s="154"/>
      <c r="AL1615" s="154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</row>
    <row r="1616" spans="1:61" x14ac:dyDescent="0.25">
      <c r="A1616" s="1">
        <v>1982</v>
      </c>
      <c r="B1616" s="146" t="s">
        <v>11705</v>
      </c>
      <c r="C1616" s="2" t="s">
        <v>11518</v>
      </c>
      <c r="D1616" s="1" t="s">
        <v>11706</v>
      </c>
      <c r="E1616" s="154" t="s">
        <v>12422</v>
      </c>
      <c r="F1616" s="1" t="s">
        <v>14807</v>
      </c>
      <c r="G1616" s="1" t="s">
        <v>625</v>
      </c>
      <c r="H1616" s="2"/>
      <c r="I1616" s="2"/>
      <c r="J1616" s="2"/>
      <c r="K1616" s="1" t="s">
        <v>11707</v>
      </c>
      <c r="L1616" s="1" t="s">
        <v>16110</v>
      </c>
      <c r="M1616" s="1" t="str">
        <f t="shared" si="270"/>
        <v>P-71914059-04690-0</v>
      </c>
      <c r="N1616" s="1" t="s">
        <v>678</v>
      </c>
      <c r="O1616" s="1"/>
      <c r="P1616" s="1"/>
      <c r="Q1616" s="1"/>
      <c r="R1616" s="2"/>
      <c r="S1616" s="1" t="s">
        <v>15238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</row>
    <row r="1617" spans="1:61" x14ac:dyDescent="0.25">
      <c r="A1617" s="2">
        <v>539</v>
      </c>
      <c r="B1617" s="103" t="s">
        <v>7318</v>
      </c>
      <c r="C1617" s="1" t="s">
        <v>7286</v>
      </c>
      <c r="D1617" s="1" t="s">
        <v>7319</v>
      </c>
      <c r="E1617" s="154" t="s">
        <v>7445</v>
      </c>
      <c r="F1617" s="1" t="s">
        <v>14807</v>
      </c>
      <c r="G1617" s="1" t="s">
        <v>9289</v>
      </c>
      <c r="H1617" s="1"/>
      <c r="I1617" s="1" t="s">
        <v>14045</v>
      </c>
      <c r="J1617" s="1"/>
      <c r="K1617" s="1" t="s">
        <v>7320</v>
      </c>
      <c r="L1617" s="1" t="s">
        <v>16171</v>
      </c>
      <c r="M1617" s="1" t="str">
        <f>CONCATENATE(L1617,0,K1617)</f>
        <v>P-71914050-01732-0</v>
      </c>
      <c r="N1617" s="1" t="s">
        <v>704</v>
      </c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 t="s">
        <v>14919</v>
      </c>
      <c r="AE1617" s="1"/>
      <c r="AF1617" s="1"/>
      <c r="AG1617" s="2" t="s">
        <v>16029</v>
      </c>
      <c r="AH1617" s="2"/>
      <c r="AI1617" s="2" t="s">
        <v>14269</v>
      </c>
      <c r="AJ1617" s="2">
        <v>61.86</v>
      </c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1" t="s">
        <v>14776</v>
      </c>
      <c r="BC1617" s="2"/>
      <c r="BD1617" s="2"/>
      <c r="BE1617" s="1" t="s">
        <v>16090</v>
      </c>
      <c r="BF1617" s="2" t="s">
        <v>14503</v>
      </c>
      <c r="BG1617" s="2"/>
      <c r="BH1617" s="2"/>
      <c r="BI1617" s="2"/>
    </row>
    <row r="1618" spans="1:61" x14ac:dyDescent="0.25">
      <c r="A1618" s="1">
        <v>1307</v>
      </c>
      <c r="B1618" s="160" t="s">
        <v>9938</v>
      </c>
      <c r="C1618" s="154" t="s">
        <v>9892</v>
      </c>
      <c r="D1618" s="1" t="s">
        <v>9939</v>
      </c>
      <c r="E1618" s="154" t="s">
        <v>10760</v>
      </c>
      <c r="F1618" s="1" t="s">
        <v>14807</v>
      </c>
      <c r="G1618" s="1" t="s">
        <v>629</v>
      </c>
      <c r="H1618" s="154"/>
      <c r="I1618" s="1"/>
      <c r="J1618" s="1"/>
      <c r="K1618" s="1" t="s">
        <v>9940</v>
      </c>
      <c r="L1618" s="80" t="s">
        <v>16600</v>
      </c>
      <c r="M1618" s="1" t="str">
        <f>CONCATENATE(L1618,0,0,K1618)</f>
        <v>P-71914075-00843-8</v>
      </c>
      <c r="N1618" s="1" t="s">
        <v>698</v>
      </c>
      <c r="O1618" s="1"/>
      <c r="P1618" s="154"/>
      <c r="Q1618" s="154"/>
      <c r="R1618" s="154"/>
      <c r="S1618" s="1"/>
      <c r="T1618" s="154"/>
      <c r="U1618" s="154"/>
      <c r="V1618" s="154"/>
      <c r="W1618" s="154"/>
      <c r="X1618" s="154"/>
      <c r="Y1618" s="154"/>
      <c r="Z1618" s="154"/>
      <c r="AA1618" s="154"/>
      <c r="AB1618" s="154"/>
      <c r="AC1618" s="154"/>
      <c r="AD1618" s="154"/>
      <c r="AE1618" s="154"/>
      <c r="AF1618" s="154"/>
      <c r="AG1618" s="154"/>
      <c r="AH1618" s="154"/>
      <c r="AI1618" s="154" t="s">
        <v>18898</v>
      </c>
      <c r="AJ1618" s="154">
        <v>143.6</v>
      </c>
      <c r="AK1618" s="154"/>
      <c r="AL1618" s="154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</row>
    <row r="1619" spans="1:61" x14ac:dyDescent="0.25">
      <c r="A1619" s="1">
        <v>1702</v>
      </c>
      <c r="B1619" s="146" t="s">
        <v>11719</v>
      </c>
      <c r="C1619" s="2" t="s">
        <v>10760</v>
      </c>
      <c r="D1619" s="1" t="s">
        <v>11006</v>
      </c>
      <c r="E1619" s="154" t="s">
        <v>11718</v>
      </c>
      <c r="F1619" s="1" t="s">
        <v>14807</v>
      </c>
      <c r="G1619" s="1" t="s">
        <v>652</v>
      </c>
      <c r="H1619" s="2"/>
      <c r="I1619" s="2"/>
      <c r="J1619" s="2"/>
      <c r="K1619" s="1" t="s">
        <v>11007</v>
      </c>
      <c r="L1619" s="1" t="s">
        <v>16919</v>
      </c>
      <c r="M1619" s="1" t="str">
        <f>CONCATENATE(L1619,0,K1619)</f>
        <v>P-71914013-01427-14</v>
      </c>
      <c r="N1619" s="1" t="s">
        <v>740</v>
      </c>
      <c r="O1619" s="1"/>
      <c r="P1619" s="2"/>
      <c r="Q1619" s="2"/>
      <c r="R1619" s="2"/>
      <c r="S1619" s="1" t="s">
        <v>15238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</row>
    <row r="1620" spans="1:61" x14ac:dyDescent="0.25">
      <c r="A1620" s="1">
        <v>1898</v>
      </c>
      <c r="B1620" s="146" t="s">
        <v>11498</v>
      </c>
      <c r="C1620" s="2" t="s">
        <v>11350</v>
      </c>
      <c r="D1620" s="1" t="s">
        <v>11499</v>
      </c>
      <c r="E1620" s="154" t="s">
        <v>12267</v>
      </c>
      <c r="F1620" s="1" t="s">
        <v>14807</v>
      </c>
      <c r="G1620" s="1" t="s">
        <v>625</v>
      </c>
      <c r="H1620" s="2"/>
      <c r="I1620" s="2"/>
      <c r="J1620" s="2"/>
      <c r="K1620" s="1" t="s">
        <v>11500</v>
      </c>
      <c r="L1620" s="1" t="s">
        <v>16110</v>
      </c>
      <c r="M1620" s="1" t="str">
        <f t="shared" ref="M1620:M1623" si="271">CONCATENATE(L1620,0,K1620)</f>
        <v>P-71914059-07026-0</v>
      </c>
      <c r="N1620" s="1" t="s">
        <v>678</v>
      </c>
      <c r="O1620" s="1"/>
      <c r="P1620" s="1"/>
      <c r="Q1620" s="1"/>
      <c r="R1620" s="2"/>
      <c r="S1620" s="1" t="s">
        <v>14425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</row>
    <row r="1621" spans="1:61" x14ac:dyDescent="0.25">
      <c r="A1621" s="2">
        <v>580</v>
      </c>
      <c r="B1621" s="103" t="s">
        <v>7506</v>
      </c>
      <c r="C1621" s="1" t="s">
        <v>7441</v>
      </c>
      <c r="D1621" s="1" t="s">
        <v>7507</v>
      </c>
      <c r="E1621" s="154" t="s">
        <v>8366</v>
      </c>
      <c r="F1621" s="1" t="s">
        <v>5348</v>
      </c>
      <c r="G1621" s="1" t="s">
        <v>644</v>
      </c>
      <c r="H1621" s="1"/>
      <c r="I1621" s="1"/>
      <c r="J1621" s="1"/>
      <c r="K1621" s="1"/>
      <c r="L1621" s="1" t="s">
        <v>16110</v>
      </c>
      <c r="M1621" s="1" t="str">
        <f t="shared" si="271"/>
        <v>P-71914059-0</v>
      </c>
      <c r="N1621" s="1" t="s">
        <v>678</v>
      </c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</row>
    <row r="1622" spans="1:61" s="230" customFormat="1" x14ac:dyDescent="0.25">
      <c r="A1622" s="61">
        <v>1805</v>
      </c>
      <c r="B1622" s="240" t="s">
        <v>11258</v>
      </c>
      <c r="C1622" s="226" t="s">
        <v>10921</v>
      </c>
      <c r="D1622" s="61" t="s">
        <v>11259</v>
      </c>
      <c r="E1622" s="238" t="s">
        <v>12467</v>
      </c>
      <c r="F1622" s="61" t="s">
        <v>5747</v>
      </c>
      <c r="G1622" s="61" t="s">
        <v>17425</v>
      </c>
      <c r="H1622" s="226"/>
      <c r="I1622" s="226"/>
      <c r="J1622" s="226"/>
      <c r="K1622" s="61" t="s">
        <v>11260</v>
      </c>
      <c r="L1622" s="61" t="s">
        <v>16110</v>
      </c>
      <c r="M1622" s="61" t="str">
        <f t="shared" si="271"/>
        <v>P-71914059-02681-1,763-0</v>
      </c>
      <c r="N1622" s="61" t="s">
        <v>678</v>
      </c>
      <c r="O1622" s="61"/>
      <c r="P1622" s="226"/>
      <c r="Q1622" s="226"/>
      <c r="R1622" s="226"/>
      <c r="S1622" s="61"/>
      <c r="T1622" s="226"/>
      <c r="U1622" s="226"/>
      <c r="V1622" s="226"/>
      <c r="W1622" s="226"/>
      <c r="X1622" s="226"/>
      <c r="Y1622" s="226"/>
      <c r="Z1622" s="226"/>
      <c r="AA1622" s="226"/>
      <c r="AB1622" s="226"/>
      <c r="AC1622" s="226"/>
      <c r="AD1622" s="226"/>
      <c r="AE1622" s="226"/>
      <c r="AF1622" s="226"/>
      <c r="AG1622" s="226"/>
      <c r="AH1622" s="226"/>
      <c r="AI1622" s="226"/>
      <c r="AJ1622" s="226"/>
      <c r="AK1622" s="226"/>
      <c r="AL1622" s="226"/>
      <c r="AM1622" s="226"/>
      <c r="AN1622" s="226"/>
      <c r="AO1622" s="226"/>
      <c r="AP1622" s="226"/>
      <c r="AQ1622" s="226"/>
      <c r="AR1622" s="226"/>
      <c r="AS1622" s="226"/>
      <c r="AT1622" s="226"/>
      <c r="AU1622" s="226"/>
      <c r="AV1622" s="226"/>
      <c r="AW1622" s="226"/>
      <c r="AX1622" s="226"/>
      <c r="AY1622" s="226"/>
      <c r="AZ1622" s="226"/>
      <c r="BA1622" s="226"/>
      <c r="BB1622" s="226"/>
      <c r="BC1622" s="226"/>
      <c r="BD1622" s="226"/>
      <c r="BE1622" s="226"/>
      <c r="BF1622" s="226"/>
      <c r="BG1622" s="1" t="s">
        <v>5747</v>
      </c>
      <c r="BH1622" s="226"/>
      <c r="BI1622" s="226"/>
    </row>
    <row r="1623" spans="1:61" x14ac:dyDescent="0.25">
      <c r="A1623" s="1">
        <v>2714</v>
      </c>
      <c r="B1623" s="146" t="s">
        <v>13729</v>
      </c>
      <c r="C1623" s="2" t="s">
        <v>13722</v>
      </c>
      <c r="D1623" s="1" t="s">
        <v>13730</v>
      </c>
      <c r="E1623" s="154" t="s">
        <v>13962</v>
      </c>
      <c r="F1623" s="1" t="s">
        <v>14807</v>
      </c>
      <c r="G1623" s="1" t="s">
        <v>655</v>
      </c>
      <c r="H1623" s="2" t="s">
        <v>19170</v>
      </c>
      <c r="I1623" s="2" t="s">
        <v>21904</v>
      </c>
      <c r="J1623" s="2"/>
      <c r="K1623" s="1" t="s">
        <v>12262</v>
      </c>
      <c r="L1623" s="1" t="s">
        <v>16110</v>
      </c>
      <c r="M1623" s="1" t="str">
        <f t="shared" si="271"/>
        <v>P-71914059-06917-0</v>
      </c>
      <c r="N1623" s="1" t="s">
        <v>678</v>
      </c>
      <c r="O1623" s="2"/>
      <c r="P1623" s="2"/>
      <c r="Q1623" s="2"/>
      <c r="R1623" s="2"/>
      <c r="S1623" s="1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</row>
    <row r="1624" spans="1:61" x14ac:dyDescent="0.25">
      <c r="A1624" s="1">
        <v>1398</v>
      </c>
      <c r="B1624" s="160" t="s">
        <v>10193</v>
      </c>
      <c r="C1624" s="154" t="s">
        <v>9952</v>
      </c>
      <c r="D1624" s="1" t="s">
        <v>10194</v>
      </c>
      <c r="E1624" s="154" t="s">
        <v>10760</v>
      </c>
      <c r="F1624" s="1" t="s">
        <v>14807</v>
      </c>
      <c r="G1624" s="1" t="s">
        <v>5811</v>
      </c>
      <c r="H1624" s="154"/>
      <c r="I1624" s="154"/>
      <c r="J1624" s="154"/>
      <c r="K1624" s="1">
        <v>1217</v>
      </c>
      <c r="L1624" s="1" t="s">
        <v>16171</v>
      </c>
      <c r="M1624" s="1" t="str">
        <f t="shared" ref="M1624:M1626" si="272">CONCATENATE(L1624,0,0,K1624)</f>
        <v>P-71914050-001217</v>
      </c>
      <c r="N1624" s="1" t="s">
        <v>704</v>
      </c>
      <c r="O1624" s="1"/>
      <c r="P1624" s="154"/>
      <c r="Q1624" s="154"/>
      <c r="R1624" s="154"/>
      <c r="S1624" s="1" t="s">
        <v>15138</v>
      </c>
      <c r="T1624" s="154"/>
      <c r="U1624" s="154"/>
      <c r="V1624" s="154"/>
      <c r="W1624" s="154"/>
      <c r="X1624" s="154"/>
      <c r="Y1624" s="154"/>
      <c r="Z1624" s="154"/>
      <c r="AA1624" s="154"/>
      <c r="AB1624" s="154"/>
      <c r="AC1624" s="154" t="s">
        <v>15654</v>
      </c>
      <c r="AD1624" s="154"/>
      <c r="AE1624" s="154"/>
      <c r="AF1624" s="154"/>
      <c r="AG1624" s="154"/>
      <c r="AH1624" s="154"/>
      <c r="AI1624" s="154"/>
      <c r="AJ1624" s="154"/>
      <c r="AK1624" s="154"/>
      <c r="AL1624" s="154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</row>
    <row r="1625" spans="1:61" x14ac:dyDescent="0.25">
      <c r="A1625" s="1">
        <v>1641</v>
      </c>
      <c r="B1625" s="146" t="s">
        <v>10841</v>
      </c>
      <c r="C1625" s="2" t="s">
        <v>10763</v>
      </c>
      <c r="D1625" s="1" t="s">
        <v>10842</v>
      </c>
      <c r="E1625" s="154" t="s">
        <v>10760</v>
      </c>
      <c r="F1625" s="1" t="s">
        <v>14807</v>
      </c>
      <c r="G1625" s="1" t="s">
        <v>3367</v>
      </c>
      <c r="H1625" s="2"/>
      <c r="I1625" s="2"/>
      <c r="J1625" s="2"/>
      <c r="K1625" s="1" t="s">
        <v>8950</v>
      </c>
      <c r="L1625" s="1" t="s">
        <v>16171</v>
      </c>
      <c r="M1625" s="1" t="str">
        <f t="shared" si="272"/>
        <v>P-71914050-00483-9</v>
      </c>
      <c r="N1625" s="1" t="s">
        <v>704</v>
      </c>
      <c r="O1625" s="1"/>
      <c r="P1625" s="2"/>
      <c r="Q1625" s="2"/>
      <c r="R1625" s="2"/>
      <c r="S1625" s="1" t="s">
        <v>15924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</row>
    <row r="1626" spans="1:61" x14ac:dyDescent="0.25">
      <c r="A1626" s="1">
        <v>1160</v>
      </c>
      <c r="B1626" s="103" t="s">
        <v>9566</v>
      </c>
      <c r="C1626" s="1" t="s">
        <v>9542</v>
      </c>
      <c r="D1626" s="1" t="s">
        <v>9567</v>
      </c>
      <c r="E1626" s="154" t="s">
        <v>9952</v>
      </c>
      <c r="F1626" s="1" t="s">
        <v>14807</v>
      </c>
      <c r="G1626" s="1" t="s">
        <v>629</v>
      </c>
      <c r="H1626" s="154"/>
      <c r="I1626" s="154"/>
      <c r="J1626" s="154"/>
      <c r="K1626" s="1" t="s">
        <v>9568</v>
      </c>
      <c r="L1626" s="1" t="s">
        <v>16171</v>
      </c>
      <c r="M1626" s="1" t="str">
        <f t="shared" si="272"/>
        <v>P-71914050-00468-0</v>
      </c>
      <c r="N1626" s="1" t="s">
        <v>704</v>
      </c>
      <c r="O1626" s="1"/>
      <c r="P1626" s="154"/>
      <c r="Q1626" s="154"/>
      <c r="R1626" s="154"/>
      <c r="S1626" s="1"/>
      <c r="T1626" s="154"/>
      <c r="U1626" s="154"/>
      <c r="V1626" s="154"/>
      <c r="W1626" s="154"/>
      <c r="X1626" s="154"/>
      <c r="Y1626" s="154"/>
      <c r="Z1626" s="154"/>
      <c r="AA1626" s="154"/>
      <c r="AB1626" s="154"/>
      <c r="AC1626" s="154"/>
      <c r="AD1626" s="154" t="s">
        <v>22342</v>
      </c>
      <c r="AE1626" s="154"/>
      <c r="AF1626" s="154"/>
      <c r="AG1626" s="154" t="s">
        <v>22463</v>
      </c>
      <c r="AH1626" s="154"/>
      <c r="AI1626" s="154" t="s">
        <v>14996</v>
      </c>
      <c r="AJ1626" s="154">
        <v>34.18</v>
      </c>
      <c r="AK1626" s="154"/>
      <c r="AL1626" s="154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 t="s">
        <v>18898</v>
      </c>
      <c r="BC1626" s="2"/>
      <c r="BD1626" s="2"/>
      <c r="BE1626" s="2" t="s">
        <v>22467</v>
      </c>
      <c r="BF1626" s="2"/>
      <c r="BG1626" s="2"/>
      <c r="BH1626" s="2"/>
      <c r="BI1626" s="2"/>
    </row>
    <row r="1627" spans="1:61" x14ac:dyDescent="0.25">
      <c r="A1627" s="1">
        <v>1658</v>
      </c>
      <c r="B1627" s="146" t="s">
        <v>10877</v>
      </c>
      <c r="C1627" s="2" t="s">
        <v>10855</v>
      </c>
      <c r="D1627" s="1" t="s">
        <v>10878</v>
      </c>
      <c r="E1627" s="154" t="s">
        <v>10760</v>
      </c>
      <c r="F1627" s="1" t="s">
        <v>14807</v>
      </c>
      <c r="G1627" s="1" t="s">
        <v>6303</v>
      </c>
      <c r="H1627" s="1"/>
      <c r="I1627" s="2" t="s">
        <v>15971</v>
      </c>
      <c r="J1627" s="2"/>
      <c r="K1627" s="1" t="s">
        <v>10879</v>
      </c>
      <c r="L1627" s="1" t="s">
        <v>16918</v>
      </c>
      <c r="M1627" s="1" t="str">
        <f>CONCATENATE(L1627,0,K1627)</f>
        <v>P-71914002-01403-1</v>
      </c>
      <c r="N1627" s="1" t="s">
        <v>823</v>
      </c>
      <c r="O1627" s="1"/>
      <c r="P1627" s="2"/>
      <c r="Q1627" s="2"/>
      <c r="R1627" s="2"/>
      <c r="S1627" s="1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 t="s">
        <v>22342</v>
      </c>
      <c r="AE1627" s="2"/>
      <c r="AF1627" s="2"/>
      <c r="AG1627" s="2" t="s">
        <v>22463</v>
      </c>
      <c r="AH1627" s="2"/>
      <c r="AI1627" s="2" t="s">
        <v>17455</v>
      </c>
      <c r="AJ1627" s="2">
        <v>10.24</v>
      </c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 t="s">
        <v>18860</v>
      </c>
      <c r="BC1627" s="2"/>
      <c r="BD1627" s="2"/>
      <c r="BE1627" s="2" t="s">
        <v>22467</v>
      </c>
      <c r="BF1627" s="2"/>
      <c r="BG1627" s="2"/>
      <c r="BH1627" s="2"/>
      <c r="BI1627" s="2"/>
    </row>
    <row r="1628" spans="1:61" x14ac:dyDescent="0.25">
      <c r="A1628" s="2">
        <v>567</v>
      </c>
      <c r="B1628" s="103" t="s">
        <v>7396</v>
      </c>
      <c r="C1628" s="1" t="s">
        <v>7368</v>
      </c>
      <c r="D1628" s="1" t="s">
        <v>7397</v>
      </c>
      <c r="E1628" s="154" t="s">
        <v>7445</v>
      </c>
      <c r="F1628" s="1" t="s">
        <v>14807</v>
      </c>
      <c r="G1628" s="1" t="s">
        <v>5811</v>
      </c>
      <c r="H1628" s="1"/>
      <c r="I1628" s="1"/>
      <c r="J1628" s="1"/>
      <c r="K1628" s="1" t="s">
        <v>7398</v>
      </c>
      <c r="L1628" s="1" t="s">
        <v>16110</v>
      </c>
      <c r="M1628" s="1" t="str">
        <f>CONCATENATE(L1628,0,0,K1628)</f>
        <v>P-71914059-00393-10</v>
      </c>
      <c r="N1628" s="1" t="s">
        <v>678</v>
      </c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 t="s">
        <v>12749</v>
      </c>
      <c r="AE1628" s="1"/>
      <c r="AF1628" s="1"/>
      <c r="AG1628" s="2" t="s">
        <v>13329</v>
      </c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1" t="s">
        <v>11521</v>
      </c>
      <c r="BC1628" s="2"/>
      <c r="BD1628" s="2"/>
      <c r="BE1628" s="2" t="s">
        <v>12979</v>
      </c>
      <c r="BF1628" s="2"/>
      <c r="BG1628" s="2"/>
      <c r="BH1628" s="2"/>
      <c r="BI1628" s="2"/>
    </row>
    <row r="1629" spans="1:61" x14ac:dyDescent="0.25">
      <c r="A1629" s="1">
        <v>2666</v>
      </c>
      <c r="B1629" s="146" t="s">
        <v>13580</v>
      </c>
      <c r="C1629" s="2" t="s">
        <v>13548</v>
      </c>
      <c r="D1629" s="1" t="s">
        <v>13581</v>
      </c>
      <c r="E1629" s="154" t="s">
        <v>13637</v>
      </c>
      <c r="F1629" s="1" t="s">
        <v>5348</v>
      </c>
      <c r="G1629" s="1" t="s">
        <v>5811</v>
      </c>
      <c r="H1629" s="2"/>
      <c r="I1629" s="2"/>
      <c r="J1629" s="2"/>
      <c r="K1629" s="1" t="s">
        <v>13582</v>
      </c>
      <c r="L1629" s="1" t="s">
        <v>16110</v>
      </c>
      <c r="M1629" s="1" t="str">
        <f t="shared" ref="M1629:M1630" si="273">CONCATENATE(L1629,0,K1629)</f>
        <v>P-71914059-07464-0</v>
      </c>
      <c r="N1629" s="1" t="s">
        <v>678</v>
      </c>
      <c r="O1629" s="2"/>
      <c r="P1629" s="2"/>
      <c r="Q1629" s="2"/>
      <c r="R1629" s="2"/>
      <c r="S1629" s="1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</row>
    <row r="1630" spans="1:61" x14ac:dyDescent="0.25">
      <c r="A1630" s="2">
        <v>391</v>
      </c>
      <c r="B1630" s="103" t="s">
        <v>6893</v>
      </c>
      <c r="C1630" s="1" t="s">
        <v>6854</v>
      </c>
      <c r="D1630" s="1" t="s">
        <v>6894</v>
      </c>
      <c r="E1630" s="154" t="s">
        <v>7441</v>
      </c>
      <c r="F1630" s="1" t="s">
        <v>14807</v>
      </c>
      <c r="G1630" s="1" t="s">
        <v>686</v>
      </c>
      <c r="H1630" s="1"/>
      <c r="I1630" s="1"/>
      <c r="J1630" s="1"/>
      <c r="K1630" s="1" t="s">
        <v>3281</v>
      </c>
      <c r="L1630" s="1" t="s">
        <v>16110</v>
      </c>
      <c r="M1630" s="1" t="str">
        <f t="shared" si="273"/>
        <v>P-71914059-06172-14</v>
      </c>
      <c r="N1630" s="1" t="s">
        <v>678</v>
      </c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</row>
    <row r="1631" spans="1:61" x14ac:dyDescent="0.25">
      <c r="A1631" s="2">
        <v>169</v>
      </c>
      <c r="B1631" s="103" t="s">
        <v>6211</v>
      </c>
      <c r="C1631" s="1" t="s">
        <v>6153</v>
      </c>
      <c r="D1631" s="1" t="s">
        <v>6212</v>
      </c>
      <c r="E1631" s="154" t="s">
        <v>6417</v>
      </c>
      <c r="F1631" s="1" t="s">
        <v>5348</v>
      </c>
      <c r="G1631" s="1" t="s">
        <v>652</v>
      </c>
      <c r="H1631" s="1"/>
      <c r="I1631" s="1"/>
      <c r="J1631" s="1"/>
      <c r="K1631" s="1" t="s">
        <v>6214</v>
      </c>
      <c r="L1631" s="1" t="s">
        <v>17046</v>
      </c>
      <c r="M1631" s="1" t="str">
        <f>CONCATENATE(L1631,0,0,K1631)</f>
        <v>P-71914060-00178-2</v>
      </c>
      <c r="N1631" s="1" t="s">
        <v>6179</v>
      </c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</row>
    <row r="1632" spans="1:61" x14ac:dyDescent="0.25">
      <c r="A1632" s="1">
        <v>1447</v>
      </c>
      <c r="B1632" s="160" t="s">
        <v>10330</v>
      </c>
      <c r="C1632" s="154" t="s">
        <v>10320</v>
      </c>
      <c r="D1632" s="1" t="s">
        <v>10331</v>
      </c>
      <c r="E1632" s="154" t="s">
        <v>10760</v>
      </c>
      <c r="F1632" s="1" t="s">
        <v>14807</v>
      </c>
      <c r="G1632" s="1" t="s">
        <v>683</v>
      </c>
      <c r="H1632" s="154"/>
      <c r="I1632" s="154"/>
      <c r="J1632" s="154"/>
      <c r="K1632" s="1" t="s">
        <v>10332</v>
      </c>
      <c r="L1632" s="1" t="s">
        <v>16918</v>
      </c>
      <c r="M1632" s="1" t="str">
        <f>CONCATENATE(L1632,0,0,K1632)</f>
        <v>P-71914002-00168-1</v>
      </c>
      <c r="N1632" s="1" t="s">
        <v>823</v>
      </c>
      <c r="O1632" s="1"/>
      <c r="P1632" s="154"/>
      <c r="Q1632" s="154"/>
      <c r="R1632" s="154"/>
      <c r="S1632" s="1"/>
      <c r="T1632" s="154"/>
      <c r="U1632" s="154"/>
      <c r="V1632" s="154"/>
      <c r="W1632" s="154"/>
      <c r="X1632" s="154"/>
      <c r="Y1632" s="154"/>
      <c r="Z1632" s="154"/>
      <c r="AA1632" s="154"/>
      <c r="AB1632" s="154"/>
      <c r="AC1632" s="154"/>
      <c r="AD1632" s="154" t="s">
        <v>22436</v>
      </c>
      <c r="AE1632" s="154"/>
      <c r="AF1632" s="154"/>
      <c r="AG1632" s="154" t="s">
        <v>22531</v>
      </c>
      <c r="AH1632" s="154"/>
      <c r="AI1632" s="154" t="s">
        <v>15922</v>
      </c>
      <c r="AJ1632" s="154">
        <v>223.58</v>
      </c>
      <c r="AK1632" s="154"/>
      <c r="AL1632" s="154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 t="s">
        <v>18893</v>
      </c>
      <c r="BC1632" s="2"/>
      <c r="BD1632" s="2"/>
      <c r="BE1632" s="2" t="s">
        <v>22538</v>
      </c>
      <c r="BF1632" s="2"/>
      <c r="BG1632" s="2"/>
      <c r="BH1632" s="2"/>
      <c r="BI1632" s="2"/>
    </row>
    <row r="1633" spans="1:61" x14ac:dyDescent="0.25">
      <c r="A1633" s="1">
        <v>2835</v>
      </c>
      <c r="B1633" s="146" t="s">
        <v>14105</v>
      </c>
      <c r="C1633" s="2" t="s">
        <v>14082</v>
      </c>
      <c r="D1633" s="1" t="s">
        <v>14106</v>
      </c>
      <c r="E1633" s="154" t="s">
        <v>14196</v>
      </c>
      <c r="F1633" s="1" t="s">
        <v>14807</v>
      </c>
      <c r="G1633" s="1" t="s">
        <v>655</v>
      </c>
      <c r="H1633" s="2" t="s">
        <v>18832</v>
      </c>
      <c r="I1633" s="2" t="s">
        <v>22266</v>
      </c>
      <c r="J1633" s="2"/>
      <c r="K1633" s="1" t="s">
        <v>14107</v>
      </c>
      <c r="L1633" s="1" t="s">
        <v>16919</v>
      </c>
      <c r="M1633" s="1" t="str">
        <f>CONCATENATE(L1633,0,K1633)</f>
        <v>P-71914013-01168-3</v>
      </c>
      <c r="N1633" s="1" t="s">
        <v>740</v>
      </c>
      <c r="O1633" s="2"/>
      <c r="P1633" s="2"/>
      <c r="Q1633" s="2"/>
      <c r="R1633" s="2"/>
      <c r="S1633" s="1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</row>
    <row r="1634" spans="1:61" x14ac:dyDescent="0.25">
      <c r="A1634" s="1">
        <v>1475</v>
      </c>
      <c r="B1634" s="160" t="s">
        <v>10405</v>
      </c>
      <c r="C1634" s="154" t="s">
        <v>10321</v>
      </c>
      <c r="D1634" s="1" t="s">
        <v>10406</v>
      </c>
      <c r="E1634" s="154" t="s">
        <v>10760</v>
      </c>
      <c r="F1634" s="1" t="s">
        <v>14807</v>
      </c>
      <c r="G1634" s="1" t="s">
        <v>4160</v>
      </c>
      <c r="H1634" s="154" t="s">
        <v>22443</v>
      </c>
      <c r="I1634" s="154"/>
      <c r="J1634" s="154"/>
      <c r="K1634" s="1" t="s">
        <v>10407</v>
      </c>
      <c r="L1634" s="80" t="s">
        <v>16600</v>
      </c>
      <c r="M1634" s="1" t="str">
        <f>CONCATENATE(L1634,0,0,K1634)</f>
        <v>P-71914075-00760-11</v>
      </c>
      <c r="N1634" s="1" t="s">
        <v>698</v>
      </c>
      <c r="O1634" s="1"/>
      <c r="P1634" s="154"/>
      <c r="Q1634" s="154"/>
      <c r="R1634" s="154"/>
      <c r="S1634" s="1"/>
      <c r="T1634" s="154"/>
      <c r="U1634" s="154"/>
      <c r="V1634" s="154"/>
      <c r="W1634" s="154"/>
      <c r="X1634" s="154"/>
      <c r="Y1634" s="154"/>
      <c r="Z1634" s="154"/>
      <c r="AA1634" s="154"/>
      <c r="AB1634" s="154"/>
      <c r="AC1634" s="154"/>
      <c r="AD1634" s="154"/>
      <c r="AE1634" s="154"/>
      <c r="AF1634" s="154"/>
      <c r="AG1634" s="154"/>
      <c r="AH1634" s="154"/>
      <c r="AI1634" s="154"/>
      <c r="AJ1634" s="154"/>
      <c r="AK1634" s="154"/>
      <c r="AL1634" s="154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</row>
    <row r="1635" spans="1:61" x14ac:dyDescent="0.25">
      <c r="A1635" s="2">
        <v>227</v>
      </c>
      <c r="B1635" s="103" t="s">
        <v>6396</v>
      </c>
      <c r="C1635" s="1" t="s">
        <v>6375</v>
      </c>
      <c r="D1635" s="1" t="s">
        <v>6397</v>
      </c>
      <c r="E1635" s="154" t="s">
        <v>6621</v>
      </c>
      <c r="F1635" s="1" t="s">
        <v>14807</v>
      </c>
      <c r="G1635" s="1" t="s">
        <v>625</v>
      </c>
      <c r="H1635" s="1"/>
      <c r="I1635" s="1" t="s">
        <v>13944</v>
      </c>
      <c r="J1635" s="1"/>
      <c r="K1635" s="1" t="s">
        <v>6398</v>
      </c>
      <c r="L1635" s="1" t="s">
        <v>17015</v>
      </c>
      <c r="M1635" s="1" t="str">
        <f>CONCATENATE(L1635,K1635)</f>
        <v>P-71914034-00827-24</v>
      </c>
      <c r="N1635" s="1" t="s">
        <v>1327</v>
      </c>
      <c r="O1635" s="1"/>
      <c r="P1635" s="1"/>
      <c r="Q1635" s="1"/>
      <c r="R1635" s="1"/>
      <c r="S1635" s="1" t="s">
        <v>13738</v>
      </c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 t="s">
        <v>15501</v>
      </c>
      <c r="AE1635" s="1"/>
      <c r="AF1635" s="1"/>
      <c r="AG1635" s="2" t="s">
        <v>18825</v>
      </c>
      <c r="AH1635" s="2"/>
      <c r="AI1635" s="2" t="s">
        <v>14255</v>
      </c>
      <c r="AJ1635" s="2">
        <v>232.91</v>
      </c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 t="s">
        <v>14425</v>
      </c>
      <c r="BC1635" s="2"/>
      <c r="BD1635" s="2"/>
      <c r="BE1635" s="2" t="s">
        <v>18832</v>
      </c>
      <c r="BF1635" s="2" t="s">
        <v>14341</v>
      </c>
      <c r="BG1635" s="2"/>
      <c r="BH1635" s="2"/>
      <c r="BI1635" s="2"/>
    </row>
    <row r="1636" spans="1:61" x14ac:dyDescent="0.25">
      <c r="A1636" s="1">
        <v>832</v>
      </c>
      <c r="B1636" s="103" t="s">
        <v>8628</v>
      </c>
      <c r="C1636" s="1" t="s">
        <v>8518</v>
      </c>
      <c r="D1636" s="1" t="s">
        <v>8629</v>
      </c>
      <c r="E1636" s="154" t="s">
        <v>9189</v>
      </c>
      <c r="F1636" s="1" t="s">
        <v>14807</v>
      </c>
      <c r="G1636" s="1" t="s">
        <v>680</v>
      </c>
      <c r="H1636" s="1"/>
      <c r="I1636" s="1"/>
      <c r="J1636" s="1"/>
      <c r="K1636" s="1" t="s">
        <v>8630</v>
      </c>
      <c r="L1636" s="1" t="s">
        <v>16110</v>
      </c>
      <c r="M1636" s="1" t="str">
        <f>CONCATENATE(L1636,0,K1636)</f>
        <v>P-71914059-01602-0</v>
      </c>
      <c r="N1636" s="1" t="s">
        <v>678</v>
      </c>
      <c r="O1636" s="1"/>
      <c r="P1636" s="1"/>
      <c r="Q1636" s="1"/>
      <c r="R1636" s="1"/>
      <c r="S1636" s="1" t="s">
        <v>12982</v>
      </c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</row>
    <row r="1637" spans="1:61" x14ac:dyDescent="0.25">
      <c r="A1637" s="1">
        <v>2553</v>
      </c>
      <c r="B1637" s="146" t="s">
        <v>13227</v>
      </c>
      <c r="C1637" s="2" t="s">
        <v>13200</v>
      </c>
      <c r="D1637" s="1" t="s">
        <v>13228</v>
      </c>
      <c r="E1637" s="154" t="s">
        <v>13268</v>
      </c>
      <c r="F1637" s="1" t="s">
        <v>14807</v>
      </c>
      <c r="G1637" s="1" t="s">
        <v>640</v>
      </c>
      <c r="H1637" s="2"/>
      <c r="I1637" s="2"/>
      <c r="J1637" s="2"/>
      <c r="K1637" s="1" t="s">
        <v>13229</v>
      </c>
      <c r="L1637" s="80" t="s">
        <v>16600</v>
      </c>
      <c r="M1637" s="1" t="str">
        <f t="shared" ref="M1637" si="274">CONCATENATE(L1637,0,0,K1637)</f>
        <v>P-71914075-00873-11</v>
      </c>
      <c r="N1637" s="1" t="s">
        <v>698</v>
      </c>
      <c r="O1637" s="1"/>
      <c r="P1637" s="2"/>
      <c r="Q1637" s="2"/>
      <c r="R1637" s="2"/>
      <c r="S1637" s="1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</row>
    <row r="1638" spans="1:61" x14ac:dyDescent="0.25">
      <c r="A1638" s="2">
        <v>41</v>
      </c>
      <c r="B1638" s="103" t="s">
        <v>5768</v>
      </c>
      <c r="C1638" s="1" t="s">
        <v>5762</v>
      </c>
      <c r="D1638" s="1" t="s">
        <v>5769</v>
      </c>
      <c r="E1638" s="154" t="s">
        <v>6307</v>
      </c>
      <c r="F1638" s="1" t="s">
        <v>14807</v>
      </c>
      <c r="G1638" s="1" t="s">
        <v>5811</v>
      </c>
      <c r="H1638" s="1"/>
      <c r="I1638" s="1"/>
      <c r="J1638" s="1"/>
      <c r="K1638" s="1" t="s">
        <v>5770</v>
      </c>
      <c r="L1638" s="80" t="s">
        <v>16600</v>
      </c>
      <c r="M1638" s="1" t="str">
        <f>CONCATENATE(L1638,0,K1638)</f>
        <v>P-71914075-01251-5</v>
      </c>
      <c r="N1638" s="1" t="s">
        <v>698</v>
      </c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 t="s">
        <v>7174</v>
      </c>
      <c r="AE1638" s="1"/>
      <c r="AF1638" s="1"/>
      <c r="AG1638" s="1" t="s">
        <v>8762</v>
      </c>
      <c r="AH1638" s="1"/>
      <c r="AI1638" s="1" t="s">
        <v>6507</v>
      </c>
      <c r="AJ1638" s="1">
        <v>639.78</v>
      </c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 t="s">
        <v>6572</v>
      </c>
      <c r="BC1638" s="2"/>
      <c r="BD1638" s="2"/>
      <c r="BE1638" s="1" t="s">
        <v>8794</v>
      </c>
      <c r="BF1638" s="1"/>
      <c r="BG1638" s="2"/>
      <c r="BH1638" s="2"/>
      <c r="BI1638" s="2"/>
    </row>
    <row r="1639" spans="1:61" x14ac:dyDescent="0.25">
      <c r="A1639" s="1">
        <v>1316</v>
      </c>
      <c r="B1639" s="160" t="s">
        <v>15757</v>
      </c>
      <c r="C1639" s="154" t="s">
        <v>9946</v>
      </c>
      <c r="D1639" s="1" t="s">
        <v>9963</v>
      </c>
      <c r="E1639" s="154" t="s">
        <v>10760</v>
      </c>
      <c r="F1639" s="1" t="s">
        <v>14807</v>
      </c>
      <c r="G1639" s="1" t="s">
        <v>686</v>
      </c>
      <c r="H1639" s="154"/>
      <c r="I1639" s="1" t="s">
        <v>16055</v>
      </c>
      <c r="J1639" s="1"/>
      <c r="K1639" s="1" t="s">
        <v>9964</v>
      </c>
      <c r="L1639" s="1" t="s">
        <v>16999</v>
      </c>
      <c r="M1639" s="1" t="str">
        <f>CONCATENATE(L1639,0,0,K1639)</f>
        <v>P-71914032-00380-2</v>
      </c>
      <c r="N1639" s="1" t="s">
        <v>506</v>
      </c>
      <c r="O1639" s="1"/>
      <c r="P1639" s="154"/>
      <c r="Q1639" s="154"/>
      <c r="R1639" s="154"/>
      <c r="S1639" s="1"/>
      <c r="T1639" s="154"/>
      <c r="U1639" s="154"/>
      <c r="V1639" s="154"/>
      <c r="W1639" s="154"/>
      <c r="X1639" s="154"/>
      <c r="Y1639" s="154"/>
      <c r="Z1639" s="154"/>
      <c r="AA1639" s="154"/>
      <c r="AB1639" s="154"/>
      <c r="AC1639" s="154"/>
      <c r="AD1639" s="154" t="s">
        <v>22342</v>
      </c>
      <c r="AE1639" s="154"/>
      <c r="AF1639" s="154"/>
      <c r="AG1639" s="154" t="s">
        <v>22414</v>
      </c>
      <c r="AH1639" s="154"/>
      <c r="AI1639" s="154" t="s">
        <v>18820</v>
      </c>
      <c r="AJ1639" s="154" t="s">
        <v>18821</v>
      </c>
      <c r="AK1639" s="154"/>
      <c r="AL1639" s="154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 t="s">
        <v>18847</v>
      </c>
      <c r="BC1639" s="2"/>
      <c r="BD1639" s="2"/>
      <c r="BE1639" s="2"/>
      <c r="BF1639" s="2"/>
      <c r="BG1639" s="2"/>
      <c r="BH1639" s="2"/>
      <c r="BI1639" s="2"/>
    </row>
    <row r="1640" spans="1:61" x14ac:dyDescent="0.25">
      <c r="A1640" s="1">
        <v>1502</v>
      </c>
      <c r="B1640" s="160" t="s">
        <v>10485</v>
      </c>
      <c r="C1640" s="154" t="s">
        <v>10321</v>
      </c>
      <c r="D1640" s="1" t="s">
        <v>10486</v>
      </c>
      <c r="E1640" s="154" t="s">
        <v>10760</v>
      </c>
      <c r="F1640" s="1" t="s">
        <v>14807</v>
      </c>
      <c r="G1640" s="1" t="s">
        <v>640</v>
      </c>
      <c r="H1640" s="154"/>
      <c r="I1640" s="154"/>
      <c r="J1640" s="154"/>
      <c r="K1640" s="1" t="s">
        <v>10487</v>
      </c>
      <c r="L1640" s="1" t="s">
        <v>16110</v>
      </c>
      <c r="M1640" s="1" t="str">
        <f>CONCATENATE(L1640,K1640)</f>
        <v>P-71914059-26805-13</v>
      </c>
      <c r="N1640" s="1" t="s">
        <v>678</v>
      </c>
      <c r="O1640" s="1"/>
      <c r="P1640" s="154"/>
      <c r="Q1640" s="154"/>
      <c r="R1640" s="154"/>
      <c r="S1640" s="1"/>
      <c r="T1640" s="154"/>
      <c r="U1640" s="154"/>
      <c r="V1640" s="154"/>
      <c r="W1640" s="154"/>
      <c r="X1640" s="154"/>
      <c r="Y1640" s="154"/>
      <c r="Z1640" s="154"/>
      <c r="AA1640" s="154"/>
      <c r="AB1640" s="154"/>
      <c r="AC1640" s="154"/>
      <c r="AD1640" s="154"/>
      <c r="AE1640" s="154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</row>
    <row r="1641" spans="1:61" x14ac:dyDescent="0.25">
      <c r="A1641" s="1">
        <v>941</v>
      </c>
      <c r="B1641" s="103" t="s">
        <v>8909</v>
      </c>
      <c r="C1641" s="1" t="s">
        <v>8879</v>
      </c>
      <c r="D1641" s="1" t="s">
        <v>8910</v>
      </c>
      <c r="E1641" s="154" t="s">
        <v>9952</v>
      </c>
      <c r="F1641" s="1" t="s">
        <v>14807</v>
      </c>
      <c r="G1641" s="1" t="s">
        <v>629</v>
      </c>
      <c r="H1641" s="1"/>
      <c r="I1641" s="1"/>
      <c r="J1641" s="1"/>
      <c r="K1641" s="1" t="s">
        <v>8911</v>
      </c>
      <c r="L1641" s="1" t="s">
        <v>16171</v>
      </c>
      <c r="M1641" s="1" t="str">
        <f>CONCATENATE(L1641,0,K1641)</f>
        <v>P-71914050-01199-8</v>
      </c>
      <c r="N1641" s="1" t="s">
        <v>704</v>
      </c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 t="s">
        <v>14884</v>
      </c>
      <c r="AE1641" s="1"/>
      <c r="AF1641" s="1"/>
      <c r="AG1641" s="1" t="s">
        <v>15080</v>
      </c>
      <c r="AH1641" s="1"/>
      <c r="AI1641" s="1" t="s">
        <v>14328</v>
      </c>
      <c r="AJ1641" s="1">
        <v>176.53</v>
      </c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54" t="s">
        <v>14616</v>
      </c>
      <c r="BC1641" s="1"/>
      <c r="BD1641" s="1"/>
      <c r="BE1641" s="1" t="s">
        <v>15092</v>
      </c>
      <c r="BF1641" s="1"/>
      <c r="BG1641" s="1"/>
      <c r="BH1641" s="1"/>
      <c r="BI1641" s="1"/>
    </row>
    <row r="1642" spans="1:61" x14ac:dyDescent="0.25">
      <c r="A1642" s="1">
        <v>2419</v>
      </c>
      <c r="B1642" s="146" t="s">
        <v>12854</v>
      </c>
      <c r="C1642" s="2" t="s">
        <v>12752</v>
      </c>
      <c r="D1642" s="1" t="s">
        <v>12855</v>
      </c>
      <c r="E1642" s="154" t="s">
        <v>12978</v>
      </c>
      <c r="F1642" s="1" t="s">
        <v>14807</v>
      </c>
      <c r="G1642" s="1" t="s">
        <v>652</v>
      </c>
      <c r="H1642" s="2"/>
      <c r="I1642" s="2"/>
      <c r="J1642" s="2"/>
      <c r="K1642" s="1" t="s">
        <v>8233</v>
      </c>
      <c r="L1642" s="1" t="s">
        <v>16171</v>
      </c>
      <c r="M1642" s="1" t="str">
        <f t="shared" ref="M1642" si="275">CONCATENATE(L1642,0,0,K1642)</f>
        <v>P-71914050-00160-1</v>
      </c>
      <c r="N1642" s="1" t="s">
        <v>704</v>
      </c>
      <c r="O1642" s="1"/>
      <c r="P1642" s="2"/>
      <c r="Q1642" s="2"/>
      <c r="R1642" s="2"/>
      <c r="S1642" s="1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</row>
    <row r="1643" spans="1:61" x14ac:dyDescent="0.25">
      <c r="A1643" s="1">
        <v>2500</v>
      </c>
      <c r="B1643" s="146" t="s">
        <v>13085</v>
      </c>
      <c r="C1643" s="2" t="s">
        <v>13073</v>
      </c>
      <c r="D1643" s="1" t="s">
        <v>13086</v>
      </c>
      <c r="E1643" s="154" t="s">
        <v>13185</v>
      </c>
      <c r="F1643" s="1" t="s">
        <v>14807</v>
      </c>
      <c r="G1643" s="1" t="s">
        <v>5811</v>
      </c>
      <c r="H1643" s="2" t="s">
        <v>22372</v>
      </c>
      <c r="I1643" s="2"/>
      <c r="J1643" s="2"/>
      <c r="K1643" s="1" t="s">
        <v>13087</v>
      </c>
      <c r="L1643" s="80" t="s">
        <v>16600</v>
      </c>
      <c r="M1643" s="1" t="str">
        <f>CONCATENATE(L1643,0,K1643)</f>
        <v>P-71914075-01238-14</v>
      </c>
      <c r="N1643" s="1" t="s">
        <v>698</v>
      </c>
      <c r="O1643" s="1"/>
      <c r="P1643" s="2"/>
      <c r="Q1643" s="2"/>
      <c r="R1643" s="2"/>
      <c r="S1643" s="1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</row>
    <row r="1644" spans="1:61" x14ac:dyDescent="0.25">
      <c r="A1644" s="2">
        <v>183</v>
      </c>
      <c r="B1644" s="103" t="s">
        <v>6254</v>
      </c>
      <c r="C1644" s="1" t="s">
        <v>6255</v>
      </c>
      <c r="D1644" s="1" t="s">
        <v>6256</v>
      </c>
      <c r="E1644" s="154" t="s">
        <v>6417</v>
      </c>
      <c r="F1644" s="1" t="s">
        <v>5348</v>
      </c>
      <c r="G1644" s="1" t="s">
        <v>682</v>
      </c>
      <c r="H1644" s="1"/>
      <c r="I1644" s="1"/>
      <c r="J1644" s="1"/>
      <c r="K1644" s="1" t="s">
        <v>6257</v>
      </c>
      <c r="L1644" s="1" t="s">
        <v>16460</v>
      </c>
      <c r="M1644" s="1" t="str">
        <f>CONCATENATE(L1644,0,0,K1644)</f>
        <v>P-71914066-00431-0</v>
      </c>
      <c r="N1644" s="1" t="s">
        <v>552</v>
      </c>
      <c r="O1644" s="1"/>
      <c r="P1644" s="1"/>
      <c r="Q1644" s="1"/>
      <c r="R1644" s="1"/>
      <c r="S1644" s="1" t="s">
        <v>6499</v>
      </c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</row>
    <row r="1645" spans="1:61" x14ac:dyDescent="0.25">
      <c r="A1645" s="2">
        <v>15</v>
      </c>
      <c r="B1645" s="103" t="s">
        <v>5687</v>
      </c>
      <c r="C1645" s="1" t="s">
        <v>5668</v>
      </c>
      <c r="D1645" s="1" t="s">
        <v>5688</v>
      </c>
      <c r="E1645" s="154" t="s">
        <v>5810</v>
      </c>
      <c r="F1645" s="1" t="s">
        <v>14807</v>
      </c>
      <c r="G1645" s="1" t="s">
        <v>4160</v>
      </c>
      <c r="H1645" s="1"/>
      <c r="I1645" s="1" t="s">
        <v>14199</v>
      </c>
      <c r="J1645" s="1"/>
      <c r="K1645" s="1" t="s">
        <v>5689</v>
      </c>
      <c r="L1645" s="1" t="s">
        <v>17009</v>
      </c>
      <c r="M1645" s="1" t="str">
        <f>CONCATENATE(L1645,0,0,K1645)</f>
        <v>P-71914021-00633-0</v>
      </c>
      <c r="N1645" s="1" t="s">
        <v>2272</v>
      </c>
      <c r="O1645" s="1"/>
      <c r="P1645" s="1"/>
      <c r="Q1645" s="1"/>
      <c r="R1645" s="1"/>
      <c r="S1645" s="1" t="s">
        <v>6497</v>
      </c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 t="s">
        <v>15094</v>
      </c>
      <c r="AE1645" s="1"/>
      <c r="AF1645" s="1"/>
      <c r="AG1645" s="1" t="s">
        <v>18879</v>
      </c>
      <c r="AH1645" s="1"/>
      <c r="AI1645" s="1" t="s">
        <v>14255</v>
      </c>
      <c r="AJ1645" s="1">
        <v>173.77</v>
      </c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54" t="s">
        <v>14509</v>
      </c>
      <c r="BC1645" s="2"/>
      <c r="BD1645" s="2"/>
      <c r="BE1645" s="2" t="s">
        <v>18879</v>
      </c>
      <c r="BF1645" s="2" t="s">
        <v>14345</v>
      </c>
      <c r="BG1645" s="2"/>
      <c r="BH1645" s="2"/>
      <c r="BI1645" s="2"/>
    </row>
    <row r="1646" spans="1:61" x14ac:dyDescent="0.25">
      <c r="A1646" s="1">
        <v>1512</v>
      </c>
      <c r="B1646" s="160" t="s">
        <v>10515</v>
      </c>
      <c r="C1646" s="154" t="s">
        <v>10446</v>
      </c>
      <c r="D1646" s="1" t="s">
        <v>10516</v>
      </c>
      <c r="E1646" s="154" t="s">
        <v>10760</v>
      </c>
      <c r="F1646" s="1" t="s">
        <v>14807</v>
      </c>
      <c r="G1646" s="1" t="s">
        <v>2243</v>
      </c>
      <c r="H1646" s="154"/>
      <c r="I1646" s="154"/>
      <c r="J1646" s="154"/>
      <c r="K1646" s="1" t="s">
        <v>8630</v>
      </c>
      <c r="L1646" s="1" t="s">
        <v>16110</v>
      </c>
      <c r="M1646" s="1" t="str">
        <f t="shared" ref="M1646:M1652" si="276">CONCATENATE(L1646,0,K1646)</f>
        <v>P-71914059-01602-0</v>
      </c>
      <c r="N1646" s="1" t="s">
        <v>678</v>
      </c>
      <c r="O1646" s="1"/>
      <c r="P1646" s="154"/>
      <c r="Q1646" s="154"/>
      <c r="R1646" s="154"/>
      <c r="S1646" s="1" t="s">
        <v>15586</v>
      </c>
      <c r="T1646" s="154"/>
      <c r="U1646" s="154"/>
      <c r="V1646" s="154"/>
      <c r="W1646" s="154"/>
      <c r="X1646" s="154"/>
      <c r="Y1646" s="154"/>
      <c r="Z1646" s="154"/>
      <c r="AA1646" s="154"/>
      <c r="AB1646" s="154"/>
      <c r="AC1646" s="154"/>
      <c r="AD1646" s="154"/>
      <c r="AE1646" s="154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</row>
    <row r="1647" spans="1:61" x14ac:dyDescent="0.25">
      <c r="A1647" s="1">
        <v>1513</v>
      </c>
      <c r="B1647" s="160" t="s">
        <v>10517</v>
      </c>
      <c r="C1647" s="154" t="s">
        <v>10446</v>
      </c>
      <c r="D1647" s="1" t="s">
        <v>10516</v>
      </c>
      <c r="E1647" s="154" t="s">
        <v>10760</v>
      </c>
      <c r="F1647" s="1" t="s">
        <v>14807</v>
      </c>
      <c r="G1647" s="1" t="s">
        <v>682</v>
      </c>
      <c r="H1647" s="154"/>
      <c r="I1647" s="154"/>
      <c r="J1647" s="154"/>
      <c r="K1647" s="1" t="s">
        <v>8630</v>
      </c>
      <c r="L1647" s="1" t="s">
        <v>16110</v>
      </c>
      <c r="M1647" s="1" t="str">
        <f t="shared" si="276"/>
        <v>P-71914059-01602-0</v>
      </c>
      <c r="N1647" s="1" t="s">
        <v>678</v>
      </c>
      <c r="O1647" s="1"/>
      <c r="P1647" s="154"/>
      <c r="Q1647" s="154"/>
      <c r="R1647" s="154"/>
      <c r="S1647" s="1" t="s">
        <v>13455</v>
      </c>
      <c r="T1647" s="154"/>
      <c r="U1647" s="154"/>
      <c r="V1647" s="154"/>
      <c r="W1647" s="154"/>
      <c r="X1647" s="154"/>
      <c r="Y1647" s="154"/>
      <c r="Z1647" s="154"/>
      <c r="AA1647" s="154"/>
      <c r="AB1647" s="154"/>
      <c r="AC1647" s="154"/>
      <c r="AD1647" s="154"/>
      <c r="AE1647" s="154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</row>
    <row r="1648" spans="1:61" x14ac:dyDescent="0.25">
      <c r="A1648" s="1">
        <v>2693</v>
      </c>
      <c r="B1648" s="146" t="s">
        <v>13667</v>
      </c>
      <c r="C1648" s="2" t="s">
        <v>13661</v>
      </c>
      <c r="D1648" s="1" t="s">
        <v>13668</v>
      </c>
      <c r="E1648" s="154" t="s">
        <v>13962</v>
      </c>
      <c r="F1648" s="108" t="s">
        <v>18767</v>
      </c>
      <c r="G1648" s="1" t="s">
        <v>13964</v>
      </c>
      <c r="H1648" s="2"/>
      <c r="I1648" s="2"/>
      <c r="J1648" s="2"/>
      <c r="K1648" s="1"/>
      <c r="L1648" s="1" t="s">
        <v>16110</v>
      </c>
      <c r="M1648" s="1" t="str">
        <f t="shared" si="276"/>
        <v>P-71914059-0</v>
      </c>
      <c r="N1648" s="1" t="s">
        <v>678</v>
      </c>
      <c r="O1648" s="2"/>
      <c r="P1648" s="2" t="s">
        <v>14269</v>
      </c>
      <c r="Q1648" s="2"/>
      <c r="R1648" s="2"/>
      <c r="S1648" s="1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</row>
    <row r="1649" spans="1:61" x14ac:dyDescent="0.25">
      <c r="A1649" s="2">
        <v>130</v>
      </c>
      <c r="B1649" s="103" t="s">
        <v>6073</v>
      </c>
      <c r="C1649" s="1" t="s">
        <v>6074</v>
      </c>
      <c r="D1649" s="1" t="s">
        <v>6308</v>
      </c>
      <c r="E1649" s="154" t="s">
        <v>6307</v>
      </c>
      <c r="F1649" s="1" t="s">
        <v>5348</v>
      </c>
      <c r="G1649" s="1" t="s">
        <v>6303</v>
      </c>
      <c r="H1649" s="1" t="s">
        <v>20250</v>
      </c>
      <c r="I1649" s="1"/>
      <c r="J1649" s="1"/>
      <c r="K1649" s="1" t="s">
        <v>6075</v>
      </c>
      <c r="L1649" s="1" t="s">
        <v>16110</v>
      </c>
      <c r="M1649" s="1" t="str">
        <f t="shared" si="276"/>
        <v>P-71914059-02916-19</v>
      </c>
      <c r="N1649" s="1" t="s">
        <v>678</v>
      </c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</row>
    <row r="1650" spans="1:61" x14ac:dyDescent="0.25">
      <c r="A1650" s="1">
        <v>1239</v>
      </c>
      <c r="B1650" s="160" t="s">
        <v>9772</v>
      </c>
      <c r="C1650" s="154" t="s">
        <v>9621</v>
      </c>
      <c r="D1650" s="1" t="s">
        <v>6308</v>
      </c>
      <c r="E1650" s="154" t="s">
        <v>10760</v>
      </c>
      <c r="F1650" s="1" t="s">
        <v>5348</v>
      </c>
      <c r="G1650" s="1" t="s">
        <v>4160</v>
      </c>
      <c r="H1650" s="1"/>
      <c r="I1650" s="154"/>
      <c r="J1650" s="154"/>
      <c r="K1650" s="1" t="s">
        <v>9773</v>
      </c>
      <c r="L1650" s="1" t="s">
        <v>16110</v>
      </c>
      <c r="M1650" s="1" t="str">
        <f t="shared" si="276"/>
        <v>P-71914059-05230-0</v>
      </c>
      <c r="N1650" s="1" t="s">
        <v>678</v>
      </c>
      <c r="O1650" s="1"/>
      <c r="P1650" s="154"/>
      <c r="Q1650" s="154"/>
      <c r="R1650" s="154"/>
      <c r="S1650" s="1"/>
      <c r="T1650" s="154"/>
      <c r="U1650" s="154"/>
      <c r="V1650" s="154"/>
      <c r="W1650" s="154"/>
      <c r="X1650" s="154"/>
      <c r="Y1650" s="154"/>
      <c r="Z1650" s="154"/>
      <c r="AA1650" s="154"/>
      <c r="AB1650" s="154"/>
      <c r="AC1650" s="154"/>
      <c r="AD1650" s="154"/>
      <c r="AE1650" s="154"/>
      <c r="AF1650" s="154"/>
      <c r="AG1650" s="154"/>
      <c r="AH1650" s="154"/>
      <c r="AI1650" s="154"/>
      <c r="AJ1650" s="154"/>
      <c r="AK1650" s="154"/>
      <c r="AL1650" s="154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</row>
    <row r="1651" spans="1:61" x14ac:dyDescent="0.25">
      <c r="A1651" s="1">
        <v>1242</v>
      </c>
      <c r="B1651" s="160" t="s">
        <v>9777</v>
      </c>
      <c r="C1651" s="154" t="s">
        <v>9621</v>
      </c>
      <c r="D1651" s="1" t="s">
        <v>6308</v>
      </c>
      <c r="E1651" s="154" t="s">
        <v>10760</v>
      </c>
      <c r="F1651" s="1" t="s">
        <v>14807</v>
      </c>
      <c r="G1651" s="1" t="s">
        <v>5811</v>
      </c>
      <c r="H1651" s="1"/>
      <c r="I1651" s="154"/>
      <c r="J1651" s="154"/>
      <c r="K1651" s="1" t="s">
        <v>9773</v>
      </c>
      <c r="L1651" s="1" t="s">
        <v>16110</v>
      </c>
      <c r="M1651" s="1" t="str">
        <f t="shared" si="276"/>
        <v>P-71914059-05230-0</v>
      </c>
      <c r="N1651" s="1" t="s">
        <v>678</v>
      </c>
      <c r="O1651" s="1"/>
      <c r="P1651" s="154"/>
      <c r="Q1651" s="154"/>
      <c r="R1651" s="154"/>
      <c r="S1651" s="1"/>
      <c r="T1651" s="154"/>
      <c r="U1651" s="154"/>
      <c r="V1651" s="154"/>
      <c r="W1651" s="154"/>
      <c r="X1651" s="154"/>
      <c r="Y1651" s="154"/>
      <c r="Z1651" s="154"/>
      <c r="AA1651" s="154"/>
      <c r="AB1651" s="154"/>
      <c r="AC1651" s="154"/>
      <c r="AD1651" s="154"/>
      <c r="AE1651" s="154"/>
      <c r="AF1651" s="154"/>
      <c r="AG1651" s="154"/>
      <c r="AH1651" s="154"/>
      <c r="AI1651" s="154"/>
      <c r="AJ1651" s="154"/>
      <c r="AK1651" s="154"/>
      <c r="AL1651" s="154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</row>
    <row r="1652" spans="1:61" x14ac:dyDescent="0.25">
      <c r="A1652" s="1">
        <v>1246</v>
      </c>
      <c r="B1652" s="160" t="s">
        <v>9787</v>
      </c>
      <c r="C1652" s="154" t="s">
        <v>9621</v>
      </c>
      <c r="D1652" s="1" t="s">
        <v>6308</v>
      </c>
      <c r="E1652" s="154" t="s">
        <v>10760</v>
      </c>
      <c r="F1652" s="1" t="s">
        <v>5348</v>
      </c>
      <c r="G1652" s="1" t="s">
        <v>625</v>
      </c>
      <c r="H1652" s="1"/>
      <c r="I1652" s="154"/>
      <c r="J1652" s="154"/>
      <c r="K1652" s="1" t="s">
        <v>9788</v>
      </c>
      <c r="L1652" s="1" t="s">
        <v>16110</v>
      </c>
      <c r="M1652" s="1" t="str">
        <f t="shared" si="276"/>
        <v>P-71914059-04406-9</v>
      </c>
      <c r="N1652" s="1" t="s">
        <v>678</v>
      </c>
      <c r="O1652" s="1"/>
      <c r="P1652" s="154"/>
      <c r="Q1652" s="154"/>
      <c r="R1652" s="154"/>
      <c r="S1652" s="1"/>
      <c r="T1652" s="154"/>
      <c r="U1652" s="154"/>
      <c r="V1652" s="154"/>
      <c r="W1652" s="154"/>
      <c r="X1652" s="154"/>
      <c r="Y1652" s="154"/>
      <c r="Z1652" s="154"/>
      <c r="AA1652" s="154"/>
      <c r="AB1652" s="154"/>
      <c r="AC1652" s="154"/>
      <c r="AD1652" s="154"/>
      <c r="AE1652" s="154"/>
      <c r="AF1652" s="154"/>
      <c r="AG1652" s="154"/>
      <c r="AH1652" s="154"/>
      <c r="AI1652" s="154"/>
      <c r="AJ1652" s="154"/>
      <c r="AK1652" s="154"/>
      <c r="AL1652" s="154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</row>
    <row r="1653" spans="1:61" x14ac:dyDescent="0.25">
      <c r="A1653" s="1">
        <v>860</v>
      </c>
      <c r="B1653" s="103" t="s">
        <v>8692</v>
      </c>
      <c r="C1653" s="1" t="s">
        <v>8681</v>
      </c>
      <c r="D1653" s="1" t="s">
        <v>8693</v>
      </c>
      <c r="E1653" s="154" t="s">
        <v>9189</v>
      </c>
      <c r="F1653" s="1" t="s">
        <v>14807</v>
      </c>
      <c r="G1653" s="1" t="s">
        <v>683</v>
      </c>
      <c r="H1653" s="1"/>
      <c r="I1653" s="1"/>
      <c r="J1653" s="1"/>
      <c r="K1653" s="1" t="s">
        <v>8694</v>
      </c>
      <c r="L1653" s="1"/>
      <c r="M1653" s="1"/>
      <c r="N1653" s="1" t="s">
        <v>7986</v>
      </c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 t="s">
        <v>15037</v>
      </c>
      <c r="AE1653" s="1"/>
      <c r="AF1653" s="1"/>
      <c r="AG1653" s="1" t="s">
        <v>16029</v>
      </c>
      <c r="AH1653" s="1"/>
      <c r="AI1653" s="1" t="s">
        <v>14255</v>
      </c>
      <c r="AJ1653" s="1">
        <v>172.88</v>
      </c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 t="s">
        <v>14466</v>
      </c>
      <c r="BC1653" s="1"/>
      <c r="BD1653" s="1"/>
      <c r="BE1653" s="1" t="s">
        <v>16029</v>
      </c>
      <c r="BF1653" s="1" t="s">
        <v>14345</v>
      </c>
      <c r="BG1653" s="1"/>
      <c r="BH1653" s="1"/>
      <c r="BI1653" s="1"/>
    </row>
    <row r="1654" spans="1:61" x14ac:dyDescent="0.25">
      <c r="A1654" s="1">
        <v>1710</v>
      </c>
      <c r="B1654" s="146" t="s">
        <v>11025</v>
      </c>
      <c r="C1654" s="2" t="s">
        <v>10760</v>
      </c>
      <c r="D1654" s="1" t="s">
        <v>11026</v>
      </c>
      <c r="E1654" s="154" t="s">
        <v>11718</v>
      </c>
      <c r="F1654" s="1" t="s">
        <v>14807</v>
      </c>
      <c r="G1654" s="1" t="s">
        <v>5811</v>
      </c>
      <c r="H1654" s="2"/>
      <c r="I1654" s="2"/>
      <c r="J1654" s="2"/>
      <c r="K1654" s="1" t="s">
        <v>6192</v>
      </c>
      <c r="L1654" s="80" t="s">
        <v>16600</v>
      </c>
      <c r="M1654" s="1" t="str">
        <f>CONCATENATE(L1654,0,0,K1654)</f>
        <v>P-71914075-00584-2</v>
      </c>
      <c r="N1654" s="1" t="s">
        <v>698</v>
      </c>
      <c r="O1654" s="1"/>
      <c r="P1654" s="2"/>
      <c r="Q1654" s="2"/>
      <c r="R1654" s="2"/>
      <c r="S1654" s="1" t="s">
        <v>14596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</row>
    <row r="1655" spans="1:61" x14ac:dyDescent="0.25">
      <c r="A1655" s="1">
        <v>1380</v>
      </c>
      <c r="B1655" s="160" t="s">
        <v>10139</v>
      </c>
      <c r="C1655" s="154" t="s">
        <v>10089</v>
      </c>
      <c r="D1655" s="1" t="s">
        <v>10140</v>
      </c>
      <c r="E1655" s="154" t="s">
        <v>10760</v>
      </c>
      <c r="F1655" s="1" t="s">
        <v>14807</v>
      </c>
      <c r="G1655" s="1" t="s">
        <v>17794</v>
      </c>
      <c r="H1655" s="154"/>
      <c r="I1655" s="1"/>
      <c r="J1655" s="1"/>
      <c r="K1655" s="1" t="s">
        <v>10141</v>
      </c>
      <c r="L1655" s="1"/>
      <c r="M1655" s="1"/>
      <c r="N1655" s="1" t="s">
        <v>3049</v>
      </c>
      <c r="O1655" s="1"/>
      <c r="P1655" s="154"/>
      <c r="Q1655" s="154"/>
      <c r="R1655" s="154"/>
      <c r="S1655" s="1"/>
      <c r="T1655" s="154"/>
      <c r="U1655" s="154"/>
      <c r="V1655" s="154"/>
      <c r="W1655" s="154"/>
      <c r="X1655" s="154"/>
      <c r="Y1655" s="154"/>
      <c r="Z1655" s="154"/>
      <c r="AA1655" s="154"/>
      <c r="AB1655" s="154"/>
      <c r="AC1655" s="154"/>
      <c r="AD1655" s="154" t="s">
        <v>22513</v>
      </c>
      <c r="AE1655" s="154"/>
      <c r="AF1655" s="154"/>
      <c r="AG1655" s="154"/>
      <c r="AH1655" s="154"/>
      <c r="AI1655" s="154"/>
      <c r="AJ1655" s="154"/>
      <c r="AK1655" s="154"/>
      <c r="AL1655" s="154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 t="s">
        <v>22315</v>
      </c>
      <c r="BC1655" s="2"/>
      <c r="BD1655" s="2"/>
      <c r="BE1655" s="2"/>
      <c r="BF1655" s="2"/>
      <c r="BG1655" s="2"/>
      <c r="BH1655" s="2"/>
      <c r="BI1655" s="2"/>
    </row>
    <row r="1656" spans="1:61" x14ac:dyDescent="0.25">
      <c r="A1656" s="1">
        <v>1747</v>
      </c>
      <c r="B1656" s="146" t="s">
        <v>22473</v>
      </c>
      <c r="C1656" s="2" t="s">
        <v>11042</v>
      </c>
      <c r="D1656" s="1" t="s">
        <v>11123</v>
      </c>
      <c r="E1656" s="154" t="s">
        <v>11850</v>
      </c>
      <c r="F1656" s="1" t="s">
        <v>5348</v>
      </c>
      <c r="G1656" s="1" t="s">
        <v>6303</v>
      </c>
      <c r="H1656" s="2" t="s">
        <v>18273</v>
      </c>
      <c r="I1656" s="2" t="s">
        <v>22564</v>
      </c>
      <c r="J1656" s="2"/>
      <c r="K1656" s="1" t="s">
        <v>11124</v>
      </c>
      <c r="L1656" s="80" t="s">
        <v>16600</v>
      </c>
      <c r="M1656" s="1" t="str">
        <f>CONCATENATE(L1656,0,0,K1656)</f>
        <v>P-71914075-001397-5</v>
      </c>
      <c r="N1656" s="1" t="s">
        <v>698</v>
      </c>
      <c r="O1656" s="1"/>
      <c r="P1656" s="2" t="s">
        <v>18273</v>
      </c>
      <c r="Q1656" s="2"/>
      <c r="R1656" s="2" t="s">
        <v>20673</v>
      </c>
      <c r="S1656" s="1"/>
      <c r="T1656" s="2"/>
      <c r="U1656" s="2"/>
      <c r="V1656" s="2"/>
      <c r="W1656" s="2"/>
      <c r="X1656" s="2"/>
      <c r="Y1656" s="2"/>
      <c r="Z1656" s="2"/>
      <c r="AA1656" s="2"/>
      <c r="AB1656" s="2" t="s">
        <v>18031</v>
      </c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</row>
    <row r="1657" spans="1:61" x14ac:dyDescent="0.25">
      <c r="A1657" s="1">
        <v>2503</v>
      </c>
      <c r="B1657" s="146" t="s">
        <v>13094</v>
      </c>
      <c r="C1657" s="2" t="s">
        <v>13073</v>
      </c>
      <c r="D1657" s="1" t="s">
        <v>13095</v>
      </c>
      <c r="E1657" s="154" t="s">
        <v>13185</v>
      </c>
      <c r="F1657" s="1" t="s">
        <v>14807</v>
      </c>
      <c r="G1657" s="1" t="s">
        <v>640</v>
      </c>
      <c r="H1657" s="2"/>
      <c r="I1657" s="2"/>
      <c r="J1657" s="2"/>
      <c r="K1657" s="1" t="s">
        <v>9146</v>
      </c>
      <c r="L1657" s="1" t="s">
        <v>16110</v>
      </c>
      <c r="M1657" s="1" t="str">
        <f>CONCATENATE(L1657,K1657)</f>
        <v>P-71914059-10017-0</v>
      </c>
      <c r="N1657" s="1" t="s">
        <v>678</v>
      </c>
      <c r="O1657" s="1"/>
      <c r="P1657" s="2"/>
      <c r="Q1657" s="2"/>
      <c r="R1657" s="2"/>
      <c r="S1657" s="1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</row>
    <row r="1658" spans="1:61" x14ac:dyDescent="0.25">
      <c r="A1658" s="1">
        <v>2175</v>
      </c>
      <c r="B1658" s="146" t="s">
        <v>12194</v>
      </c>
      <c r="C1658" s="2" t="s">
        <v>11850</v>
      </c>
      <c r="D1658" s="1" t="s">
        <v>12195</v>
      </c>
      <c r="E1658" s="154" t="s">
        <v>12422</v>
      </c>
      <c r="F1658" s="1" t="s">
        <v>14807</v>
      </c>
      <c r="G1658" s="1" t="s">
        <v>3367</v>
      </c>
      <c r="H1658" s="2" t="s">
        <v>21864</v>
      </c>
      <c r="I1658" s="2"/>
      <c r="J1658" s="2"/>
      <c r="K1658" s="1" t="s">
        <v>12196</v>
      </c>
      <c r="L1658" s="1" t="s">
        <v>17015</v>
      </c>
      <c r="M1658" s="1" t="str">
        <f>CONCATENATE(L1658,0,0,K1658)</f>
        <v>P-71914034-00864-2</v>
      </c>
      <c r="N1658" s="1" t="s">
        <v>1327</v>
      </c>
      <c r="O1658" s="1"/>
      <c r="P1658" s="2"/>
      <c r="Q1658" s="2"/>
      <c r="R1658" s="2"/>
      <c r="S1658" s="1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</row>
    <row r="1659" spans="1:61" x14ac:dyDescent="0.25">
      <c r="A1659" s="2">
        <v>222</v>
      </c>
      <c r="B1659" s="103" t="s">
        <v>6378</v>
      </c>
      <c r="C1659" s="1" t="s">
        <v>6330</v>
      </c>
      <c r="D1659" s="1" t="s">
        <v>6379</v>
      </c>
      <c r="E1659" s="154" t="s">
        <v>6417</v>
      </c>
      <c r="F1659" s="1" t="s">
        <v>14807</v>
      </c>
      <c r="G1659" s="1" t="s">
        <v>3367</v>
      </c>
      <c r="H1659" s="1"/>
      <c r="I1659" s="1"/>
      <c r="J1659" s="1"/>
      <c r="K1659" s="1" t="s">
        <v>6380</v>
      </c>
      <c r="L1659" s="1" t="s">
        <v>16918</v>
      </c>
      <c r="M1659" s="1" t="str">
        <f>CONCATENATE(L1659,0,0,K1659)</f>
        <v>P-71914002-00615-5</v>
      </c>
      <c r="N1659" s="1" t="s">
        <v>823</v>
      </c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 t="s">
        <v>9075</v>
      </c>
      <c r="AE1659" s="1"/>
      <c r="AF1659" s="1"/>
      <c r="AG1659" s="1" t="s">
        <v>11518</v>
      </c>
      <c r="AH1659" s="2"/>
      <c r="AI1659" s="2" t="s">
        <v>7348</v>
      </c>
      <c r="AJ1659" s="2">
        <v>272.95</v>
      </c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1" t="s">
        <v>8088</v>
      </c>
      <c r="BC1659" s="2"/>
      <c r="BD1659" s="2"/>
      <c r="BE1659" s="1" t="s">
        <v>11518</v>
      </c>
      <c r="BF1659" s="1"/>
      <c r="BG1659" s="2"/>
      <c r="BH1659" s="2"/>
      <c r="BI1659" s="2"/>
    </row>
    <row r="1660" spans="1:61" x14ac:dyDescent="0.25">
      <c r="A1660" s="1">
        <v>2711</v>
      </c>
      <c r="B1660" s="146" t="s">
        <v>13719</v>
      </c>
      <c r="C1660" s="2" t="s">
        <v>13710</v>
      </c>
      <c r="D1660" s="1" t="s">
        <v>13720</v>
      </c>
      <c r="E1660" s="154" t="s">
        <v>13962</v>
      </c>
      <c r="F1660" s="1" t="s">
        <v>14807</v>
      </c>
      <c r="G1660" s="1" t="s">
        <v>683</v>
      </c>
      <c r="H1660" s="2"/>
      <c r="I1660" s="2"/>
      <c r="J1660" s="2"/>
      <c r="K1660" s="1" t="s">
        <v>10778</v>
      </c>
      <c r="L1660" s="1" t="s">
        <v>16110</v>
      </c>
      <c r="M1660" s="1" t="str">
        <f>CONCATENATE(L1660,0,0,K1660)</f>
        <v>P-71914059-00227-22</v>
      </c>
      <c r="N1660" s="1" t="s">
        <v>678</v>
      </c>
      <c r="O1660" s="2"/>
      <c r="P1660" s="2"/>
      <c r="Q1660" s="2"/>
      <c r="R1660" s="2"/>
      <c r="S1660" s="1" t="s">
        <v>15094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</row>
    <row r="1661" spans="1:61" x14ac:dyDescent="0.25">
      <c r="A1661" s="1">
        <v>905</v>
      </c>
      <c r="B1661" s="103" t="s">
        <v>8815</v>
      </c>
      <c r="C1661" s="1" t="s">
        <v>8762</v>
      </c>
      <c r="D1661" s="1" t="s">
        <v>8816</v>
      </c>
      <c r="E1661" s="154" t="s">
        <v>9189</v>
      </c>
      <c r="F1661" s="1" t="s">
        <v>14807</v>
      </c>
      <c r="G1661" s="1" t="s">
        <v>4160</v>
      </c>
      <c r="H1661" s="1"/>
      <c r="I1661" s="1"/>
      <c r="J1661" s="1"/>
      <c r="K1661" s="1" t="s">
        <v>8817</v>
      </c>
      <c r="L1661" s="1" t="s">
        <v>16110</v>
      </c>
      <c r="M1661" s="1" t="str">
        <f t="shared" ref="M1661" si="277">CONCATENATE(L1661,0,K1661)</f>
        <v>P-71914059-01618-18</v>
      </c>
      <c r="N1661" s="1" t="s">
        <v>678</v>
      </c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 t="s">
        <v>18818</v>
      </c>
      <c r="AE1661" s="1"/>
      <c r="AF1661" s="1"/>
      <c r="AG1661" s="1" t="s">
        <v>20889</v>
      </c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 t="s">
        <v>15618</v>
      </c>
      <c r="BC1661" s="1"/>
      <c r="BD1661" s="1"/>
      <c r="BE1661" s="1" t="s">
        <v>22263</v>
      </c>
      <c r="BF1661" s="1"/>
      <c r="BG1661" s="1"/>
      <c r="BH1661" s="1"/>
      <c r="BI1661" s="1"/>
    </row>
    <row r="1662" spans="1:61" s="139" customFormat="1" x14ac:dyDescent="0.25">
      <c r="A1662" s="1">
        <v>1520</v>
      </c>
      <c r="B1662" s="160" t="s">
        <v>10533</v>
      </c>
      <c r="C1662" s="154" t="s">
        <v>10446</v>
      </c>
      <c r="D1662" s="1" t="s">
        <v>10534</v>
      </c>
      <c r="E1662" s="154" t="s">
        <v>10760</v>
      </c>
      <c r="F1662" s="1" t="s">
        <v>14807</v>
      </c>
      <c r="G1662" s="1" t="s">
        <v>686</v>
      </c>
      <c r="H1662" s="154"/>
      <c r="I1662" s="154"/>
      <c r="J1662" s="154"/>
      <c r="K1662" s="1" t="s">
        <v>8392</v>
      </c>
      <c r="L1662" s="1" t="s">
        <v>16918</v>
      </c>
      <c r="M1662" s="1" t="str">
        <f t="shared" ref="M1662:M1664" si="278">CONCATENATE(L1662,0,0,K1662)</f>
        <v>P-71914002-00157-0</v>
      </c>
      <c r="N1662" s="1" t="s">
        <v>823</v>
      </c>
      <c r="O1662" s="1"/>
      <c r="P1662" s="154"/>
      <c r="Q1662" s="154"/>
      <c r="R1662" s="154"/>
      <c r="S1662" s="1" t="s">
        <v>14339</v>
      </c>
      <c r="T1662" s="154"/>
      <c r="U1662" s="154"/>
      <c r="V1662" s="154"/>
      <c r="W1662" s="154"/>
      <c r="X1662" s="154"/>
      <c r="Y1662" s="154"/>
      <c r="Z1662" s="154"/>
      <c r="AA1662" s="154"/>
      <c r="AB1662" s="154"/>
      <c r="AC1662" s="154"/>
      <c r="AD1662" s="154"/>
      <c r="AE1662" s="154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</row>
    <row r="1663" spans="1:61" x14ac:dyDescent="0.25">
      <c r="A1663" s="154">
        <v>842</v>
      </c>
      <c r="B1663" s="103" t="s">
        <v>8390</v>
      </c>
      <c r="C1663" s="1" t="s">
        <v>8366</v>
      </c>
      <c r="D1663" s="1" t="s">
        <v>8391</v>
      </c>
      <c r="E1663" s="154" t="s">
        <v>9189</v>
      </c>
      <c r="F1663" s="1" t="s">
        <v>14807</v>
      </c>
      <c r="G1663" s="1" t="s">
        <v>6303</v>
      </c>
      <c r="H1663" s="1"/>
      <c r="I1663" s="1"/>
      <c r="J1663" s="1"/>
      <c r="K1663" s="1" t="s">
        <v>8392</v>
      </c>
      <c r="L1663" s="1" t="s">
        <v>16918</v>
      </c>
      <c r="M1663" s="1" t="str">
        <f t="shared" si="278"/>
        <v>P-71914002-00157-0</v>
      </c>
      <c r="N1663" s="1" t="s">
        <v>823</v>
      </c>
      <c r="O1663" s="1"/>
      <c r="P1663" s="1"/>
      <c r="Q1663" s="1"/>
      <c r="R1663" s="1"/>
      <c r="S1663" s="1" t="s">
        <v>13077</v>
      </c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</row>
    <row r="1664" spans="1:61" x14ac:dyDescent="0.25">
      <c r="A1664" s="1">
        <v>1301</v>
      </c>
      <c r="B1664" s="160" t="s">
        <v>9923</v>
      </c>
      <c r="C1664" s="154" t="s">
        <v>9892</v>
      </c>
      <c r="D1664" s="1" t="s">
        <v>9924</v>
      </c>
      <c r="E1664" s="154" t="s">
        <v>10760</v>
      </c>
      <c r="F1664" s="1" t="s">
        <v>14807</v>
      </c>
      <c r="G1664" s="1" t="s">
        <v>2243</v>
      </c>
      <c r="H1664" s="1"/>
      <c r="I1664" s="1" t="s">
        <v>17247</v>
      </c>
      <c r="J1664" s="1"/>
      <c r="K1664" s="1" t="s">
        <v>9925</v>
      </c>
      <c r="L1664" s="1" t="s">
        <v>16918</v>
      </c>
      <c r="M1664" s="1" t="str">
        <f t="shared" si="278"/>
        <v>P-71914002-00588-83</v>
      </c>
      <c r="N1664" s="1" t="s">
        <v>823</v>
      </c>
      <c r="O1664" s="1"/>
      <c r="P1664" s="154"/>
      <c r="Q1664" s="154"/>
      <c r="R1664" s="154"/>
      <c r="S1664" s="1"/>
      <c r="T1664" s="154"/>
      <c r="U1664" s="154"/>
      <c r="V1664" s="154"/>
      <c r="W1664" s="154"/>
      <c r="X1664" s="154"/>
      <c r="Y1664" s="154"/>
      <c r="Z1664" s="154"/>
      <c r="AA1664" s="154"/>
      <c r="AB1664" s="154"/>
      <c r="AC1664" s="154"/>
      <c r="AD1664" s="154" t="s">
        <v>22570</v>
      </c>
      <c r="AE1664" s="154"/>
      <c r="AF1664" s="154"/>
      <c r="AG1664" s="154"/>
      <c r="AH1664" s="154"/>
      <c r="AI1664" s="154"/>
      <c r="AJ1664" s="154"/>
      <c r="AK1664" s="154"/>
      <c r="AL1664" s="154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 t="s">
        <v>22347</v>
      </c>
      <c r="BC1664" s="2"/>
      <c r="BD1664" s="2"/>
      <c r="BE1664" s="2"/>
      <c r="BF1664" s="2"/>
      <c r="BG1664" s="2"/>
      <c r="BH1664" s="2"/>
      <c r="BI1664" s="2"/>
    </row>
    <row r="1665" spans="1:61" x14ac:dyDescent="0.25">
      <c r="A1665" s="1">
        <v>2739</v>
      </c>
      <c r="B1665" s="146" t="s">
        <v>13802</v>
      </c>
      <c r="C1665" s="1" t="s">
        <v>13778</v>
      </c>
      <c r="D1665" s="1" t="s">
        <v>13803</v>
      </c>
      <c r="E1665" s="154" t="s">
        <v>13962</v>
      </c>
      <c r="F1665" s="1" t="s">
        <v>14807</v>
      </c>
      <c r="G1665" s="1" t="s">
        <v>680</v>
      </c>
      <c r="H1665" s="2"/>
      <c r="I1665" s="2"/>
      <c r="J1665" s="2"/>
      <c r="K1665" s="1" t="s">
        <v>13804</v>
      </c>
      <c r="L1665" s="1" t="s">
        <v>16110</v>
      </c>
      <c r="M1665" s="1" t="str">
        <f t="shared" ref="M1665:M1666" si="279">CONCATENATE(L1665,0,K1665)</f>
        <v>P-71914059-01794-4</v>
      </c>
      <c r="N1665" s="1" t="s">
        <v>678</v>
      </c>
      <c r="O1665" s="2"/>
      <c r="P1665" s="2"/>
      <c r="Q1665" s="2"/>
      <c r="R1665" s="2"/>
      <c r="S1665" s="1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</row>
    <row r="1666" spans="1:61" x14ac:dyDescent="0.25">
      <c r="A1666" s="1">
        <v>1605</v>
      </c>
      <c r="B1666" s="146" t="s">
        <v>10747</v>
      </c>
      <c r="C1666" s="2" t="s">
        <v>10657</v>
      </c>
      <c r="D1666" s="1" t="s">
        <v>10748</v>
      </c>
      <c r="E1666" s="154" t="s">
        <v>10760</v>
      </c>
      <c r="F1666" s="1" t="s">
        <v>14807</v>
      </c>
      <c r="G1666" s="1" t="s">
        <v>2243</v>
      </c>
      <c r="H1666" s="2"/>
      <c r="I1666" s="2"/>
      <c r="J1666" s="2"/>
      <c r="K1666" s="1" t="s">
        <v>10749</v>
      </c>
      <c r="L1666" s="1" t="s">
        <v>16110</v>
      </c>
      <c r="M1666" s="1" t="str">
        <f t="shared" si="279"/>
        <v>P-71914059-04871-1</v>
      </c>
      <c r="N1666" s="1" t="s">
        <v>678</v>
      </c>
      <c r="O1666" s="1"/>
      <c r="P1666" s="2"/>
      <c r="Q1666" s="2"/>
      <c r="R1666" s="2"/>
      <c r="S1666" s="1" t="s">
        <v>14958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</row>
    <row r="1667" spans="1:61" x14ac:dyDescent="0.25">
      <c r="A1667" s="1">
        <v>1594</v>
      </c>
      <c r="B1667" s="146" t="s">
        <v>10718</v>
      </c>
      <c r="C1667" s="2" t="s">
        <v>10657</v>
      </c>
      <c r="D1667" s="1" t="s">
        <v>10719</v>
      </c>
      <c r="E1667" s="154" t="s">
        <v>10760</v>
      </c>
      <c r="F1667" s="1" t="s">
        <v>14807</v>
      </c>
      <c r="G1667" s="1" t="s">
        <v>5811</v>
      </c>
      <c r="H1667" s="2"/>
      <c r="I1667" s="2"/>
      <c r="J1667" s="2"/>
      <c r="K1667" s="1" t="s">
        <v>10720</v>
      </c>
      <c r="L1667" s="1" t="s">
        <v>17015</v>
      </c>
      <c r="M1667" s="1" t="str">
        <f>CONCATENATE(L1667,0,0,K1667)</f>
        <v>P-71914034-00704-3</v>
      </c>
      <c r="N1667" s="1" t="s">
        <v>1327</v>
      </c>
      <c r="O1667" s="1"/>
      <c r="P1667" s="2"/>
      <c r="Q1667" s="2"/>
      <c r="R1667" s="2"/>
      <c r="S1667" s="1" t="s">
        <v>15396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</row>
    <row r="1668" spans="1:61" x14ac:dyDescent="0.25">
      <c r="A1668" s="154">
        <v>869</v>
      </c>
      <c r="B1668" s="103" t="s">
        <v>8465</v>
      </c>
      <c r="C1668" s="1" t="s">
        <v>8432</v>
      </c>
      <c r="D1668" s="1" t="s">
        <v>8466</v>
      </c>
      <c r="E1668" s="154" t="s">
        <v>9189</v>
      </c>
      <c r="F1668" s="1" t="s">
        <v>5348</v>
      </c>
      <c r="G1668" s="1" t="s">
        <v>14624</v>
      </c>
      <c r="H1668" s="1" t="s">
        <v>17247</v>
      </c>
      <c r="I1668" s="1"/>
      <c r="J1668" s="1"/>
      <c r="K1668" s="1" t="s">
        <v>8467</v>
      </c>
      <c r="L1668" s="1" t="s">
        <v>16110</v>
      </c>
      <c r="M1668" s="1" t="str">
        <f t="shared" ref="M1668:M1670" si="280">CONCATENATE(L1668,0,K1668)</f>
        <v>P-71914059-07624-2</v>
      </c>
      <c r="N1668" s="1" t="s">
        <v>678</v>
      </c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</row>
    <row r="1669" spans="1:61" x14ac:dyDescent="0.25">
      <c r="A1669" s="1">
        <v>1901</v>
      </c>
      <c r="B1669" s="146" t="s">
        <v>11507</v>
      </c>
      <c r="C1669" s="2" t="s">
        <v>11350</v>
      </c>
      <c r="D1669" s="1" t="s">
        <v>11508</v>
      </c>
      <c r="E1669" s="154" t="s">
        <v>12267</v>
      </c>
      <c r="F1669" s="1" t="s">
        <v>14807</v>
      </c>
      <c r="G1669" s="1" t="s">
        <v>2243</v>
      </c>
      <c r="H1669" s="2"/>
      <c r="I1669" s="2"/>
      <c r="J1669" s="2"/>
      <c r="K1669" s="1" t="s">
        <v>11509</v>
      </c>
      <c r="L1669" s="1" t="s">
        <v>16110</v>
      </c>
      <c r="M1669" s="1" t="str">
        <f t="shared" si="280"/>
        <v>P-71914059-03745-1</v>
      </c>
      <c r="N1669" s="1" t="s">
        <v>678</v>
      </c>
      <c r="O1669" s="1"/>
      <c r="P1669" s="1"/>
      <c r="Q1669" s="1"/>
      <c r="R1669" s="2"/>
      <c r="S1669" s="1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</row>
    <row r="1670" spans="1:61" x14ac:dyDescent="0.25">
      <c r="A1670" s="1">
        <v>998</v>
      </c>
      <c r="B1670" s="103" t="s">
        <v>9072</v>
      </c>
      <c r="C1670" s="1" t="s">
        <v>9063</v>
      </c>
      <c r="D1670" s="1" t="s">
        <v>9073</v>
      </c>
      <c r="E1670" s="154" t="s">
        <v>9952</v>
      </c>
      <c r="F1670" s="1" t="s">
        <v>14807</v>
      </c>
      <c r="G1670" s="1" t="s">
        <v>17425</v>
      </c>
      <c r="H1670" s="1"/>
      <c r="I1670" s="1"/>
      <c r="J1670" s="1"/>
      <c r="K1670" s="1" t="s">
        <v>9074</v>
      </c>
      <c r="L1670" s="1" t="s">
        <v>16110</v>
      </c>
      <c r="M1670" s="1" t="str">
        <f t="shared" si="280"/>
        <v>P-71914059-07111-6</v>
      </c>
      <c r="N1670" s="1" t="s">
        <v>678</v>
      </c>
      <c r="O1670" s="1"/>
      <c r="P1670" s="1"/>
      <c r="Q1670" s="1"/>
      <c r="R1670" s="1"/>
      <c r="S1670" s="1" t="s">
        <v>14328</v>
      </c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</row>
    <row r="1671" spans="1:61" x14ac:dyDescent="0.25">
      <c r="A1671" s="1">
        <v>1553</v>
      </c>
      <c r="B1671" s="160" t="s">
        <v>10617</v>
      </c>
      <c r="C1671" s="154" t="s">
        <v>10480</v>
      </c>
      <c r="D1671" s="1" t="s">
        <v>10618</v>
      </c>
      <c r="E1671" s="154" t="s">
        <v>10760</v>
      </c>
      <c r="F1671" s="1" t="s">
        <v>14807</v>
      </c>
      <c r="G1671" s="1" t="s">
        <v>6303</v>
      </c>
      <c r="H1671" s="154"/>
      <c r="I1671" s="154"/>
      <c r="J1671" s="154"/>
      <c r="K1671" s="1" t="s">
        <v>9705</v>
      </c>
      <c r="L1671" s="1" t="s">
        <v>17015</v>
      </c>
      <c r="M1671" s="1" t="str">
        <f>CONCATENATE(L1671,0,0,K1671)</f>
        <v>P-71914034-00881-0</v>
      </c>
      <c r="N1671" s="1" t="s">
        <v>1327</v>
      </c>
      <c r="O1671" s="1"/>
      <c r="P1671" s="154"/>
      <c r="Q1671" s="154"/>
      <c r="R1671" s="154"/>
      <c r="S1671" s="1" t="s">
        <v>14854</v>
      </c>
      <c r="T1671" s="154"/>
      <c r="U1671" s="154"/>
      <c r="V1671" s="154"/>
      <c r="W1671" s="154"/>
      <c r="X1671" s="154"/>
      <c r="Y1671" s="154"/>
      <c r="Z1671" s="154"/>
      <c r="AA1671" s="154"/>
      <c r="AB1671" s="154"/>
      <c r="AC1671" s="154"/>
      <c r="AD1671" s="154"/>
      <c r="AE1671" s="154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</row>
    <row r="1672" spans="1:61" s="230" customFormat="1" x14ac:dyDescent="0.25">
      <c r="A1672" s="226">
        <v>80</v>
      </c>
      <c r="B1672" s="245" t="s">
        <v>5904</v>
      </c>
      <c r="C1672" s="61" t="s">
        <v>5900</v>
      </c>
      <c r="D1672" s="61" t="s">
        <v>5905</v>
      </c>
      <c r="E1672" s="238" t="s">
        <v>6287</v>
      </c>
      <c r="F1672" s="61" t="s">
        <v>14807</v>
      </c>
      <c r="G1672" s="61" t="s">
        <v>683</v>
      </c>
      <c r="H1672" s="61"/>
      <c r="I1672" s="61"/>
      <c r="J1672" s="61"/>
      <c r="K1672" s="248">
        <v>44531</v>
      </c>
      <c r="L1672" s="61" t="s">
        <v>16918</v>
      </c>
      <c r="M1672" s="61" t="str">
        <f>CONCATENATE(L1672,0,K1672)</f>
        <v>P-71914002-044531</v>
      </c>
      <c r="N1672" s="61" t="s">
        <v>823</v>
      </c>
      <c r="O1672" s="61"/>
      <c r="P1672" s="61"/>
      <c r="Q1672" s="61"/>
      <c r="R1672" s="61"/>
      <c r="S1672" s="61" t="s">
        <v>6407</v>
      </c>
      <c r="T1672" s="61"/>
      <c r="U1672" s="61"/>
      <c r="V1672" s="61"/>
      <c r="W1672" s="61"/>
      <c r="X1672" s="61"/>
      <c r="Y1672" s="61"/>
      <c r="Z1672" s="61"/>
      <c r="AA1672" s="61"/>
      <c r="AB1672" s="61"/>
      <c r="AC1672" s="61"/>
      <c r="AD1672" s="61"/>
      <c r="AE1672" s="61"/>
      <c r="AF1672" s="61"/>
      <c r="AG1672" s="61"/>
      <c r="AH1672" s="61"/>
      <c r="AI1672" s="61"/>
      <c r="AJ1672" s="61"/>
      <c r="AK1672" s="61"/>
      <c r="AL1672" s="61"/>
      <c r="AM1672" s="61"/>
      <c r="AN1672" s="61"/>
      <c r="AO1672" s="61"/>
      <c r="AP1672" s="61"/>
      <c r="AQ1672" s="61"/>
      <c r="AR1672" s="61"/>
      <c r="AS1672" s="61"/>
      <c r="AT1672" s="61"/>
      <c r="AU1672" s="61"/>
      <c r="AV1672" s="61"/>
      <c r="AW1672" s="61"/>
      <c r="AX1672" s="61"/>
      <c r="AY1672" s="61"/>
      <c r="AZ1672" s="61"/>
      <c r="BA1672" s="61"/>
      <c r="BB1672" s="61"/>
      <c r="BC1672" s="61"/>
      <c r="BD1672" s="61"/>
      <c r="BE1672" s="61"/>
      <c r="BF1672" s="61"/>
      <c r="BG1672" s="61"/>
      <c r="BH1672" s="61"/>
      <c r="BI1672" s="61"/>
    </row>
    <row r="1673" spans="1:61" x14ac:dyDescent="0.25">
      <c r="A1673" s="1">
        <v>1723</v>
      </c>
      <c r="B1673" s="146" t="s">
        <v>11060</v>
      </c>
      <c r="C1673" s="2" t="s">
        <v>11042</v>
      </c>
      <c r="D1673" s="1" t="s">
        <v>11061</v>
      </c>
      <c r="E1673" s="154" t="s">
        <v>12267</v>
      </c>
      <c r="F1673" s="1" t="s">
        <v>14807</v>
      </c>
      <c r="G1673" s="1" t="s">
        <v>2243</v>
      </c>
      <c r="H1673" s="2"/>
      <c r="I1673" s="2"/>
      <c r="J1673" s="2"/>
      <c r="K1673" s="1" t="s">
        <v>11062</v>
      </c>
      <c r="L1673" s="1" t="s">
        <v>16110</v>
      </c>
      <c r="M1673" s="1" t="str">
        <f>CONCATENATE(L1673,0,0,K1673)</f>
        <v>P-71914059-00103-11</v>
      </c>
      <c r="N1673" s="1" t="s">
        <v>678</v>
      </c>
      <c r="O1673" s="1"/>
      <c r="P1673" s="2"/>
      <c r="Q1673" s="2"/>
      <c r="R1673" s="2"/>
      <c r="S1673" s="1" t="s">
        <v>15586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</row>
    <row r="1674" spans="1:61" x14ac:dyDescent="0.25">
      <c r="A1674" s="1">
        <v>2490</v>
      </c>
      <c r="B1674" s="146" t="s">
        <v>13057</v>
      </c>
      <c r="C1674" s="2" t="s">
        <v>13056</v>
      </c>
      <c r="D1674" s="1" t="s">
        <v>13058</v>
      </c>
      <c r="E1674" s="154" t="s">
        <v>13185</v>
      </c>
      <c r="F1674" s="1" t="s">
        <v>14807</v>
      </c>
      <c r="G1674" s="1" t="s">
        <v>4160</v>
      </c>
      <c r="H1674" s="2"/>
      <c r="I1674" s="2"/>
      <c r="J1674" s="2"/>
      <c r="K1674" s="1" t="s">
        <v>9989</v>
      </c>
      <c r="L1674" s="1" t="s">
        <v>16110</v>
      </c>
      <c r="M1674" s="1" t="str">
        <f t="shared" ref="M1674:M1675" si="281">CONCATENATE(L1674,0,K1674)</f>
        <v>P-71914059-03110-0</v>
      </c>
      <c r="N1674" s="1" t="s">
        <v>678</v>
      </c>
      <c r="O1674" s="1"/>
      <c r="P1674" s="2"/>
      <c r="Q1674" s="2"/>
      <c r="R1674" s="2"/>
      <c r="S1674" s="1" t="s">
        <v>14605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1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1"/>
      <c r="BC1674" s="2"/>
      <c r="BD1674" s="2"/>
      <c r="BE1674" s="2"/>
      <c r="BF1674" s="2"/>
      <c r="BG1674" s="2"/>
      <c r="BH1674" s="2"/>
      <c r="BI1674" s="2"/>
    </row>
    <row r="1675" spans="1:61" x14ac:dyDescent="0.25">
      <c r="A1675" s="1">
        <v>1724</v>
      </c>
      <c r="B1675" s="146" t="s">
        <v>11063</v>
      </c>
      <c r="C1675" s="2" t="s">
        <v>11042</v>
      </c>
      <c r="D1675" s="1" t="s">
        <v>11064</v>
      </c>
      <c r="E1675" s="154" t="s">
        <v>12267</v>
      </c>
      <c r="F1675" s="1" t="s">
        <v>14807</v>
      </c>
      <c r="G1675" s="1" t="s">
        <v>2243</v>
      </c>
      <c r="H1675" s="2" t="s">
        <v>22570</v>
      </c>
      <c r="I1675" s="2"/>
      <c r="J1675" s="2"/>
      <c r="K1675" s="1" t="s">
        <v>11065</v>
      </c>
      <c r="L1675" s="1" t="s">
        <v>16110</v>
      </c>
      <c r="M1675" s="1" t="str">
        <f t="shared" si="281"/>
        <v>P-71914059-03499-0</v>
      </c>
      <c r="N1675" s="1" t="s">
        <v>678</v>
      </c>
      <c r="O1675" s="1"/>
      <c r="P1675" s="2"/>
      <c r="Q1675" s="2"/>
      <c r="R1675" s="2"/>
      <c r="S1675" s="1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</row>
    <row r="1676" spans="1:61" x14ac:dyDescent="0.25">
      <c r="A1676" s="1">
        <v>2346</v>
      </c>
      <c r="B1676" s="146" t="s">
        <v>12646</v>
      </c>
      <c r="C1676" s="2" t="s">
        <v>12625</v>
      </c>
      <c r="D1676" s="1" t="s">
        <v>12647</v>
      </c>
      <c r="E1676" s="154" t="s">
        <v>12749</v>
      </c>
      <c r="F1676" s="1" t="s">
        <v>14807</v>
      </c>
      <c r="G1676" s="1" t="s">
        <v>680</v>
      </c>
      <c r="H1676" s="2"/>
      <c r="I1676" s="2"/>
      <c r="J1676" s="2"/>
      <c r="K1676" s="1" t="s">
        <v>12648</v>
      </c>
      <c r="L1676" s="1" t="s">
        <v>17002</v>
      </c>
      <c r="M1676" s="1" t="str">
        <f>CONCATENATE(L1676,0,K1676)</f>
        <v>P-71914045-01066-8</v>
      </c>
      <c r="N1676" s="1" t="s">
        <v>4016</v>
      </c>
      <c r="O1676" s="1"/>
      <c r="P1676" s="2"/>
      <c r="Q1676" s="2"/>
      <c r="R1676" s="2"/>
      <c r="S1676" s="1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 t="s">
        <v>18106</v>
      </c>
      <c r="AE1676" s="2"/>
      <c r="AF1676" s="2"/>
      <c r="AG1676" s="2" t="s">
        <v>20889</v>
      </c>
      <c r="AH1676" s="2"/>
      <c r="AI1676" s="2" t="s">
        <v>15655</v>
      </c>
      <c r="AJ1676" s="2">
        <v>77.97</v>
      </c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 t="s">
        <v>15921</v>
      </c>
      <c r="BC1676" s="2"/>
      <c r="BD1676" s="2"/>
      <c r="BE1676" s="2" t="s">
        <v>21041</v>
      </c>
      <c r="BF1676" s="2"/>
      <c r="BG1676" s="2"/>
      <c r="BH1676" s="2"/>
      <c r="BI1676" s="2"/>
    </row>
    <row r="1677" spans="1:61" x14ac:dyDescent="0.25">
      <c r="A1677" s="1">
        <v>2232</v>
      </c>
      <c r="B1677" s="146" t="s">
        <v>12339</v>
      </c>
      <c r="C1677" s="2" t="s">
        <v>12057</v>
      </c>
      <c r="D1677" s="1" t="s">
        <v>12340</v>
      </c>
      <c r="E1677" s="154" t="s">
        <v>12749</v>
      </c>
      <c r="F1677" s="1" t="s">
        <v>14807</v>
      </c>
      <c r="G1677" s="1" t="s">
        <v>684</v>
      </c>
      <c r="H1677" s="1"/>
      <c r="I1677" s="2"/>
      <c r="J1677" s="2"/>
      <c r="K1677" s="1" t="s">
        <v>12341</v>
      </c>
      <c r="L1677" s="1" t="s">
        <v>16110</v>
      </c>
      <c r="M1677" s="1" t="str">
        <f>CONCATENATE(L1677,0,K1677)</f>
        <v>P-71914059-05695-0</v>
      </c>
      <c r="N1677" s="1" t="s">
        <v>678</v>
      </c>
      <c r="O1677" s="1"/>
      <c r="P1677" s="2"/>
      <c r="Q1677" s="2"/>
      <c r="R1677" s="2"/>
      <c r="S1677" s="1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</row>
    <row r="1678" spans="1:61" x14ac:dyDescent="0.25">
      <c r="A1678" s="1">
        <v>2031</v>
      </c>
      <c r="B1678" s="146" t="s">
        <v>11839</v>
      </c>
      <c r="C1678" s="2" t="s">
        <v>11518</v>
      </c>
      <c r="D1678" s="1" t="s">
        <v>11840</v>
      </c>
      <c r="E1678" s="154" t="s">
        <v>12467</v>
      </c>
      <c r="F1678" s="1" t="s">
        <v>14807</v>
      </c>
      <c r="G1678" s="1" t="s">
        <v>629</v>
      </c>
      <c r="H1678" s="2"/>
      <c r="I1678" s="2"/>
      <c r="J1678" s="2"/>
      <c r="K1678" s="1" t="s">
        <v>11841</v>
      </c>
      <c r="L1678" s="1" t="s">
        <v>16171</v>
      </c>
      <c r="M1678" s="1" t="str">
        <f>CONCATENATE(L1678,0,0,K1678)</f>
        <v>P-71914050-00667-20</v>
      </c>
      <c r="N1678" s="1" t="s">
        <v>704</v>
      </c>
      <c r="O1678" s="1"/>
      <c r="P1678" s="2"/>
      <c r="Q1678" s="2"/>
      <c r="R1678" s="2"/>
      <c r="S1678" s="1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</row>
    <row r="1679" spans="1:61" x14ac:dyDescent="0.25">
      <c r="A1679" s="2">
        <v>321</v>
      </c>
      <c r="B1679" s="103" t="s">
        <v>6673</v>
      </c>
      <c r="C1679" s="1" t="s">
        <v>6654</v>
      </c>
      <c r="D1679" s="1" t="s">
        <v>6674</v>
      </c>
      <c r="E1679" s="154" t="s">
        <v>7445</v>
      </c>
      <c r="F1679" s="1" t="s">
        <v>14807</v>
      </c>
      <c r="G1679" s="1" t="s">
        <v>652</v>
      </c>
      <c r="H1679" s="1"/>
      <c r="I1679" s="1"/>
      <c r="J1679" s="1"/>
      <c r="K1679" s="1" t="s">
        <v>6675</v>
      </c>
      <c r="L1679" s="1" t="s">
        <v>16460</v>
      </c>
      <c r="M1679" s="1" t="str">
        <f>CONCATENATE(L1679,0,0,K1679)</f>
        <v>P-71914066-00743-5</v>
      </c>
      <c r="N1679" s="1" t="s">
        <v>552</v>
      </c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 t="s">
        <v>13452</v>
      </c>
      <c r="AE1679" s="1"/>
      <c r="AF1679" s="1"/>
      <c r="AG1679" s="2" t="s">
        <v>14255</v>
      </c>
      <c r="AH1679" s="2"/>
      <c r="AI1679" s="2" t="s">
        <v>8879</v>
      </c>
      <c r="AJ1679" s="2">
        <v>21.44</v>
      </c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 t="s">
        <v>13314</v>
      </c>
      <c r="BC1679" s="2"/>
      <c r="BD1679" s="2"/>
      <c r="BE1679" s="1" t="s">
        <v>14258</v>
      </c>
      <c r="BF1679" s="2" t="s">
        <v>14315</v>
      </c>
      <c r="BG1679" s="2"/>
      <c r="BH1679" s="2"/>
      <c r="BI1679" s="2"/>
    </row>
    <row r="1680" spans="1:61" x14ac:dyDescent="0.25">
      <c r="A1680" s="1">
        <v>933</v>
      </c>
      <c r="B1680" s="103" t="s">
        <v>8889</v>
      </c>
      <c r="C1680" s="1" t="s">
        <v>8879</v>
      </c>
      <c r="D1680" s="1" t="s">
        <v>8890</v>
      </c>
      <c r="E1680" s="154" t="s">
        <v>9952</v>
      </c>
      <c r="F1680" s="1" t="s">
        <v>14807</v>
      </c>
      <c r="G1680" s="1" t="s">
        <v>22599</v>
      </c>
      <c r="H1680" s="1"/>
      <c r="I1680" s="1" t="s">
        <v>20243</v>
      </c>
      <c r="J1680" s="1"/>
      <c r="K1680" s="1" t="s">
        <v>8883</v>
      </c>
      <c r="L1680" s="1" t="s">
        <v>16110</v>
      </c>
      <c r="M1680" s="1" t="str">
        <f>CONCATENATE(L1680,0,0,K1680)</f>
        <v>P-71914059-00141-1</v>
      </c>
      <c r="N1680" s="1" t="s">
        <v>678</v>
      </c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 t="s">
        <v>22621</v>
      </c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 t="s">
        <v>22596</v>
      </c>
      <c r="BC1680" s="1"/>
      <c r="BD1680" s="1"/>
      <c r="BE1680" s="1"/>
      <c r="BF1680" s="1"/>
      <c r="BG1680" s="1"/>
      <c r="BH1680" s="1"/>
      <c r="BI1680" s="1"/>
    </row>
    <row r="1681" spans="1:61" x14ac:dyDescent="0.25">
      <c r="A1681" s="1">
        <v>1128</v>
      </c>
      <c r="B1681" s="103" t="s">
        <v>9478</v>
      </c>
      <c r="C1681" s="1" t="s">
        <v>9472</v>
      </c>
      <c r="D1681" s="1" t="s">
        <v>8890</v>
      </c>
      <c r="E1681" s="154" t="s">
        <v>9952</v>
      </c>
      <c r="F1681" s="1" t="s">
        <v>14807</v>
      </c>
      <c r="G1681" s="1" t="s">
        <v>2243</v>
      </c>
      <c r="H1681" s="1"/>
      <c r="I1681" s="1"/>
      <c r="J1681" s="1"/>
      <c r="K1681" s="1" t="s">
        <v>9479</v>
      </c>
      <c r="L1681" s="1" t="s">
        <v>16110</v>
      </c>
      <c r="M1681" s="1" t="str">
        <f t="shared" ref="M1681" si="282">CONCATENATE(L1681,0,K1681)</f>
        <v>P-71914059-03729-0</v>
      </c>
      <c r="N1681" s="1" t="s">
        <v>678</v>
      </c>
      <c r="O1681" s="1"/>
      <c r="P1681" s="1"/>
      <c r="Q1681" s="1"/>
      <c r="R1681" s="1"/>
      <c r="S1681" s="1" t="s">
        <v>14885</v>
      </c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</row>
    <row r="1682" spans="1:61" x14ac:dyDescent="0.25">
      <c r="A1682" s="1">
        <v>1214</v>
      </c>
      <c r="B1682" s="160" t="s">
        <v>9716</v>
      </c>
      <c r="C1682" s="154" t="s">
        <v>9679</v>
      </c>
      <c r="D1682" s="1" t="s">
        <v>8890</v>
      </c>
      <c r="E1682" s="154" t="s">
        <v>9952</v>
      </c>
      <c r="F1682" s="1" t="s">
        <v>14807</v>
      </c>
      <c r="G1682" s="1" t="s">
        <v>2243</v>
      </c>
      <c r="H1682" s="154"/>
      <c r="I1682" s="154"/>
      <c r="J1682" s="154"/>
      <c r="K1682" s="1" t="s">
        <v>9717</v>
      </c>
      <c r="L1682" s="1" t="s">
        <v>16460</v>
      </c>
      <c r="M1682" s="1" t="str">
        <f t="shared" ref="M1682:M1684" si="283">CONCATENATE(L1682,0,0,K1682)</f>
        <v>P-71914066-00860-1</v>
      </c>
      <c r="N1682" s="1" t="s">
        <v>552</v>
      </c>
      <c r="O1682" s="1"/>
      <c r="P1682" s="154"/>
      <c r="Q1682" s="154"/>
      <c r="R1682" s="154"/>
      <c r="S1682" s="1"/>
      <c r="T1682" s="154"/>
      <c r="U1682" s="154"/>
      <c r="V1682" s="154"/>
      <c r="W1682" s="154"/>
      <c r="X1682" s="154"/>
      <c r="Y1682" s="154"/>
      <c r="Z1682" s="154"/>
      <c r="AA1682" s="154"/>
      <c r="AB1682" s="154"/>
      <c r="AC1682" s="154"/>
      <c r="AD1682" s="154" t="s">
        <v>18818</v>
      </c>
      <c r="AE1682" s="154"/>
      <c r="AF1682" s="154"/>
      <c r="AG1682" s="154" t="s">
        <v>22342</v>
      </c>
      <c r="AH1682" s="154"/>
      <c r="AI1682" s="154"/>
      <c r="AJ1682" s="154"/>
      <c r="AK1682" s="154"/>
      <c r="AL1682" s="154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 t="s">
        <v>15501</v>
      </c>
      <c r="BC1682" s="2"/>
      <c r="BD1682" s="2"/>
      <c r="BE1682" s="2" t="s">
        <v>22360</v>
      </c>
      <c r="BF1682" s="2"/>
      <c r="BG1682" s="2"/>
      <c r="BH1682" s="2"/>
      <c r="BI1682" s="2"/>
    </row>
    <row r="1683" spans="1:61" x14ac:dyDescent="0.25">
      <c r="A1683" s="1">
        <v>1221</v>
      </c>
      <c r="B1683" s="160" t="s">
        <v>9732</v>
      </c>
      <c r="C1683" s="154" t="s">
        <v>9679</v>
      </c>
      <c r="D1683" s="1" t="s">
        <v>8890</v>
      </c>
      <c r="E1683" s="154" t="s">
        <v>9952</v>
      </c>
      <c r="F1683" s="1" t="s">
        <v>14807</v>
      </c>
      <c r="G1683" s="1" t="s">
        <v>682</v>
      </c>
      <c r="H1683" s="154"/>
      <c r="I1683" s="1" t="s">
        <v>9952</v>
      </c>
      <c r="J1683" s="154"/>
      <c r="K1683" s="1" t="s">
        <v>9733</v>
      </c>
      <c r="L1683" s="1" t="s">
        <v>16460</v>
      </c>
      <c r="M1683" s="1" t="str">
        <f t="shared" si="283"/>
        <v>P-71914066-00860-2</v>
      </c>
      <c r="N1683" s="1" t="s">
        <v>552</v>
      </c>
      <c r="O1683" s="1"/>
      <c r="P1683" s="154"/>
      <c r="Q1683" s="154"/>
      <c r="R1683" s="154"/>
      <c r="S1683" s="1"/>
      <c r="T1683" s="154"/>
      <c r="U1683" s="154"/>
      <c r="V1683" s="154"/>
      <c r="W1683" s="154"/>
      <c r="X1683" s="154"/>
      <c r="Y1683" s="154"/>
      <c r="Z1683" s="154"/>
      <c r="AA1683" s="154"/>
      <c r="AB1683" s="154"/>
      <c r="AC1683" s="154"/>
      <c r="AD1683" s="154" t="s">
        <v>22436</v>
      </c>
      <c r="AE1683" s="154"/>
      <c r="AF1683" s="154"/>
      <c r="AG1683" s="154" t="s">
        <v>22565</v>
      </c>
      <c r="AH1683" s="154"/>
      <c r="AI1683" s="154"/>
      <c r="AJ1683" s="154"/>
      <c r="AK1683" s="154"/>
      <c r="AL1683" s="154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 t="s">
        <v>18985</v>
      </c>
      <c r="BC1683" s="2"/>
      <c r="BD1683" s="2"/>
      <c r="BE1683" s="2"/>
      <c r="BF1683" s="2"/>
      <c r="BG1683" s="2"/>
      <c r="BH1683" s="2"/>
      <c r="BI1683" s="2"/>
    </row>
    <row r="1684" spans="1:61" x14ac:dyDescent="0.25">
      <c r="A1684" s="1">
        <v>1222</v>
      </c>
      <c r="B1684" s="160" t="s">
        <v>10083</v>
      </c>
      <c r="C1684" s="154" t="s">
        <v>9679</v>
      </c>
      <c r="D1684" s="1" t="s">
        <v>8890</v>
      </c>
      <c r="E1684" s="154" t="s">
        <v>9952</v>
      </c>
      <c r="F1684" s="1" t="s">
        <v>14807</v>
      </c>
      <c r="G1684" s="1" t="s">
        <v>682</v>
      </c>
      <c r="H1684" s="154"/>
      <c r="I1684" s="154"/>
      <c r="J1684" s="154"/>
      <c r="K1684" s="1" t="s">
        <v>9734</v>
      </c>
      <c r="L1684" s="1" t="s">
        <v>16460</v>
      </c>
      <c r="M1684" s="1" t="str">
        <f t="shared" si="283"/>
        <v>P-71914066-00860-3</v>
      </c>
      <c r="N1684" s="1" t="s">
        <v>552</v>
      </c>
      <c r="O1684" s="1"/>
      <c r="P1684" s="154"/>
      <c r="Q1684" s="154"/>
      <c r="R1684" s="154"/>
      <c r="S1684" s="1"/>
      <c r="T1684" s="154"/>
      <c r="U1684" s="154"/>
      <c r="V1684" s="154"/>
      <c r="W1684" s="154"/>
      <c r="X1684" s="154"/>
      <c r="Y1684" s="154"/>
      <c r="Z1684" s="154"/>
      <c r="AA1684" s="154"/>
      <c r="AB1684" s="154"/>
      <c r="AC1684" s="154"/>
      <c r="AD1684" s="154" t="s">
        <v>22513</v>
      </c>
      <c r="AE1684" s="154"/>
      <c r="AF1684" s="154"/>
      <c r="AG1684" s="154"/>
      <c r="AH1684" s="154"/>
      <c r="AI1684" s="154"/>
      <c r="AJ1684" s="154"/>
      <c r="AK1684" s="154"/>
      <c r="AL1684" s="154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 t="s">
        <v>22397</v>
      </c>
      <c r="BC1684" s="2"/>
      <c r="BD1684" s="2"/>
      <c r="BE1684" s="2" t="s">
        <v>22571</v>
      </c>
      <c r="BF1684" s="2"/>
      <c r="BG1684" s="2"/>
      <c r="BH1684" s="2"/>
      <c r="BI1684" s="2"/>
    </row>
    <row r="1685" spans="1:61" x14ac:dyDescent="0.25">
      <c r="A1685" s="1">
        <v>2081</v>
      </c>
      <c r="B1685" s="146" t="s">
        <v>11960</v>
      </c>
      <c r="C1685" s="2" t="s">
        <v>11744</v>
      </c>
      <c r="D1685" s="1" t="s">
        <v>8890</v>
      </c>
      <c r="E1685" s="154" t="s">
        <v>12467</v>
      </c>
      <c r="F1685" s="1" t="s">
        <v>14807</v>
      </c>
      <c r="G1685" s="1" t="s">
        <v>4160</v>
      </c>
      <c r="H1685" s="2"/>
      <c r="I1685" s="2"/>
      <c r="J1685" s="2"/>
      <c r="K1685" s="1" t="s">
        <v>11961</v>
      </c>
      <c r="L1685" s="1" t="s">
        <v>16110</v>
      </c>
      <c r="M1685" s="1" t="str">
        <f>CONCATENATE(L1685,0,K1685)</f>
        <v>P-71914059-04535-0</v>
      </c>
      <c r="N1685" s="1" t="s">
        <v>678</v>
      </c>
      <c r="O1685" s="1"/>
      <c r="P1685" s="2"/>
      <c r="Q1685" s="2"/>
      <c r="R1685" s="2"/>
      <c r="S1685" s="1" t="s">
        <v>14522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</row>
    <row r="1686" spans="1:61" x14ac:dyDescent="0.25">
      <c r="A1686" s="1">
        <v>1712</v>
      </c>
      <c r="B1686" s="146" t="s">
        <v>11029</v>
      </c>
      <c r="C1686" s="2" t="s">
        <v>10760</v>
      </c>
      <c r="D1686" s="1" t="s">
        <v>11030</v>
      </c>
      <c r="E1686" s="154" t="s">
        <v>11718</v>
      </c>
      <c r="F1686" s="1" t="s">
        <v>14807</v>
      </c>
      <c r="G1686" s="1" t="s">
        <v>14629</v>
      </c>
      <c r="H1686" s="2"/>
      <c r="I1686" s="2"/>
      <c r="J1686" s="2"/>
      <c r="K1686" s="1" t="s">
        <v>11031</v>
      </c>
      <c r="L1686" s="80" t="s">
        <v>16600</v>
      </c>
      <c r="M1686" s="1" t="str">
        <f>CONCATENATE(L1686,0,0,K1686)</f>
        <v>P-71914075-00864-18</v>
      </c>
      <c r="N1686" s="1" t="s">
        <v>698</v>
      </c>
      <c r="O1686" s="1"/>
      <c r="P1686" s="2"/>
      <c r="Q1686" s="2"/>
      <c r="R1686" s="2"/>
      <c r="S1686" s="1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</row>
    <row r="1687" spans="1:61" x14ac:dyDescent="0.25">
      <c r="A1687" s="1">
        <v>1289</v>
      </c>
      <c r="B1687" s="160" t="s">
        <v>9891</v>
      </c>
      <c r="C1687" s="154" t="s">
        <v>9892</v>
      </c>
      <c r="D1687" s="1" t="s">
        <v>9893</v>
      </c>
      <c r="E1687" s="154" t="s">
        <v>10760</v>
      </c>
      <c r="F1687" s="1" t="s">
        <v>14807</v>
      </c>
      <c r="G1687" s="1" t="s">
        <v>683</v>
      </c>
      <c r="H1687" s="154"/>
      <c r="I1687" s="1"/>
      <c r="J1687" s="1"/>
      <c r="K1687" s="1" t="s">
        <v>9601</v>
      </c>
      <c r="L1687" s="1" t="s">
        <v>16110</v>
      </c>
      <c r="M1687" s="1" t="str">
        <f>CONCATENATE(L1687,0,0,K1687)</f>
        <v>P-71914059-00842-0</v>
      </c>
      <c r="N1687" s="1" t="s">
        <v>678</v>
      </c>
      <c r="O1687" s="1"/>
      <c r="P1687" s="154"/>
      <c r="Q1687" s="154"/>
      <c r="R1687" s="154"/>
      <c r="S1687" s="1" t="s">
        <v>14596</v>
      </c>
      <c r="T1687" s="154"/>
      <c r="U1687" s="154"/>
      <c r="V1687" s="154"/>
      <c r="W1687" s="154"/>
      <c r="X1687" s="154"/>
      <c r="Y1687" s="154"/>
      <c r="Z1687" s="154"/>
      <c r="AA1687" s="154"/>
      <c r="AB1687" s="154"/>
      <c r="AC1687" s="154"/>
      <c r="AD1687" s="154"/>
      <c r="AE1687" s="154"/>
      <c r="AF1687" s="154"/>
      <c r="AG1687" s="154"/>
      <c r="AH1687" s="154"/>
      <c r="AI1687" s="154"/>
      <c r="AJ1687" s="154"/>
      <c r="AK1687" s="154"/>
      <c r="AL1687" s="154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</row>
    <row r="1688" spans="1:61" x14ac:dyDescent="0.25">
      <c r="A1688" s="1">
        <v>2542</v>
      </c>
      <c r="B1688" s="146" t="s">
        <v>13197</v>
      </c>
      <c r="C1688" s="2" t="s">
        <v>13185</v>
      </c>
      <c r="D1688" s="1" t="s">
        <v>13198</v>
      </c>
      <c r="E1688" s="154" t="s">
        <v>13200</v>
      </c>
      <c r="F1688" s="108" t="s">
        <v>18767</v>
      </c>
      <c r="G1688" s="1" t="s">
        <v>625</v>
      </c>
      <c r="H1688" s="2"/>
      <c r="I1688" s="2"/>
      <c r="J1688" s="2"/>
      <c r="K1688" s="1"/>
      <c r="L1688" s="1" t="s">
        <v>16110</v>
      </c>
      <c r="M1688" s="1" t="str">
        <f t="shared" ref="M1688:M1691" si="284">CONCATENATE(L1688,0,K1688)</f>
        <v>P-71914059-0</v>
      </c>
      <c r="N1688" s="1" t="s">
        <v>678</v>
      </c>
      <c r="O1688" s="1"/>
      <c r="P1688" s="2" t="s">
        <v>13296</v>
      </c>
      <c r="Q1688" s="2"/>
      <c r="R1688" s="2"/>
      <c r="S1688" s="1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</row>
    <row r="1689" spans="1:61" x14ac:dyDescent="0.25">
      <c r="A1689" s="1">
        <v>1098</v>
      </c>
      <c r="B1689" s="103" t="s">
        <v>9390</v>
      </c>
      <c r="C1689" s="1" t="s">
        <v>9243</v>
      </c>
      <c r="D1689" s="1" t="s">
        <v>676</v>
      </c>
      <c r="E1689" s="154" t="s">
        <v>9952</v>
      </c>
      <c r="F1689" s="1" t="s">
        <v>14807</v>
      </c>
      <c r="G1689" s="1" t="s">
        <v>4160</v>
      </c>
      <c r="H1689" s="1"/>
      <c r="I1689" s="1"/>
      <c r="J1689" s="1"/>
      <c r="K1689" s="1" t="s">
        <v>9391</v>
      </c>
      <c r="L1689" s="1" t="s">
        <v>16110</v>
      </c>
      <c r="M1689" s="1" t="str">
        <f>CONCATENATE(L1689,0,0,K1689)</f>
        <v>P-71914059-00970-8</v>
      </c>
      <c r="N1689" s="1" t="s">
        <v>678</v>
      </c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 t="s">
        <v>18832</v>
      </c>
      <c r="AE1689" s="1"/>
      <c r="AF1689" s="1"/>
      <c r="AG1689" s="1" t="s">
        <v>20288</v>
      </c>
      <c r="AH1689" s="1"/>
      <c r="AI1689" s="1" t="s">
        <v>15570</v>
      </c>
      <c r="AJ1689" s="1">
        <v>120.22</v>
      </c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 t="s">
        <v>18164</v>
      </c>
      <c r="BC1689" s="1"/>
      <c r="BD1689" s="1"/>
      <c r="BE1689" s="1" t="s">
        <v>20673</v>
      </c>
      <c r="BF1689" s="1"/>
      <c r="BG1689" s="1"/>
      <c r="BH1689" s="1"/>
      <c r="BI1689" s="1"/>
    </row>
    <row r="1690" spans="1:61" x14ac:dyDescent="0.25">
      <c r="A1690" s="2">
        <v>175</v>
      </c>
      <c r="B1690" s="103" t="s">
        <v>6227</v>
      </c>
      <c r="C1690" s="1" t="s">
        <v>6153</v>
      </c>
      <c r="D1690" s="1" t="s">
        <v>6228</v>
      </c>
      <c r="E1690" s="154" t="s">
        <v>7583</v>
      </c>
      <c r="F1690" s="1" t="s">
        <v>14807</v>
      </c>
      <c r="G1690" s="1" t="s">
        <v>7585</v>
      </c>
      <c r="H1690" s="1"/>
      <c r="I1690" s="1"/>
      <c r="J1690" s="1"/>
      <c r="K1690" s="1" t="s">
        <v>6229</v>
      </c>
      <c r="L1690" s="1" t="s">
        <v>16110</v>
      </c>
      <c r="M1690" s="1" t="str">
        <f>CONCATENATE(L1690,0,0,K1690)</f>
        <v>P-71914059-00139-7</v>
      </c>
      <c r="N1690" s="1" t="s">
        <v>678</v>
      </c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 t="s">
        <v>12746</v>
      </c>
      <c r="AE1690" s="1"/>
      <c r="AF1690" s="1"/>
      <c r="AG1690" s="2" t="s">
        <v>13329</v>
      </c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1" t="s">
        <v>11744</v>
      </c>
      <c r="BC1690" s="2"/>
      <c r="BD1690" s="2"/>
      <c r="BE1690" s="2" t="s">
        <v>13385</v>
      </c>
      <c r="BF1690" s="2"/>
      <c r="BG1690" s="2"/>
      <c r="BH1690" s="2"/>
      <c r="BI1690" s="2"/>
    </row>
    <row r="1691" spans="1:61" x14ac:dyDescent="0.25">
      <c r="A1691" s="1">
        <v>2077</v>
      </c>
      <c r="B1691" s="146" t="s">
        <v>11950</v>
      </c>
      <c r="C1691" s="2" t="s">
        <v>11744</v>
      </c>
      <c r="D1691" s="1" t="s">
        <v>11951</v>
      </c>
      <c r="E1691" s="154" t="s">
        <v>12422</v>
      </c>
      <c r="F1691" s="1" t="s">
        <v>14807</v>
      </c>
      <c r="G1691" s="1" t="s">
        <v>628</v>
      </c>
      <c r="H1691" s="2"/>
      <c r="I1691" s="2"/>
      <c r="J1691" s="2"/>
      <c r="K1691" s="1" t="s">
        <v>9989</v>
      </c>
      <c r="L1691" s="1" t="s">
        <v>16110</v>
      </c>
      <c r="M1691" s="1" t="str">
        <f t="shared" si="284"/>
        <v>P-71914059-03110-0</v>
      </c>
      <c r="N1691" s="1" t="s">
        <v>678</v>
      </c>
      <c r="O1691" s="1"/>
      <c r="P1691" s="2"/>
      <c r="Q1691" s="2"/>
      <c r="R1691" s="2"/>
      <c r="S1691" s="1" t="s">
        <v>13550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</row>
    <row r="1692" spans="1:61" x14ac:dyDescent="0.25">
      <c r="A1692" s="2">
        <v>576</v>
      </c>
      <c r="B1692" s="103" t="s">
        <v>7423</v>
      </c>
      <c r="C1692" s="1" t="s">
        <v>7368</v>
      </c>
      <c r="D1692" s="1" t="s">
        <v>7424</v>
      </c>
      <c r="E1692" s="154" t="s">
        <v>7445</v>
      </c>
      <c r="F1692" s="1" t="s">
        <v>14807</v>
      </c>
      <c r="G1692" s="1" t="s">
        <v>628</v>
      </c>
      <c r="H1692" s="1"/>
      <c r="I1692" s="1"/>
      <c r="J1692" s="1"/>
      <c r="K1692" s="1" t="s">
        <v>7425</v>
      </c>
      <c r="L1692" s="1" t="s">
        <v>16110</v>
      </c>
      <c r="M1692" s="1" t="str">
        <f>CONCATENATE(L1692,0,0,K1692)</f>
        <v>P-71914059-00393-5</v>
      </c>
      <c r="N1692" s="1" t="s">
        <v>678</v>
      </c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 t="s">
        <v>12749</v>
      </c>
      <c r="AE1692" s="1"/>
      <c r="AF1692" s="1"/>
      <c r="AG1692" s="2" t="s">
        <v>13385</v>
      </c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1" t="s">
        <v>9952</v>
      </c>
      <c r="BC1692" s="2"/>
      <c r="BD1692" s="2"/>
      <c r="BE1692" s="2" t="s">
        <v>13455</v>
      </c>
      <c r="BF1692" s="2"/>
      <c r="BG1692" s="2"/>
      <c r="BH1692" s="2"/>
      <c r="BI1692" s="2"/>
    </row>
    <row r="1693" spans="1:61" x14ac:dyDescent="0.25">
      <c r="A1693" s="1">
        <v>1851</v>
      </c>
      <c r="B1693" s="146" t="s">
        <v>11378</v>
      </c>
      <c r="C1693" s="2" t="s">
        <v>11350</v>
      </c>
      <c r="D1693" s="1" t="s">
        <v>11379</v>
      </c>
      <c r="E1693" s="154" t="s">
        <v>12267</v>
      </c>
      <c r="F1693" s="1" t="s">
        <v>14807</v>
      </c>
      <c r="G1693" s="1" t="s">
        <v>2243</v>
      </c>
      <c r="H1693" s="2"/>
      <c r="I1693" s="2"/>
      <c r="J1693" s="2"/>
      <c r="K1693" s="1" t="s">
        <v>11380</v>
      </c>
      <c r="L1693" s="1" t="s">
        <v>16110</v>
      </c>
      <c r="M1693" s="1" t="str">
        <f>CONCATENATE(L1693,0,0,K1693)</f>
        <v>P-71914059-00141-12</v>
      </c>
      <c r="N1693" s="1" t="s">
        <v>678</v>
      </c>
      <c r="O1693" s="1"/>
      <c r="P1693" s="2"/>
      <c r="Q1693" s="2"/>
      <c r="R1693" s="2"/>
      <c r="S1693" s="1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</row>
    <row r="1694" spans="1:61" x14ac:dyDescent="0.25">
      <c r="A1694" s="1">
        <v>1107</v>
      </c>
      <c r="B1694" s="103" t="s">
        <v>9416</v>
      </c>
      <c r="C1694" s="1" t="s">
        <v>9395</v>
      </c>
      <c r="D1694" s="1" t="s">
        <v>9418</v>
      </c>
      <c r="E1694" s="154" t="s">
        <v>9952</v>
      </c>
      <c r="F1694" s="1" t="s">
        <v>14807</v>
      </c>
      <c r="G1694" s="1" t="s">
        <v>5811</v>
      </c>
      <c r="H1694" s="1"/>
      <c r="I1694" s="1"/>
      <c r="J1694" s="1"/>
      <c r="K1694" s="1" t="s">
        <v>9417</v>
      </c>
      <c r="L1694" s="1" t="s">
        <v>16171</v>
      </c>
      <c r="M1694" s="1" t="str">
        <f>CONCATENATE(L1694,K1694)</f>
        <v>P-71914050-00021-11</v>
      </c>
      <c r="N1694" s="1" t="s">
        <v>704</v>
      </c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 t="s">
        <v>15836</v>
      </c>
      <c r="AE1694" s="1"/>
      <c r="AF1694" s="1"/>
      <c r="AG1694" s="1" t="s">
        <v>18825</v>
      </c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 t="s">
        <v>15477</v>
      </c>
      <c r="BC1694" s="1"/>
      <c r="BD1694" s="1"/>
      <c r="BE1694" s="1" t="s">
        <v>18832</v>
      </c>
      <c r="BF1694" s="1"/>
      <c r="BG1694" s="1"/>
      <c r="BH1694" s="1"/>
      <c r="BI1694" s="1"/>
    </row>
    <row r="1695" spans="1:61" x14ac:dyDescent="0.25">
      <c r="A1695" s="1">
        <v>1218</v>
      </c>
      <c r="B1695" s="160" t="s">
        <v>15821</v>
      </c>
      <c r="C1695" s="154" t="s">
        <v>9679</v>
      </c>
      <c r="D1695" s="1" t="s">
        <v>9726</v>
      </c>
      <c r="E1695" s="154" t="s">
        <v>9952</v>
      </c>
      <c r="F1695" s="1" t="s">
        <v>14807</v>
      </c>
      <c r="G1695" s="1" t="s">
        <v>683</v>
      </c>
      <c r="H1695" s="1"/>
      <c r="I1695" s="154" t="s">
        <v>15820</v>
      </c>
      <c r="J1695" s="154"/>
      <c r="K1695" s="1" t="s">
        <v>4233</v>
      </c>
      <c r="L1695" s="1" t="s">
        <v>16919</v>
      </c>
      <c r="M1695" s="1" t="str">
        <f>CONCATENATE(L1695,0,0,K1695)</f>
        <v>P-71914013-00335-2</v>
      </c>
      <c r="N1695" s="1" t="s">
        <v>740</v>
      </c>
      <c r="O1695" s="1"/>
      <c r="P1695" s="154"/>
      <c r="Q1695" s="154"/>
      <c r="R1695" s="154"/>
      <c r="S1695" s="1"/>
      <c r="T1695" s="154"/>
      <c r="U1695" s="154"/>
      <c r="V1695" s="154"/>
      <c r="W1695" s="154"/>
      <c r="X1695" s="154"/>
      <c r="Y1695" s="154"/>
      <c r="Z1695" s="154"/>
      <c r="AA1695" s="154"/>
      <c r="AB1695" s="154"/>
      <c r="AC1695" s="154"/>
      <c r="AD1695" s="154"/>
      <c r="AE1695" s="154"/>
      <c r="AF1695" s="154"/>
      <c r="AG1695" s="154"/>
      <c r="AH1695" s="154"/>
      <c r="AI1695" s="154" t="s">
        <v>15923</v>
      </c>
      <c r="AJ1695" s="154">
        <v>162.19999999999999</v>
      </c>
      <c r="AK1695" s="154"/>
      <c r="AL1695" s="154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</row>
    <row r="1696" spans="1:61" ht="45" x14ac:dyDescent="0.25">
      <c r="A1696" s="2">
        <v>633</v>
      </c>
      <c r="B1696" s="103" t="s">
        <v>7783</v>
      </c>
      <c r="C1696" s="1" t="s">
        <v>7759</v>
      </c>
      <c r="D1696" s="1" t="s">
        <v>7784</v>
      </c>
      <c r="E1696" s="154" t="s">
        <v>8366</v>
      </c>
      <c r="F1696" s="1" t="s">
        <v>14807</v>
      </c>
      <c r="G1696" s="1" t="s">
        <v>680</v>
      </c>
      <c r="H1696" s="1"/>
      <c r="I1696" s="1" t="s">
        <v>14323</v>
      </c>
      <c r="J1696" s="1"/>
      <c r="K1696" s="1" t="s">
        <v>7785</v>
      </c>
      <c r="L1696" s="1" t="s">
        <v>16919</v>
      </c>
      <c r="M1696" s="1" t="str">
        <f t="shared" ref="M1696" si="285">CONCATENATE(L1696,0,K1696)</f>
        <v>P-71914013-01433-6</v>
      </c>
      <c r="N1696" s="154" t="s">
        <v>740</v>
      </c>
      <c r="O1696" s="154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 t="s">
        <v>14919</v>
      </c>
      <c r="AE1696" s="1"/>
      <c r="AF1696" s="1"/>
      <c r="AG1696" s="1" t="s">
        <v>15431</v>
      </c>
      <c r="AH1696" s="1"/>
      <c r="AI1696" s="1" t="s">
        <v>14283</v>
      </c>
      <c r="AJ1696" s="1">
        <v>199.57</v>
      </c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54" t="s">
        <v>14806</v>
      </c>
      <c r="BC1696" s="1"/>
      <c r="BD1696" s="1"/>
      <c r="BE1696" s="1" t="s">
        <v>15477</v>
      </c>
      <c r="BF1696" s="108" t="s">
        <v>14317</v>
      </c>
      <c r="BG1696" s="1"/>
      <c r="BH1696" s="1"/>
      <c r="BI1696" s="1"/>
    </row>
    <row r="1697" spans="1:61" x14ac:dyDescent="0.25">
      <c r="A1697" s="1">
        <v>1841</v>
      </c>
      <c r="B1697" s="146" t="s">
        <v>11353</v>
      </c>
      <c r="C1697" s="2" t="s">
        <v>11350</v>
      </c>
      <c r="D1697" s="1" t="s">
        <v>11354</v>
      </c>
      <c r="E1697" s="154" t="s">
        <v>12267</v>
      </c>
      <c r="F1697" s="1" t="s">
        <v>14807</v>
      </c>
      <c r="G1697" s="1" t="s">
        <v>680</v>
      </c>
      <c r="H1697" s="1"/>
      <c r="I1697" s="2"/>
      <c r="J1697" s="2"/>
      <c r="K1697" s="1" t="s">
        <v>11355</v>
      </c>
      <c r="L1697" s="1" t="s">
        <v>16918</v>
      </c>
      <c r="M1697" s="1" t="str">
        <f>CONCATENATE(L1697,0,K1697)</f>
        <v>P-71914002-01339-7</v>
      </c>
      <c r="N1697" s="1" t="s">
        <v>823</v>
      </c>
      <c r="O1697" s="1"/>
      <c r="P1697" s="2"/>
      <c r="Q1697" s="2"/>
      <c r="R1697" s="2"/>
      <c r="S1697" s="1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</row>
    <row r="1698" spans="1:61" x14ac:dyDescent="0.25">
      <c r="A1698" s="1">
        <v>2706</v>
      </c>
      <c r="B1698" s="146" t="s">
        <v>13703</v>
      </c>
      <c r="C1698" s="2" t="s">
        <v>13693</v>
      </c>
      <c r="D1698" s="1" t="s">
        <v>13704</v>
      </c>
      <c r="E1698" s="154" t="s">
        <v>13962</v>
      </c>
      <c r="F1698" s="1" t="s">
        <v>14807</v>
      </c>
      <c r="G1698" s="1" t="s">
        <v>2243</v>
      </c>
      <c r="H1698" s="2"/>
      <c r="I1698" s="2"/>
      <c r="J1698" s="2"/>
      <c r="K1698" s="1" t="s">
        <v>13705</v>
      </c>
      <c r="L1698" s="1" t="s">
        <v>17015</v>
      </c>
      <c r="M1698" s="1" t="str">
        <f>CONCATENATE(L1698,0,0,K1698)</f>
        <v>P-71914034-00928-6</v>
      </c>
      <c r="N1698" s="1" t="s">
        <v>1327</v>
      </c>
      <c r="O1698" s="2"/>
      <c r="P1698" s="2"/>
      <c r="Q1698" s="2"/>
      <c r="R1698" s="2"/>
      <c r="S1698" s="1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</row>
    <row r="1699" spans="1:61" x14ac:dyDescent="0.25">
      <c r="A1699" s="1">
        <v>1755</v>
      </c>
      <c r="B1699" s="146" t="s">
        <v>11143</v>
      </c>
      <c r="C1699" s="2" t="s">
        <v>11042</v>
      </c>
      <c r="D1699" s="1" t="s">
        <v>11144</v>
      </c>
      <c r="E1699" s="154" t="s">
        <v>11850</v>
      </c>
      <c r="F1699" s="1" t="s">
        <v>14807</v>
      </c>
      <c r="G1699" s="1" t="s">
        <v>682</v>
      </c>
      <c r="H1699" s="2"/>
      <c r="I1699" s="2"/>
      <c r="J1699" s="2"/>
      <c r="K1699" s="1" t="s">
        <v>11145</v>
      </c>
      <c r="L1699" s="1" t="s">
        <v>16110</v>
      </c>
      <c r="M1699" s="1" t="str">
        <f t="shared" ref="M1699" si="286">CONCATENATE(L1699,0,K1699)</f>
        <v>P-71914059-01291-5</v>
      </c>
      <c r="N1699" s="1" t="s">
        <v>678</v>
      </c>
      <c r="O1699" s="1"/>
      <c r="P1699" s="2"/>
      <c r="Q1699" s="2"/>
      <c r="R1699" s="2"/>
      <c r="S1699" s="1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</row>
    <row r="1700" spans="1:61" x14ac:dyDescent="0.25">
      <c r="A1700" s="2">
        <v>568</v>
      </c>
      <c r="B1700" s="103" t="s">
        <v>7399</v>
      </c>
      <c r="C1700" s="1" t="s">
        <v>7368</v>
      </c>
      <c r="D1700" s="1" t="s">
        <v>7400</v>
      </c>
      <c r="E1700" s="154" t="s">
        <v>7445</v>
      </c>
      <c r="F1700" s="1" t="s">
        <v>14807</v>
      </c>
      <c r="G1700" s="1" t="s">
        <v>4160</v>
      </c>
      <c r="H1700" s="1"/>
      <c r="I1700" s="1"/>
      <c r="J1700" s="1"/>
      <c r="K1700" s="1" t="s">
        <v>7401</v>
      </c>
      <c r="L1700" s="1" t="s">
        <v>16110</v>
      </c>
      <c r="M1700" s="1" t="str">
        <f>CONCATENATE(L1700,0,0,K1700)</f>
        <v>P-71914059-00379-4</v>
      </c>
      <c r="N1700" s="1" t="s">
        <v>678</v>
      </c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 t="s">
        <v>15037</v>
      </c>
      <c r="AE1700" s="1"/>
      <c r="AF1700" s="1"/>
      <c r="AG1700" s="2" t="s">
        <v>16029</v>
      </c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1" t="s">
        <v>14864</v>
      </c>
      <c r="BC1700" s="2"/>
      <c r="BD1700" s="2"/>
      <c r="BE1700" s="1" t="s">
        <v>16029</v>
      </c>
      <c r="BF1700" s="2"/>
      <c r="BG1700" s="2"/>
      <c r="BH1700" s="2"/>
      <c r="BI1700" s="2"/>
    </row>
    <row r="1701" spans="1:61" x14ac:dyDescent="0.25">
      <c r="A1701" s="2">
        <v>349</v>
      </c>
      <c r="B1701" s="207" t="s">
        <v>6766</v>
      </c>
      <c r="C1701" s="1" t="s">
        <v>6717</v>
      </c>
      <c r="D1701" s="1" t="s">
        <v>7444</v>
      </c>
      <c r="E1701" s="154" t="s">
        <v>7441</v>
      </c>
      <c r="F1701" s="1" t="s">
        <v>14807</v>
      </c>
      <c r="G1701" s="1" t="s">
        <v>629</v>
      </c>
      <c r="H1701" s="1"/>
      <c r="I1701" s="1" t="s">
        <v>9955</v>
      </c>
      <c r="J1701" s="1"/>
      <c r="K1701" s="1" t="s">
        <v>6767</v>
      </c>
      <c r="L1701" s="80" t="s">
        <v>16600</v>
      </c>
      <c r="M1701" s="1" t="str">
        <f>CONCATENATE(L1701,0,0,K1701)</f>
        <v>P-71914075-00794-12</v>
      </c>
      <c r="N1701" s="1" t="s">
        <v>698</v>
      </c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 t="s">
        <v>13339</v>
      </c>
      <c r="AE1701" s="1"/>
      <c r="AF1701" s="1" t="s">
        <v>13821</v>
      </c>
      <c r="AG1701" s="2"/>
      <c r="AH1701" s="2"/>
      <c r="AI1701" s="2" t="s">
        <v>10169</v>
      </c>
      <c r="AJ1701" s="2">
        <v>224.62</v>
      </c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 t="s">
        <v>12422</v>
      </c>
      <c r="BC1701" s="2"/>
      <c r="BD1701" s="2" t="s">
        <v>14300</v>
      </c>
      <c r="BE1701" s="2"/>
      <c r="BF1701" s="2"/>
      <c r="BG1701" s="2"/>
      <c r="BH1701" s="2"/>
      <c r="BI1701" s="2"/>
    </row>
    <row r="1702" spans="1:61" x14ac:dyDescent="0.25">
      <c r="A1702" s="2">
        <v>113</v>
      </c>
      <c r="B1702" s="103" t="s">
        <v>6023</v>
      </c>
      <c r="C1702" s="1" t="s">
        <v>6011</v>
      </c>
      <c r="D1702" s="1" t="s">
        <v>6024</v>
      </c>
      <c r="E1702" s="154" t="s">
        <v>6287</v>
      </c>
      <c r="F1702" s="1" t="s">
        <v>14807</v>
      </c>
      <c r="G1702" s="1" t="s">
        <v>683</v>
      </c>
      <c r="H1702" s="1"/>
      <c r="I1702" s="1" t="s">
        <v>13778</v>
      </c>
      <c r="J1702" s="1"/>
      <c r="K1702" s="1" t="s">
        <v>6025</v>
      </c>
      <c r="L1702" s="1" t="s">
        <v>16110</v>
      </c>
      <c r="M1702" s="1" t="str">
        <f>CONCATENATE(L1702,0,K1702)</f>
        <v>P-71914059-06182-19</v>
      </c>
      <c r="N1702" s="1" t="s">
        <v>678</v>
      </c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 t="s">
        <v>14463</v>
      </c>
      <c r="AE1702" s="1"/>
      <c r="AF1702" s="1"/>
      <c r="AG1702" s="1" t="s">
        <v>15080</v>
      </c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54" t="s">
        <v>14354</v>
      </c>
      <c r="BC1702" s="1"/>
      <c r="BD1702" s="1"/>
      <c r="BE1702" s="1" t="s">
        <v>15092</v>
      </c>
      <c r="BF1702" s="1"/>
      <c r="BG1702" s="1"/>
      <c r="BH1702" s="1"/>
      <c r="BI1702" s="1"/>
    </row>
    <row r="1703" spans="1:61" x14ac:dyDescent="0.25">
      <c r="A1703" s="1">
        <v>2208</v>
      </c>
      <c r="B1703" s="146" t="s">
        <v>12280</v>
      </c>
      <c r="C1703" s="2" t="s">
        <v>12057</v>
      </c>
      <c r="D1703" s="1" t="s">
        <v>12281</v>
      </c>
      <c r="E1703" s="154" t="s">
        <v>12749</v>
      </c>
      <c r="F1703" s="1" t="s">
        <v>14807</v>
      </c>
      <c r="G1703" s="1" t="s">
        <v>625</v>
      </c>
      <c r="H1703" s="2"/>
      <c r="I1703" s="1" t="s">
        <v>15357</v>
      </c>
      <c r="J1703" s="2"/>
      <c r="K1703" s="1" t="s">
        <v>12282</v>
      </c>
      <c r="L1703" s="1" t="s">
        <v>16171</v>
      </c>
      <c r="M1703" s="1" t="str">
        <f>CONCATENATE(L1703,0,0,0,K1703)</f>
        <v>P-71914050-00021-25</v>
      </c>
      <c r="N1703" s="1" t="s">
        <v>704</v>
      </c>
      <c r="O1703" s="1"/>
      <c r="P1703" s="2"/>
      <c r="Q1703" s="2"/>
      <c r="R1703" s="2"/>
      <c r="S1703" s="1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 t="s">
        <v>22436</v>
      </c>
      <c r="AE1703" s="2"/>
      <c r="AF1703" s="2"/>
      <c r="AG1703" s="2" t="s">
        <v>22491</v>
      </c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 t="s">
        <v>15808</v>
      </c>
      <c r="BC1703" s="2"/>
      <c r="BD1703" s="2"/>
      <c r="BE1703" s="2" t="s">
        <v>22491</v>
      </c>
      <c r="BF1703" s="2"/>
      <c r="BG1703" s="2"/>
      <c r="BH1703" s="2"/>
      <c r="BI1703" s="2"/>
    </row>
    <row r="1704" spans="1:61" x14ac:dyDescent="0.25">
      <c r="A1704" s="1">
        <v>745</v>
      </c>
      <c r="B1704" s="103" t="s">
        <v>8101</v>
      </c>
      <c r="C1704" s="1" t="s">
        <v>8088</v>
      </c>
      <c r="D1704" s="1" t="s">
        <v>8102</v>
      </c>
      <c r="E1704" s="154" t="s">
        <v>8366</v>
      </c>
      <c r="F1704" s="1" t="s">
        <v>14807</v>
      </c>
      <c r="G1704" s="1" t="s">
        <v>682</v>
      </c>
      <c r="H1704" s="1"/>
      <c r="I1704" s="1" t="s">
        <v>15194</v>
      </c>
      <c r="J1704" s="1"/>
      <c r="K1704" s="1" t="s">
        <v>8103</v>
      </c>
      <c r="L1704" s="1" t="s">
        <v>16110</v>
      </c>
      <c r="M1704" s="1" t="str">
        <f>CONCATENATE(L1704,0,0,0,K1704)</f>
        <v>P-71914059-00027-2</v>
      </c>
      <c r="N1704" s="1" t="s">
        <v>678</v>
      </c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 t="s">
        <v>17490</v>
      </c>
      <c r="AE1704" s="1"/>
      <c r="AF1704" s="1"/>
      <c r="AG1704" s="1" t="s">
        <v>20288</v>
      </c>
      <c r="AH1704" s="1"/>
      <c r="AI1704" s="1" t="s">
        <v>15377</v>
      </c>
      <c r="AJ1704" s="1">
        <v>298.58999999999997</v>
      </c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 t="s">
        <v>15371</v>
      </c>
      <c r="BC1704" s="1"/>
      <c r="BD1704" s="1"/>
      <c r="BE1704" s="1" t="s">
        <v>20288</v>
      </c>
      <c r="BF1704" s="1"/>
      <c r="BG1704" s="1"/>
      <c r="BH1704" s="1"/>
      <c r="BI1704" s="1"/>
    </row>
    <row r="1705" spans="1:61" x14ac:dyDescent="0.25">
      <c r="A1705" s="1">
        <v>1956</v>
      </c>
      <c r="B1705" s="146" t="s">
        <v>11640</v>
      </c>
      <c r="C1705" s="2" t="s">
        <v>11521</v>
      </c>
      <c r="D1705" s="1" t="s">
        <v>11641</v>
      </c>
      <c r="E1705" s="154" t="s">
        <v>12603</v>
      </c>
      <c r="F1705" s="1" t="s">
        <v>14807</v>
      </c>
      <c r="G1705" s="1" t="s">
        <v>6303</v>
      </c>
      <c r="H1705" s="2"/>
      <c r="I1705" s="2"/>
      <c r="J1705" s="2"/>
      <c r="K1705" s="1" t="s">
        <v>11642</v>
      </c>
      <c r="L1705" s="1" t="s">
        <v>16110</v>
      </c>
      <c r="M1705" s="1" t="str">
        <f>CONCATENATE(L1705,0,0,K1705)</f>
        <v>P-71914059-00187-4</v>
      </c>
      <c r="N1705" s="1" t="s">
        <v>678</v>
      </c>
      <c r="O1705" s="1"/>
      <c r="P1705" s="2"/>
      <c r="Q1705" s="2"/>
      <c r="R1705" s="2"/>
      <c r="S1705" s="1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 t="s">
        <v>18818</v>
      </c>
      <c r="AE1705" s="2"/>
      <c r="AF1705" s="2"/>
      <c r="AG1705" s="2" t="s">
        <v>20288</v>
      </c>
      <c r="AH1705" s="2"/>
      <c r="AI1705" s="2" t="s">
        <v>15258</v>
      </c>
      <c r="AJ1705" s="2">
        <v>205.55</v>
      </c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 t="s">
        <v>18393</v>
      </c>
      <c r="BC1705" s="2"/>
      <c r="BD1705" s="2"/>
      <c r="BE1705" s="2" t="s">
        <v>20288</v>
      </c>
      <c r="BF1705" s="2"/>
      <c r="BG1705" s="2"/>
      <c r="BH1705" s="2"/>
      <c r="BI1705" s="2"/>
    </row>
    <row r="1706" spans="1:61" x14ac:dyDescent="0.25">
      <c r="A1706" s="1">
        <v>2409</v>
      </c>
      <c r="B1706" s="146" t="s">
        <v>12828</v>
      </c>
      <c r="C1706" s="2" t="s">
        <v>12752</v>
      </c>
      <c r="D1706" s="1" t="s">
        <v>12829</v>
      </c>
      <c r="E1706" s="154" t="s">
        <v>12978</v>
      </c>
      <c r="F1706" s="1" t="s">
        <v>14807</v>
      </c>
      <c r="G1706" s="1" t="s">
        <v>17794</v>
      </c>
      <c r="H1706" s="2"/>
      <c r="I1706" s="2"/>
      <c r="J1706" s="2"/>
      <c r="K1706" s="1" t="s">
        <v>8233</v>
      </c>
      <c r="L1706" s="1" t="s">
        <v>16171</v>
      </c>
      <c r="M1706" s="1" t="str">
        <f>CONCATENATE(L1706,0,0,K1706)</f>
        <v>P-71914050-00160-1</v>
      </c>
      <c r="N1706" s="1" t="s">
        <v>704</v>
      </c>
      <c r="O1706" s="1"/>
      <c r="P1706" s="2"/>
      <c r="Q1706" s="2"/>
      <c r="R1706" s="2"/>
      <c r="S1706" s="1" t="s">
        <v>15094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</row>
    <row r="1707" spans="1:61" x14ac:dyDescent="0.25">
      <c r="A1707" s="1">
        <v>2302</v>
      </c>
      <c r="B1707" s="146" t="s">
        <v>12521</v>
      </c>
      <c r="C1707" s="2" t="s">
        <v>12467</v>
      </c>
      <c r="D1707" s="1" t="s">
        <v>12522</v>
      </c>
      <c r="E1707" s="154" t="s">
        <v>12749</v>
      </c>
      <c r="F1707" s="1" t="s">
        <v>14807</v>
      </c>
      <c r="G1707" s="1" t="s">
        <v>14629</v>
      </c>
      <c r="H1707" s="2"/>
      <c r="I1707" s="2"/>
      <c r="J1707" s="2"/>
      <c r="K1707" s="1" t="s">
        <v>12523</v>
      </c>
      <c r="L1707" s="1" t="s">
        <v>16171</v>
      </c>
      <c r="M1707" s="1" t="str">
        <f t="shared" ref="M1707" si="287">CONCATENATE(L1707,0,0,K1707)</f>
        <v>P-71914050-00092-13</v>
      </c>
      <c r="N1707" s="1" t="s">
        <v>704</v>
      </c>
      <c r="O1707" s="1"/>
      <c r="P1707" s="2"/>
      <c r="Q1707" s="2"/>
      <c r="R1707" s="2"/>
      <c r="S1707" s="1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</row>
    <row r="1708" spans="1:61" x14ac:dyDescent="0.25">
      <c r="A1708" s="1">
        <v>2303</v>
      </c>
      <c r="B1708" s="146" t="s">
        <v>12524</v>
      </c>
      <c r="C1708" s="2" t="s">
        <v>12467</v>
      </c>
      <c r="D1708" s="1" t="s">
        <v>12522</v>
      </c>
      <c r="E1708" s="154" t="s">
        <v>12749</v>
      </c>
      <c r="F1708" s="1" t="s">
        <v>14807</v>
      </c>
      <c r="G1708" s="1" t="s">
        <v>14629</v>
      </c>
      <c r="H1708" s="2"/>
      <c r="I1708" s="2"/>
      <c r="J1708" s="2"/>
      <c r="K1708" s="1" t="s">
        <v>12525</v>
      </c>
      <c r="L1708" s="1" t="s">
        <v>16110</v>
      </c>
      <c r="M1708" s="1" t="str">
        <f t="shared" ref="M1708:M1710" si="288">CONCATENATE(L1708,0,K1708)</f>
        <v>P-71914059-02590-4</v>
      </c>
      <c r="N1708" s="1" t="s">
        <v>678</v>
      </c>
      <c r="O1708" s="1"/>
      <c r="P1708" s="2"/>
      <c r="Q1708" s="2"/>
      <c r="R1708" s="2"/>
      <c r="S1708" s="1" t="s">
        <v>13452</v>
      </c>
      <c r="T1708" s="1"/>
      <c r="U1708" s="1"/>
      <c r="V1708" s="1"/>
      <c r="W1708" s="1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</row>
    <row r="1709" spans="1:61" x14ac:dyDescent="0.25">
      <c r="A1709" s="1">
        <v>2299</v>
      </c>
      <c r="B1709" s="146" t="s">
        <v>12483</v>
      </c>
      <c r="C1709" s="2" t="s">
        <v>12422</v>
      </c>
      <c r="D1709" s="1" t="s">
        <v>12484</v>
      </c>
      <c r="E1709" s="154" t="s">
        <v>12749</v>
      </c>
      <c r="F1709" s="1" t="s">
        <v>14807</v>
      </c>
      <c r="G1709" s="1" t="s">
        <v>5811</v>
      </c>
      <c r="H1709" s="2"/>
      <c r="I1709" s="2"/>
      <c r="J1709" s="2"/>
      <c r="K1709" s="1" t="s">
        <v>12485</v>
      </c>
      <c r="L1709" s="1" t="s">
        <v>16110</v>
      </c>
      <c r="M1709" s="1" t="str">
        <f t="shared" si="288"/>
        <v>P-71914059-07347-0</v>
      </c>
      <c r="N1709" s="1" t="s">
        <v>678</v>
      </c>
      <c r="O1709" s="1"/>
      <c r="P1709" s="2"/>
      <c r="Q1709" s="2"/>
      <c r="R1709" s="2"/>
      <c r="S1709" s="1" t="s">
        <v>15353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</row>
    <row r="1710" spans="1:61" x14ac:dyDescent="0.25">
      <c r="A1710" s="1">
        <v>2330</v>
      </c>
      <c r="B1710" s="146" t="s">
        <v>12599</v>
      </c>
      <c r="C1710" s="2" t="s">
        <v>12559</v>
      </c>
      <c r="D1710" s="1" t="s">
        <v>12600</v>
      </c>
      <c r="E1710" s="154" t="s">
        <v>12749</v>
      </c>
      <c r="F1710" s="1" t="s">
        <v>14807</v>
      </c>
      <c r="G1710" s="1" t="s">
        <v>652</v>
      </c>
      <c r="H1710" s="2"/>
      <c r="I1710" s="2"/>
      <c r="J1710" s="2"/>
      <c r="K1710" s="1" t="s">
        <v>12583</v>
      </c>
      <c r="L1710" s="1" t="s">
        <v>16110</v>
      </c>
      <c r="M1710" s="1" t="str">
        <f t="shared" si="288"/>
        <v>P-71914059-02714-31</v>
      </c>
      <c r="N1710" s="1" t="s">
        <v>678</v>
      </c>
      <c r="O1710" s="1"/>
      <c r="P1710" s="2"/>
      <c r="Q1710" s="2"/>
      <c r="R1710" s="2"/>
      <c r="S1710" s="1" t="s">
        <v>22374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</row>
    <row r="1711" spans="1:61" x14ac:dyDescent="0.25">
      <c r="A1711" s="1">
        <v>1374</v>
      </c>
      <c r="B1711" s="160" t="s">
        <v>10122</v>
      </c>
      <c r="C1711" s="154" t="s">
        <v>10089</v>
      </c>
      <c r="D1711" s="1" t="s">
        <v>10123</v>
      </c>
      <c r="E1711" s="154" t="s">
        <v>10760</v>
      </c>
      <c r="F1711" s="1" t="s">
        <v>14807</v>
      </c>
      <c r="G1711" s="1" t="s">
        <v>684</v>
      </c>
      <c r="H1711" s="1" t="s">
        <v>17122</v>
      </c>
      <c r="I1711" s="1"/>
      <c r="J1711" s="1"/>
      <c r="K1711" s="1" t="s">
        <v>10124</v>
      </c>
      <c r="L1711" s="1" t="s">
        <v>16110</v>
      </c>
      <c r="M1711" s="1" t="str">
        <f>CONCATENATE(L1711,0,0,0,K1711)</f>
        <v>P-71914059-00055-10</v>
      </c>
      <c r="N1711" s="1" t="s">
        <v>678</v>
      </c>
      <c r="O1711" s="1"/>
      <c r="P1711" s="154"/>
      <c r="Q1711" s="154"/>
      <c r="R1711" s="154"/>
      <c r="S1711" s="1"/>
      <c r="T1711" s="154"/>
      <c r="U1711" s="154"/>
      <c r="V1711" s="154"/>
      <c r="W1711" s="154"/>
      <c r="X1711" s="154"/>
      <c r="Y1711" s="154"/>
      <c r="Z1711" s="154"/>
      <c r="AA1711" s="154"/>
      <c r="AB1711" s="154"/>
      <c r="AC1711" s="154"/>
      <c r="AD1711" s="154"/>
      <c r="AE1711" s="154"/>
      <c r="AF1711" s="154"/>
      <c r="AG1711" s="154"/>
      <c r="AH1711" s="154"/>
      <c r="AI1711" s="154"/>
      <c r="AJ1711" s="154"/>
      <c r="AK1711" s="154"/>
      <c r="AL1711" s="154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</row>
    <row r="1712" spans="1:61" x14ac:dyDescent="0.25">
      <c r="A1712" s="1">
        <v>1914</v>
      </c>
      <c r="B1712" s="146" t="s">
        <v>11540</v>
      </c>
      <c r="C1712" s="2" t="s">
        <v>11521</v>
      </c>
      <c r="D1712" s="1" t="s">
        <v>11541</v>
      </c>
      <c r="E1712" s="154" t="s">
        <v>12603</v>
      </c>
      <c r="F1712" s="1" t="s">
        <v>14807</v>
      </c>
      <c r="G1712" s="1" t="s">
        <v>628</v>
      </c>
      <c r="H1712" s="2"/>
      <c r="I1712" s="2"/>
      <c r="J1712" s="2"/>
      <c r="K1712" s="1" t="s">
        <v>11542</v>
      </c>
      <c r="L1712" s="1" t="s">
        <v>17009</v>
      </c>
      <c r="M1712" s="1" t="str">
        <f>CONCATENATE(L1712,0,0,K1712)</f>
        <v>P-71914021-00481-3</v>
      </c>
      <c r="N1712" s="1" t="s">
        <v>2272</v>
      </c>
      <c r="O1712" s="1"/>
      <c r="P1712" s="2"/>
      <c r="Q1712" s="2"/>
      <c r="R1712" s="2"/>
      <c r="S1712" s="1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 t="s">
        <v>21041</v>
      </c>
      <c r="AJ1712" s="2">
        <v>178.66</v>
      </c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</row>
    <row r="1713" spans="1:61" x14ac:dyDescent="0.25">
      <c r="A1713" s="2">
        <v>23</v>
      </c>
      <c r="B1713" s="103" t="s">
        <v>5711</v>
      </c>
      <c r="C1713" s="1" t="s">
        <v>5699</v>
      </c>
      <c r="D1713" s="1" t="s">
        <v>5712</v>
      </c>
      <c r="E1713" s="154" t="s">
        <v>5810</v>
      </c>
      <c r="F1713" s="1" t="s">
        <v>14807</v>
      </c>
      <c r="G1713" s="1" t="s">
        <v>682</v>
      </c>
      <c r="H1713" s="1"/>
      <c r="I1713" s="1"/>
      <c r="J1713" s="1"/>
      <c r="K1713" s="1" t="s">
        <v>5713</v>
      </c>
      <c r="L1713" s="1" t="s">
        <v>16918</v>
      </c>
      <c r="M1713" s="1" t="str">
        <f>CONCATENATE(L1713,0,0,K1713)</f>
        <v>P-71914002-00595-5</v>
      </c>
      <c r="N1713" s="1" t="s">
        <v>823</v>
      </c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 t="s">
        <v>14884</v>
      </c>
      <c r="AE1713" s="1"/>
      <c r="AF1713" s="1"/>
      <c r="AG1713" s="1" t="s">
        <v>15080</v>
      </c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54" t="s">
        <v>14806</v>
      </c>
      <c r="BC1713" s="2"/>
      <c r="BD1713" s="2"/>
      <c r="BE1713" s="2" t="s">
        <v>15092</v>
      </c>
      <c r="BF1713" s="2"/>
      <c r="BG1713" s="2"/>
      <c r="BH1713" s="2"/>
      <c r="BI1713" s="2"/>
    </row>
    <row r="1714" spans="1:61" x14ac:dyDescent="0.25">
      <c r="A1714" s="1">
        <v>2616</v>
      </c>
      <c r="B1714" s="146" t="s">
        <v>13434</v>
      </c>
      <c r="C1714" s="2" t="s">
        <v>13420</v>
      </c>
      <c r="D1714" s="1" t="s">
        <v>13435</v>
      </c>
      <c r="E1714" s="154" t="s">
        <v>13508</v>
      </c>
      <c r="F1714" s="1" t="s">
        <v>14807</v>
      </c>
      <c r="G1714" s="1" t="s">
        <v>684</v>
      </c>
      <c r="H1714" s="2"/>
      <c r="I1714" s="2"/>
      <c r="J1714" s="2"/>
      <c r="K1714" s="1" t="s">
        <v>13436</v>
      </c>
      <c r="L1714" s="1" t="s">
        <v>16110</v>
      </c>
      <c r="M1714" s="1" t="str">
        <f t="shared" ref="M1714:M1715" si="289">CONCATENATE(L1714,0,K1714)</f>
        <v>P-71914059-07243-0</v>
      </c>
      <c r="N1714" s="1" t="s">
        <v>678</v>
      </c>
      <c r="O1714" s="1"/>
      <c r="P1714" s="2"/>
      <c r="Q1714" s="2"/>
      <c r="R1714" s="2"/>
      <c r="S1714" s="1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</row>
    <row r="1715" spans="1:61" x14ac:dyDescent="0.25">
      <c r="A1715" s="2">
        <v>373</v>
      </c>
      <c r="B1715" s="103" t="s">
        <v>6835</v>
      </c>
      <c r="C1715" s="1" t="s">
        <v>6801</v>
      </c>
      <c r="D1715" s="1" t="s">
        <v>6836</v>
      </c>
      <c r="E1715" s="154" t="s">
        <v>7445</v>
      </c>
      <c r="F1715" s="1" t="s">
        <v>14807</v>
      </c>
      <c r="G1715" s="1" t="s">
        <v>6303</v>
      </c>
      <c r="H1715" s="1"/>
      <c r="I1715" s="1"/>
      <c r="J1715" s="1"/>
      <c r="K1715" s="1" t="s">
        <v>6837</v>
      </c>
      <c r="L1715" s="1" t="s">
        <v>16110</v>
      </c>
      <c r="M1715" s="1" t="str">
        <f t="shared" si="289"/>
        <v>P-71914059-02122-4</v>
      </c>
      <c r="N1715" s="1" t="s">
        <v>678</v>
      </c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 t="s">
        <v>9621</v>
      </c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</row>
    <row r="1716" spans="1:61" x14ac:dyDescent="0.25">
      <c r="A1716" s="1">
        <v>1869</v>
      </c>
      <c r="B1716" s="146" t="s">
        <v>11426</v>
      </c>
      <c r="C1716" s="2" t="s">
        <v>11350</v>
      </c>
      <c r="D1716" s="1" t="s">
        <v>11427</v>
      </c>
      <c r="E1716" s="154" t="s">
        <v>12267</v>
      </c>
      <c r="F1716" s="1" t="s">
        <v>14807</v>
      </c>
      <c r="G1716" s="1" t="s">
        <v>18983</v>
      </c>
      <c r="H1716" s="2"/>
      <c r="I1716" s="2"/>
      <c r="J1716" s="2"/>
      <c r="K1716" s="1" t="s">
        <v>11428</v>
      </c>
      <c r="L1716" s="1" t="s">
        <v>16171</v>
      </c>
      <c r="M1716" s="1" t="str">
        <f>CONCATENATE(L1716,0,0,K1716)</f>
        <v>P-71914050-00913-5</v>
      </c>
      <c r="N1716" s="1" t="s">
        <v>704</v>
      </c>
      <c r="O1716" s="1"/>
      <c r="P1716" s="2"/>
      <c r="Q1716" s="2"/>
      <c r="R1716" s="2"/>
      <c r="S1716" s="1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 t="s">
        <v>17490</v>
      </c>
      <c r="AE1716" s="2"/>
      <c r="AF1716" s="2"/>
      <c r="AG1716" s="2" t="s">
        <v>18825</v>
      </c>
      <c r="AH1716" s="2"/>
      <c r="AI1716" s="2" t="s">
        <v>15792</v>
      </c>
      <c r="AJ1716" s="2">
        <v>275.62</v>
      </c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 t="s">
        <v>15836</v>
      </c>
      <c r="BC1716" s="2"/>
      <c r="BD1716" s="2"/>
      <c r="BE1716" s="2" t="s">
        <v>18982</v>
      </c>
      <c r="BF1716" s="2"/>
      <c r="BG1716" s="2"/>
      <c r="BH1716" s="2"/>
      <c r="BI1716" s="2"/>
    </row>
    <row r="1717" spans="1:61" x14ac:dyDescent="0.25">
      <c r="A1717" s="2">
        <v>415</v>
      </c>
      <c r="B1717" s="103" t="s">
        <v>6972</v>
      </c>
      <c r="C1717" s="1" t="s">
        <v>6499</v>
      </c>
      <c r="D1717" s="1" t="s">
        <v>6973</v>
      </c>
      <c r="E1717" s="154" t="s">
        <v>7445</v>
      </c>
      <c r="F1717" s="1" t="s">
        <v>14807</v>
      </c>
      <c r="G1717" s="1" t="s">
        <v>683</v>
      </c>
      <c r="H1717" s="1"/>
      <c r="I1717" s="1"/>
      <c r="J1717" s="1"/>
      <c r="K1717" s="1"/>
      <c r="L1717" s="1" t="s">
        <v>16110</v>
      </c>
      <c r="M1717" s="1" t="str">
        <f t="shared" ref="M1717:M1723" si="290">CONCATENATE(L1717,0,K1717)</f>
        <v>P-71914059-0</v>
      </c>
      <c r="N1717" s="1" t="s">
        <v>678</v>
      </c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</row>
    <row r="1718" spans="1:61" x14ac:dyDescent="0.25">
      <c r="A1718" s="1">
        <v>2642</v>
      </c>
      <c r="B1718" s="146" t="s">
        <v>13513</v>
      </c>
      <c r="C1718" s="2" t="s">
        <v>13508</v>
      </c>
      <c r="D1718" s="1" t="s">
        <v>13514</v>
      </c>
      <c r="E1718" s="154" t="s">
        <v>13637</v>
      </c>
      <c r="F1718" s="1" t="s">
        <v>14807</v>
      </c>
      <c r="G1718" s="1" t="s">
        <v>628</v>
      </c>
      <c r="H1718" s="2"/>
      <c r="I1718" s="2"/>
      <c r="J1718" s="2"/>
      <c r="K1718" s="1" t="s">
        <v>13515</v>
      </c>
      <c r="L1718" s="1" t="s">
        <v>16110</v>
      </c>
      <c r="M1718" s="1" t="str">
        <f>CONCATENATE(L1718,0,0,K1718)</f>
        <v>P-71914059-00206-0</v>
      </c>
      <c r="N1718" s="1" t="s">
        <v>678</v>
      </c>
      <c r="O1718" s="2"/>
      <c r="P1718" s="2"/>
      <c r="Q1718" s="2"/>
      <c r="R1718" s="2"/>
      <c r="S1718" s="1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</row>
    <row r="1719" spans="1:61" x14ac:dyDescent="0.25">
      <c r="A1719" s="1">
        <v>1893</v>
      </c>
      <c r="B1719" s="146" t="s">
        <v>11485</v>
      </c>
      <c r="C1719" s="2" t="s">
        <v>11350</v>
      </c>
      <c r="D1719" s="1" t="s">
        <v>11486</v>
      </c>
      <c r="E1719" s="154" t="s">
        <v>12267</v>
      </c>
      <c r="F1719" s="1" t="s">
        <v>14807</v>
      </c>
      <c r="G1719" s="1" t="s">
        <v>4160</v>
      </c>
      <c r="H1719" s="2"/>
      <c r="I1719" s="1" t="s">
        <v>13844</v>
      </c>
      <c r="J1719" s="2"/>
      <c r="K1719" s="1" t="s">
        <v>11487</v>
      </c>
      <c r="L1719" s="1" t="s">
        <v>16110</v>
      </c>
      <c r="M1719" s="1" t="str">
        <f>CONCATENATE(L1719,0,0,K1719)</f>
        <v>P-71914059-00851-152</v>
      </c>
      <c r="N1719" s="1" t="s">
        <v>678</v>
      </c>
      <c r="O1719" s="1"/>
      <c r="P1719" s="2"/>
      <c r="Q1719" s="2"/>
      <c r="R1719" s="2"/>
      <c r="S1719" s="1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</row>
    <row r="1720" spans="1:61" x14ac:dyDescent="0.25">
      <c r="A1720" s="1">
        <v>2565</v>
      </c>
      <c r="B1720" s="146" t="s">
        <v>13259</v>
      </c>
      <c r="C1720" s="2" t="s">
        <v>13250</v>
      </c>
      <c r="D1720" s="1" t="s">
        <v>13260</v>
      </c>
      <c r="E1720" s="154" t="s">
        <v>13268</v>
      </c>
      <c r="F1720" s="1" t="s">
        <v>14807</v>
      </c>
      <c r="G1720" s="1" t="s">
        <v>652</v>
      </c>
      <c r="H1720" s="2"/>
      <c r="I1720" s="2"/>
      <c r="J1720" s="2"/>
      <c r="K1720" s="1" t="s">
        <v>13261</v>
      </c>
      <c r="L1720" s="1" t="s">
        <v>16110</v>
      </c>
      <c r="M1720" s="1" t="str">
        <f>CONCATENATE(L1720,0,0,K1720)</f>
        <v>P-71914059-00848-22</v>
      </c>
      <c r="N1720" s="1" t="s">
        <v>678</v>
      </c>
      <c r="O1720" s="1"/>
      <c r="P1720" s="2"/>
      <c r="Q1720" s="2"/>
      <c r="R1720" s="2"/>
      <c r="S1720" s="1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</row>
    <row r="1721" spans="1:61" x14ac:dyDescent="0.25">
      <c r="A1721" s="1">
        <v>2566</v>
      </c>
      <c r="B1721" s="146" t="s">
        <v>13262</v>
      </c>
      <c r="C1721" s="2" t="s">
        <v>13250</v>
      </c>
      <c r="D1721" s="1" t="s">
        <v>13260</v>
      </c>
      <c r="E1721" s="154" t="s">
        <v>13268</v>
      </c>
      <c r="F1721" s="1" t="s">
        <v>14807</v>
      </c>
      <c r="G1721" s="1" t="s">
        <v>5811</v>
      </c>
      <c r="H1721" s="2"/>
      <c r="I1721" s="2"/>
      <c r="J1721" s="2"/>
      <c r="K1721" s="1" t="s">
        <v>13263</v>
      </c>
      <c r="L1721" s="1" t="s">
        <v>16110</v>
      </c>
      <c r="M1721" s="1" t="str">
        <f>CONCATENATE(L1721,0,0,K1721)</f>
        <v>P-71914059-00848-5</v>
      </c>
      <c r="N1721" s="1" t="s">
        <v>678</v>
      </c>
      <c r="O1721" s="1"/>
      <c r="P1721" s="2"/>
      <c r="Q1721" s="2"/>
      <c r="R1721" s="2"/>
      <c r="S1721" s="1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</row>
    <row r="1722" spans="1:61" x14ac:dyDescent="0.25">
      <c r="A1722" s="1">
        <v>2770</v>
      </c>
      <c r="B1722" s="196" t="s">
        <v>13891</v>
      </c>
      <c r="C1722" s="2" t="s">
        <v>13887</v>
      </c>
      <c r="D1722" s="1" t="s">
        <v>13892</v>
      </c>
      <c r="E1722" s="154" t="s">
        <v>13962</v>
      </c>
      <c r="F1722" s="1" t="s">
        <v>14807</v>
      </c>
      <c r="G1722" s="1" t="s">
        <v>652</v>
      </c>
      <c r="H1722" s="2"/>
      <c r="I1722" s="2"/>
      <c r="J1722" s="2"/>
      <c r="K1722" s="1" t="s">
        <v>3808</v>
      </c>
      <c r="L1722" s="1" t="s">
        <v>16110</v>
      </c>
      <c r="M1722" s="1" t="str">
        <f t="shared" si="290"/>
        <v>P-71914059-01637-0</v>
      </c>
      <c r="N1722" s="1" t="s">
        <v>678</v>
      </c>
      <c r="O1722" s="1"/>
      <c r="P1722" s="2"/>
      <c r="Q1722" s="2"/>
      <c r="R1722" s="2"/>
      <c r="S1722" s="1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</row>
    <row r="1723" spans="1:61" x14ac:dyDescent="0.25">
      <c r="A1723" s="2">
        <v>126</v>
      </c>
      <c r="B1723" s="103" t="s">
        <v>22419</v>
      </c>
      <c r="C1723" s="1" t="s">
        <v>6054</v>
      </c>
      <c r="D1723" s="1" t="s">
        <v>6066</v>
      </c>
      <c r="E1723" s="154" t="s">
        <v>6307</v>
      </c>
      <c r="F1723" s="1" t="s">
        <v>14807</v>
      </c>
      <c r="G1723" s="1" t="s">
        <v>14623</v>
      </c>
      <c r="H1723" s="1" t="s">
        <v>22360</v>
      </c>
      <c r="I1723" s="1" t="s">
        <v>22480</v>
      </c>
      <c r="J1723" s="1"/>
      <c r="K1723" s="1" t="s">
        <v>6067</v>
      </c>
      <c r="L1723" s="1" t="s">
        <v>16110</v>
      </c>
      <c r="M1723" s="1" t="str">
        <f t="shared" si="290"/>
        <v>P-71914059-07648-2</v>
      </c>
      <c r="N1723" s="1" t="s">
        <v>678</v>
      </c>
      <c r="O1723" s="1"/>
      <c r="P1723" s="1"/>
      <c r="Q1723" s="1"/>
      <c r="R1723" s="1" t="s">
        <v>13204</v>
      </c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 t="s">
        <v>22497</v>
      </c>
      <c r="AJ1723" s="1">
        <v>2546.3000000000002</v>
      </c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</row>
    <row r="1724" spans="1:61" x14ac:dyDescent="0.25">
      <c r="A1724" s="1">
        <v>1333</v>
      </c>
      <c r="B1724" s="160" t="s">
        <v>10009</v>
      </c>
      <c r="C1724" s="154" t="s">
        <v>9946</v>
      </c>
      <c r="D1724" s="1" t="s">
        <v>10010</v>
      </c>
      <c r="E1724" s="154" t="s">
        <v>10760</v>
      </c>
      <c r="F1724" s="1" t="s">
        <v>14807</v>
      </c>
      <c r="G1724" s="1" t="s">
        <v>5811</v>
      </c>
      <c r="H1724" s="1" t="s">
        <v>16018</v>
      </c>
      <c r="I1724" s="1"/>
      <c r="J1724" s="1"/>
      <c r="K1724" s="1" t="s">
        <v>10011</v>
      </c>
      <c r="L1724" s="1" t="s">
        <v>16918</v>
      </c>
      <c r="M1724" s="1" t="str">
        <f>CONCATENATE(L1724,0,0,K1724)</f>
        <v>P-71914002-00994-2</v>
      </c>
      <c r="N1724" s="1" t="s">
        <v>823</v>
      </c>
      <c r="O1724" s="1"/>
      <c r="P1724" s="154"/>
      <c r="Q1724" s="154"/>
      <c r="R1724" s="154"/>
      <c r="S1724" s="1"/>
      <c r="T1724" s="154"/>
      <c r="U1724" s="154"/>
      <c r="V1724" s="154"/>
      <c r="W1724" s="154"/>
      <c r="X1724" s="154"/>
      <c r="Y1724" s="154"/>
      <c r="Z1724" s="154"/>
      <c r="AA1724" s="154"/>
      <c r="AB1724" s="154"/>
      <c r="AC1724" s="154"/>
      <c r="AD1724" s="154"/>
      <c r="AE1724" s="154"/>
      <c r="AF1724" s="154"/>
      <c r="AG1724" s="154"/>
      <c r="AH1724" s="154"/>
      <c r="AI1724" s="154"/>
      <c r="AJ1724" s="154"/>
      <c r="AK1724" s="154"/>
      <c r="AL1724" s="154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</row>
    <row r="1725" spans="1:61" x14ac:dyDescent="0.25">
      <c r="A1725" s="2">
        <v>105</v>
      </c>
      <c r="B1725" s="103" t="s">
        <v>5992</v>
      </c>
      <c r="C1725" s="1" t="s">
        <v>5975</v>
      </c>
      <c r="D1725" s="1" t="s">
        <v>5993</v>
      </c>
      <c r="E1725" s="154" t="s">
        <v>6307</v>
      </c>
      <c r="F1725" s="1" t="s">
        <v>14807</v>
      </c>
      <c r="G1725" s="1" t="s">
        <v>680</v>
      </c>
      <c r="H1725" s="1"/>
      <c r="I1725" s="1" t="s">
        <v>8546</v>
      </c>
      <c r="J1725" s="1"/>
      <c r="K1725" s="1" t="s">
        <v>5994</v>
      </c>
      <c r="L1725" s="1" t="s">
        <v>16171</v>
      </c>
      <c r="M1725" s="1" t="str">
        <f>CONCATENATE(L1725,0,K1725)</f>
        <v>P-71914050-01555-0</v>
      </c>
      <c r="N1725" s="1" t="s">
        <v>704</v>
      </c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 t="s">
        <v>12755</v>
      </c>
      <c r="AE1725" s="1"/>
      <c r="AF1725" s="1"/>
      <c r="AG1725" s="1" t="s">
        <v>13661</v>
      </c>
      <c r="AH1725" s="1"/>
      <c r="AI1725" s="1" t="s">
        <v>8681</v>
      </c>
      <c r="AJ1725" s="1">
        <v>397.56</v>
      </c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 t="s">
        <v>9621</v>
      </c>
      <c r="BC1725" s="1"/>
      <c r="BD1725" s="1"/>
      <c r="BE1725" s="1" t="s">
        <v>13685</v>
      </c>
      <c r="BF1725" s="1"/>
      <c r="BG1725" s="1"/>
      <c r="BH1725" s="1"/>
      <c r="BI1725" s="1"/>
    </row>
    <row r="1726" spans="1:61" x14ac:dyDescent="0.25">
      <c r="A1726" s="1">
        <v>2439</v>
      </c>
      <c r="B1726" s="161" t="s">
        <v>12912</v>
      </c>
      <c r="C1726" s="137" t="s">
        <v>12902</v>
      </c>
      <c r="D1726" s="138" t="s">
        <v>12913</v>
      </c>
      <c r="E1726" s="156" t="s">
        <v>13073</v>
      </c>
      <c r="F1726" s="1" t="s">
        <v>14807</v>
      </c>
      <c r="G1726" s="138" t="s">
        <v>640</v>
      </c>
      <c r="H1726" s="137"/>
      <c r="I1726" s="137"/>
      <c r="J1726" s="137"/>
      <c r="K1726" s="138" t="s">
        <v>12914</v>
      </c>
      <c r="L1726" s="1" t="s">
        <v>17002</v>
      </c>
      <c r="M1726" s="1" t="str">
        <f>CONCATENATE(L1726,0,0,K1726)</f>
        <v>P-71914045-00522-0</v>
      </c>
      <c r="N1726" s="138" t="s">
        <v>4016</v>
      </c>
      <c r="O1726" s="138"/>
      <c r="P1726" s="137"/>
      <c r="Q1726" s="137"/>
      <c r="R1726" s="137"/>
      <c r="S1726" s="138" t="s">
        <v>15973</v>
      </c>
      <c r="T1726" s="137"/>
      <c r="U1726" s="137"/>
      <c r="V1726" s="137"/>
      <c r="W1726" s="137"/>
      <c r="X1726" s="137"/>
      <c r="Y1726" s="137"/>
      <c r="Z1726" s="137"/>
      <c r="AA1726" s="137"/>
      <c r="AB1726" s="137"/>
      <c r="AC1726" s="137"/>
      <c r="AD1726" s="137"/>
      <c r="AE1726" s="137"/>
      <c r="AF1726" s="137"/>
      <c r="AG1726" s="137"/>
      <c r="AH1726" s="137"/>
      <c r="AI1726" s="137"/>
      <c r="AJ1726" s="137"/>
      <c r="AK1726" s="137"/>
      <c r="AL1726" s="137"/>
      <c r="AM1726" s="137"/>
      <c r="AN1726" s="137"/>
      <c r="AO1726" s="137"/>
      <c r="AP1726" s="137"/>
      <c r="AQ1726" s="137"/>
      <c r="AR1726" s="137"/>
      <c r="AS1726" s="137"/>
      <c r="AT1726" s="137"/>
      <c r="AU1726" s="137"/>
      <c r="AV1726" s="137"/>
      <c r="AW1726" s="137"/>
      <c r="AX1726" s="137"/>
      <c r="AY1726" s="137"/>
      <c r="AZ1726" s="137"/>
      <c r="BA1726" s="137"/>
      <c r="BB1726" s="137"/>
      <c r="BC1726" s="137"/>
      <c r="BD1726" s="137"/>
      <c r="BE1726" s="137"/>
      <c r="BF1726" s="137"/>
      <c r="BG1726" s="137"/>
      <c r="BH1726" s="137"/>
      <c r="BI1726" s="137"/>
    </row>
    <row r="1727" spans="1:61" x14ac:dyDescent="0.25">
      <c r="A1727" s="1">
        <v>2043</v>
      </c>
      <c r="B1727" s="146" t="s">
        <v>11872</v>
      </c>
      <c r="C1727" s="2" t="s">
        <v>11744</v>
      </c>
      <c r="D1727" s="1" t="s">
        <v>11873</v>
      </c>
      <c r="E1727" s="154" t="s">
        <v>12422</v>
      </c>
      <c r="F1727" s="1" t="s">
        <v>14807</v>
      </c>
      <c r="G1727" s="1" t="s">
        <v>682</v>
      </c>
      <c r="H1727" s="2"/>
      <c r="I1727" s="2"/>
      <c r="J1727" s="2"/>
      <c r="K1727" s="1" t="s">
        <v>10872</v>
      </c>
      <c r="L1727" s="1" t="s">
        <v>16110</v>
      </c>
      <c r="M1727" s="1" t="str">
        <f>CONCATENATE(L1727,0,K1727)</f>
        <v>P-71914059-02126-0</v>
      </c>
      <c r="N1727" s="1" t="s">
        <v>678</v>
      </c>
      <c r="O1727" s="1"/>
      <c r="P1727" s="2"/>
      <c r="Q1727" s="2"/>
      <c r="R1727" s="2"/>
      <c r="S1727" s="1" t="s">
        <v>15238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</row>
    <row r="1728" spans="1:61" x14ac:dyDescent="0.25">
      <c r="A1728" s="1">
        <v>838</v>
      </c>
      <c r="B1728" s="103" t="s">
        <v>8645</v>
      </c>
      <c r="C1728" s="1" t="s">
        <v>8642</v>
      </c>
      <c r="D1728" s="1" t="s">
        <v>8646</v>
      </c>
      <c r="E1728" s="154" t="s">
        <v>9189</v>
      </c>
      <c r="F1728" s="1" t="s">
        <v>14807</v>
      </c>
      <c r="G1728" s="1" t="s">
        <v>629</v>
      </c>
      <c r="H1728" s="1"/>
      <c r="I1728" s="1" t="s">
        <v>15270</v>
      </c>
      <c r="J1728" s="1"/>
      <c r="K1728" s="1" t="s">
        <v>8647</v>
      </c>
      <c r="L1728" s="1" t="s">
        <v>16460</v>
      </c>
      <c r="M1728" s="1" t="str">
        <f>CONCATENATE(L1728,0,0,K1728)</f>
        <v>P-71914066-00699-3</v>
      </c>
      <c r="N1728" s="1" t="s">
        <v>552</v>
      </c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</row>
    <row r="1729" spans="1:61" x14ac:dyDescent="0.25">
      <c r="A1729" s="2">
        <v>235</v>
      </c>
      <c r="B1729" s="146" t="s">
        <v>6431</v>
      </c>
      <c r="C1729" s="2" t="s">
        <v>6417</v>
      </c>
      <c r="D1729" s="1" t="s">
        <v>6432</v>
      </c>
      <c r="E1729" s="154" t="s">
        <v>6621</v>
      </c>
      <c r="F1729" s="1" t="s">
        <v>14807</v>
      </c>
      <c r="G1729" s="1" t="s">
        <v>6303</v>
      </c>
      <c r="H1729" s="2"/>
      <c r="I1729" s="1" t="s">
        <v>13314</v>
      </c>
      <c r="J1729" s="1"/>
      <c r="K1729" s="1" t="s">
        <v>6433</v>
      </c>
      <c r="L1729" s="1" t="s">
        <v>16110</v>
      </c>
      <c r="M1729" s="1" t="str">
        <f>CONCATENATE(L1729,0,K1729)</f>
        <v>P-71914059-01019-2</v>
      </c>
      <c r="N1729" s="1" t="s">
        <v>678</v>
      </c>
      <c r="O1729" s="1"/>
      <c r="P1729" s="2"/>
      <c r="Q1729" s="2"/>
      <c r="R1729" s="2"/>
      <c r="S1729" s="1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 t="s">
        <v>13452</v>
      </c>
      <c r="AE1729" s="2"/>
      <c r="AF1729" s="2"/>
      <c r="AG1729" s="2" t="s">
        <v>14255</v>
      </c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 t="s">
        <v>13385</v>
      </c>
      <c r="BC1729" s="2"/>
      <c r="BD1729" s="2"/>
      <c r="BE1729" s="1" t="s">
        <v>14283</v>
      </c>
      <c r="BF1729" s="2" t="s">
        <v>14347</v>
      </c>
      <c r="BG1729" s="2"/>
      <c r="BH1729" s="2"/>
      <c r="BI1729" s="2"/>
    </row>
    <row r="1730" spans="1:61" x14ac:dyDescent="0.25">
      <c r="A1730" s="2">
        <v>661</v>
      </c>
      <c r="B1730" s="103" t="s">
        <v>7865</v>
      </c>
      <c r="C1730" s="1" t="s">
        <v>7862</v>
      </c>
      <c r="D1730" s="1" t="s">
        <v>7866</v>
      </c>
      <c r="E1730" s="154" t="s">
        <v>8366</v>
      </c>
      <c r="F1730" s="1" t="s">
        <v>14807</v>
      </c>
      <c r="G1730" s="1" t="s">
        <v>2243</v>
      </c>
      <c r="H1730" s="1"/>
      <c r="I1730" s="1"/>
      <c r="J1730" s="1"/>
      <c r="K1730" s="1" t="s">
        <v>7867</v>
      </c>
      <c r="L1730" s="1" t="s">
        <v>16918</v>
      </c>
      <c r="M1730" s="1" t="str">
        <f>CONCATENATE(L1730,0,0,K1730)</f>
        <v>P-71914002-00584-6</v>
      </c>
      <c r="N1730" s="1" t="s">
        <v>823</v>
      </c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 t="s">
        <v>14919</v>
      </c>
      <c r="AE1730" s="1"/>
      <c r="AF1730" s="1"/>
      <c r="AG1730" s="1" t="s">
        <v>16029</v>
      </c>
      <c r="AH1730" s="2"/>
      <c r="AI1730" s="2" t="s">
        <v>14552</v>
      </c>
      <c r="AJ1730" s="2">
        <v>65.38</v>
      </c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1" t="s">
        <v>14776</v>
      </c>
      <c r="BC1730" s="2"/>
      <c r="BD1730" s="2"/>
      <c r="BE1730" s="1" t="s">
        <v>17107</v>
      </c>
      <c r="BF1730" s="2"/>
      <c r="BG1730" s="2"/>
      <c r="BH1730" s="2"/>
      <c r="BI1730" s="2"/>
    </row>
    <row r="1731" spans="1:61" x14ac:dyDescent="0.25">
      <c r="A1731" s="1">
        <v>2641</v>
      </c>
      <c r="B1731" s="146" t="s">
        <v>13510</v>
      </c>
      <c r="C1731" s="2" t="s">
        <v>13508</v>
      </c>
      <c r="D1731" s="1" t="s">
        <v>13511</v>
      </c>
      <c r="E1731" s="154" t="s">
        <v>13637</v>
      </c>
      <c r="F1731" s="1" t="s">
        <v>14807</v>
      </c>
      <c r="G1731" s="1" t="s">
        <v>684</v>
      </c>
      <c r="H1731" s="2"/>
      <c r="I1731" s="2"/>
      <c r="J1731" s="2"/>
      <c r="K1731" s="1" t="s">
        <v>13512</v>
      </c>
      <c r="L1731" s="1" t="s">
        <v>16919</v>
      </c>
      <c r="M1731" s="1" t="str">
        <f>CONCATENATE(L1731,0,0,K1731)</f>
        <v>P-71914013-00319-4</v>
      </c>
      <c r="N1731" s="1" t="s">
        <v>740</v>
      </c>
      <c r="O1731" s="2"/>
      <c r="P1731" s="2"/>
      <c r="Q1731" s="2"/>
      <c r="R1731" s="2"/>
      <c r="S1731" s="1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</row>
    <row r="1732" spans="1:61" s="230" customFormat="1" x14ac:dyDescent="0.25">
      <c r="A1732" s="61">
        <v>2378</v>
      </c>
      <c r="B1732" s="240" t="s">
        <v>12731</v>
      </c>
      <c r="C1732" s="226" t="s">
        <v>12732</v>
      </c>
      <c r="D1732" s="61" t="s">
        <v>12733</v>
      </c>
      <c r="E1732" s="238" t="s">
        <v>12978</v>
      </c>
      <c r="F1732" s="61" t="s">
        <v>14807</v>
      </c>
      <c r="G1732" s="61" t="s">
        <v>4160</v>
      </c>
      <c r="H1732" s="226"/>
      <c r="I1732" s="226"/>
      <c r="J1732" s="226"/>
      <c r="K1732" s="61" t="s">
        <v>12734</v>
      </c>
      <c r="L1732" s="61" t="s">
        <v>16171</v>
      </c>
      <c r="M1732" s="61" t="str">
        <f>CONCATENATE(L1732,0,0,K1732)</f>
        <v>P-71914050-00515-10,515-15</v>
      </c>
      <c r="N1732" s="61" t="s">
        <v>704</v>
      </c>
      <c r="O1732" s="61"/>
      <c r="P1732" s="226"/>
      <c r="Q1732" s="226"/>
      <c r="R1732" s="226"/>
      <c r="S1732" s="61"/>
      <c r="T1732" s="226"/>
      <c r="U1732" s="226"/>
      <c r="V1732" s="226"/>
      <c r="W1732" s="226"/>
      <c r="X1732" s="226"/>
      <c r="Y1732" s="226"/>
      <c r="Z1732" s="226"/>
      <c r="AA1732" s="226"/>
      <c r="AB1732" s="226"/>
      <c r="AC1732" s="226"/>
      <c r="AD1732" s="226"/>
      <c r="AE1732" s="226"/>
      <c r="AF1732" s="226"/>
      <c r="AG1732" s="226"/>
      <c r="AH1732" s="226"/>
      <c r="AI1732" s="226"/>
      <c r="AJ1732" s="226"/>
      <c r="AK1732" s="226"/>
      <c r="AL1732" s="226"/>
      <c r="AM1732" s="226"/>
      <c r="AN1732" s="226"/>
      <c r="AO1732" s="226"/>
      <c r="AP1732" s="226"/>
      <c r="AQ1732" s="226"/>
      <c r="AR1732" s="226"/>
      <c r="AS1732" s="226"/>
      <c r="AT1732" s="226"/>
      <c r="AU1732" s="226"/>
      <c r="AV1732" s="226"/>
      <c r="AW1732" s="226"/>
      <c r="AX1732" s="226"/>
      <c r="AY1732" s="226"/>
      <c r="AZ1732" s="226"/>
      <c r="BA1732" s="226"/>
      <c r="BB1732" s="226"/>
      <c r="BC1732" s="226"/>
      <c r="BD1732" s="226"/>
      <c r="BE1732" s="226"/>
      <c r="BF1732" s="226"/>
      <c r="BG1732" s="226"/>
      <c r="BH1732" s="226"/>
      <c r="BI1732" s="226"/>
    </row>
    <row r="1733" spans="1:61" x14ac:dyDescent="0.25">
      <c r="A1733" s="1">
        <v>1629</v>
      </c>
      <c r="B1733" s="146" t="s">
        <v>10809</v>
      </c>
      <c r="C1733" s="2" t="s">
        <v>10763</v>
      </c>
      <c r="D1733" s="1" t="s">
        <v>10810</v>
      </c>
      <c r="E1733" s="154" t="s">
        <v>10760</v>
      </c>
      <c r="F1733" s="1" t="s">
        <v>14807</v>
      </c>
      <c r="G1733" s="1" t="s">
        <v>2243</v>
      </c>
      <c r="H1733" s="2"/>
      <c r="I1733" s="2"/>
      <c r="J1733" s="2"/>
      <c r="K1733" s="1" t="s">
        <v>10811</v>
      </c>
      <c r="L1733" s="1" t="s">
        <v>17015</v>
      </c>
      <c r="M1733" s="1" t="str">
        <f>CONCATENATE(L1733,0,0,K1733)</f>
        <v>P-71914034-00844-0</v>
      </c>
      <c r="N1733" s="1" t="s">
        <v>1327</v>
      </c>
      <c r="O1733" s="1"/>
      <c r="P1733" s="2"/>
      <c r="Q1733" s="2"/>
      <c r="R1733" s="2"/>
      <c r="S1733" s="1" t="s">
        <v>17455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</row>
    <row r="1734" spans="1:61" x14ac:dyDescent="0.25">
      <c r="A1734" s="154">
        <v>857</v>
      </c>
      <c r="B1734" s="103" t="s">
        <v>8431</v>
      </c>
      <c r="C1734" s="1" t="s">
        <v>8432</v>
      </c>
      <c r="D1734" s="1" t="s">
        <v>8433</v>
      </c>
      <c r="E1734" s="154" t="s">
        <v>9189</v>
      </c>
      <c r="F1734" s="1" t="s">
        <v>14807</v>
      </c>
      <c r="G1734" s="1" t="s">
        <v>683</v>
      </c>
      <c r="H1734" s="1"/>
      <c r="I1734" s="1" t="s">
        <v>14843</v>
      </c>
      <c r="J1734" s="1"/>
      <c r="K1734" s="1" t="s">
        <v>8434</v>
      </c>
      <c r="L1734" s="1" t="s">
        <v>16110</v>
      </c>
      <c r="M1734" s="1" t="str">
        <f t="shared" ref="M1734:M1736" si="291">CONCATENATE(L1734,0,K1734)</f>
        <v>P-71914059-04410-13</v>
      </c>
      <c r="N1734" s="1" t="s">
        <v>678</v>
      </c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 t="s">
        <v>15037</v>
      </c>
      <c r="AE1734" s="1"/>
      <c r="AF1734" s="1"/>
      <c r="AG1734" s="1" t="s">
        <v>15544</v>
      </c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54" t="s">
        <v>14884</v>
      </c>
      <c r="BC1734" s="1"/>
      <c r="BD1734" s="1"/>
      <c r="BE1734" s="1" t="s">
        <v>15586</v>
      </c>
      <c r="BF1734" s="1"/>
      <c r="BG1734" s="1"/>
      <c r="BH1734" s="1"/>
      <c r="BI1734" s="1"/>
    </row>
    <row r="1735" spans="1:61" x14ac:dyDescent="0.25">
      <c r="A1735" s="154">
        <v>872</v>
      </c>
      <c r="B1735" s="103" t="s">
        <v>8473</v>
      </c>
      <c r="C1735" s="1" t="s">
        <v>8472</v>
      </c>
      <c r="D1735" s="1" t="s">
        <v>8474</v>
      </c>
      <c r="E1735" s="154" t="s">
        <v>9189</v>
      </c>
      <c r="F1735" s="1" t="s">
        <v>14807</v>
      </c>
      <c r="G1735" s="1" t="s">
        <v>629</v>
      </c>
      <c r="H1735" s="1"/>
      <c r="I1735" s="1"/>
      <c r="J1735" s="1"/>
      <c r="K1735" s="1" t="s">
        <v>8475</v>
      </c>
      <c r="L1735" s="1" t="s">
        <v>16110</v>
      </c>
      <c r="M1735" s="1" t="str">
        <f t="shared" si="291"/>
        <v>P-71914059-01893-21</v>
      </c>
      <c r="N1735" s="1" t="s">
        <v>678</v>
      </c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 t="s">
        <v>15037</v>
      </c>
      <c r="AE1735" s="1"/>
      <c r="AF1735" s="1"/>
      <c r="AG1735" s="1" t="s">
        <v>16029</v>
      </c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 t="s">
        <v>14283</v>
      </c>
      <c r="BC1735" s="1"/>
      <c r="BD1735" s="1"/>
      <c r="BE1735" s="1" t="s">
        <v>16029</v>
      </c>
      <c r="BF1735" s="1"/>
      <c r="BG1735" s="1"/>
      <c r="BH1735" s="1"/>
      <c r="BI1735" s="1"/>
    </row>
    <row r="1736" spans="1:61" s="230" customFormat="1" x14ac:dyDescent="0.25">
      <c r="A1736" s="61">
        <v>769</v>
      </c>
      <c r="B1736" s="245" t="s">
        <v>8174</v>
      </c>
      <c r="C1736" s="61" t="s">
        <v>8158</v>
      </c>
      <c r="D1736" s="61" t="s">
        <v>8175</v>
      </c>
      <c r="E1736" s="238" t="s">
        <v>8366</v>
      </c>
      <c r="F1736" s="61" t="s">
        <v>14807</v>
      </c>
      <c r="G1736" s="61" t="s">
        <v>684</v>
      </c>
      <c r="H1736" s="61"/>
      <c r="I1736" s="61"/>
      <c r="J1736" s="61"/>
      <c r="K1736" s="61" t="s">
        <v>8176</v>
      </c>
      <c r="L1736" s="61" t="s">
        <v>16110</v>
      </c>
      <c r="M1736" s="61" t="str">
        <f t="shared" si="291"/>
        <v>P-71914059-01280-0,1281-0</v>
      </c>
      <c r="N1736" s="61" t="s">
        <v>678</v>
      </c>
      <c r="O1736" s="61"/>
      <c r="P1736" s="61"/>
      <c r="Q1736" s="61"/>
      <c r="R1736" s="61"/>
      <c r="S1736" s="61" t="s">
        <v>9472</v>
      </c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  <c r="AD1736" s="61"/>
      <c r="AE1736" s="61"/>
      <c r="AF1736" s="61"/>
      <c r="AG1736" s="61"/>
      <c r="AH1736" s="61"/>
      <c r="AI1736" s="61"/>
      <c r="AJ1736" s="61"/>
      <c r="AK1736" s="61"/>
      <c r="AL1736" s="61"/>
      <c r="AM1736" s="61"/>
      <c r="AN1736" s="61"/>
      <c r="AO1736" s="61"/>
      <c r="AP1736" s="61"/>
      <c r="AQ1736" s="61"/>
      <c r="AR1736" s="61"/>
      <c r="AS1736" s="61"/>
      <c r="AT1736" s="61"/>
      <c r="AU1736" s="61"/>
      <c r="AV1736" s="61"/>
      <c r="AW1736" s="61"/>
      <c r="AX1736" s="61"/>
      <c r="AY1736" s="61"/>
      <c r="AZ1736" s="61"/>
      <c r="BA1736" s="61"/>
      <c r="BB1736" s="61"/>
      <c r="BC1736" s="61"/>
      <c r="BD1736" s="61"/>
      <c r="BE1736" s="61"/>
      <c r="BF1736" s="61"/>
      <c r="BG1736" s="61"/>
      <c r="BH1736" s="61"/>
      <c r="BI1736" s="61"/>
    </row>
    <row r="1737" spans="1:61" x14ac:dyDescent="0.25">
      <c r="A1737" s="1">
        <v>875</v>
      </c>
      <c r="B1737" s="103" t="s">
        <v>8733</v>
      </c>
      <c r="C1737" s="1" t="s">
        <v>8712</v>
      </c>
      <c r="D1737" s="1" t="s">
        <v>8734</v>
      </c>
      <c r="E1737" s="154" t="s">
        <v>9189</v>
      </c>
      <c r="F1737" s="1" t="s">
        <v>14807</v>
      </c>
      <c r="G1737" s="1" t="s">
        <v>683</v>
      </c>
      <c r="H1737" s="1"/>
      <c r="I1737" s="1"/>
      <c r="J1737" s="1"/>
      <c r="K1737" s="1" t="s">
        <v>8735</v>
      </c>
      <c r="L1737" s="80" t="s">
        <v>16600</v>
      </c>
      <c r="M1737" s="1" t="str">
        <f>CONCATENATE(L1737,0,0,K1737)</f>
        <v>P-71914075-00628-31</v>
      </c>
      <c r="N1737" s="1" t="s">
        <v>698</v>
      </c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 t="s">
        <v>15396</v>
      </c>
      <c r="AE1737" s="1"/>
      <c r="AF1737" s="1"/>
      <c r="AG1737" s="1" t="s">
        <v>20889</v>
      </c>
      <c r="AH1737" s="1"/>
      <c r="AI1737" s="1" t="s">
        <v>14916</v>
      </c>
      <c r="AJ1737" s="1">
        <v>179.55</v>
      </c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 t="s">
        <v>15276</v>
      </c>
      <c r="BC1737" s="1"/>
      <c r="BD1737" s="1"/>
      <c r="BE1737" s="1" t="s">
        <v>21682</v>
      </c>
      <c r="BF1737" s="1"/>
      <c r="BG1737" s="1"/>
      <c r="BH1737" s="1"/>
      <c r="BI1737" s="1"/>
    </row>
    <row r="1738" spans="1:61" x14ac:dyDescent="0.25">
      <c r="A1738" s="1">
        <v>1033</v>
      </c>
      <c r="B1738" s="103" t="s">
        <v>9182</v>
      </c>
      <c r="C1738" s="1" t="s">
        <v>9081</v>
      </c>
      <c r="D1738" s="1" t="s">
        <v>9183</v>
      </c>
      <c r="E1738" s="154" t="s">
        <v>9952</v>
      </c>
      <c r="F1738" s="1" t="s">
        <v>14807</v>
      </c>
      <c r="G1738" s="1" t="s">
        <v>683</v>
      </c>
      <c r="H1738" s="1"/>
      <c r="I1738" s="1"/>
      <c r="J1738" s="1"/>
      <c r="K1738" s="1" t="s">
        <v>9184</v>
      </c>
      <c r="L1738" s="1" t="s">
        <v>16110</v>
      </c>
      <c r="M1738" s="1" t="str">
        <f>CONCATENATE(L1738,0,K1738)</f>
        <v>P-71914059-06524-0</v>
      </c>
      <c r="N1738" s="1" t="s">
        <v>678</v>
      </c>
      <c r="O1738" s="1"/>
      <c r="P1738" s="1"/>
      <c r="Q1738" s="1"/>
      <c r="R1738" s="1"/>
      <c r="S1738" s="1" t="s">
        <v>15239</v>
      </c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</row>
    <row r="1739" spans="1:61" x14ac:dyDescent="0.25">
      <c r="A1739" s="1">
        <v>2112</v>
      </c>
      <c r="B1739" s="146" t="s">
        <v>12034</v>
      </c>
      <c r="C1739" s="2" t="s">
        <v>11744</v>
      </c>
      <c r="D1739" s="1" t="s">
        <v>12035</v>
      </c>
      <c r="E1739" s="154" t="s">
        <v>12467</v>
      </c>
      <c r="F1739" s="1" t="s">
        <v>14807</v>
      </c>
      <c r="G1739" s="1" t="s">
        <v>4160</v>
      </c>
      <c r="H1739" s="2"/>
      <c r="I1739" s="2"/>
      <c r="J1739" s="2"/>
      <c r="K1739" s="1" t="s">
        <v>11883</v>
      </c>
      <c r="L1739" s="1" t="s">
        <v>17044</v>
      </c>
      <c r="M1739" s="1" t="str">
        <f>CONCATENATE(L1739,0,0,K1739)</f>
        <v>P-71914056-00118-0</v>
      </c>
      <c r="N1739" s="1" t="s">
        <v>2646</v>
      </c>
      <c r="O1739" s="1"/>
      <c r="P1739" s="2"/>
      <c r="Q1739" s="2"/>
      <c r="R1739" s="2"/>
      <c r="S1739" s="1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</row>
    <row r="1740" spans="1:61" x14ac:dyDescent="0.25">
      <c r="A1740" s="1">
        <v>2234</v>
      </c>
      <c r="B1740" s="146" t="s">
        <v>12345</v>
      </c>
      <c r="C1740" s="2" t="s">
        <v>12057</v>
      </c>
      <c r="D1740" s="1" t="s">
        <v>12344</v>
      </c>
      <c r="E1740" s="154" t="s">
        <v>12749</v>
      </c>
      <c r="F1740" s="1" t="s">
        <v>5747</v>
      </c>
      <c r="G1740" s="1" t="s">
        <v>625</v>
      </c>
      <c r="H1740" s="2"/>
      <c r="I1740" s="2"/>
      <c r="J1740" s="2"/>
      <c r="K1740" s="1"/>
      <c r="L1740" s="1" t="s">
        <v>16110</v>
      </c>
      <c r="M1740" s="1" t="str">
        <f t="shared" ref="M1740:M1742" si="292">CONCATENATE(L1740,0,K1740)</f>
        <v>P-71914059-0</v>
      </c>
      <c r="N1740" s="1" t="s">
        <v>678</v>
      </c>
      <c r="O1740" s="1"/>
      <c r="P1740" s="2"/>
      <c r="Q1740" s="2"/>
      <c r="R1740" s="2"/>
      <c r="S1740" s="1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1" t="s">
        <v>5747</v>
      </c>
      <c r="BH1740" s="2"/>
      <c r="BI1740" s="2"/>
    </row>
    <row r="1741" spans="1:61" x14ac:dyDescent="0.25">
      <c r="A1741" s="1">
        <v>1173</v>
      </c>
      <c r="B1741" s="160" t="s">
        <v>9602</v>
      </c>
      <c r="C1741" s="154" t="s">
        <v>9542</v>
      </c>
      <c r="D1741" s="1" t="s">
        <v>9603</v>
      </c>
      <c r="E1741" s="154" t="s">
        <v>9952</v>
      </c>
      <c r="F1741" s="1" t="s">
        <v>14807</v>
      </c>
      <c r="G1741" s="1" t="s">
        <v>680</v>
      </c>
      <c r="H1741" s="154"/>
      <c r="I1741" s="154"/>
      <c r="J1741" s="154"/>
      <c r="K1741" s="1" t="s">
        <v>9601</v>
      </c>
      <c r="L1741" s="1" t="s">
        <v>16110</v>
      </c>
      <c r="M1741" s="1" t="str">
        <f>CONCATENATE(L1741,0,0,K1741)</f>
        <v>P-71914059-00842-0</v>
      </c>
      <c r="N1741" s="1" t="s">
        <v>678</v>
      </c>
      <c r="O1741" s="1"/>
      <c r="P1741" s="154"/>
      <c r="Q1741" s="154"/>
      <c r="R1741" s="154"/>
      <c r="S1741" s="1" t="s">
        <v>13307</v>
      </c>
      <c r="T1741" s="154"/>
      <c r="U1741" s="154"/>
      <c r="V1741" s="154"/>
      <c r="W1741" s="154"/>
      <c r="X1741" s="154"/>
      <c r="Y1741" s="154"/>
      <c r="Z1741" s="154"/>
      <c r="AA1741" s="154"/>
      <c r="AB1741" s="154"/>
      <c r="AC1741" s="154"/>
      <c r="AD1741" s="154"/>
      <c r="AE1741" s="154"/>
      <c r="AF1741" s="154"/>
      <c r="AG1741" s="154"/>
      <c r="AH1741" s="154"/>
      <c r="AI1741" s="154"/>
      <c r="AJ1741" s="154"/>
      <c r="AK1741" s="154"/>
      <c r="AL1741" s="154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</row>
    <row r="1742" spans="1:61" x14ac:dyDescent="0.25">
      <c r="A1742" s="2">
        <v>125</v>
      </c>
      <c r="B1742" s="103" t="s">
        <v>22461</v>
      </c>
      <c r="C1742" s="1" t="s">
        <v>6054</v>
      </c>
      <c r="D1742" s="1" t="s">
        <v>6064</v>
      </c>
      <c r="E1742" s="154" t="s">
        <v>6307</v>
      </c>
      <c r="F1742" s="1" t="s">
        <v>14807</v>
      </c>
      <c r="G1742" s="1" t="s">
        <v>6303</v>
      </c>
      <c r="H1742" s="1" t="s">
        <v>22372</v>
      </c>
      <c r="I1742" s="1" t="s">
        <v>22462</v>
      </c>
      <c r="J1742" s="1"/>
      <c r="K1742" s="1" t="s">
        <v>6065</v>
      </c>
      <c r="L1742" s="1" t="s">
        <v>16110</v>
      </c>
      <c r="M1742" s="1" t="str">
        <f t="shared" si="292"/>
        <v>P-71914059-07648-15</v>
      </c>
      <c r="N1742" s="1" t="s">
        <v>678</v>
      </c>
      <c r="O1742" s="1"/>
      <c r="P1742" s="1"/>
      <c r="Q1742" s="1"/>
      <c r="R1742" s="1" t="s">
        <v>22347</v>
      </c>
      <c r="S1742" s="1" t="s">
        <v>7069</v>
      </c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 t="s">
        <v>22531</v>
      </c>
      <c r="AJ1742" s="1">
        <v>2601.02</v>
      </c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</row>
    <row r="1743" spans="1:61" x14ac:dyDescent="0.25">
      <c r="A1743" s="1">
        <v>2610</v>
      </c>
      <c r="B1743" s="146" t="s">
        <v>13407</v>
      </c>
      <c r="C1743" s="2" t="s">
        <v>13385</v>
      </c>
      <c r="D1743" s="1" t="s">
        <v>13408</v>
      </c>
      <c r="E1743" s="154" t="s">
        <v>13437</v>
      </c>
      <c r="F1743" s="1" t="s">
        <v>14807</v>
      </c>
      <c r="G1743" s="1" t="s">
        <v>640</v>
      </c>
      <c r="H1743" s="2"/>
      <c r="I1743" s="2"/>
      <c r="J1743" s="2"/>
      <c r="K1743" s="1" t="s">
        <v>13189</v>
      </c>
      <c r="L1743" s="1" t="s">
        <v>16918</v>
      </c>
      <c r="M1743" s="1" t="str">
        <f>CONCATENATE(L1743,0,0,K1743)</f>
        <v>P-71914002-00604-1</v>
      </c>
      <c r="N1743" s="1" t="s">
        <v>823</v>
      </c>
      <c r="O1743" s="1"/>
      <c r="P1743" s="2"/>
      <c r="Q1743" s="2"/>
      <c r="R1743" s="2"/>
      <c r="S1743" s="1" t="s">
        <v>15770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</row>
    <row r="1744" spans="1:61" x14ac:dyDescent="0.25">
      <c r="A1744" s="1">
        <v>1715</v>
      </c>
      <c r="B1744" s="146" t="s">
        <v>11036</v>
      </c>
      <c r="C1744" s="2" t="s">
        <v>10760</v>
      </c>
      <c r="D1744" s="1" t="s">
        <v>11037</v>
      </c>
      <c r="E1744" s="154" t="s">
        <v>11718</v>
      </c>
      <c r="F1744" s="1" t="s">
        <v>14807</v>
      </c>
      <c r="G1744" s="1" t="s">
        <v>629</v>
      </c>
      <c r="H1744" s="2"/>
      <c r="I1744" s="2"/>
      <c r="J1744" s="2"/>
      <c r="K1744" s="1" t="s">
        <v>11017</v>
      </c>
      <c r="L1744" s="1" t="s">
        <v>16171</v>
      </c>
      <c r="M1744" s="1" t="str">
        <f>CONCATENATE(L1744,0,0,K1744)</f>
        <v>P-71914050-00636-3</v>
      </c>
      <c r="N1744" s="1" t="s">
        <v>704</v>
      </c>
      <c r="O1744" s="1"/>
      <c r="P1744" s="2"/>
      <c r="Q1744" s="2"/>
      <c r="R1744" s="2"/>
      <c r="S1744" s="1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</row>
    <row r="1745" spans="1:61" x14ac:dyDescent="0.25">
      <c r="A1745" s="2">
        <v>622</v>
      </c>
      <c r="B1745" s="103" t="s">
        <v>7737</v>
      </c>
      <c r="C1745" s="1" t="s">
        <v>7684</v>
      </c>
      <c r="D1745" s="1" t="s">
        <v>7738</v>
      </c>
      <c r="E1745" s="154" t="s">
        <v>8366</v>
      </c>
      <c r="F1745" s="1" t="s">
        <v>14807</v>
      </c>
      <c r="G1745" s="1" t="s">
        <v>5811</v>
      </c>
      <c r="H1745" s="1"/>
      <c r="I1745" s="1"/>
      <c r="J1745" s="1"/>
      <c r="K1745" s="1" t="s">
        <v>7739</v>
      </c>
      <c r="L1745" s="1" t="s">
        <v>16110</v>
      </c>
      <c r="M1745" s="1" t="str">
        <f>CONCATENATE(L1745,0,0,K1745)</f>
        <v>P-71914059-00176-5</v>
      </c>
      <c r="N1745" s="1" t="s">
        <v>678</v>
      </c>
      <c r="O1745" s="1"/>
      <c r="P1745" s="1"/>
      <c r="Q1745" s="1"/>
      <c r="R1745" s="1"/>
      <c r="S1745" s="1" t="s">
        <v>12556</v>
      </c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</row>
    <row r="1746" spans="1:61" x14ac:dyDescent="0.25">
      <c r="A1746" s="1">
        <v>2349</v>
      </c>
      <c r="B1746" s="146" t="s">
        <v>12656</v>
      </c>
      <c r="C1746" s="2" t="s">
        <v>12603</v>
      </c>
      <c r="D1746" s="1" t="s">
        <v>12657</v>
      </c>
      <c r="E1746" s="154" t="s">
        <v>12978</v>
      </c>
      <c r="F1746" s="1" t="s">
        <v>14807</v>
      </c>
      <c r="G1746" s="1" t="s">
        <v>3367</v>
      </c>
      <c r="H1746" s="2"/>
      <c r="I1746" s="2"/>
      <c r="J1746" s="2"/>
      <c r="K1746" s="1" t="s">
        <v>5103</v>
      </c>
      <c r="L1746" s="1" t="s">
        <v>16110</v>
      </c>
      <c r="M1746" s="1" t="str">
        <f>CONCATENATE(L1746,0,0,K1746)</f>
        <v>P-71914059-00536-0</v>
      </c>
      <c r="N1746" s="1" t="s">
        <v>678</v>
      </c>
      <c r="O1746" s="1"/>
      <c r="P1746" s="2"/>
      <c r="Q1746" s="2"/>
      <c r="R1746" s="2"/>
      <c r="S1746" s="1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</row>
    <row r="1747" spans="1:61" x14ac:dyDescent="0.25">
      <c r="A1747" s="154">
        <v>817</v>
      </c>
      <c r="B1747" s="103" t="s">
        <v>8309</v>
      </c>
      <c r="C1747" s="1" t="s">
        <v>8280</v>
      </c>
      <c r="D1747" s="1" t="s">
        <v>8310</v>
      </c>
      <c r="E1747" s="154" t="s">
        <v>9189</v>
      </c>
      <c r="F1747" s="1" t="s">
        <v>14807</v>
      </c>
      <c r="G1747" s="1" t="s">
        <v>13024</v>
      </c>
      <c r="H1747" s="1"/>
      <c r="I1747" s="1" t="s">
        <v>13073</v>
      </c>
      <c r="J1747" s="1"/>
      <c r="K1747" s="1" t="s">
        <v>8311</v>
      </c>
      <c r="L1747" s="1" t="s">
        <v>16171</v>
      </c>
      <c r="M1747" s="1" t="str">
        <f>CONCATENATE(L1747,0,0,0,K1747)</f>
        <v>P-71914050-00022-14</v>
      </c>
      <c r="N1747" s="1" t="s">
        <v>704</v>
      </c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 t="s">
        <v>14919</v>
      </c>
      <c r="AE1747" s="1"/>
      <c r="AF1747" s="1"/>
      <c r="AG1747" s="1" t="s">
        <v>15353</v>
      </c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54" t="s">
        <v>14552</v>
      </c>
      <c r="BC1747" s="1"/>
      <c r="BD1747" s="1"/>
      <c r="BE1747" s="1" t="s">
        <v>15377</v>
      </c>
      <c r="BF1747" s="1"/>
      <c r="BG1747" s="1"/>
      <c r="BH1747" s="1"/>
      <c r="BI1747" s="1"/>
    </row>
    <row r="1748" spans="1:61" x14ac:dyDescent="0.25">
      <c r="A1748" s="1">
        <v>2809</v>
      </c>
      <c r="B1748" s="146" t="s">
        <v>14038</v>
      </c>
      <c r="C1748" s="2" t="s">
        <v>14033</v>
      </c>
      <c r="D1748" s="1" t="s">
        <v>14039</v>
      </c>
      <c r="E1748" s="154" t="s">
        <v>14196</v>
      </c>
      <c r="F1748" s="1" t="s">
        <v>14807</v>
      </c>
      <c r="G1748" s="1" t="s">
        <v>625</v>
      </c>
      <c r="H1748" s="2"/>
      <c r="I1748" s="2"/>
      <c r="J1748" s="2"/>
      <c r="K1748" s="1" t="s">
        <v>14040</v>
      </c>
      <c r="L1748" s="1" t="s">
        <v>16110</v>
      </c>
      <c r="M1748" s="1" t="str">
        <f>CONCATENATE(L1748,0,K1748)</f>
        <v>P-71914059-06139-4</v>
      </c>
      <c r="N1748" s="1" t="s">
        <v>678</v>
      </c>
      <c r="O1748" s="2"/>
      <c r="P1748" s="2"/>
      <c r="Q1748" s="2"/>
      <c r="R1748" s="2"/>
      <c r="S1748" s="1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1"/>
      <c r="BC1748" s="2"/>
      <c r="BD1748" s="2"/>
      <c r="BE1748" s="2"/>
      <c r="BF1748" s="2"/>
      <c r="BG1748" s="2"/>
      <c r="BH1748" s="2"/>
      <c r="BI1748" s="2"/>
    </row>
    <row r="1749" spans="1:61" x14ac:dyDescent="0.25">
      <c r="A1749" s="2">
        <v>192</v>
      </c>
      <c r="B1749" s="103" t="s">
        <v>6284</v>
      </c>
      <c r="C1749" s="1" t="s">
        <v>6255</v>
      </c>
      <c r="D1749" s="1" t="s">
        <v>6285</v>
      </c>
      <c r="E1749" s="154" t="s">
        <v>6417</v>
      </c>
      <c r="F1749" s="1" t="s">
        <v>14807</v>
      </c>
      <c r="G1749" s="1" t="s">
        <v>680</v>
      </c>
      <c r="H1749" s="1"/>
      <c r="I1749" s="1"/>
      <c r="J1749" s="1"/>
      <c r="K1749" s="1" t="s">
        <v>4331</v>
      </c>
      <c r="L1749" s="1" t="s">
        <v>16171</v>
      </c>
      <c r="M1749" s="1" t="str">
        <f>CONCATENATE(L1749,0,K1749)</f>
        <v>P-71914050-01467-2</v>
      </c>
      <c r="N1749" s="1" t="s">
        <v>704</v>
      </c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 t="s">
        <v>14466</v>
      </c>
      <c r="AE1749" s="1"/>
      <c r="AF1749" s="1"/>
      <c r="AG1749" s="2" t="s">
        <v>15080</v>
      </c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154" t="s">
        <v>14258</v>
      </c>
      <c r="BC1749" s="2"/>
      <c r="BD1749" s="2"/>
      <c r="BE1749" s="2" t="s">
        <v>15092</v>
      </c>
      <c r="BF1749" s="2"/>
      <c r="BG1749" s="2"/>
      <c r="BH1749" s="2"/>
      <c r="BI1749" s="2"/>
    </row>
    <row r="1750" spans="1:61" x14ac:dyDescent="0.25">
      <c r="A1750" s="1">
        <v>1095</v>
      </c>
      <c r="B1750" s="103" t="s">
        <v>9382</v>
      </c>
      <c r="C1750" s="1" t="s">
        <v>9316</v>
      </c>
      <c r="D1750" s="1" t="s">
        <v>9383</v>
      </c>
      <c r="E1750" s="154" t="s">
        <v>9952</v>
      </c>
      <c r="F1750" s="1" t="s">
        <v>14807</v>
      </c>
      <c r="G1750" s="1" t="s">
        <v>652</v>
      </c>
      <c r="H1750" s="1"/>
      <c r="I1750" s="1"/>
      <c r="J1750" s="1"/>
      <c r="K1750" s="1" t="s">
        <v>9384</v>
      </c>
      <c r="L1750" s="1" t="s">
        <v>16110</v>
      </c>
      <c r="M1750" s="1" t="str">
        <f t="shared" ref="M1750:M1751" si="293">CONCATENATE(L1750,0,K1750)</f>
        <v>P-71914059-02387-7</v>
      </c>
      <c r="N1750" s="1" t="s">
        <v>678</v>
      </c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</row>
    <row r="1751" spans="1:61" x14ac:dyDescent="0.25">
      <c r="A1751" s="1">
        <v>2408</v>
      </c>
      <c r="B1751" s="146" t="s">
        <v>12826</v>
      </c>
      <c r="C1751" s="2" t="s">
        <v>12752</v>
      </c>
      <c r="D1751" s="1" t="s">
        <v>12827</v>
      </c>
      <c r="E1751" s="154" t="s">
        <v>12978</v>
      </c>
      <c r="F1751" s="1" t="s">
        <v>14807</v>
      </c>
      <c r="G1751" s="1" t="s">
        <v>644</v>
      </c>
      <c r="H1751" s="2"/>
      <c r="I1751" s="2"/>
      <c r="J1751" s="2"/>
      <c r="K1751" s="1" t="s">
        <v>3472</v>
      </c>
      <c r="L1751" s="1" t="s">
        <v>16110</v>
      </c>
      <c r="M1751" s="1" t="str">
        <f t="shared" si="293"/>
        <v>P-71914059-01794-21</v>
      </c>
      <c r="N1751" s="1" t="s">
        <v>678</v>
      </c>
      <c r="O1751" s="1"/>
      <c r="P1751" s="2"/>
      <c r="Q1751" s="2"/>
      <c r="R1751" s="2"/>
      <c r="S1751" s="1" t="s">
        <v>15165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</row>
    <row r="1752" spans="1:61" x14ac:dyDescent="0.25">
      <c r="A1752" s="1">
        <v>1389</v>
      </c>
      <c r="B1752" s="160" t="s">
        <v>10166</v>
      </c>
      <c r="C1752" s="154" t="s">
        <v>10089</v>
      </c>
      <c r="D1752" s="1" t="s">
        <v>10167</v>
      </c>
      <c r="E1752" s="154" t="s">
        <v>10760</v>
      </c>
      <c r="F1752" s="1" t="s">
        <v>14807</v>
      </c>
      <c r="G1752" s="1" t="s">
        <v>3367</v>
      </c>
      <c r="H1752" s="154"/>
      <c r="I1752" s="154" t="s">
        <v>22214</v>
      </c>
      <c r="J1752" s="154"/>
      <c r="K1752" s="1" t="s">
        <v>10168</v>
      </c>
      <c r="L1752" s="1" t="s">
        <v>17015</v>
      </c>
      <c r="M1752" s="1" t="str">
        <f>CONCATENATE(L1752,0,0,K1752)</f>
        <v>P-71914034-00694-3</v>
      </c>
      <c r="N1752" s="1" t="s">
        <v>1327</v>
      </c>
      <c r="O1752" s="1"/>
      <c r="P1752" s="154"/>
      <c r="Q1752" s="154"/>
      <c r="R1752" s="154"/>
      <c r="S1752" s="1" t="s">
        <v>22287</v>
      </c>
      <c r="T1752" s="154"/>
      <c r="U1752" s="154"/>
      <c r="V1752" s="154"/>
      <c r="W1752" s="154"/>
      <c r="X1752" s="154"/>
      <c r="Y1752" s="154"/>
      <c r="Z1752" s="154"/>
      <c r="AA1752" s="154"/>
      <c r="AB1752" s="154"/>
      <c r="AC1752" s="154"/>
      <c r="AD1752" s="154"/>
      <c r="AE1752" s="154"/>
      <c r="AF1752" s="154"/>
      <c r="AG1752" s="154"/>
      <c r="AH1752" s="154"/>
      <c r="AI1752" s="154"/>
      <c r="AJ1752" s="154"/>
      <c r="AK1752" s="154"/>
      <c r="AL1752" s="154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</row>
    <row r="1753" spans="1:61" x14ac:dyDescent="0.25">
      <c r="A1753" s="2">
        <v>5</v>
      </c>
      <c r="B1753" s="103" t="s">
        <v>5650</v>
      </c>
      <c r="C1753" s="1" t="s">
        <v>5640</v>
      </c>
      <c r="D1753" s="1" t="s">
        <v>5651</v>
      </c>
      <c r="E1753" s="154" t="s">
        <v>5810</v>
      </c>
      <c r="F1753" s="1" t="s">
        <v>14807</v>
      </c>
      <c r="G1753" s="1" t="s">
        <v>683</v>
      </c>
      <c r="H1753" s="1"/>
      <c r="I1753" s="1" t="s">
        <v>9542</v>
      </c>
      <c r="J1753" s="1"/>
      <c r="K1753" s="1" t="s">
        <v>5652</v>
      </c>
      <c r="L1753" s="1" t="s">
        <v>16110</v>
      </c>
      <c r="M1753" s="1" t="str">
        <f>CONCATENATE(L1753,0,K1753)</f>
        <v>P-71914059-01288-6</v>
      </c>
      <c r="N1753" s="1" t="s">
        <v>678</v>
      </c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 t="s">
        <v>14466</v>
      </c>
      <c r="AE1753" s="1"/>
      <c r="AF1753" s="1"/>
      <c r="AG1753" s="1" t="s">
        <v>15080</v>
      </c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54" t="s">
        <v>14300</v>
      </c>
      <c r="BC1753" s="2"/>
      <c r="BD1753" s="2"/>
      <c r="BE1753" s="2" t="s">
        <v>15092</v>
      </c>
      <c r="BF1753" s="2"/>
      <c r="BG1753" s="2"/>
      <c r="BH1753" s="2"/>
      <c r="BI1753" s="2"/>
    </row>
    <row r="1754" spans="1:61" x14ac:dyDescent="0.25">
      <c r="A1754" s="1">
        <v>1505</v>
      </c>
      <c r="B1754" s="160" t="s">
        <v>10494</v>
      </c>
      <c r="C1754" s="154" t="s">
        <v>10446</v>
      </c>
      <c r="D1754" s="1" t="s">
        <v>10495</v>
      </c>
      <c r="E1754" s="154" t="s">
        <v>10760</v>
      </c>
      <c r="F1754" s="1" t="s">
        <v>14807</v>
      </c>
      <c r="G1754" s="1" t="s">
        <v>625</v>
      </c>
      <c r="H1754" s="154"/>
      <c r="I1754" s="154"/>
      <c r="J1754" s="154"/>
      <c r="K1754" s="1" t="s">
        <v>10496</v>
      </c>
      <c r="L1754" s="1" t="s">
        <v>16918</v>
      </c>
      <c r="M1754" s="1" t="str">
        <f>CONCATENATE(L1754,0,K1754)</f>
        <v>P-71914002-01059-6</v>
      </c>
      <c r="N1754" s="1" t="s">
        <v>823</v>
      </c>
      <c r="O1754" s="1"/>
      <c r="P1754" s="154"/>
      <c r="Q1754" s="154"/>
      <c r="R1754" s="154"/>
      <c r="S1754" s="1"/>
      <c r="T1754" s="154"/>
      <c r="U1754" s="154"/>
      <c r="V1754" s="154"/>
      <c r="W1754" s="154"/>
      <c r="X1754" s="154"/>
      <c r="Y1754" s="154"/>
      <c r="Z1754" s="154"/>
      <c r="AA1754" s="154"/>
      <c r="AB1754" s="154"/>
      <c r="AC1754" s="154"/>
      <c r="AD1754" s="154" t="s">
        <v>14557</v>
      </c>
      <c r="AE1754" s="154"/>
      <c r="AF1754" s="2" t="s">
        <v>14425</v>
      </c>
      <c r="AG1754" s="2" t="s">
        <v>14720</v>
      </c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 t="s">
        <v>13548</v>
      </c>
      <c r="BC1754" s="2"/>
      <c r="BD1754" s="2" t="s">
        <v>14466</v>
      </c>
      <c r="BE1754" s="1" t="s">
        <v>14748</v>
      </c>
      <c r="BF1754" s="2"/>
      <c r="BG1754" s="2"/>
      <c r="BH1754" s="2"/>
      <c r="BI1754" s="2"/>
    </row>
    <row r="1755" spans="1:61" x14ac:dyDescent="0.25">
      <c r="A1755" s="1">
        <v>2728</v>
      </c>
      <c r="B1755" s="146" t="s">
        <v>13772</v>
      </c>
      <c r="C1755" s="1" t="s">
        <v>13740</v>
      </c>
      <c r="D1755" s="1" t="s">
        <v>13773</v>
      </c>
      <c r="E1755" s="154" t="s">
        <v>13962</v>
      </c>
      <c r="F1755" s="1" t="s">
        <v>14807</v>
      </c>
      <c r="G1755" s="1" t="s">
        <v>17425</v>
      </c>
      <c r="H1755" s="2"/>
      <c r="I1755" s="2"/>
      <c r="J1755" s="2"/>
      <c r="K1755" s="1" t="s">
        <v>13774</v>
      </c>
      <c r="L1755" s="1" t="s">
        <v>16110</v>
      </c>
      <c r="M1755" s="1" t="str">
        <f>CONCATENATE(L1755,0,0,K1755)</f>
        <v>P-71914059-00936-6</v>
      </c>
      <c r="N1755" s="1" t="s">
        <v>678</v>
      </c>
      <c r="O1755" s="2"/>
      <c r="P1755" s="2"/>
      <c r="Q1755" s="2"/>
      <c r="R1755" s="2"/>
      <c r="S1755" s="1" t="s">
        <v>17455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</row>
    <row r="1756" spans="1:61" x14ac:dyDescent="0.25">
      <c r="A1756" s="1">
        <v>2720</v>
      </c>
      <c r="B1756" s="146" t="s">
        <v>13751</v>
      </c>
      <c r="C1756" s="2" t="s">
        <v>13740</v>
      </c>
      <c r="D1756" s="1" t="s">
        <v>2355</v>
      </c>
      <c r="E1756" s="154" t="s">
        <v>13962</v>
      </c>
      <c r="F1756" s="1" t="s">
        <v>14807</v>
      </c>
      <c r="G1756" s="1" t="s">
        <v>640</v>
      </c>
      <c r="H1756" s="2"/>
      <c r="I1756" s="2"/>
      <c r="J1756" s="2"/>
      <c r="K1756" s="1" t="s">
        <v>13752</v>
      </c>
      <c r="L1756" s="1" t="s">
        <v>16110</v>
      </c>
      <c r="M1756" s="1" t="str">
        <f t="shared" ref="M1756" si="294">CONCATENATE(L1756,0,K1756)</f>
        <v>P-71914059-010739-0</v>
      </c>
      <c r="N1756" s="1" t="s">
        <v>678</v>
      </c>
      <c r="O1756" s="2"/>
      <c r="P1756" s="2"/>
      <c r="Q1756" s="2"/>
      <c r="R1756" s="2"/>
      <c r="S1756" s="1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 t="s">
        <v>16076</v>
      </c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</row>
    <row r="1757" spans="1:61" x14ac:dyDescent="0.25">
      <c r="A1757" s="2">
        <v>271</v>
      </c>
      <c r="B1757" s="103" t="s">
        <v>6533</v>
      </c>
      <c r="C1757" s="1" t="s">
        <v>6522</v>
      </c>
      <c r="D1757" s="1" t="s">
        <v>6534</v>
      </c>
      <c r="E1757" s="154" t="s">
        <v>6621</v>
      </c>
      <c r="F1757" s="1" t="s">
        <v>14807</v>
      </c>
      <c r="G1757" s="1" t="s">
        <v>3367</v>
      </c>
      <c r="H1757" s="1"/>
      <c r="I1757" s="1" t="s">
        <v>7634</v>
      </c>
      <c r="J1757" s="1"/>
      <c r="K1757" s="1" t="s">
        <v>6535</v>
      </c>
      <c r="L1757" s="1" t="s">
        <v>16171</v>
      </c>
      <c r="M1757" s="1" t="str">
        <f>CONCATENATE(L1757,0,K1757)</f>
        <v>P-71914050-01684-2</v>
      </c>
      <c r="N1757" s="1" t="s">
        <v>704</v>
      </c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 t="s">
        <v>12979</v>
      </c>
      <c r="AE1757" s="1"/>
      <c r="AF1757" s="1"/>
      <c r="AG1757" s="2" t="s">
        <v>14255</v>
      </c>
      <c r="AH1757" s="2"/>
      <c r="AI1757" s="2" t="s">
        <v>7989</v>
      </c>
      <c r="AJ1757" s="2">
        <v>181.06</v>
      </c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 t="s">
        <v>12625</v>
      </c>
      <c r="BC1757" s="2"/>
      <c r="BD1757" s="2"/>
      <c r="BE1757" s="1" t="s">
        <v>14258</v>
      </c>
      <c r="BF1757" s="2"/>
      <c r="BG1757" s="2"/>
      <c r="BH1757" s="2"/>
      <c r="BI1757" s="2"/>
    </row>
    <row r="1758" spans="1:61" x14ac:dyDescent="0.25">
      <c r="A1758" s="1">
        <v>1491</v>
      </c>
      <c r="B1758" s="160" t="s">
        <v>10455</v>
      </c>
      <c r="C1758" s="154" t="s">
        <v>10446</v>
      </c>
      <c r="D1758" s="1" t="s">
        <v>10456</v>
      </c>
      <c r="E1758" s="154" t="s">
        <v>10760</v>
      </c>
      <c r="F1758" s="1" t="s">
        <v>14807</v>
      </c>
      <c r="G1758" s="1" t="s">
        <v>17794</v>
      </c>
      <c r="H1758" s="154"/>
      <c r="I1758" s="154"/>
      <c r="J1758" s="154"/>
      <c r="K1758" s="1" t="s">
        <v>10457</v>
      </c>
      <c r="L1758" s="1" t="s">
        <v>17009</v>
      </c>
      <c r="M1758" s="1" t="str">
        <f>CONCATENATE(L1758,0,0,K1758)</f>
        <v>P-71914021-00490-19</v>
      </c>
      <c r="N1758" s="1" t="s">
        <v>2272</v>
      </c>
      <c r="O1758" s="1"/>
      <c r="P1758" s="154"/>
      <c r="Q1758" s="154"/>
      <c r="R1758" s="154"/>
      <c r="S1758" s="1"/>
      <c r="T1758" s="154"/>
      <c r="U1758" s="154"/>
      <c r="V1758" s="154"/>
      <c r="W1758" s="154"/>
      <c r="X1758" s="154"/>
      <c r="Y1758" s="154"/>
      <c r="Z1758" s="154"/>
      <c r="AA1758" s="154"/>
      <c r="AB1758" s="154"/>
      <c r="AC1758" s="154"/>
      <c r="AD1758" s="154"/>
      <c r="AE1758" s="154"/>
      <c r="AF1758" s="2"/>
      <c r="AG1758" s="2"/>
      <c r="AH1758" s="2"/>
      <c r="AI1758" s="2" t="s">
        <v>22387</v>
      </c>
      <c r="AJ1758" s="2">
        <v>122.15</v>
      </c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</row>
    <row r="1759" spans="1:61" x14ac:dyDescent="0.25">
      <c r="A1759" s="2">
        <v>428</v>
      </c>
      <c r="B1759" s="103" t="s">
        <v>7447</v>
      </c>
      <c r="C1759" s="1" t="s">
        <v>6998</v>
      </c>
      <c r="D1759" s="1" t="s">
        <v>7007</v>
      </c>
      <c r="E1759" s="154" t="s">
        <v>7445</v>
      </c>
      <c r="F1759" s="1" t="s">
        <v>14807</v>
      </c>
      <c r="G1759" s="1" t="s">
        <v>682</v>
      </c>
      <c r="H1759" s="1"/>
      <c r="I1759" s="1"/>
      <c r="J1759" s="1"/>
      <c r="K1759" s="1" t="s">
        <v>7008</v>
      </c>
      <c r="L1759" s="1" t="s">
        <v>16110</v>
      </c>
      <c r="M1759" s="1" t="str">
        <f>CONCATENATE(L1759,0,0,K1759)</f>
        <v>P-71914059-00396-6</v>
      </c>
      <c r="N1759" s="1" t="s">
        <v>678</v>
      </c>
      <c r="O1759" s="1"/>
      <c r="P1759" s="1"/>
      <c r="Q1759" s="1"/>
      <c r="R1759" s="1"/>
      <c r="S1759" s="1" t="s">
        <v>7935</v>
      </c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</row>
    <row r="1760" spans="1:61" x14ac:dyDescent="0.25">
      <c r="A1760" s="1">
        <v>2130</v>
      </c>
      <c r="B1760" s="146" t="s">
        <v>12082</v>
      </c>
      <c r="C1760" s="2" t="s">
        <v>11718</v>
      </c>
      <c r="D1760" s="1" t="s">
        <v>12083</v>
      </c>
      <c r="E1760" s="154" t="s">
        <v>12422</v>
      </c>
      <c r="F1760" s="1" t="s">
        <v>14807</v>
      </c>
      <c r="G1760" s="1" t="s">
        <v>3367</v>
      </c>
      <c r="H1760" s="2" t="s">
        <v>18822</v>
      </c>
      <c r="I1760" s="2"/>
      <c r="J1760" s="2"/>
      <c r="K1760" s="1" t="s">
        <v>12081</v>
      </c>
      <c r="L1760" s="1" t="s">
        <v>16110</v>
      </c>
      <c r="M1760" s="1" t="str">
        <f t="shared" ref="M1760" si="295">CONCATENATE(L1760,0,K1760)</f>
        <v>P-71914059-05606-2</v>
      </c>
      <c r="N1760" s="1" t="s">
        <v>678</v>
      </c>
      <c r="O1760" s="1"/>
      <c r="P1760" s="2"/>
      <c r="Q1760" s="2"/>
      <c r="R1760" s="2"/>
      <c r="S1760" s="1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</row>
    <row r="1761" spans="1:61" x14ac:dyDescent="0.25">
      <c r="A1761" s="1">
        <v>1624</v>
      </c>
      <c r="B1761" s="146" t="s">
        <v>10800</v>
      </c>
      <c r="C1761" s="2" t="s">
        <v>10763</v>
      </c>
      <c r="D1761" s="1" t="s">
        <v>10801</v>
      </c>
      <c r="E1761" s="154" t="s">
        <v>10760</v>
      </c>
      <c r="F1761" s="1" t="s">
        <v>14807</v>
      </c>
      <c r="G1761" s="1" t="s">
        <v>628</v>
      </c>
      <c r="H1761" s="2"/>
      <c r="I1761" s="2"/>
      <c r="J1761" s="2"/>
      <c r="K1761" s="1" t="s">
        <v>1730</v>
      </c>
      <c r="L1761" s="80" t="s">
        <v>16600</v>
      </c>
      <c r="M1761" s="1" t="str">
        <f>CONCATENATE(L1761,0,0,K1761)</f>
        <v>P-71914075-001244-4</v>
      </c>
      <c r="N1761" s="1" t="s">
        <v>698</v>
      </c>
      <c r="O1761" s="1"/>
      <c r="P1761" s="2"/>
      <c r="Q1761" s="2"/>
      <c r="R1761" s="2"/>
      <c r="S1761" s="1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 t="s">
        <v>20288</v>
      </c>
      <c r="AE1761" s="2"/>
      <c r="AF1761" s="2"/>
      <c r="AG1761" s="2" t="s">
        <v>22342</v>
      </c>
      <c r="AH1761" s="2"/>
      <c r="AI1761" s="2" t="s">
        <v>15570</v>
      </c>
      <c r="AJ1761" s="2">
        <v>210.1</v>
      </c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 t="s">
        <v>17122</v>
      </c>
      <c r="BC1761" s="2"/>
      <c r="BD1761" s="2"/>
      <c r="BE1761" s="2" t="s">
        <v>22342</v>
      </c>
      <c r="BF1761" s="2"/>
      <c r="BG1761" s="2"/>
      <c r="BH1761" s="2"/>
      <c r="BI1761" s="2"/>
    </row>
    <row r="1762" spans="1:61" x14ac:dyDescent="0.25">
      <c r="A1762" s="154">
        <v>816</v>
      </c>
      <c r="B1762" s="103" t="s">
        <v>8306</v>
      </c>
      <c r="C1762" s="1" t="s">
        <v>8280</v>
      </c>
      <c r="D1762" s="1" t="s">
        <v>8307</v>
      </c>
      <c r="E1762" s="154" t="s">
        <v>9189</v>
      </c>
      <c r="F1762" s="1" t="s">
        <v>14807</v>
      </c>
      <c r="G1762" s="1" t="s">
        <v>6303</v>
      </c>
      <c r="H1762" s="1"/>
      <c r="I1762" s="1"/>
      <c r="J1762" s="1"/>
      <c r="K1762" s="1" t="s">
        <v>8308</v>
      </c>
      <c r="L1762" s="1" t="s">
        <v>16110</v>
      </c>
      <c r="M1762" s="1" t="str">
        <f>CONCATENATE(L1762,0,0,K1762)</f>
        <v>P-71914059-00188-7</v>
      </c>
      <c r="N1762" s="1" t="s">
        <v>678</v>
      </c>
      <c r="O1762" s="1"/>
      <c r="P1762" s="1"/>
      <c r="Q1762" s="1"/>
      <c r="R1762" s="1"/>
      <c r="S1762" s="1" t="s">
        <v>12982</v>
      </c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</row>
    <row r="1763" spans="1:61" x14ac:dyDescent="0.25">
      <c r="A1763" s="1">
        <v>796</v>
      </c>
      <c r="B1763" s="103" t="s">
        <v>8246</v>
      </c>
      <c r="C1763" s="1" t="s">
        <v>8227</v>
      </c>
      <c r="D1763" s="1" t="s">
        <v>8247</v>
      </c>
      <c r="E1763" s="154" t="s">
        <v>8366</v>
      </c>
      <c r="F1763" s="1" t="s">
        <v>14807</v>
      </c>
      <c r="G1763" s="1" t="s">
        <v>686</v>
      </c>
      <c r="H1763" s="1"/>
      <c r="I1763" s="1"/>
      <c r="J1763" s="1"/>
      <c r="K1763" s="1" t="s">
        <v>8248</v>
      </c>
      <c r="L1763" s="1" t="s">
        <v>16110</v>
      </c>
      <c r="M1763" s="1" t="str">
        <f t="shared" ref="M1763" si="296">CONCATENATE(L1763,0,K1763)</f>
        <v>P-71914059-07588-24</v>
      </c>
      <c r="N1763" s="1" t="s">
        <v>678</v>
      </c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</row>
    <row r="1764" spans="1:61" x14ac:dyDescent="0.25">
      <c r="A1764" s="1">
        <v>1571</v>
      </c>
      <c r="B1764" s="160" t="s">
        <v>10659</v>
      </c>
      <c r="C1764" s="154" t="s">
        <v>10657</v>
      </c>
      <c r="D1764" s="1" t="s">
        <v>10660</v>
      </c>
      <c r="E1764" s="154" t="s">
        <v>10760</v>
      </c>
      <c r="F1764" s="1" t="s">
        <v>14807</v>
      </c>
      <c r="G1764" s="1" t="s">
        <v>686</v>
      </c>
      <c r="H1764" s="154"/>
      <c r="I1764" s="154"/>
      <c r="J1764" s="154"/>
      <c r="K1764" s="1" t="s">
        <v>9152</v>
      </c>
      <c r="L1764" s="1" t="s">
        <v>16171</v>
      </c>
      <c r="M1764" s="1" t="str">
        <f>CONCATENATE(L1764,0,0,K1764)</f>
        <v>P-71914050-00392-14</v>
      </c>
      <c r="N1764" s="1" t="s">
        <v>704</v>
      </c>
      <c r="O1764" s="1"/>
      <c r="P1764" s="154"/>
      <c r="Q1764" s="154"/>
      <c r="R1764" s="154"/>
      <c r="S1764" s="1"/>
      <c r="T1764" s="154"/>
      <c r="U1764" s="154"/>
      <c r="V1764" s="154"/>
      <c r="W1764" s="154"/>
      <c r="X1764" s="154"/>
      <c r="Y1764" s="154"/>
      <c r="Z1764" s="154"/>
      <c r="AA1764" s="154"/>
      <c r="AB1764" s="154"/>
      <c r="AC1764" s="154"/>
      <c r="AD1764" s="154"/>
      <c r="AE1764" s="154"/>
      <c r="AF1764" s="2"/>
      <c r="AG1764" s="2"/>
      <c r="AH1764" s="2"/>
      <c r="AI1764" s="2" t="s">
        <v>14996</v>
      </c>
      <c r="AJ1764" s="2">
        <v>207.01</v>
      </c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</row>
    <row r="1765" spans="1:61" x14ac:dyDescent="0.25">
      <c r="A1765" s="1">
        <v>1187</v>
      </c>
      <c r="B1765" s="160" t="s">
        <v>9636</v>
      </c>
      <c r="C1765" s="154" t="s">
        <v>9573</v>
      </c>
      <c r="D1765" s="1" t="s">
        <v>9637</v>
      </c>
      <c r="E1765" s="154" t="s">
        <v>9952</v>
      </c>
      <c r="F1765" s="1" t="s">
        <v>14807</v>
      </c>
      <c r="G1765" s="1" t="s">
        <v>6303</v>
      </c>
      <c r="H1765" s="154"/>
      <c r="I1765" s="154" t="s">
        <v>13844</v>
      </c>
      <c r="J1765" s="154"/>
      <c r="K1765" s="1" t="s">
        <v>9638</v>
      </c>
      <c r="L1765" s="80" t="s">
        <v>16600</v>
      </c>
      <c r="M1765" s="1" t="str">
        <f>CONCATENATE(L1765,0,0,K1765)</f>
        <v>P-71914075-00292-12</v>
      </c>
      <c r="N1765" s="1" t="s">
        <v>698</v>
      </c>
      <c r="O1765" s="1"/>
      <c r="P1765" s="154"/>
      <c r="Q1765" s="154"/>
      <c r="R1765" s="154"/>
      <c r="S1765" s="1"/>
      <c r="T1765" s="154"/>
      <c r="U1765" s="154"/>
      <c r="V1765" s="154"/>
      <c r="W1765" s="154"/>
      <c r="X1765" s="154"/>
      <c r="Y1765" s="154"/>
      <c r="Z1765" s="154"/>
      <c r="AA1765" s="154"/>
      <c r="AB1765" s="154"/>
      <c r="AC1765" s="154"/>
      <c r="AD1765" s="154" t="s">
        <v>14679</v>
      </c>
      <c r="AE1765" s="154"/>
      <c r="AF1765" s="154"/>
      <c r="AG1765" s="154" t="s">
        <v>15544</v>
      </c>
      <c r="AH1765" s="154"/>
      <c r="AI1765" s="154" t="s">
        <v>14300</v>
      </c>
      <c r="AJ1765" s="154">
        <v>246.13</v>
      </c>
      <c r="AK1765" s="154"/>
      <c r="AL1765" s="154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154" t="s">
        <v>14538</v>
      </c>
      <c r="BC1765" s="2"/>
      <c r="BD1765" s="2"/>
      <c r="BE1765" s="2" t="s">
        <v>15570</v>
      </c>
      <c r="BF1765" s="2" t="s">
        <v>14503</v>
      </c>
      <c r="BG1765" s="2"/>
      <c r="BH1765" s="2"/>
      <c r="BI1765" s="2"/>
    </row>
    <row r="1766" spans="1:61" x14ac:dyDescent="0.25">
      <c r="A1766" s="1">
        <v>1538</v>
      </c>
      <c r="B1766" s="160" t="s">
        <v>10575</v>
      </c>
      <c r="C1766" s="154" t="s">
        <v>10480</v>
      </c>
      <c r="D1766" s="1" t="s">
        <v>10576</v>
      </c>
      <c r="E1766" s="154" t="s">
        <v>10760</v>
      </c>
      <c r="F1766" s="1" t="s">
        <v>14807</v>
      </c>
      <c r="G1766" s="1" t="s">
        <v>629</v>
      </c>
      <c r="H1766" s="154"/>
      <c r="I1766" s="154" t="s">
        <v>14253</v>
      </c>
      <c r="J1766" s="154"/>
      <c r="K1766" s="1" t="s">
        <v>10577</v>
      </c>
      <c r="L1766" s="1" t="s">
        <v>16110</v>
      </c>
      <c r="M1766" s="1" t="str">
        <f>CONCATENATE(L1766,0,K1766)</f>
        <v>P-71914059-02527-12</v>
      </c>
      <c r="N1766" s="1" t="s">
        <v>678</v>
      </c>
      <c r="O1766" s="1"/>
      <c r="P1766" s="154"/>
      <c r="Q1766" s="154"/>
      <c r="R1766" s="154"/>
      <c r="S1766" s="1"/>
      <c r="T1766" s="154"/>
      <c r="U1766" s="154"/>
      <c r="V1766" s="154"/>
      <c r="W1766" s="154"/>
      <c r="X1766" s="154"/>
      <c r="Y1766" s="154"/>
      <c r="Z1766" s="154"/>
      <c r="AA1766" s="154"/>
      <c r="AB1766" s="154"/>
      <c r="AC1766" s="154"/>
      <c r="AD1766" s="154"/>
      <c r="AE1766" s="154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 t="s">
        <v>14590</v>
      </c>
      <c r="BG1766" s="2"/>
      <c r="BH1766" s="2"/>
      <c r="BI1766" s="2"/>
    </row>
    <row r="1767" spans="1:61" x14ac:dyDescent="0.25">
      <c r="A1767" s="1">
        <v>2214</v>
      </c>
      <c r="B1767" s="146" t="s">
        <v>12295</v>
      </c>
      <c r="C1767" s="2" t="s">
        <v>12057</v>
      </c>
      <c r="D1767" s="1" t="s">
        <v>12296</v>
      </c>
      <c r="E1767" s="154" t="s">
        <v>12746</v>
      </c>
      <c r="F1767" s="1" t="s">
        <v>14807</v>
      </c>
      <c r="G1767" s="1" t="s">
        <v>17425</v>
      </c>
      <c r="H1767" s="2" t="s">
        <v>18273</v>
      </c>
      <c r="I1767" s="2"/>
      <c r="J1767" s="2"/>
      <c r="K1767" s="1" t="s">
        <v>12297</v>
      </c>
      <c r="L1767" s="80" t="s">
        <v>16600</v>
      </c>
      <c r="M1767" s="1" t="str">
        <f>CONCATENATE(L1767,0,K1767)</f>
        <v>P-71914075-01238-43</v>
      </c>
      <c r="N1767" s="1" t="s">
        <v>698</v>
      </c>
      <c r="O1767" s="1"/>
      <c r="P1767" s="2"/>
      <c r="Q1767" s="2"/>
      <c r="R1767" s="2"/>
      <c r="S1767" s="1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</row>
    <row r="1768" spans="1:61" s="230" customFormat="1" x14ac:dyDescent="0.25">
      <c r="A1768" s="226">
        <v>12</v>
      </c>
      <c r="B1768" s="245" t="s">
        <v>5678</v>
      </c>
      <c r="C1768" s="61" t="s">
        <v>5668</v>
      </c>
      <c r="D1768" s="61" t="s">
        <v>5679</v>
      </c>
      <c r="E1768" s="238" t="s">
        <v>5810</v>
      </c>
      <c r="F1768" s="61" t="s">
        <v>14807</v>
      </c>
      <c r="G1768" s="61" t="s">
        <v>7699</v>
      </c>
      <c r="H1768" s="61"/>
      <c r="I1768" s="61"/>
      <c r="J1768" s="61"/>
      <c r="K1768" s="61" t="s">
        <v>5680</v>
      </c>
      <c r="L1768" s="61" t="s">
        <v>16171</v>
      </c>
      <c r="M1768" s="61" t="str">
        <f>CONCATENATE(L1768,0,0,K1768)</f>
        <v>P-71914050-00506-3,505-5</v>
      </c>
      <c r="N1768" s="61" t="s">
        <v>704</v>
      </c>
      <c r="O1768" s="61"/>
      <c r="P1768" s="61"/>
      <c r="Q1768" s="61"/>
      <c r="R1768" s="61"/>
      <c r="S1768" s="61" t="s">
        <v>6465</v>
      </c>
      <c r="T1768" s="61"/>
      <c r="U1768" s="61"/>
      <c r="V1768" s="61"/>
      <c r="W1768" s="61"/>
      <c r="X1768" s="61"/>
      <c r="Y1768" s="61"/>
      <c r="Z1768" s="61"/>
      <c r="AA1768" s="61"/>
      <c r="AB1768" s="61"/>
      <c r="AC1768" s="61"/>
      <c r="AD1768" s="61"/>
      <c r="AE1768" s="61"/>
      <c r="AF1768" s="61"/>
      <c r="AG1768" s="61"/>
      <c r="AH1768" s="61"/>
      <c r="AI1768" s="61"/>
      <c r="AJ1768" s="61"/>
      <c r="AK1768" s="61"/>
      <c r="AL1768" s="61"/>
      <c r="AM1768" s="61"/>
      <c r="AN1768" s="61"/>
      <c r="AO1768" s="61"/>
      <c r="AP1768" s="61"/>
      <c r="AQ1768" s="61"/>
      <c r="AR1768" s="61"/>
      <c r="AS1768" s="61"/>
      <c r="AT1768" s="61"/>
      <c r="AU1768" s="61"/>
      <c r="AV1768" s="61"/>
      <c r="AW1768" s="61"/>
      <c r="AX1768" s="61"/>
      <c r="AY1768" s="61"/>
      <c r="AZ1768" s="61"/>
      <c r="BA1768" s="61"/>
      <c r="BB1768" s="61"/>
      <c r="BC1768" s="226"/>
      <c r="BD1768" s="226"/>
      <c r="BE1768" s="226"/>
      <c r="BF1768" s="226"/>
      <c r="BG1768" s="226"/>
      <c r="BH1768" s="226"/>
      <c r="BI1768" s="226"/>
    </row>
    <row r="1769" spans="1:61" x14ac:dyDescent="0.25">
      <c r="A1769" s="1">
        <v>2446</v>
      </c>
      <c r="B1769" s="146" t="s">
        <v>12931</v>
      </c>
      <c r="C1769" s="2" t="s">
        <v>12902</v>
      </c>
      <c r="D1769" s="1" t="s">
        <v>5679</v>
      </c>
      <c r="E1769" s="154" t="s">
        <v>13073</v>
      </c>
      <c r="F1769" s="1" t="s">
        <v>14807</v>
      </c>
      <c r="G1769" s="1" t="s">
        <v>628</v>
      </c>
      <c r="H1769" s="2"/>
      <c r="I1769" s="2"/>
      <c r="J1769" s="2"/>
      <c r="K1769" s="1" t="s">
        <v>12932</v>
      </c>
      <c r="L1769" s="1" t="s">
        <v>16110</v>
      </c>
      <c r="M1769" s="1" t="str">
        <f>CONCATENATE(L1769,0,K1769)</f>
        <v>P-71914059-02613-14</v>
      </c>
      <c r="N1769" s="1" t="s">
        <v>678</v>
      </c>
      <c r="O1769" s="1"/>
      <c r="P1769" s="2"/>
      <c r="Q1769" s="2"/>
      <c r="R1769" s="2"/>
      <c r="S1769" s="1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</row>
    <row r="1770" spans="1:61" x14ac:dyDescent="0.25">
      <c r="A1770" s="1">
        <v>2457</v>
      </c>
      <c r="B1770" s="146" t="s">
        <v>12959</v>
      </c>
      <c r="C1770" s="2" t="s">
        <v>12942</v>
      </c>
      <c r="D1770" s="1" t="s">
        <v>12960</v>
      </c>
      <c r="E1770" s="154" t="s">
        <v>13073</v>
      </c>
      <c r="F1770" s="1" t="s">
        <v>14807</v>
      </c>
      <c r="G1770" s="1" t="s">
        <v>2243</v>
      </c>
      <c r="H1770" s="2"/>
      <c r="I1770" s="2"/>
      <c r="J1770" s="2"/>
      <c r="K1770" s="1" t="s">
        <v>12961</v>
      </c>
      <c r="L1770" s="80" t="s">
        <v>16600</v>
      </c>
      <c r="M1770" s="1" t="str">
        <f t="shared" ref="M1770:M1771" si="297">CONCATENATE(L1770,0,0,K1770)</f>
        <v>P-71914075-00419-6</v>
      </c>
      <c r="N1770" s="1" t="s">
        <v>698</v>
      </c>
      <c r="O1770" s="1"/>
      <c r="P1770" s="2"/>
      <c r="Q1770" s="2"/>
      <c r="R1770" s="2"/>
      <c r="S1770" s="1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 t="s">
        <v>15377</v>
      </c>
      <c r="AE1770" s="2"/>
      <c r="AF1770" s="2"/>
      <c r="AG1770" s="2" t="s">
        <v>18825</v>
      </c>
      <c r="AH1770" s="2"/>
      <c r="AI1770" s="2" t="s">
        <v>14996</v>
      </c>
      <c r="AJ1770" s="2">
        <v>274.56</v>
      </c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 t="s">
        <v>15343</v>
      </c>
      <c r="BC1770" s="2"/>
      <c r="BD1770" s="2"/>
      <c r="BE1770" s="2" t="s">
        <v>18832</v>
      </c>
      <c r="BF1770" s="2"/>
      <c r="BG1770" s="2"/>
      <c r="BH1770" s="2"/>
      <c r="BI1770" s="2"/>
    </row>
    <row r="1771" spans="1:61" x14ac:dyDescent="0.25">
      <c r="A1771" s="1">
        <v>1408</v>
      </c>
      <c r="B1771" s="160" t="s">
        <v>10221</v>
      </c>
      <c r="C1771" s="154" t="s">
        <v>9952</v>
      </c>
      <c r="D1771" s="1" t="s">
        <v>10222</v>
      </c>
      <c r="E1771" s="154" t="s">
        <v>10760</v>
      </c>
      <c r="F1771" s="1" t="s">
        <v>14807</v>
      </c>
      <c r="G1771" s="1" t="s">
        <v>2243</v>
      </c>
      <c r="H1771" s="154"/>
      <c r="I1771" s="154"/>
      <c r="J1771" s="154"/>
      <c r="K1771" s="1" t="s">
        <v>10223</v>
      </c>
      <c r="L1771" s="80" t="s">
        <v>16600</v>
      </c>
      <c r="M1771" s="1" t="str">
        <f t="shared" si="297"/>
        <v>P-71914075-00205-21</v>
      </c>
      <c r="N1771" s="1" t="s">
        <v>698</v>
      </c>
      <c r="O1771" s="1"/>
      <c r="P1771" s="154"/>
      <c r="Q1771" s="154"/>
      <c r="R1771" s="154"/>
      <c r="S1771" s="1"/>
      <c r="T1771" s="154"/>
      <c r="U1771" s="154"/>
      <c r="V1771" s="154"/>
      <c r="W1771" s="154"/>
      <c r="X1771" s="154"/>
      <c r="Y1771" s="154"/>
      <c r="Z1771" s="154"/>
      <c r="AA1771" s="154"/>
      <c r="AB1771" s="154"/>
      <c r="AC1771" s="154"/>
      <c r="AD1771" s="154" t="s">
        <v>22436</v>
      </c>
      <c r="AE1771" s="154"/>
      <c r="AF1771" s="154"/>
      <c r="AG1771" s="154" t="s">
        <v>22531</v>
      </c>
      <c r="AH1771" s="154"/>
      <c r="AI1771" s="154" t="s">
        <v>20300</v>
      </c>
      <c r="AJ1771" s="154">
        <v>306.27</v>
      </c>
      <c r="AK1771" s="154"/>
      <c r="AL1771" s="154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 t="s">
        <v>22438</v>
      </c>
      <c r="BC1771" s="2"/>
      <c r="BD1771" s="2"/>
      <c r="BE1771" s="2" t="s">
        <v>22551</v>
      </c>
      <c r="BF1771" s="2"/>
      <c r="BG1771" s="2"/>
      <c r="BH1771" s="2"/>
      <c r="BI1771" s="2"/>
    </row>
    <row r="1772" spans="1:61" x14ac:dyDescent="0.25">
      <c r="A1772" s="1">
        <v>2154</v>
      </c>
      <c r="B1772" s="146" t="s">
        <v>12143</v>
      </c>
      <c r="C1772" s="2" t="s">
        <v>11718</v>
      </c>
      <c r="D1772" s="1" t="s">
        <v>12144</v>
      </c>
      <c r="E1772" s="154" t="s">
        <v>12467</v>
      </c>
      <c r="F1772" s="1" t="s">
        <v>5348</v>
      </c>
      <c r="G1772" s="1" t="s">
        <v>680</v>
      </c>
      <c r="H1772" s="2"/>
      <c r="I1772" s="2"/>
      <c r="J1772" s="2"/>
      <c r="K1772" s="1"/>
      <c r="L1772" s="1" t="s">
        <v>16110</v>
      </c>
      <c r="M1772" s="1" t="str">
        <f t="shared" ref="M1772:M1773" si="298">CONCATENATE(L1772,0,K1772)</f>
        <v>P-71914059-0</v>
      </c>
      <c r="N1772" s="1" t="s">
        <v>678</v>
      </c>
      <c r="O1772" s="1"/>
      <c r="P1772" s="2"/>
      <c r="Q1772" s="2"/>
      <c r="R1772" s="2"/>
      <c r="S1772" s="1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</row>
    <row r="1773" spans="1:61" s="230" customFormat="1" x14ac:dyDescent="0.25">
      <c r="A1773" s="226">
        <v>395</v>
      </c>
      <c r="B1773" s="245" t="s">
        <v>6906</v>
      </c>
      <c r="C1773" s="61" t="s">
        <v>6896</v>
      </c>
      <c r="D1773" s="61" t="s">
        <v>6907</v>
      </c>
      <c r="E1773" s="238" t="s">
        <v>7441</v>
      </c>
      <c r="F1773" s="61" t="s">
        <v>14807</v>
      </c>
      <c r="G1773" s="61" t="s">
        <v>629</v>
      </c>
      <c r="H1773" s="61"/>
      <c r="I1773" s="61"/>
      <c r="J1773" s="61"/>
      <c r="K1773" s="61" t="s">
        <v>6908</v>
      </c>
      <c r="L1773" s="61" t="s">
        <v>16110</v>
      </c>
      <c r="M1773" s="61" t="str">
        <f t="shared" si="298"/>
        <v>P-71914059-07437-8,7437-1</v>
      </c>
      <c r="N1773" s="61" t="s">
        <v>678</v>
      </c>
      <c r="O1773" s="61"/>
      <c r="P1773" s="61"/>
      <c r="Q1773" s="61"/>
      <c r="R1773" s="61"/>
      <c r="S1773" s="61" t="s">
        <v>7445</v>
      </c>
      <c r="T1773" s="61"/>
      <c r="U1773" s="61"/>
      <c r="V1773" s="61"/>
      <c r="W1773" s="61"/>
      <c r="X1773" s="61"/>
      <c r="Y1773" s="61"/>
      <c r="Z1773" s="61"/>
      <c r="AA1773" s="61"/>
      <c r="AB1773" s="61"/>
      <c r="AC1773" s="61"/>
      <c r="AD1773" s="61"/>
      <c r="AE1773" s="61"/>
      <c r="AF1773" s="61"/>
      <c r="AG1773" s="226"/>
      <c r="AH1773" s="226"/>
      <c r="AI1773" s="226"/>
      <c r="AJ1773" s="226"/>
      <c r="AK1773" s="226"/>
      <c r="AL1773" s="226"/>
      <c r="AM1773" s="226"/>
      <c r="AN1773" s="226"/>
      <c r="AO1773" s="226"/>
      <c r="AP1773" s="226"/>
      <c r="AQ1773" s="226"/>
      <c r="AR1773" s="226"/>
      <c r="AS1773" s="226"/>
      <c r="AT1773" s="226"/>
      <c r="AU1773" s="226"/>
      <c r="AV1773" s="226"/>
      <c r="AW1773" s="226"/>
      <c r="AX1773" s="226"/>
      <c r="AY1773" s="226"/>
      <c r="AZ1773" s="226"/>
      <c r="BA1773" s="226"/>
      <c r="BB1773" s="226"/>
      <c r="BC1773" s="226"/>
      <c r="BD1773" s="226"/>
      <c r="BE1773" s="226"/>
      <c r="BF1773" s="226"/>
      <c r="BG1773" s="226"/>
      <c r="BH1773" s="226"/>
      <c r="BI1773" s="226"/>
    </row>
    <row r="1774" spans="1:61" x14ac:dyDescent="0.25">
      <c r="A1774" s="2">
        <v>472</v>
      </c>
      <c r="B1774" s="103" t="s">
        <v>7122</v>
      </c>
      <c r="C1774" s="1" t="s">
        <v>7118</v>
      </c>
      <c r="D1774" s="1" t="s">
        <v>7123</v>
      </c>
      <c r="E1774" s="154" t="s">
        <v>7445</v>
      </c>
      <c r="F1774" s="1" t="s">
        <v>14807</v>
      </c>
      <c r="G1774" s="1" t="s">
        <v>683</v>
      </c>
      <c r="H1774" s="1"/>
      <c r="I1774" s="1"/>
      <c r="J1774" s="1"/>
      <c r="K1774" s="1" t="s">
        <v>7124</v>
      </c>
      <c r="L1774" s="1" t="s">
        <v>16460</v>
      </c>
      <c r="M1774" s="1" t="str">
        <f>CONCATENATE(L1774,0,0,K1774)</f>
        <v>P-71914066-00445-2</v>
      </c>
      <c r="N1774" s="1" t="s">
        <v>552</v>
      </c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</row>
    <row r="1775" spans="1:61" x14ac:dyDescent="0.25">
      <c r="A1775" s="1">
        <v>2622</v>
      </c>
      <c r="B1775" s="146" t="s">
        <v>13456</v>
      </c>
      <c r="C1775" s="2" t="s">
        <v>13455</v>
      </c>
      <c r="D1775" s="1" t="s">
        <v>13457</v>
      </c>
      <c r="E1775" s="154" t="s">
        <v>13508</v>
      </c>
      <c r="F1775" s="1" t="s">
        <v>14807</v>
      </c>
      <c r="G1775" s="1" t="s">
        <v>4160</v>
      </c>
      <c r="H1775" s="2"/>
      <c r="I1775" s="2"/>
      <c r="J1775" s="2"/>
      <c r="K1775" s="1" t="s">
        <v>13458</v>
      </c>
      <c r="L1775" s="1" t="s">
        <v>16110</v>
      </c>
      <c r="M1775" s="1" t="str">
        <f>CONCATENATE(L1775,0,K1775)</f>
        <v>P-71914059-010415-3</v>
      </c>
      <c r="N1775" s="1" t="s">
        <v>678</v>
      </c>
      <c r="O1775" s="2"/>
      <c r="P1775" s="2"/>
      <c r="Q1775" s="2"/>
      <c r="R1775" s="2"/>
      <c r="S1775" s="1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</row>
    <row r="1776" spans="1:61" x14ac:dyDescent="0.25">
      <c r="A1776" s="1">
        <v>2243</v>
      </c>
      <c r="B1776" s="146" t="s">
        <v>12363</v>
      </c>
      <c r="C1776" s="2" t="s">
        <v>12057</v>
      </c>
      <c r="D1776" s="1" t="s">
        <v>12364</v>
      </c>
      <c r="E1776" s="154" t="s">
        <v>12749</v>
      </c>
      <c r="F1776" s="1" t="s">
        <v>14807</v>
      </c>
      <c r="G1776" s="1" t="s">
        <v>4160</v>
      </c>
      <c r="H1776" s="2"/>
      <c r="I1776" s="2"/>
      <c r="J1776" s="2"/>
      <c r="K1776" s="1" t="s">
        <v>12365</v>
      </c>
      <c r="L1776" s="1" t="s">
        <v>17009</v>
      </c>
      <c r="M1776" s="1" t="str">
        <f>CONCATENATE(L1776,0,0,K1776)</f>
        <v>P-71914021-00182-13</v>
      </c>
      <c r="N1776" s="1" t="s">
        <v>2272</v>
      </c>
      <c r="O1776" s="1"/>
      <c r="P1776" s="2"/>
      <c r="Q1776" s="2"/>
      <c r="R1776" s="2"/>
      <c r="S1776" s="1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</row>
    <row r="1777" spans="1:61" x14ac:dyDescent="0.25">
      <c r="A1777" s="1">
        <v>2461</v>
      </c>
      <c r="B1777" s="146" t="s">
        <v>12971</v>
      </c>
      <c r="C1777" s="2" t="s">
        <v>12942</v>
      </c>
      <c r="D1777" s="1" t="s">
        <v>12972</v>
      </c>
      <c r="E1777" s="154" t="s">
        <v>13073</v>
      </c>
      <c r="F1777" s="1" t="s">
        <v>14807</v>
      </c>
      <c r="G1777" s="1" t="s">
        <v>680</v>
      </c>
      <c r="H1777" s="2"/>
      <c r="I1777" s="2"/>
      <c r="J1777" s="2"/>
      <c r="K1777" s="1" t="s">
        <v>12973</v>
      </c>
      <c r="L1777" s="1" t="s">
        <v>16110</v>
      </c>
      <c r="M1777" s="1" t="str">
        <f>CONCATENATE(L1777,0,K1777)</f>
        <v>P-71914059-010381-4</v>
      </c>
      <c r="N1777" s="1" t="s">
        <v>678</v>
      </c>
      <c r="O1777" s="1"/>
      <c r="P1777" s="2"/>
      <c r="Q1777" s="2"/>
      <c r="R1777" s="2"/>
      <c r="S1777" s="1" t="s">
        <v>17606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</row>
    <row r="1778" spans="1:61" x14ac:dyDescent="0.25">
      <c r="A1778" s="2">
        <v>51</v>
      </c>
      <c r="B1778" s="103" t="s">
        <v>5815</v>
      </c>
      <c r="C1778" s="1" t="s">
        <v>5810</v>
      </c>
      <c r="D1778" s="1" t="s">
        <v>5816</v>
      </c>
      <c r="E1778" s="154" t="s">
        <v>6287</v>
      </c>
      <c r="F1778" s="1" t="s">
        <v>5348</v>
      </c>
      <c r="G1778" s="1" t="s">
        <v>652</v>
      </c>
      <c r="H1778" s="1"/>
      <c r="I1778" s="1" t="s">
        <v>6982</v>
      </c>
      <c r="J1778" s="1"/>
      <c r="K1778" s="1" t="s">
        <v>5817</v>
      </c>
      <c r="L1778" s="80" t="s">
        <v>16600</v>
      </c>
      <c r="M1778" s="1" t="str">
        <f>CONCATENATE(L1778,K1778)</f>
        <v>P-71914075-00298-4</v>
      </c>
      <c r="N1778" s="1" t="s">
        <v>698</v>
      </c>
      <c r="O1778" s="1"/>
      <c r="P1778" s="1"/>
      <c r="Q1778" s="1"/>
      <c r="R1778" s="1" t="s">
        <v>14818</v>
      </c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</row>
    <row r="1779" spans="1:61" x14ac:dyDescent="0.25">
      <c r="A1779" s="2">
        <v>419</v>
      </c>
      <c r="B1779" s="103" t="s">
        <v>6983</v>
      </c>
      <c r="C1779" s="1" t="s">
        <v>6982</v>
      </c>
      <c r="D1779" s="1" t="s">
        <v>6984</v>
      </c>
      <c r="E1779" s="154" t="s">
        <v>7445</v>
      </c>
      <c r="F1779" s="1" t="s">
        <v>5348</v>
      </c>
      <c r="G1779" s="1" t="s">
        <v>625</v>
      </c>
      <c r="H1779" s="1"/>
      <c r="I1779" s="1"/>
      <c r="J1779" s="1"/>
      <c r="K1779" s="1" t="s">
        <v>6985</v>
      </c>
      <c r="L1779" s="80" t="s">
        <v>16600</v>
      </c>
      <c r="M1779" s="1" t="str">
        <f>CONCATENATE(L1779,K1779)</f>
        <v>P-71914075-00304-20</v>
      </c>
      <c r="N1779" s="1" t="s">
        <v>698</v>
      </c>
      <c r="O1779" s="1"/>
      <c r="P1779" s="1"/>
      <c r="Q1779" s="1"/>
      <c r="R1779" s="1" t="s">
        <v>10446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 t="s">
        <v>14542</v>
      </c>
      <c r="AE1779" s="1"/>
      <c r="AF1779" s="1"/>
      <c r="AG1779" s="2" t="s">
        <v>14920</v>
      </c>
      <c r="AH1779" s="2"/>
      <c r="AI1779" s="2" t="s">
        <v>12982</v>
      </c>
      <c r="AJ1779" s="2">
        <v>220.4</v>
      </c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 t="s">
        <v>14255</v>
      </c>
      <c r="BD1779" s="2"/>
      <c r="BE1779" s="2" t="s">
        <v>14958</v>
      </c>
      <c r="BF1779" s="2"/>
      <c r="BG1779" s="2"/>
      <c r="BH1779" s="2"/>
      <c r="BI1779" s="2"/>
    </row>
    <row r="1780" spans="1:61" x14ac:dyDescent="0.25">
      <c r="A1780" s="1">
        <v>1315</v>
      </c>
      <c r="B1780" s="160" t="s">
        <v>9961</v>
      </c>
      <c r="C1780" s="154" t="s">
        <v>9946</v>
      </c>
      <c r="D1780" s="1" t="s">
        <v>9962</v>
      </c>
      <c r="E1780" s="154" t="s">
        <v>10760</v>
      </c>
      <c r="F1780" s="1" t="s">
        <v>5348</v>
      </c>
      <c r="G1780" s="1" t="s">
        <v>5811</v>
      </c>
      <c r="H1780" s="154"/>
      <c r="I1780" s="1"/>
      <c r="J1780" s="1"/>
      <c r="K1780" s="1"/>
      <c r="L1780" s="1" t="s">
        <v>16110</v>
      </c>
      <c r="M1780" s="1" t="str">
        <f t="shared" ref="M1780:M1784" si="299">CONCATENATE(L1780,0,K1780)</f>
        <v>P-71914059-0</v>
      </c>
      <c r="N1780" s="1" t="s">
        <v>678</v>
      </c>
      <c r="O1780" s="1"/>
      <c r="P1780" s="154"/>
      <c r="Q1780" s="154"/>
      <c r="R1780" s="154"/>
      <c r="S1780" s="1"/>
      <c r="T1780" s="154"/>
      <c r="U1780" s="154"/>
      <c r="V1780" s="154"/>
      <c r="W1780" s="154"/>
      <c r="X1780" s="154"/>
      <c r="Y1780" s="154"/>
      <c r="Z1780" s="154"/>
      <c r="AA1780" s="154"/>
      <c r="AB1780" s="154"/>
      <c r="AC1780" s="154"/>
      <c r="AD1780" s="154"/>
      <c r="AE1780" s="154"/>
      <c r="AF1780" s="154"/>
      <c r="AG1780" s="154"/>
      <c r="AH1780" s="154"/>
      <c r="AI1780" s="154"/>
      <c r="AJ1780" s="154"/>
      <c r="AK1780" s="154"/>
      <c r="AL1780" s="154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</row>
    <row r="1781" spans="1:61" s="139" customFormat="1" x14ac:dyDescent="0.25">
      <c r="A1781" s="1">
        <v>2005</v>
      </c>
      <c r="B1781" s="146" t="s">
        <v>11774</v>
      </c>
      <c r="C1781" s="2" t="s">
        <v>11518</v>
      </c>
      <c r="D1781" s="1" t="s">
        <v>11775</v>
      </c>
      <c r="E1781" s="154" t="s">
        <v>12422</v>
      </c>
      <c r="F1781" s="1" t="s">
        <v>5348</v>
      </c>
      <c r="G1781" s="1" t="s">
        <v>628</v>
      </c>
      <c r="H1781" s="2"/>
      <c r="I1781" s="2"/>
      <c r="J1781" s="2"/>
      <c r="K1781" s="1"/>
      <c r="L1781" s="1" t="s">
        <v>16110</v>
      </c>
      <c r="M1781" s="1" t="str">
        <f t="shared" si="299"/>
        <v>P-71914059-0</v>
      </c>
      <c r="N1781" s="1" t="s">
        <v>678</v>
      </c>
      <c r="O1781" s="1"/>
      <c r="P1781" s="2"/>
      <c r="Q1781" s="2"/>
      <c r="R1781" s="2"/>
      <c r="S1781" s="1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</row>
    <row r="1782" spans="1:61" x14ac:dyDescent="0.25">
      <c r="A1782" s="1">
        <v>903</v>
      </c>
      <c r="B1782" s="103" t="s">
        <v>8809</v>
      </c>
      <c r="C1782" s="1" t="s">
        <v>8794</v>
      </c>
      <c r="D1782" s="1" t="s">
        <v>8810</v>
      </c>
      <c r="E1782" s="154" t="s">
        <v>9189</v>
      </c>
      <c r="F1782" s="1" t="s">
        <v>14807</v>
      </c>
      <c r="G1782" s="1" t="s">
        <v>5811</v>
      </c>
      <c r="H1782" s="1"/>
      <c r="I1782" s="1"/>
      <c r="J1782" s="1"/>
      <c r="K1782" s="1" t="s">
        <v>8796</v>
      </c>
      <c r="L1782" s="1" t="s">
        <v>16110</v>
      </c>
      <c r="M1782" s="1" t="str">
        <f>CONCATENATE(L1782,0,0,K1782)</f>
        <v>P-71914059-00600-0</v>
      </c>
      <c r="N1782" s="1" t="s">
        <v>678</v>
      </c>
      <c r="O1782" s="1"/>
      <c r="P1782" s="1"/>
      <c r="Q1782" s="1"/>
      <c r="R1782" s="1"/>
      <c r="S1782" s="1" t="s">
        <v>13296</v>
      </c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</row>
    <row r="1783" spans="1:61" x14ac:dyDescent="0.25">
      <c r="A1783" s="1">
        <v>2736</v>
      </c>
      <c r="B1783" s="146" t="s">
        <v>13794</v>
      </c>
      <c r="C1783" s="1" t="s">
        <v>13778</v>
      </c>
      <c r="D1783" s="1" t="s">
        <v>13795</v>
      </c>
      <c r="E1783" s="154" t="s">
        <v>13962</v>
      </c>
      <c r="F1783" s="1" t="s">
        <v>5348</v>
      </c>
      <c r="G1783" s="1" t="s">
        <v>625</v>
      </c>
      <c r="H1783" s="2"/>
      <c r="I1783" s="2"/>
      <c r="J1783" s="2"/>
      <c r="K1783" s="1" t="s">
        <v>13796</v>
      </c>
      <c r="L1783" s="1" t="s">
        <v>16110</v>
      </c>
      <c r="M1783" s="1" t="str">
        <f>CONCATENATE(L1783,0,0,K1783)</f>
        <v>P-71914059-00435-9</v>
      </c>
      <c r="N1783" s="1" t="s">
        <v>678</v>
      </c>
      <c r="O1783" s="2"/>
      <c r="P1783" s="2" t="s">
        <v>14269</v>
      </c>
      <c r="Q1783" s="2"/>
      <c r="R1783" s="2"/>
      <c r="S1783" s="1"/>
      <c r="T1783" s="2"/>
      <c r="U1783" s="2"/>
      <c r="V1783" s="2"/>
      <c r="W1783" s="2"/>
      <c r="X1783" s="2"/>
      <c r="Y1783" s="2"/>
      <c r="Z1783" s="2"/>
      <c r="AA1783" s="2"/>
      <c r="AB1783" s="2"/>
      <c r="AC1783" s="2" t="s">
        <v>13778</v>
      </c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 t="s">
        <v>14488</v>
      </c>
      <c r="BG1783" s="2"/>
      <c r="BH1783" s="2"/>
      <c r="BI1783" s="2"/>
    </row>
    <row r="1784" spans="1:61" x14ac:dyDescent="0.25">
      <c r="A1784" s="1">
        <v>2431</v>
      </c>
      <c r="B1784" s="146" t="s">
        <v>12885</v>
      </c>
      <c r="C1784" s="2" t="s">
        <v>12755</v>
      </c>
      <c r="D1784" s="1" t="s">
        <v>22516</v>
      </c>
      <c r="E1784" s="154" t="s">
        <v>12978</v>
      </c>
      <c r="F1784" s="1" t="s">
        <v>14807</v>
      </c>
      <c r="G1784" s="1" t="s">
        <v>6303</v>
      </c>
      <c r="H1784" s="2"/>
      <c r="I1784" s="2"/>
      <c r="J1784" s="2"/>
      <c r="K1784" s="1" t="s">
        <v>12886</v>
      </c>
      <c r="L1784" s="1" t="s">
        <v>16110</v>
      </c>
      <c r="M1784" s="1" t="str">
        <f t="shared" si="299"/>
        <v>P-71914059-04063-0</v>
      </c>
      <c r="N1784" s="1" t="s">
        <v>678</v>
      </c>
      <c r="O1784" s="1"/>
      <c r="P1784" s="2"/>
      <c r="Q1784" s="2"/>
      <c r="R1784" s="2"/>
      <c r="S1784" s="1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</row>
    <row r="1785" spans="1:61" x14ac:dyDescent="0.25">
      <c r="A1785" s="1">
        <v>2396</v>
      </c>
      <c r="B1785" s="146" t="s">
        <v>12794</v>
      </c>
      <c r="C1785" s="2" t="s">
        <v>12746</v>
      </c>
      <c r="D1785" s="1" t="s">
        <v>12795</v>
      </c>
      <c r="E1785" s="154" t="s">
        <v>12978</v>
      </c>
      <c r="F1785" s="1" t="s">
        <v>14807</v>
      </c>
      <c r="G1785" s="1" t="s">
        <v>640</v>
      </c>
      <c r="H1785" s="2"/>
      <c r="I1785" s="2"/>
      <c r="J1785" s="2"/>
      <c r="K1785" s="1" t="s">
        <v>12796</v>
      </c>
      <c r="L1785" s="1" t="s">
        <v>16110</v>
      </c>
      <c r="M1785" s="1" t="str">
        <f>CONCATENATE(L1785,0,0,K1785)</f>
        <v>P-71914059-00705-0</v>
      </c>
      <c r="N1785" s="1" t="s">
        <v>678</v>
      </c>
      <c r="O1785" s="1"/>
      <c r="P1785" s="2"/>
      <c r="Q1785" s="2"/>
      <c r="R1785" s="2"/>
      <c r="S1785" s="1" t="s">
        <v>15570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</row>
    <row r="1786" spans="1:61" x14ac:dyDescent="0.25">
      <c r="A1786" s="1">
        <v>2264</v>
      </c>
      <c r="B1786" s="146" t="s">
        <v>22576</v>
      </c>
      <c r="C1786" s="2" t="s">
        <v>12057</v>
      </c>
      <c r="D1786" s="1" t="s">
        <v>12416</v>
      </c>
      <c r="E1786" s="154" t="s">
        <v>12746</v>
      </c>
      <c r="F1786" s="1" t="s">
        <v>14807</v>
      </c>
      <c r="G1786" s="1" t="s">
        <v>3367</v>
      </c>
      <c r="H1786" s="2" t="s">
        <v>22486</v>
      </c>
      <c r="I1786" s="2" t="s">
        <v>22567</v>
      </c>
      <c r="J1786" s="2"/>
      <c r="K1786" s="1" t="s">
        <v>12417</v>
      </c>
      <c r="L1786" s="1" t="s">
        <v>16110</v>
      </c>
      <c r="M1786" s="1" t="str">
        <f>CONCATENATE(L1786,K1786)</f>
        <v>P-71914059-10101-0</v>
      </c>
      <c r="N1786" s="1" t="s">
        <v>678</v>
      </c>
      <c r="O1786" s="1"/>
      <c r="P1786" s="2"/>
      <c r="Q1786" s="2"/>
      <c r="R1786" s="2"/>
      <c r="S1786" s="1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</row>
    <row r="1787" spans="1:61" x14ac:dyDescent="0.25">
      <c r="A1787" s="2">
        <v>412</v>
      </c>
      <c r="B1787" s="103" t="s">
        <v>6961</v>
      </c>
      <c r="C1787" s="1" t="s">
        <v>6939</v>
      </c>
      <c r="D1787" s="1" t="s">
        <v>6962</v>
      </c>
      <c r="E1787" s="154" t="s">
        <v>7445</v>
      </c>
      <c r="F1787" s="1" t="s">
        <v>14807</v>
      </c>
      <c r="G1787" s="1" t="s">
        <v>628</v>
      </c>
      <c r="H1787" s="1" t="s">
        <v>19169</v>
      </c>
      <c r="I1787" s="1" t="s">
        <v>14679</v>
      </c>
      <c r="J1787" s="1"/>
      <c r="K1787" s="1" t="s">
        <v>6963</v>
      </c>
      <c r="L1787" s="1" t="s">
        <v>16918</v>
      </c>
      <c r="M1787" s="1" t="str">
        <f>CONCATENATE(L1787,K1787)</f>
        <v>P-71914002-00573-22</v>
      </c>
      <c r="N1787" s="1" t="s">
        <v>823</v>
      </c>
      <c r="O1787" s="1"/>
      <c r="P1787" s="1"/>
      <c r="Q1787" s="1"/>
      <c r="R1787" s="1"/>
      <c r="S1787" s="1" t="s">
        <v>8948</v>
      </c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</row>
    <row r="1788" spans="1:61" x14ac:dyDescent="0.25">
      <c r="A1788" s="2">
        <v>407</v>
      </c>
      <c r="B1788" s="103" t="s">
        <v>18708</v>
      </c>
      <c r="C1788" s="1" t="s">
        <v>4100</v>
      </c>
      <c r="D1788" s="1" t="s">
        <v>7446</v>
      </c>
      <c r="E1788" s="154" t="s">
        <v>7445</v>
      </c>
      <c r="F1788" s="1" t="s">
        <v>14807</v>
      </c>
      <c r="G1788" s="1" t="s">
        <v>3367</v>
      </c>
      <c r="H1788" s="1"/>
      <c r="I1788" s="1" t="s">
        <v>18707</v>
      </c>
      <c r="J1788" s="1"/>
      <c r="K1788" s="1" t="s">
        <v>18709</v>
      </c>
      <c r="L1788" s="1" t="s">
        <v>16110</v>
      </c>
      <c r="M1788" s="1" t="str">
        <f>CONCATENATE(L1788,K1788)</f>
        <v>P-71914059-90143-0/7717-2</v>
      </c>
      <c r="N1788" s="1" t="s">
        <v>678</v>
      </c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2"/>
      <c r="AH1788" s="2" t="s">
        <v>13129</v>
      </c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</row>
    <row r="1789" spans="1:61" x14ac:dyDescent="0.25">
      <c r="A1789" s="2">
        <v>159</v>
      </c>
      <c r="B1789" s="103" t="s">
        <v>6183</v>
      </c>
      <c r="C1789" s="1" t="s">
        <v>6193</v>
      </c>
      <c r="D1789" s="1" t="s">
        <v>6213</v>
      </c>
      <c r="E1789" s="154" t="s">
        <v>6417</v>
      </c>
      <c r="F1789" s="1" t="s">
        <v>14807</v>
      </c>
      <c r="G1789" s="1" t="s">
        <v>2243</v>
      </c>
      <c r="H1789" s="1"/>
      <c r="I1789" s="1"/>
      <c r="J1789" s="1"/>
      <c r="K1789" s="1" t="s">
        <v>6184</v>
      </c>
      <c r="L1789" s="1" t="s">
        <v>16171</v>
      </c>
      <c r="M1789" s="1" t="str">
        <f>CONCATENATE(L1789,0,0,K1789)</f>
        <v>P-71914050-00514-7</v>
      </c>
      <c r="N1789" s="1" t="s">
        <v>704</v>
      </c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</row>
    <row r="1790" spans="1:61" x14ac:dyDescent="0.25">
      <c r="A1790" s="1">
        <v>2263</v>
      </c>
      <c r="B1790" s="146" t="s">
        <v>22578</v>
      </c>
      <c r="C1790" s="2" t="s">
        <v>12057</v>
      </c>
      <c r="D1790" s="1" t="s">
        <v>12414</v>
      </c>
      <c r="E1790" s="154" t="s">
        <v>12746</v>
      </c>
      <c r="F1790" s="1" t="s">
        <v>14807</v>
      </c>
      <c r="G1790" s="1" t="s">
        <v>3367</v>
      </c>
      <c r="H1790" s="2" t="s">
        <v>22468</v>
      </c>
      <c r="I1790" s="2" t="s">
        <v>22567</v>
      </c>
      <c r="J1790" s="2"/>
      <c r="K1790" s="1" t="s">
        <v>12415</v>
      </c>
      <c r="L1790" s="1" t="s">
        <v>16110</v>
      </c>
      <c r="M1790" s="1" t="str">
        <f t="shared" ref="M1790:M1792" si="300">CONCATENATE(L1790,0,K1790)</f>
        <v>P-71914059-01314-20</v>
      </c>
      <c r="N1790" s="1" t="s">
        <v>678</v>
      </c>
      <c r="O1790" s="1"/>
      <c r="P1790" s="2"/>
      <c r="Q1790" s="2"/>
      <c r="R1790" s="2"/>
      <c r="S1790" s="1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</row>
    <row r="1791" spans="1:61" x14ac:dyDescent="0.25">
      <c r="A1791" s="1">
        <v>2226</v>
      </c>
      <c r="B1791" s="146" t="s">
        <v>12323</v>
      </c>
      <c r="C1791" s="2" t="s">
        <v>12057</v>
      </c>
      <c r="D1791" s="1" t="s">
        <v>12324</v>
      </c>
      <c r="E1791" s="154" t="s">
        <v>12749</v>
      </c>
      <c r="F1791" s="1" t="s">
        <v>5348</v>
      </c>
      <c r="G1791" s="1" t="s">
        <v>628</v>
      </c>
      <c r="H1791" s="2"/>
      <c r="I1791" s="2"/>
      <c r="J1791" s="2"/>
      <c r="K1791" s="1"/>
      <c r="L1791" s="1" t="s">
        <v>16110</v>
      </c>
      <c r="M1791" s="1" t="str">
        <f t="shared" si="300"/>
        <v>P-71914059-0</v>
      </c>
      <c r="N1791" s="1" t="s">
        <v>678</v>
      </c>
      <c r="O1791" s="1"/>
      <c r="P1791" s="2"/>
      <c r="Q1791" s="2"/>
      <c r="R1791" s="2"/>
      <c r="S1791" s="1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</row>
    <row r="1792" spans="1:61" x14ac:dyDescent="0.25">
      <c r="A1792" s="1">
        <v>837</v>
      </c>
      <c r="B1792" s="103" t="s">
        <v>8641</v>
      </c>
      <c r="C1792" s="1" t="s">
        <v>8642</v>
      </c>
      <c r="D1792" s="1" t="s">
        <v>8643</v>
      </c>
      <c r="E1792" s="154" t="s">
        <v>9189</v>
      </c>
      <c r="F1792" s="1" t="s">
        <v>14807</v>
      </c>
      <c r="G1792" s="1" t="s">
        <v>628</v>
      </c>
      <c r="H1792" s="1"/>
      <c r="I1792" s="1"/>
      <c r="J1792" s="1"/>
      <c r="K1792" s="1" t="s">
        <v>8644</v>
      </c>
      <c r="L1792" s="1" t="s">
        <v>16110</v>
      </c>
      <c r="M1792" s="1" t="str">
        <f t="shared" si="300"/>
        <v>P-71914059-06343-1</v>
      </c>
      <c r="N1792" s="1" t="s">
        <v>678</v>
      </c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</row>
    <row r="1793" spans="1:61" x14ac:dyDescent="0.25">
      <c r="A1793" s="1">
        <v>1489</v>
      </c>
      <c r="B1793" s="160" t="s">
        <v>10449</v>
      </c>
      <c r="C1793" s="154" t="s">
        <v>10446</v>
      </c>
      <c r="D1793" s="1" t="s">
        <v>10450</v>
      </c>
      <c r="E1793" s="154" t="s">
        <v>10760</v>
      </c>
      <c r="F1793" s="1" t="s">
        <v>14807</v>
      </c>
      <c r="G1793" s="1" t="s">
        <v>682</v>
      </c>
      <c r="H1793" s="154"/>
      <c r="I1793" s="154"/>
      <c r="J1793" s="154"/>
      <c r="K1793" s="1" t="s">
        <v>10451</v>
      </c>
      <c r="L1793" s="1" t="s">
        <v>16110</v>
      </c>
      <c r="M1793" s="1" t="str">
        <f>CONCATENATE(L1793,K1793)</f>
        <v>P-71914059-1213-12</v>
      </c>
      <c r="N1793" s="1" t="s">
        <v>678</v>
      </c>
      <c r="O1793" s="1"/>
      <c r="P1793" s="154"/>
      <c r="Q1793" s="154"/>
      <c r="R1793" s="154"/>
      <c r="S1793" s="1"/>
      <c r="T1793" s="154"/>
      <c r="U1793" s="154"/>
      <c r="V1793" s="154"/>
      <c r="W1793" s="154"/>
      <c r="X1793" s="154"/>
      <c r="Y1793" s="154"/>
      <c r="Z1793" s="154"/>
      <c r="AA1793" s="154"/>
      <c r="AB1793" s="154"/>
      <c r="AC1793" s="154"/>
      <c r="AD1793" s="154"/>
      <c r="AE1793" s="154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 t="s">
        <v>15408</v>
      </c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</row>
    <row r="1794" spans="1:61" x14ac:dyDescent="0.25">
      <c r="A1794" s="2">
        <v>58</v>
      </c>
      <c r="B1794" s="103" t="s">
        <v>5839</v>
      </c>
      <c r="C1794" s="1" t="s">
        <v>5825</v>
      </c>
      <c r="D1794" s="1" t="s">
        <v>5840</v>
      </c>
      <c r="E1794" s="154" t="s">
        <v>6287</v>
      </c>
      <c r="F1794" s="1" t="s">
        <v>5348</v>
      </c>
      <c r="G1794" s="1" t="s">
        <v>640</v>
      </c>
      <c r="H1794" s="1"/>
      <c r="I1794" s="1"/>
      <c r="J1794" s="1"/>
      <c r="K1794" s="1" t="s">
        <v>5484</v>
      </c>
      <c r="L1794" s="80" t="s">
        <v>16600</v>
      </c>
      <c r="M1794" s="1" t="str">
        <f>CONCATENATE(L1794,K1794)</f>
        <v>P-71914075-01863-0</v>
      </c>
      <c r="N1794" s="1" t="s">
        <v>698</v>
      </c>
      <c r="O1794" s="1"/>
      <c r="P1794" s="1"/>
      <c r="Q1794" s="1"/>
      <c r="R1794" s="1"/>
      <c r="S1794" s="1" t="s">
        <v>14864</v>
      </c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</row>
    <row r="1795" spans="1:61" x14ac:dyDescent="0.25">
      <c r="A1795" s="1">
        <v>2339</v>
      </c>
      <c r="B1795" s="146" t="s">
        <v>12627</v>
      </c>
      <c r="C1795" s="2" t="s">
        <v>12625</v>
      </c>
      <c r="D1795" s="1" t="s">
        <v>12628</v>
      </c>
      <c r="E1795" s="154" t="s">
        <v>12749</v>
      </c>
      <c r="F1795" s="1" t="s">
        <v>14807</v>
      </c>
      <c r="G1795" s="1" t="s">
        <v>5811</v>
      </c>
      <c r="H1795" s="2"/>
      <c r="I1795" s="2"/>
      <c r="J1795" s="2"/>
      <c r="K1795" s="1" t="s">
        <v>12629</v>
      </c>
      <c r="L1795" s="1" t="s">
        <v>16110</v>
      </c>
      <c r="M1795" s="1" t="str">
        <f t="shared" ref="M1795:M1797" si="301">CONCATENATE(L1795,0,K1795)</f>
        <v>P-71914059-07612-5</v>
      </c>
      <c r="N1795" s="1" t="s">
        <v>678</v>
      </c>
      <c r="O1795" s="1"/>
      <c r="P1795" s="2"/>
      <c r="Q1795" s="2"/>
      <c r="R1795" s="2"/>
      <c r="S1795" s="1" t="s">
        <v>14748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</row>
    <row r="1796" spans="1:61" x14ac:dyDescent="0.25">
      <c r="A1796" s="1">
        <v>896</v>
      </c>
      <c r="B1796" s="103" t="s">
        <v>8788</v>
      </c>
      <c r="C1796" s="1" t="s">
        <v>8762</v>
      </c>
      <c r="D1796" s="1" t="s">
        <v>8789</v>
      </c>
      <c r="E1796" s="154" t="s">
        <v>9189</v>
      </c>
      <c r="F1796" s="1" t="s">
        <v>14807</v>
      </c>
      <c r="G1796" s="1" t="s">
        <v>629</v>
      </c>
      <c r="H1796" s="1"/>
      <c r="I1796" s="1"/>
      <c r="J1796" s="1"/>
      <c r="K1796" s="1" t="s">
        <v>3472</v>
      </c>
      <c r="L1796" s="1" t="s">
        <v>16110</v>
      </c>
      <c r="M1796" s="1" t="str">
        <f t="shared" si="301"/>
        <v>P-71914059-01794-21</v>
      </c>
      <c r="N1796" s="1" t="s">
        <v>678</v>
      </c>
      <c r="O1796" s="1"/>
      <c r="P1796" s="1"/>
      <c r="Q1796" s="1"/>
      <c r="R1796" s="1"/>
      <c r="S1796" s="1" t="s">
        <v>14269</v>
      </c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 t="s">
        <v>14774</v>
      </c>
      <c r="BG1796" s="1"/>
      <c r="BH1796" s="1"/>
      <c r="BI1796" s="1"/>
    </row>
    <row r="1797" spans="1:61" x14ac:dyDescent="0.25">
      <c r="A1797" s="1">
        <v>1419</v>
      </c>
      <c r="B1797" s="160" t="s">
        <v>10250</v>
      </c>
      <c r="C1797" s="154" t="s">
        <v>9952</v>
      </c>
      <c r="D1797" s="1" t="s">
        <v>10251</v>
      </c>
      <c r="E1797" s="154" t="s">
        <v>10760</v>
      </c>
      <c r="F1797" s="1" t="s">
        <v>14807</v>
      </c>
      <c r="G1797" s="1" t="s">
        <v>640</v>
      </c>
      <c r="H1797" s="154"/>
      <c r="I1797" s="154"/>
      <c r="J1797" s="154"/>
      <c r="K1797" s="1" t="s">
        <v>10252</v>
      </c>
      <c r="L1797" s="1" t="s">
        <v>16110</v>
      </c>
      <c r="M1797" s="1" t="str">
        <f t="shared" si="301"/>
        <v>P-71914059-01797-3</v>
      </c>
      <c r="N1797" s="1" t="s">
        <v>678</v>
      </c>
      <c r="O1797" s="1"/>
      <c r="P1797" s="154"/>
      <c r="Q1797" s="154"/>
      <c r="R1797" s="154"/>
      <c r="S1797" s="1" t="s">
        <v>14493</v>
      </c>
      <c r="T1797" s="154"/>
      <c r="U1797" s="154"/>
      <c r="V1797" s="154"/>
      <c r="W1797" s="154"/>
      <c r="X1797" s="154"/>
      <c r="Y1797" s="154"/>
      <c r="Z1797" s="154"/>
      <c r="AA1797" s="154"/>
      <c r="AB1797" s="154"/>
      <c r="AC1797" s="154"/>
      <c r="AD1797" s="154"/>
      <c r="AE1797" s="154"/>
      <c r="AF1797" s="154"/>
      <c r="AG1797" s="154"/>
      <c r="AH1797" s="154"/>
      <c r="AI1797" s="154"/>
      <c r="AJ1797" s="154"/>
      <c r="AK1797" s="154"/>
      <c r="AL1797" s="154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</row>
    <row r="1798" spans="1:61" x14ac:dyDescent="0.25">
      <c r="A1798" s="1">
        <v>1923</v>
      </c>
      <c r="B1798" s="146" t="s">
        <v>11561</v>
      </c>
      <c r="C1798" s="2" t="s">
        <v>11521</v>
      </c>
      <c r="D1798" s="1" t="s">
        <v>11562</v>
      </c>
      <c r="E1798" s="154" t="s">
        <v>12467</v>
      </c>
      <c r="F1798" s="1" t="s">
        <v>14807</v>
      </c>
      <c r="G1798" s="1" t="s">
        <v>652</v>
      </c>
      <c r="H1798" s="2"/>
      <c r="I1798" s="2"/>
      <c r="J1798" s="2"/>
      <c r="K1798" s="1" t="s">
        <v>11563</v>
      </c>
      <c r="L1798" s="80" t="s">
        <v>16600</v>
      </c>
      <c r="M1798" s="1" t="str">
        <f t="shared" ref="M1798:M1799" si="302">CONCATENATE(L1798,0,0,K1798)</f>
        <v>P-71914075-00300-6</v>
      </c>
      <c r="N1798" s="1" t="s">
        <v>698</v>
      </c>
      <c r="O1798" s="1"/>
      <c r="P1798" s="2"/>
      <c r="Q1798" s="2"/>
      <c r="R1798" s="2"/>
      <c r="S1798" s="1" t="s">
        <v>17107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</row>
    <row r="1799" spans="1:61" x14ac:dyDescent="0.25">
      <c r="A1799" s="2">
        <v>325</v>
      </c>
      <c r="B1799" s="103" t="s">
        <v>6682</v>
      </c>
      <c r="C1799" s="1" t="s">
        <v>6654</v>
      </c>
      <c r="D1799" s="1" t="s">
        <v>6683</v>
      </c>
      <c r="E1799" s="154" t="s">
        <v>7445</v>
      </c>
      <c r="F1799" s="1" t="s">
        <v>14807</v>
      </c>
      <c r="G1799" s="1" t="s">
        <v>4160</v>
      </c>
      <c r="H1799" s="1"/>
      <c r="I1799" s="1"/>
      <c r="J1799" s="1"/>
      <c r="K1799" s="1" t="s">
        <v>6684</v>
      </c>
      <c r="L1799" s="80" t="s">
        <v>16600</v>
      </c>
      <c r="M1799" s="1" t="str">
        <f t="shared" si="302"/>
        <v>P-71914075-00506-3</v>
      </c>
      <c r="N1799" s="1" t="s">
        <v>698</v>
      </c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 t="s">
        <v>18818</v>
      </c>
      <c r="AE1799" s="1"/>
      <c r="AF1799" s="1"/>
      <c r="AG1799" s="2" t="s">
        <v>20889</v>
      </c>
      <c r="AH1799" s="2"/>
      <c r="AI1799" s="2" t="s">
        <v>9657</v>
      </c>
      <c r="AJ1799" s="2">
        <v>425.58</v>
      </c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 t="s">
        <v>18819</v>
      </c>
      <c r="BC1799" s="2"/>
      <c r="BD1799" s="2"/>
      <c r="BE1799" s="2" t="s">
        <v>21682</v>
      </c>
      <c r="BF1799" s="2"/>
      <c r="BG1799" s="2"/>
      <c r="BH1799" s="2"/>
      <c r="BI1799" s="2"/>
    </row>
    <row r="1800" spans="1:61" x14ac:dyDescent="0.25">
      <c r="A1800" s="1">
        <v>2022</v>
      </c>
      <c r="B1800" s="146" t="s">
        <v>11817</v>
      </c>
      <c r="C1800" s="2" t="s">
        <v>11518</v>
      </c>
      <c r="D1800" s="1" t="s">
        <v>11818</v>
      </c>
      <c r="E1800" s="154" t="s">
        <v>12467</v>
      </c>
      <c r="F1800" s="1" t="s">
        <v>14807</v>
      </c>
      <c r="G1800" s="1" t="s">
        <v>684</v>
      </c>
      <c r="H1800" s="2"/>
      <c r="I1800" s="2"/>
      <c r="J1800" s="2"/>
      <c r="K1800" s="1" t="s">
        <v>11819</v>
      </c>
      <c r="L1800" s="1" t="s">
        <v>16460</v>
      </c>
      <c r="M1800" s="1" t="str">
        <f>CONCATENATE(L1800,0,0,K1800)</f>
        <v>P-71914066-00764-4</v>
      </c>
      <c r="N1800" s="1" t="s">
        <v>552</v>
      </c>
      <c r="O1800" s="1"/>
      <c r="P1800" s="2"/>
      <c r="Q1800" s="2"/>
      <c r="R1800" s="2"/>
      <c r="S1800" s="1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</row>
    <row r="1801" spans="1:61" x14ac:dyDescent="0.25">
      <c r="A1801" s="1">
        <v>2649</v>
      </c>
      <c r="B1801" s="146" t="s">
        <v>13535</v>
      </c>
      <c r="C1801" s="2" t="s">
        <v>13533</v>
      </c>
      <c r="D1801" s="1" t="s">
        <v>13536</v>
      </c>
      <c r="E1801" s="154" t="s">
        <v>13637</v>
      </c>
      <c r="F1801" s="1" t="s">
        <v>14807</v>
      </c>
      <c r="G1801" s="1" t="s">
        <v>680</v>
      </c>
      <c r="H1801" s="2"/>
      <c r="I1801" s="2"/>
      <c r="J1801" s="2"/>
      <c r="K1801" s="1" t="s">
        <v>1673</v>
      </c>
      <c r="L1801" s="1" t="s">
        <v>16110</v>
      </c>
      <c r="M1801" s="1" t="str">
        <f>CONCATENATE(L1801,0,K1801)</f>
        <v>P-71914059-07437-1</v>
      </c>
      <c r="N1801" s="1" t="s">
        <v>678</v>
      </c>
      <c r="O1801" s="2"/>
      <c r="P1801" s="2"/>
      <c r="Q1801" s="2"/>
      <c r="R1801" s="2" t="s">
        <v>17107</v>
      </c>
      <c r="S1801" s="1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</row>
    <row r="1802" spans="1:61" x14ac:dyDescent="0.25">
      <c r="A1802" s="2">
        <v>564</v>
      </c>
      <c r="B1802" s="103" t="s">
        <v>7460</v>
      </c>
      <c r="C1802" s="1" t="s">
        <v>7445</v>
      </c>
      <c r="D1802" s="1" t="s">
        <v>7461</v>
      </c>
      <c r="E1802" s="154" t="s">
        <v>8366</v>
      </c>
      <c r="F1802" s="1" t="s">
        <v>14807</v>
      </c>
      <c r="G1802" s="1" t="s">
        <v>680</v>
      </c>
      <c r="H1802" s="1"/>
      <c r="I1802" s="1" t="s">
        <v>15017</v>
      </c>
      <c r="J1802" s="1"/>
      <c r="K1802" s="1" t="s">
        <v>7462</v>
      </c>
      <c r="L1802" s="1" t="s">
        <v>17015</v>
      </c>
      <c r="M1802" s="1" t="str">
        <f>CONCATENATE(L1802,0,0,K1802)</f>
        <v>P-71914034-00650-3</v>
      </c>
      <c r="N1802" s="1" t="s">
        <v>1327</v>
      </c>
      <c r="O1802" s="1"/>
      <c r="P1802" s="1"/>
      <c r="Q1802" s="1"/>
      <c r="R1802" s="1"/>
      <c r="S1802" s="1" t="s">
        <v>15094</v>
      </c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 t="s">
        <v>14316</v>
      </c>
      <c r="BG1802" s="2"/>
      <c r="BH1802" s="2"/>
      <c r="BI1802" s="2"/>
    </row>
    <row r="1803" spans="1:61" x14ac:dyDescent="0.25">
      <c r="A1803" s="2">
        <v>120</v>
      </c>
      <c r="B1803" s="103" t="s">
        <v>6046</v>
      </c>
      <c r="C1803" s="1" t="s">
        <v>6042</v>
      </c>
      <c r="D1803" s="1" t="s">
        <v>6047</v>
      </c>
      <c r="E1803" s="154" t="s">
        <v>6287</v>
      </c>
      <c r="F1803" s="1" t="s">
        <v>14807</v>
      </c>
      <c r="G1803" s="1" t="s">
        <v>625</v>
      </c>
      <c r="H1803" s="1"/>
      <c r="I1803" s="1"/>
      <c r="J1803" s="1"/>
      <c r="K1803" s="1" t="s">
        <v>6048</v>
      </c>
      <c r="L1803" s="1" t="s">
        <v>16110</v>
      </c>
      <c r="M1803" s="1" t="str">
        <f t="shared" ref="M1803:M1804" si="303">CONCATENATE(L1803,0,K1803)</f>
        <v>P-71914059-01102-3</v>
      </c>
      <c r="N1803" s="1" t="s">
        <v>678</v>
      </c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 t="s">
        <v>8762</v>
      </c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 t="s">
        <v>6692</v>
      </c>
      <c r="BC1803" s="1"/>
      <c r="BD1803" s="1"/>
      <c r="BE1803" s="1" t="s">
        <v>8794</v>
      </c>
      <c r="BF1803" s="1"/>
      <c r="BG1803" s="1"/>
      <c r="BH1803" s="1"/>
      <c r="BI1803" s="1"/>
    </row>
    <row r="1804" spans="1:61" x14ac:dyDescent="0.25">
      <c r="A1804" s="1">
        <v>2577</v>
      </c>
      <c r="B1804" s="146" t="s">
        <v>13299</v>
      </c>
      <c r="C1804" s="2" t="s">
        <v>13296</v>
      </c>
      <c r="D1804" s="1" t="s">
        <v>13298</v>
      </c>
      <c r="E1804" s="154" t="s">
        <v>13437</v>
      </c>
      <c r="F1804" s="1" t="s">
        <v>14807</v>
      </c>
      <c r="G1804" s="1" t="s">
        <v>4160</v>
      </c>
      <c r="H1804" s="2"/>
      <c r="I1804" s="2"/>
      <c r="J1804" s="2"/>
      <c r="K1804" s="1"/>
      <c r="L1804" s="1" t="s">
        <v>16110</v>
      </c>
      <c r="M1804" s="1" t="str">
        <f t="shared" si="303"/>
        <v>P-71914059-0</v>
      </c>
      <c r="N1804" s="1" t="s">
        <v>678</v>
      </c>
      <c r="O1804" s="1"/>
      <c r="P1804" s="2"/>
      <c r="Q1804" s="2"/>
      <c r="R1804" s="2"/>
      <c r="S1804" s="1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</row>
    <row r="1805" spans="1:61" x14ac:dyDescent="0.25">
      <c r="A1805" s="1">
        <v>1143</v>
      </c>
      <c r="B1805" s="103" t="s">
        <v>9520</v>
      </c>
      <c r="C1805" s="1" t="s">
        <v>9431</v>
      </c>
      <c r="D1805" s="1" t="s">
        <v>9521</v>
      </c>
      <c r="E1805" s="154" t="s">
        <v>9952</v>
      </c>
      <c r="F1805" s="1" t="s">
        <v>14807</v>
      </c>
      <c r="G1805" s="1" t="s">
        <v>625</v>
      </c>
      <c r="H1805" s="1"/>
      <c r="I1805" s="1"/>
      <c r="J1805" s="1"/>
      <c r="K1805" s="1" t="s">
        <v>9522</v>
      </c>
      <c r="L1805" s="1" t="s">
        <v>16171</v>
      </c>
      <c r="M1805" s="1" t="str">
        <f>CONCATENATE(L1805,0,0,K1805)</f>
        <v>P-71914050-00411-10</v>
      </c>
      <c r="N1805" s="1" t="s">
        <v>704</v>
      </c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 t="s">
        <v>13778</v>
      </c>
      <c r="AE1805" s="1"/>
      <c r="AF1805" s="1"/>
      <c r="AG1805" s="1" t="s">
        <v>15227</v>
      </c>
      <c r="AH1805" s="1"/>
      <c r="AI1805" s="1" t="s">
        <v>13163</v>
      </c>
      <c r="AJ1805" s="1">
        <v>615.25</v>
      </c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 t="s">
        <v>13455</v>
      </c>
      <c r="BC1805" s="1"/>
      <c r="BD1805" s="1"/>
      <c r="BE1805" s="1" t="s">
        <v>15239</v>
      </c>
      <c r="BF1805" s="1"/>
      <c r="BG1805" s="1"/>
      <c r="BH1805" s="1"/>
      <c r="BI1805" s="1"/>
    </row>
    <row r="1806" spans="1:61" x14ac:dyDescent="0.25">
      <c r="A1806" s="2">
        <v>503</v>
      </c>
      <c r="B1806" s="103" t="s">
        <v>8281</v>
      </c>
      <c r="C1806" s="1" t="s">
        <v>8280</v>
      </c>
      <c r="D1806" s="1" t="s">
        <v>8282</v>
      </c>
      <c r="E1806" s="154" t="s">
        <v>9189</v>
      </c>
      <c r="F1806" s="1" t="s">
        <v>5747</v>
      </c>
      <c r="G1806" s="1" t="s">
        <v>682</v>
      </c>
      <c r="H1806" s="1"/>
      <c r="I1806" s="1"/>
      <c r="J1806" s="1"/>
      <c r="K1806" s="1" t="s">
        <v>5649</v>
      </c>
      <c r="L1806" s="1" t="s">
        <v>16110</v>
      </c>
      <c r="M1806" s="1" t="str">
        <f>CONCATENATE(L1806,0,0,K1806)</f>
        <v>P-71914059-00126-0</v>
      </c>
      <c r="N1806" s="1" t="s">
        <v>678</v>
      </c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1" t="s">
        <v>5747</v>
      </c>
      <c r="BH1806" s="2"/>
      <c r="BI1806" s="2"/>
    </row>
    <row r="1807" spans="1:61" x14ac:dyDescent="0.25">
      <c r="A1807" s="2">
        <v>527</v>
      </c>
      <c r="B1807" s="103" t="s">
        <v>7290</v>
      </c>
      <c r="C1807" s="1" t="s">
        <v>7286</v>
      </c>
      <c r="D1807" s="1" t="s">
        <v>7291</v>
      </c>
      <c r="E1807" s="154" t="s">
        <v>7445</v>
      </c>
      <c r="F1807" s="1" t="s">
        <v>14807</v>
      </c>
      <c r="G1807" s="1" t="s">
        <v>3367</v>
      </c>
      <c r="H1807" s="1"/>
      <c r="I1807" s="1"/>
      <c r="J1807" s="1"/>
      <c r="K1807" s="1" t="s">
        <v>7292</v>
      </c>
      <c r="L1807" s="1" t="s">
        <v>16110</v>
      </c>
      <c r="M1807" s="1" t="str">
        <f>CONCATENATE(L1807,0,0,K1807)</f>
        <v>P-71914059-003138-2</v>
      </c>
      <c r="N1807" s="1" t="s">
        <v>678</v>
      </c>
      <c r="O1807" s="1"/>
      <c r="P1807" s="1"/>
      <c r="Q1807" s="1"/>
      <c r="R1807" s="1"/>
      <c r="S1807" s="1" t="s">
        <v>10760</v>
      </c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</row>
    <row r="1808" spans="1:61" x14ac:dyDescent="0.25">
      <c r="A1808" s="1">
        <v>1615</v>
      </c>
      <c r="B1808" s="146" t="s">
        <v>10776</v>
      </c>
      <c r="C1808" s="2" t="s">
        <v>10763</v>
      </c>
      <c r="D1808" s="1" t="s">
        <v>10777</v>
      </c>
      <c r="E1808" s="154" t="s">
        <v>10760</v>
      </c>
      <c r="F1808" s="1" t="s">
        <v>14807</v>
      </c>
      <c r="G1808" s="1" t="s">
        <v>680</v>
      </c>
      <c r="H1808" s="2"/>
      <c r="I1808" s="2"/>
      <c r="J1808" s="2"/>
      <c r="K1808" s="1" t="s">
        <v>10778</v>
      </c>
      <c r="L1808" s="1" t="s">
        <v>16110</v>
      </c>
      <c r="M1808" s="1" t="str">
        <f>CONCATENATE(L1808,0,0,K1808)</f>
        <v>P-71914059-00227-22</v>
      </c>
      <c r="N1808" s="1" t="s">
        <v>678</v>
      </c>
      <c r="O1808" s="1"/>
      <c r="P1808" s="2"/>
      <c r="Q1808" s="2"/>
      <c r="R1808" s="2"/>
      <c r="S1808" s="1" t="s">
        <v>13544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</row>
    <row r="1809" spans="1:61" x14ac:dyDescent="0.25">
      <c r="A1809" s="1">
        <v>2747</v>
      </c>
      <c r="B1809" s="146" t="s">
        <v>13833</v>
      </c>
      <c r="C1809" s="2" t="s">
        <v>13822</v>
      </c>
      <c r="D1809" s="1" t="s">
        <v>13834</v>
      </c>
      <c r="E1809" s="154" t="s">
        <v>13962</v>
      </c>
      <c r="F1809" s="1" t="s">
        <v>14807</v>
      </c>
      <c r="G1809" s="1" t="s">
        <v>684</v>
      </c>
      <c r="H1809" s="2"/>
      <c r="I1809" s="2"/>
      <c r="J1809" s="2"/>
      <c r="K1809" s="1" t="s">
        <v>7620</v>
      </c>
      <c r="L1809" s="1" t="s">
        <v>16171</v>
      </c>
      <c r="M1809" s="1" t="str">
        <f>CONCATENATE(L1809,0,K1809)</f>
        <v>P-71914050-01487-2</v>
      </c>
      <c r="N1809" s="1" t="s">
        <v>704</v>
      </c>
      <c r="O1809" s="2"/>
      <c r="P1809" s="2"/>
      <c r="Q1809" s="2"/>
      <c r="R1809" s="2"/>
      <c r="S1809" s="1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</row>
    <row r="1810" spans="1:61" x14ac:dyDescent="0.25">
      <c r="A1810" s="1">
        <v>2768</v>
      </c>
      <c r="B1810" s="196" t="s">
        <v>13881</v>
      </c>
      <c r="C1810" s="2" t="s">
        <v>13863</v>
      </c>
      <c r="D1810" s="1" t="s">
        <v>13882</v>
      </c>
      <c r="E1810" s="154" t="s">
        <v>13962</v>
      </c>
      <c r="F1810" s="1" t="s">
        <v>14807</v>
      </c>
      <c r="G1810" s="1" t="s">
        <v>680</v>
      </c>
      <c r="H1810" s="2"/>
      <c r="I1810" s="2"/>
      <c r="J1810" s="2"/>
      <c r="K1810" s="1" t="s">
        <v>9989</v>
      </c>
      <c r="L1810" s="1" t="s">
        <v>16110</v>
      </c>
      <c r="M1810" s="1" t="str">
        <f t="shared" ref="M1810:M1811" si="304">CONCATENATE(L1810,0,K1810)</f>
        <v>P-71914059-03110-0</v>
      </c>
      <c r="N1810" s="1" t="s">
        <v>678</v>
      </c>
      <c r="O1810" s="1"/>
      <c r="P1810" s="2"/>
      <c r="Q1810" s="2"/>
      <c r="R1810" s="2"/>
      <c r="S1810" s="1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</row>
    <row r="1811" spans="1:61" x14ac:dyDescent="0.25">
      <c r="A1811" s="2">
        <v>530</v>
      </c>
      <c r="B1811" s="103" t="s">
        <v>7298</v>
      </c>
      <c r="C1811" s="1" t="s">
        <v>7286</v>
      </c>
      <c r="D1811" s="1" t="s">
        <v>7299</v>
      </c>
      <c r="E1811" s="154" t="s">
        <v>7445</v>
      </c>
      <c r="F1811" s="1" t="s">
        <v>14807</v>
      </c>
      <c r="G1811" s="1" t="s">
        <v>628</v>
      </c>
      <c r="H1811" s="1"/>
      <c r="I1811" s="1"/>
      <c r="J1811" s="1"/>
      <c r="K1811" s="1" t="s">
        <v>7300</v>
      </c>
      <c r="L1811" s="1" t="s">
        <v>16110</v>
      </c>
      <c r="M1811" s="1" t="str">
        <f t="shared" si="304"/>
        <v>P-71914059-01917-10</v>
      </c>
      <c r="N1811" s="1" t="s">
        <v>678</v>
      </c>
      <c r="O1811" s="1"/>
      <c r="P1811" s="1"/>
      <c r="Q1811" s="1"/>
      <c r="R1811" s="1"/>
      <c r="S1811" s="1" t="s">
        <v>8016</v>
      </c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</row>
    <row r="1812" spans="1:61" x14ac:dyDescent="0.25">
      <c r="A1812" s="1">
        <v>1829</v>
      </c>
      <c r="B1812" s="146" t="s">
        <v>11321</v>
      </c>
      <c r="C1812" s="2" t="s">
        <v>10921</v>
      </c>
      <c r="D1812" s="1" t="s">
        <v>11322</v>
      </c>
      <c r="E1812" s="154" t="s">
        <v>12422</v>
      </c>
      <c r="F1812" s="1" t="s">
        <v>14807</v>
      </c>
      <c r="G1812" s="1" t="s">
        <v>14629</v>
      </c>
      <c r="H1812" s="2"/>
      <c r="I1812" s="2"/>
      <c r="J1812" s="2"/>
      <c r="K1812" s="1" t="s">
        <v>11323</v>
      </c>
      <c r="L1812" s="1" t="s">
        <v>17015</v>
      </c>
      <c r="M1812" s="1" t="str">
        <f t="shared" ref="M1812:M1813" si="305">CONCATENATE(L1812,0,0,K1812)</f>
        <v>P-71914034-00704-4</v>
      </c>
      <c r="N1812" s="1" t="s">
        <v>1327</v>
      </c>
      <c r="O1812" s="1"/>
      <c r="P1812" s="2"/>
      <c r="Q1812" s="2"/>
      <c r="R1812" s="2"/>
      <c r="S1812" s="1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</row>
    <row r="1813" spans="1:61" x14ac:dyDescent="0.25">
      <c r="A1813" s="1">
        <v>1830</v>
      </c>
      <c r="B1813" s="146" t="s">
        <v>11324</v>
      </c>
      <c r="C1813" s="2" t="s">
        <v>10921</v>
      </c>
      <c r="D1813" s="1" t="s">
        <v>11322</v>
      </c>
      <c r="E1813" s="154" t="s">
        <v>12422</v>
      </c>
      <c r="F1813" s="1" t="s">
        <v>14807</v>
      </c>
      <c r="G1813" s="1" t="s">
        <v>625</v>
      </c>
      <c r="H1813" s="2"/>
      <c r="I1813" s="2"/>
      <c r="J1813" s="2"/>
      <c r="K1813" s="1" t="s">
        <v>11323</v>
      </c>
      <c r="L1813" s="1" t="s">
        <v>17015</v>
      </c>
      <c r="M1813" s="1" t="str">
        <f t="shared" si="305"/>
        <v>P-71914034-00704-4</v>
      </c>
      <c r="N1813" s="1" t="s">
        <v>1327</v>
      </c>
      <c r="O1813" s="1"/>
      <c r="P1813" s="2"/>
      <c r="Q1813" s="2"/>
      <c r="R1813" s="2"/>
      <c r="S1813" s="1" t="s">
        <v>14466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</row>
    <row r="1814" spans="1:61" x14ac:dyDescent="0.25">
      <c r="A1814" s="1">
        <v>2760</v>
      </c>
      <c r="B1814" s="146" t="s">
        <v>13875</v>
      </c>
      <c r="C1814" s="2" t="s">
        <v>13863</v>
      </c>
      <c r="D1814" s="1" t="s">
        <v>13876</v>
      </c>
      <c r="E1814" s="154" t="s">
        <v>13962</v>
      </c>
      <c r="F1814" s="1" t="s">
        <v>14807</v>
      </c>
      <c r="G1814" s="1" t="s">
        <v>4160</v>
      </c>
      <c r="H1814" s="2"/>
      <c r="I1814" s="2"/>
      <c r="J1814" s="2"/>
      <c r="K1814" s="1" t="s">
        <v>13877</v>
      </c>
      <c r="L1814" s="1" t="s">
        <v>16918</v>
      </c>
      <c r="M1814" s="1" t="str">
        <f>CONCATENATE(L1814,0,0,K1814)</f>
        <v>P-71914002-00166-0</v>
      </c>
      <c r="N1814" s="1" t="s">
        <v>823</v>
      </c>
      <c r="O1814" s="2"/>
      <c r="P1814" s="2"/>
      <c r="Q1814" s="2"/>
      <c r="R1814" s="2"/>
      <c r="S1814" s="1" t="s">
        <v>14258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</row>
    <row r="1815" spans="1:61" x14ac:dyDescent="0.25">
      <c r="A1815" s="1">
        <v>923</v>
      </c>
      <c r="B1815" s="103" t="s">
        <v>8870</v>
      </c>
      <c r="C1815" s="1" t="s">
        <v>8794</v>
      </c>
      <c r="D1815" s="1" t="s">
        <v>8871</v>
      </c>
      <c r="E1815" s="154" t="s">
        <v>9952</v>
      </c>
      <c r="F1815" s="1" t="s">
        <v>14807</v>
      </c>
      <c r="G1815" s="1" t="s">
        <v>683</v>
      </c>
      <c r="H1815" s="1"/>
      <c r="I1815" s="1"/>
      <c r="J1815" s="1"/>
      <c r="K1815" s="1" t="s">
        <v>8872</v>
      </c>
      <c r="L1815" s="1" t="s">
        <v>16171</v>
      </c>
      <c r="M1815" s="1" t="str">
        <f>CONCATENATE(L1815,0,0,K1815)</f>
        <v>P-71914050-00638-9</v>
      </c>
      <c r="N1815" s="1" t="s">
        <v>704</v>
      </c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</row>
    <row r="1816" spans="1:61" x14ac:dyDescent="0.25">
      <c r="A1816" s="2">
        <v>340</v>
      </c>
      <c r="B1816" s="103" t="s">
        <v>6739</v>
      </c>
      <c r="C1816" s="1" t="s">
        <v>6717</v>
      </c>
      <c r="D1816" s="1" t="s">
        <v>6740</v>
      </c>
      <c r="E1816" s="154" t="s">
        <v>7441</v>
      </c>
      <c r="F1816" s="1" t="s">
        <v>14807</v>
      </c>
      <c r="G1816" s="1" t="s">
        <v>4160</v>
      </c>
      <c r="H1816" s="1"/>
      <c r="I1816" s="1"/>
      <c r="J1816" s="1"/>
      <c r="K1816" s="1" t="s">
        <v>6741</v>
      </c>
      <c r="L1816" s="1" t="s">
        <v>16110</v>
      </c>
      <c r="M1816" s="1" t="str">
        <f>CONCATENATE(L1816,0,K1816)</f>
        <v>P-71914059-01900-5</v>
      </c>
      <c r="N1816" s="1" t="s">
        <v>678</v>
      </c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 t="s">
        <v>14552</v>
      </c>
      <c r="AE1816" s="1"/>
      <c r="AF1816" s="1"/>
      <c r="AG1816" s="2" t="s">
        <v>15371</v>
      </c>
      <c r="AH1816" s="2"/>
      <c r="AI1816" s="2" t="s">
        <v>14255</v>
      </c>
      <c r="AJ1816" s="2">
        <v>253</v>
      </c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1" t="s">
        <v>14463</v>
      </c>
      <c r="BC1816" s="2"/>
      <c r="BD1816" s="2"/>
      <c r="BE1816" s="1" t="s">
        <v>15889</v>
      </c>
      <c r="BF1816" s="2" t="s">
        <v>14385</v>
      </c>
      <c r="BG1816" s="2"/>
      <c r="BH1816" s="2"/>
      <c r="BI1816" s="2"/>
    </row>
    <row r="1817" spans="1:61" x14ac:dyDescent="0.25">
      <c r="A1817" s="1">
        <v>2251</v>
      </c>
      <c r="B1817" s="146" t="s">
        <v>12383</v>
      </c>
      <c r="C1817" s="2" t="s">
        <v>12057</v>
      </c>
      <c r="D1817" s="1" t="s">
        <v>12384</v>
      </c>
      <c r="E1817" s="154" t="s">
        <v>12746</v>
      </c>
      <c r="F1817" s="1" t="s">
        <v>14807</v>
      </c>
      <c r="G1817" s="1" t="s">
        <v>14628</v>
      </c>
      <c r="H1817" s="2"/>
      <c r="I1817" s="2"/>
      <c r="J1817" s="2"/>
      <c r="K1817" s="1" t="s">
        <v>12385</v>
      </c>
      <c r="L1817" s="1" t="s">
        <v>17009</v>
      </c>
      <c r="M1817" s="1" t="str">
        <f>CONCATENATE(L1817,0,0,K1817)</f>
        <v>P-71914021-00696-29</v>
      </c>
      <c r="N1817" s="1" t="s">
        <v>2272</v>
      </c>
      <c r="O1817" s="1"/>
      <c r="P1817" s="2"/>
      <c r="Q1817" s="2"/>
      <c r="R1817" s="2"/>
      <c r="S1817" s="1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 t="s">
        <v>18818</v>
      </c>
      <c r="AE1817" s="2"/>
      <c r="AF1817" s="2"/>
      <c r="AG1817" s="2" t="s">
        <v>21990</v>
      </c>
      <c r="AH1817" s="2"/>
      <c r="AI1817" s="2" t="s">
        <v>15270</v>
      </c>
      <c r="AJ1817" s="2">
        <v>295.55</v>
      </c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 t="s">
        <v>15476</v>
      </c>
      <c r="BC1817" s="2"/>
      <c r="BD1817" s="2"/>
      <c r="BE1817" s="2"/>
      <c r="BF1817" s="2"/>
      <c r="BG1817" s="2"/>
      <c r="BH1817" s="2"/>
      <c r="BI1817" s="2"/>
    </row>
    <row r="1818" spans="1:61" x14ac:dyDescent="0.25">
      <c r="A1818" s="1">
        <v>2532</v>
      </c>
      <c r="B1818" s="146" t="s">
        <v>13167</v>
      </c>
      <c r="C1818" s="2" t="s">
        <v>11514</v>
      </c>
      <c r="D1818" s="1" t="s">
        <v>13168</v>
      </c>
      <c r="E1818" s="154" t="s">
        <v>11514</v>
      </c>
      <c r="F1818" s="1" t="s">
        <v>5455</v>
      </c>
      <c r="G1818" s="1" t="s">
        <v>17425</v>
      </c>
      <c r="H1818" s="2"/>
      <c r="I1818" s="2"/>
      <c r="J1818" s="2"/>
      <c r="K1818" s="2"/>
      <c r="L1818" s="1" t="s">
        <v>16110</v>
      </c>
      <c r="M1818" s="1" t="str">
        <f>CONCATENATE(L1818,0,K1818)</f>
        <v>P-71914059-0</v>
      </c>
      <c r="N1818" s="1" t="s">
        <v>678</v>
      </c>
      <c r="O1818" s="1"/>
      <c r="P1818" s="2"/>
      <c r="Q1818" s="2"/>
      <c r="R1818" s="2"/>
      <c r="S1818" s="1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</row>
    <row r="1819" spans="1:61" x14ac:dyDescent="0.25">
      <c r="A1819" s="1">
        <v>2550</v>
      </c>
      <c r="B1819" s="146" t="s">
        <v>13220</v>
      </c>
      <c r="C1819" s="2" t="s">
        <v>13204</v>
      </c>
      <c r="D1819" s="1" t="s">
        <v>13221</v>
      </c>
      <c r="E1819" s="154" t="s">
        <v>13268</v>
      </c>
      <c r="F1819" s="1" t="s">
        <v>14807</v>
      </c>
      <c r="G1819" s="1" t="s">
        <v>4160</v>
      </c>
      <c r="H1819" s="2"/>
      <c r="I1819" s="2"/>
      <c r="J1819" s="2"/>
      <c r="K1819" s="1" t="s">
        <v>6667</v>
      </c>
      <c r="L1819" s="1" t="s">
        <v>16171</v>
      </c>
      <c r="M1819" s="1" t="str">
        <f>CONCATENATE(L1819,0,K1819)</f>
        <v>P-71914050-01235-3</v>
      </c>
      <c r="N1819" s="1" t="s">
        <v>704</v>
      </c>
      <c r="O1819" s="1"/>
      <c r="P1819" s="2"/>
      <c r="Q1819" s="2"/>
      <c r="R1819" s="2"/>
      <c r="S1819" s="1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 t="s">
        <v>15396</v>
      </c>
      <c r="AE1819" s="2"/>
      <c r="AF1819" s="2"/>
      <c r="AG1819" s="2" t="s">
        <v>16029</v>
      </c>
      <c r="AH1819" s="2"/>
      <c r="AI1819" s="2" t="s">
        <v>14919</v>
      </c>
      <c r="AJ1819" s="2">
        <v>389.73</v>
      </c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1" t="s">
        <v>15094</v>
      </c>
      <c r="BC1819" s="2"/>
      <c r="BD1819" s="2"/>
      <c r="BE1819" s="1" t="s">
        <v>16076</v>
      </c>
      <c r="BF1819" s="2"/>
      <c r="BG1819" s="2"/>
      <c r="BH1819" s="2"/>
      <c r="BI1819" s="2"/>
    </row>
    <row r="1820" spans="1:61" x14ac:dyDescent="0.25">
      <c r="A1820" s="1">
        <v>1383</v>
      </c>
      <c r="B1820" s="160" t="s">
        <v>10148</v>
      </c>
      <c r="C1820" s="154" t="s">
        <v>10089</v>
      </c>
      <c r="D1820" s="1" t="s">
        <v>10149</v>
      </c>
      <c r="E1820" s="154" t="s">
        <v>10760</v>
      </c>
      <c r="F1820" s="1" t="s">
        <v>14807</v>
      </c>
      <c r="G1820" s="1" t="s">
        <v>628</v>
      </c>
      <c r="H1820" s="154"/>
      <c r="I1820" s="1"/>
      <c r="J1820" s="1"/>
      <c r="K1820" s="1" t="s">
        <v>10150</v>
      </c>
      <c r="L1820" s="1" t="s">
        <v>16110</v>
      </c>
      <c r="M1820" s="1" t="str">
        <f t="shared" ref="M1820:M1823" si="306">CONCATENATE(L1820,0,K1820)</f>
        <v>P-71914059-06413-3</v>
      </c>
      <c r="N1820" s="1" t="s">
        <v>678</v>
      </c>
      <c r="O1820" s="1"/>
      <c r="P1820" s="154"/>
      <c r="Q1820" s="154"/>
      <c r="R1820" s="154"/>
      <c r="S1820" s="1" t="s">
        <v>15808</v>
      </c>
      <c r="T1820" s="154"/>
      <c r="U1820" s="154"/>
      <c r="V1820" s="154"/>
      <c r="W1820" s="154"/>
      <c r="X1820" s="154"/>
      <c r="Y1820" s="154"/>
      <c r="Z1820" s="154"/>
      <c r="AA1820" s="154"/>
      <c r="AB1820" s="154"/>
      <c r="AC1820" s="154"/>
      <c r="AD1820" s="154"/>
      <c r="AE1820" s="154"/>
      <c r="AF1820" s="154"/>
      <c r="AG1820" s="154"/>
      <c r="AH1820" s="154"/>
      <c r="AI1820" s="154"/>
      <c r="AJ1820" s="154"/>
      <c r="AK1820" s="154"/>
      <c r="AL1820" s="154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</row>
    <row r="1821" spans="1:61" x14ac:dyDescent="0.25">
      <c r="A1821" s="1">
        <v>2118</v>
      </c>
      <c r="B1821" s="146" t="s">
        <v>12048</v>
      </c>
      <c r="C1821" s="2" t="s">
        <v>11744</v>
      </c>
      <c r="D1821" s="1" t="s">
        <v>12049</v>
      </c>
      <c r="E1821" s="154" t="s">
        <v>12467</v>
      </c>
      <c r="F1821" s="1" t="s">
        <v>14807</v>
      </c>
      <c r="G1821" s="1" t="s">
        <v>629</v>
      </c>
      <c r="H1821" s="2"/>
      <c r="I1821" s="2"/>
      <c r="J1821" s="2"/>
      <c r="K1821" s="1" t="s">
        <v>12019</v>
      </c>
      <c r="L1821" s="1" t="s">
        <v>16110</v>
      </c>
      <c r="M1821" s="1" t="str">
        <f>CONCATENATE(L1821,0,0,K1821)</f>
        <v>P-71914059-00943-0</v>
      </c>
      <c r="N1821" s="1" t="s">
        <v>678</v>
      </c>
      <c r="O1821" s="1"/>
      <c r="P1821" s="2"/>
      <c r="Q1821" s="2"/>
      <c r="R1821" s="2"/>
      <c r="S1821" s="1" t="s">
        <v>15138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162" t="s">
        <v>12050</v>
      </c>
      <c r="BH1821" s="2"/>
      <c r="BI1821" s="2"/>
    </row>
    <row r="1822" spans="1:61" x14ac:dyDescent="0.25">
      <c r="A1822" s="1">
        <v>2067</v>
      </c>
      <c r="B1822" s="146" t="s">
        <v>11923</v>
      </c>
      <c r="C1822" s="2" t="s">
        <v>11744</v>
      </c>
      <c r="D1822" s="1" t="s">
        <v>11924</v>
      </c>
      <c r="E1822" s="154" t="s">
        <v>12422</v>
      </c>
      <c r="F1822" s="1" t="s">
        <v>14807</v>
      </c>
      <c r="G1822" s="1" t="s">
        <v>3367</v>
      </c>
      <c r="H1822" s="2"/>
      <c r="I1822" s="2"/>
      <c r="J1822" s="2"/>
      <c r="K1822" s="1" t="s">
        <v>3472</v>
      </c>
      <c r="L1822" s="1" t="s">
        <v>16110</v>
      </c>
      <c r="M1822" s="1" t="str">
        <f t="shared" si="306"/>
        <v>P-71914059-01794-21</v>
      </c>
      <c r="N1822" s="1" t="s">
        <v>678</v>
      </c>
      <c r="O1822" s="1"/>
      <c r="P1822" s="2"/>
      <c r="Q1822" s="2"/>
      <c r="R1822" s="2"/>
      <c r="S1822" s="1" t="s">
        <v>18818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</row>
    <row r="1823" spans="1:61" x14ac:dyDescent="0.25">
      <c r="A1823" s="1">
        <v>1118</v>
      </c>
      <c r="B1823" s="103" t="s">
        <v>9447</v>
      </c>
      <c r="C1823" s="1" t="s">
        <v>9434</v>
      </c>
      <c r="D1823" s="1" t="s">
        <v>9448</v>
      </c>
      <c r="E1823" s="154" t="s">
        <v>9952</v>
      </c>
      <c r="F1823" s="1" t="s">
        <v>14807</v>
      </c>
      <c r="G1823" s="1" t="s">
        <v>686</v>
      </c>
      <c r="H1823" s="1"/>
      <c r="I1823" s="1"/>
      <c r="J1823" s="1"/>
      <c r="K1823" s="1" t="s">
        <v>9449</v>
      </c>
      <c r="L1823" s="1" t="s">
        <v>16110</v>
      </c>
      <c r="M1823" s="1" t="str">
        <f t="shared" si="306"/>
        <v>P-71914059-02442-0</v>
      </c>
      <c r="N1823" s="1" t="s">
        <v>678</v>
      </c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</row>
    <row r="1824" spans="1:61" x14ac:dyDescent="0.25">
      <c r="A1824" s="1">
        <v>2391</v>
      </c>
      <c r="B1824" s="146" t="s">
        <v>12780</v>
      </c>
      <c r="C1824" s="2" t="s">
        <v>12747</v>
      </c>
      <c r="D1824" s="1" t="s">
        <v>12781</v>
      </c>
      <c r="E1824" s="154" t="s">
        <v>12978</v>
      </c>
      <c r="F1824" s="1" t="s">
        <v>5747</v>
      </c>
      <c r="G1824" s="1" t="s">
        <v>629</v>
      </c>
      <c r="H1824" s="2"/>
      <c r="I1824" s="2"/>
      <c r="J1824" s="2"/>
      <c r="K1824" s="1" t="s">
        <v>12782</v>
      </c>
      <c r="L1824" s="1" t="s">
        <v>16110</v>
      </c>
      <c r="M1824" s="1" t="str">
        <f>CONCATENATE(L1824,0,0,K1824)</f>
        <v>P-71914059-00765-0</v>
      </c>
      <c r="N1824" s="1" t="s">
        <v>678</v>
      </c>
      <c r="O1824" s="1"/>
      <c r="P1824" s="2"/>
      <c r="Q1824" s="2"/>
      <c r="R1824" s="2"/>
      <c r="S1824" s="1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1" t="s">
        <v>5747</v>
      </c>
      <c r="BH1824" s="2"/>
      <c r="BI1824" s="2"/>
    </row>
    <row r="1825" spans="1:61" x14ac:dyDescent="0.25">
      <c r="A1825" s="1">
        <v>2399</v>
      </c>
      <c r="B1825" s="146" t="s">
        <v>12802</v>
      </c>
      <c r="C1825" s="2" t="s">
        <v>12746</v>
      </c>
      <c r="D1825" s="1" t="s">
        <v>12803</v>
      </c>
      <c r="E1825" s="154" t="s">
        <v>12978</v>
      </c>
      <c r="F1825" s="1" t="s">
        <v>14807</v>
      </c>
      <c r="G1825" s="1" t="s">
        <v>625</v>
      </c>
      <c r="H1825" s="2"/>
      <c r="I1825" s="2" t="s">
        <v>20294</v>
      </c>
      <c r="J1825" s="2"/>
      <c r="K1825" s="1" t="s">
        <v>12615</v>
      </c>
      <c r="L1825" s="80" t="s">
        <v>16600</v>
      </c>
      <c r="M1825" s="1" t="str">
        <f>CONCATENATE(L1825,0,0,K1825)</f>
        <v>P-71914075-00642-1</v>
      </c>
      <c r="N1825" s="1" t="s">
        <v>698</v>
      </c>
      <c r="O1825" s="1"/>
      <c r="P1825" s="2"/>
      <c r="Q1825" s="2"/>
      <c r="R1825" s="2"/>
      <c r="S1825" s="1" t="s">
        <v>14818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</row>
    <row r="1826" spans="1:61" x14ac:dyDescent="0.25">
      <c r="A1826" s="1">
        <v>1253</v>
      </c>
      <c r="B1826" s="160" t="s">
        <v>9805</v>
      </c>
      <c r="C1826" s="1" t="s">
        <v>9793</v>
      </c>
      <c r="D1826" s="1" t="s">
        <v>9806</v>
      </c>
      <c r="E1826" s="154" t="s">
        <v>10760</v>
      </c>
      <c r="F1826" s="1" t="s">
        <v>14807</v>
      </c>
      <c r="G1826" s="1" t="s">
        <v>682</v>
      </c>
      <c r="H1826" s="154"/>
      <c r="I1826" s="154"/>
      <c r="J1826" s="154"/>
      <c r="K1826" s="1" t="s">
        <v>9807</v>
      </c>
      <c r="L1826" s="1" t="s">
        <v>16110</v>
      </c>
      <c r="M1826" s="1" t="str">
        <f>CONCATENATE(L1826,0,0,K1826)</f>
        <v>P-71914059-00146-17</v>
      </c>
      <c r="N1826" s="1" t="s">
        <v>678</v>
      </c>
      <c r="O1826" s="1"/>
      <c r="P1826" s="154"/>
      <c r="Q1826" s="154"/>
      <c r="R1826" s="154"/>
      <c r="S1826" s="1"/>
      <c r="T1826" s="154"/>
      <c r="U1826" s="154"/>
      <c r="V1826" s="154"/>
      <c r="W1826" s="154"/>
      <c r="X1826" s="154"/>
      <c r="Y1826" s="154"/>
      <c r="Z1826" s="154"/>
      <c r="AA1826" s="154"/>
      <c r="AB1826" s="154"/>
      <c r="AC1826" s="154"/>
      <c r="AD1826" s="154" t="s">
        <v>18106</v>
      </c>
      <c r="AE1826" s="154"/>
      <c r="AF1826" s="154"/>
      <c r="AG1826" s="154" t="s">
        <v>20889</v>
      </c>
      <c r="AH1826" s="154"/>
      <c r="AI1826" s="154"/>
      <c r="AJ1826" s="154"/>
      <c r="AK1826" s="154"/>
      <c r="AL1826" s="154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 t="s">
        <v>15924</v>
      </c>
      <c r="BC1826" s="2"/>
      <c r="BD1826" s="2"/>
      <c r="BE1826" s="2" t="s">
        <v>21041</v>
      </c>
      <c r="BF1826" s="2"/>
      <c r="BG1826" s="2"/>
      <c r="BH1826" s="2"/>
      <c r="BI1826" s="2"/>
    </row>
    <row r="1827" spans="1:61" x14ac:dyDescent="0.25">
      <c r="A1827" s="1">
        <v>2842</v>
      </c>
      <c r="B1827" s="146" t="s">
        <v>14125</v>
      </c>
      <c r="C1827" s="2" t="s">
        <v>14115</v>
      </c>
      <c r="D1827" s="1" t="s">
        <v>14126</v>
      </c>
      <c r="E1827" s="154" t="s">
        <v>14196</v>
      </c>
      <c r="F1827" s="1" t="s">
        <v>14807</v>
      </c>
      <c r="G1827" s="1" t="s">
        <v>684</v>
      </c>
      <c r="H1827" s="2"/>
      <c r="I1827" s="2"/>
      <c r="J1827" s="2"/>
      <c r="K1827" s="1" t="s">
        <v>14127</v>
      </c>
      <c r="L1827" s="1" t="s">
        <v>16110</v>
      </c>
      <c r="M1827" s="1" t="str">
        <f t="shared" ref="M1827" si="307">CONCATENATE(L1827,0,K1827)</f>
        <v>P-71914059-01604-25</v>
      </c>
      <c r="N1827" s="1" t="s">
        <v>678</v>
      </c>
      <c r="O1827" s="2"/>
      <c r="P1827" s="2"/>
      <c r="Q1827" s="2"/>
      <c r="R1827" s="2"/>
      <c r="S1827" s="1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</row>
    <row r="1828" spans="1:61" x14ac:dyDescent="0.25">
      <c r="A1828" s="1">
        <v>1009</v>
      </c>
      <c r="B1828" s="103" t="s">
        <v>22526</v>
      </c>
      <c r="C1828" s="1" t="s">
        <v>9075</v>
      </c>
      <c r="D1828" s="1" t="s">
        <v>9117</v>
      </c>
      <c r="E1828" s="154" t="s">
        <v>9952</v>
      </c>
      <c r="F1828" s="1" t="s">
        <v>14807</v>
      </c>
      <c r="G1828" s="1" t="s">
        <v>629</v>
      </c>
      <c r="H1828" s="1" t="s">
        <v>17386</v>
      </c>
      <c r="I1828" s="1" t="s">
        <v>22525</v>
      </c>
      <c r="J1828" s="1"/>
      <c r="K1828" s="1" t="s">
        <v>9118</v>
      </c>
      <c r="L1828" s="1" t="s">
        <v>17061</v>
      </c>
      <c r="M1828" s="1" t="str">
        <f>CONCATENATE(L1828,0,0,K1828)</f>
        <v>P-71914007-00652-0</v>
      </c>
      <c r="N1828" s="1" t="s">
        <v>3230</v>
      </c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</row>
    <row r="1829" spans="1:61" x14ac:dyDescent="0.25">
      <c r="A1829" s="1">
        <v>1010</v>
      </c>
      <c r="B1829" s="103" t="s">
        <v>9119</v>
      </c>
      <c r="C1829" s="1" t="s">
        <v>9075</v>
      </c>
      <c r="D1829" s="1" t="s">
        <v>9117</v>
      </c>
      <c r="E1829" s="154" t="s">
        <v>9952</v>
      </c>
      <c r="F1829" s="1" t="s">
        <v>14807</v>
      </c>
      <c r="G1829" s="1" t="s">
        <v>629</v>
      </c>
      <c r="H1829" s="1"/>
      <c r="I1829" s="1"/>
      <c r="J1829" s="1"/>
      <c r="K1829" s="1" t="s">
        <v>9120</v>
      </c>
      <c r="L1829" s="1" t="s">
        <v>17061</v>
      </c>
      <c r="M1829" s="1" t="str">
        <f>CONCATENATE(L1829,0,0,K1829)</f>
        <v>P-71914007-00651-0</v>
      </c>
      <c r="N1829" s="1" t="s">
        <v>3230</v>
      </c>
      <c r="O1829" s="1"/>
      <c r="P1829" s="1"/>
      <c r="Q1829" s="1"/>
      <c r="R1829" s="1"/>
      <c r="S1829" s="1" t="s">
        <v>14852</v>
      </c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</row>
    <row r="1830" spans="1:61" x14ac:dyDescent="0.25">
      <c r="A1830" s="2">
        <v>492</v>
      </c>
      <c r="B1830" s="103" t="s">
        <v>7181</v>
      </c>
      <c r="C1830" s="1" t="s">
        <v>7174</v>
      </c>
      <c r="D1830" s="1" t="s">
        <v>7182</v>
      </c>
      <c r="E1830" s="154" t="s">
        <v>7445</v>
      </c>
      <c r="F1830" s="1" t="s">
        <v>14807</v>
      </c>
      <c r="G1830" s="1" t="s">
        <v>684</v>
      </c>
      <c r="H1830" s="1"/>
      <c r="I1830" s="1"/>
      <c r="J1830" s="1"/>
      <c r="K1830" s="1" t="s">
        <v>7180</v>
      </c>
      <c r="L1830" s="1" t="s">
        <v>16110</v>
      </c>
      <c r="M1830" s="1" t="str">
        <f>CONCATENATE(L1830,0,K1830)</f>
        <v>P-71914059-01136-0</v>
      </c>
      <c r="N1830" s="1" t="s">
        <v>678</v>
      </c>
      <c r="O1830" s="1"/>
      <c r="P1830" s="1"/>
      <c r="Q1830" s="1"/>
      <c r="R1830" s="1"/>
      <c r="S1830" s="1" t="s">
        <v>7935</v>
      </c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</row>
    <row r="1831" spans="1:61" s="230" customFormat="1" x14ac:dyDescent="0.25">
      <c r="A1831" s="61">
        <v>2016</v>
      </c>
      <c r="B1831" s="240" t="s">
        <v>11805</v>
      </c>
      <c r="C1831" s="226" t="s">
        <v>11518</v>
      </c>
      <c r="D1831" s="61" t="s">
        <v>11803</v>
      </c>
      <c r="E1831" s="238" t="s">
        <v>12467</v>
      </c>
      <c r="F1831" s="61" t="s">
        <v>14807</v>
      </c>
      <c r="G1831" s="61" t="s">
        <v>680</v>
      </c>
      <c r="H1831" s="226"/>
      <c r="I1831" s="226"/>
      <c r="J1831" s="226"/>
      <c r="K1831" s="61" t="s">
        <v>11804</v>
      </c>
      <c r="L1831" s="61" t="s">
        <v>17015</v>
      </c>
      <c r="M1831" s="61" t="str">
        <f>CONCATENATE(L1831,0,0,K1831)</f>
        <v>P-71914034-00858-2,885-6</v>
      </c>
      <c r="N1831" s="61" t="s">
        <v>1327</v>
      </c>
      <c r="O1831" s="61"/>
      <c r="P1831" s="226"/>
      <c r="Q1831" s="226"/>
      <c r="R1831" s="226"/>
      <c r="S1831" s="61" t="s">
        <v>15165</v>
      </c>
      <c r="T1831" s="226"/>
      <c r="U1831" s="226"/>
      <c r="V1831" s="226"/>
      <c r="W1831" s="226"/>
      <c r="X1831" s="226"/>
      <c r="Y1831" s="226"/>
      <c r="Z1831" s="226"/>
      <c r="AA1831" s="226"/>
      <c r="AB1831" s="226"/>
      <c r="AC1831" s="226"/>
      <c r="AD1831" s="226"/>
      <c r="AE1831" s="226"/>
      <c r="AF1831" s="226"/>
      <c r="AG1831" s="226"/>
      <c r="AH1831" s="226"/>
      <c r="AI1831" s="226"/>
      <c r="AJ1831" s="226"/>
      <c r="AK1831" s="226"/>
      <c r="AL1831" s="226"/>
      <c r="AM1831" s="226"/>
      <c r="AN1831" s="226"/>
      <c r="AO1831" s="226"/>
      <c r="AP1831" s="226"/>
      <c r="AQ1831" s="226"/>
      <c r="AR1831" s="226"/>
      <c r="AS1831" s="226"/>
      <c r="AT1831" s="226"/>
      <c r="AU1831" s="226"/>
      <c r="AV1831" s="226"/>
      <c r="AW1831" s="226"/>
      <c r="AX1831" s="226"/>
      <c r="AY1831" s="226"/>
      <c r="AZ1831" s="226"/>
      <c r="BA1831" s="226"/>
      <c r="BB1831" s="226"/>
      <c r="BC1831" s="226"/>
      <c r="BD1831" s="226"/>
      <c r="BE1831" s="226"/>
      <c r="BF1831" s="226"/>
      <c r="BG1831" s="226"/>
      <c r="BH1831" s="226"/>
      <c r="BI1831" s="226"/>
    </row>
    <row r="1832" spans="1:61" x14ac:dyDescent="0.25">
      <c r="A1832" s="1">
        <v>1625</v>
      </c>
      <c r="B1832" s="146" t="s">
        <v>10802</v>
      </c>
      <c r="C1832" s="2" t="s">
        <v>10763</v>
      </c>
      <c r="D1832" s="1" t="s">
        <v>10803</v>
      </c>
      <c r="E1832" s="154" t="s">
        <v>10760</v>
      </c>
      <c r="F1832" s="108" t="s">
        <v>18767</v>
      </c>
      <c r="G1832" s="1" t="s">
        <v>628</v>
      </c>
      <c r="H1832" s="2"/>
      <c r="I1832" s="2"/>
      <c r="J1832" s="2"/>
      <c r="K1832" s="1"/>
      <c r="L1832" s="1" t="s">
        <v>16110</v>
      </c>
      <c r="M1832" s="1" t="str">
        <f t="shared" ref="M1832:M1834" si="308">CONCATENATE(L1832,0,K1832)</f>
        <v>P-71914059-0</v>
      </c>
      <c r="N1832" s="1" t="s">
        <v>678</v>
      </c>
      <c r="O1832" s="1"/>
      <c r="P1832" s="2"/>
      <c r="Q1832" s="2"/>
      <c r="R1832" s="2"/>
      <c r="S1832" s="1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</row>
    <row r="1833" spans="1:61" x14ac:dyDescent="0.25">
      <c r="A1833" s="1">
        <v>2403</v>
      </c>
      <c r="B1833" s="146" t="s">
        <v>12812</v>
      </c>
      <c r="C1833" s="2" t="s">
        <v>12746</v>
      </c>
      <c r="D1833" s="1" t="s">
        <v>12813</v>
      </c>
      <c r="E1833" s="154" t="s">
        <v>12978</v>
      </c>
      <c r="F1833" s="1" t="s">
        <v>14807</v>
      </c>
      <c r="G1833" s="1" t="s">
        <v>2243</v>
      </c>
      <c r="H1833" s="2"/>
      <c r="I1833" s="2"/>
      <c r="J1833" s="2"/>
      <c r="K1833" s="1" t="s">
        <v>12814</v>
      </c>
      <c r="L1833" s="1" t="s">
        <v>16110</v>
      </c>
      <c r="M1833" s="1" t="str">
        <f>CONCATENATE(L1833,0,0,0,K1833)</f>
        <v>P-71914059-00061-12</v>
      </c>
      <c r="N1833" s="1" t="s">
        <v>678</v>
      </c>
      <c r="O1833" s="1"/>
      <c r="P1833" s="2"/>
      <c r="Q1833" s="2"/>
      <c r="R1833" s="2"/>
      <c r="S1833" s="1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</row>
    <row r="1834" spans="1:61" x14ac:dyDescent="0.25">
      <c r="A1834" s="2">
        <v>253</v>
      </c>
      <c r="B1834" s="103" t="s">
        <v>6483</v>
      </c>
      <c r="C1834" s="1" t="s">
        <v>6463</v>
      </c>
      <c r="D1834" s="1" t="s">
        <v>6484</v>
      </c>
      <c r="E1834" s="154" t="s">
        <v>6621</v>
      </c>
      <c r="F1834" s="1" t="s">
        <v>14807</v>
      </c>
      <c r="G1834" s="1" t="s">
        <v>628</v>
      </c>
      <c r="H1834" s="1"/>
      <c r="I1834" s="1"/>
      <c r="J1834" s="1"/>
      <c r="K1834" s="1" t="s">
        <v>6485</v>
      </c>
      <c r="L1834" s="1" t="s">
        <v>16110</v>
      </c>
      <c r="M1834" s="1" t="str">
        <f t="shared" si="308"/>
        <v>P-71914059-01611-0</v>
      </c>
      <c r="N1834" s="1" t="s">
        <v>678</v>
      </c>
      <c r="O1834" s="1"/>
      <c r="P1834" s="1"/>
      <c r="Q1834" s="1"/>
      <c r="R1834" s="1"/>
      <c r="S1834" s="1" t="s">
        <v>7162</v>
      </c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</row>
    <row r="1835" spans="1:61" x14ac:dyDescent="0.25">
      <c r="A1835" s="1">
        <v>1424</v>
      </c>
      <c r="B1835" s="160" t="s">
        <v>10265</v>
      </c>
      <c r="C1835" s="154" t="s">
        <v>9952</v>
      </c>
      <c r="D1835" s="1" t="s">
        <v>10266</v>
      </c>
      <c r="E1835" s="154" t="s">
        <v>10760</v>
      </c>
      <c r="F1835" s="1" t="s">
        <v>14807</v>
      </c>
      <c r="G1835" s="1" t="s">
        <v>625</v>
      </c>
      <c r="H1835" s="154"/>
      <c r="I1835" s="154"/>
      <c r="J1835" s="154"/>
      <c r="K1835" s="1" t="s">
        <v>10264</v>
      </c>
      <c r="L1835" s="1" t="s">
        <v>16171</v>
      </c>
      <c r="M1835" s="1" t="str">
        <f>CONCATENATE(L1835,0,0,0,K1835)</f>
        <v>P-71914050-00045-3</v>
      </c>
      <c r="N1835" s="1" t="s">
        <v>704</v>
      </c>
      <c r="O1835" s="1"/>
      <c r="P1835" s="154"/>
      <c r="Q1835" s="154"/>
      <c r="R1835" s="154"/>
      <c r="S1835" s="1"/>
      <c r="T1835" s="154"/>
      <c r="U1835" s="154"/>
      <c r="V1835" s="154"/>
      <c r="W1835" s="154"/>
      <c r="X1835" s="154"/>
      <c r="Y1835" s="154"/>
      <c r="Z1835" s="154"/>
      <c r="AA1835" s="154"/>
      <c r="AB1835" s="154"/>
      <c r="AC1835" s="154"/>
      <c r="AD1835" s="154" t="s">
        <v>14919</v>
      </c>
      <c r="AE1835" s="154"/>
      <c r="AF1835" s="154"/>
      <c r="AG1835" s="154" t="s">
        <v>15371</v>
      </c>
      <c r="AH1835" s="154"/>
      <c r="AI1835" s="154"/>
      <c r="AJ1835" s="154"/>
      <c r="AK1835" s="154"/>
      <c r="AL1835" s="154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154" t="s">
        <v>14679</v>
      </c>
      <c r="BC1835" s="2"/>
      <c r="BD1835" s="2"/>
      <c r="BE1835" s="2" t="s">
        <v>15756</v>
      </c>
      <c r="BF1835" s="2"/>
      <c r="BG1835" s="2"/>
      <c r="BH1835" s="2"/>
      <c r="BI1835" s="2"/>
    </row>
    <row r="1836" spans="1:61" x14ac:dyDescent="0.25">
      <c r="A1836" s="1">
        <v>755</v>
      </c>
      <c r="B1836" s="103" t="s">
        <v>8132</v>
      </c>
      <c r="C1836" s="1" t="s">
        <v>8104</v>
      </c>
      <c r="D1836" s="1" t="s">
        <v>8133</v>
      </c>
      <c r="E1836" s="154" t="s">
        <v>8366</v>
      </c>
      <c r="F1836" s="1" t="s">
        <v>14807</v>
      </c>
      <c r="G1836" s="1" t="s">
        <v>682</v>
      </c>
      <c r="H1836" s="1"/>
      <c r="I1836" s="1"/>
      <c r="J1836" s="1"/>
      <c r="K1836" s="1" t="s">
        <v>8134</v>
      </c>
      <c r="L1836" s="1" t="s">
        <v>16110</v>
      </c>
      <c r="M1836" s="1" t="str">
        <f>CONCATENATE(L1836,0,0,K1836)</f>
        <v>P-71914059-00944-0</v>
      </c>
      <c r="N1836" s="1" t="s">
        <v>678</v>
      </c>
      <c r="O1836" s="1"/>
      <c r="P1836" s="1"/>
      <c r="Q1836" s="1"/>
      <c r="R1836" s="1"/>
      <c r="S1836" s="1" t="s">
        <v>9793</v>
      </c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</row>
    <row r="1837" spans="1:61" x14ac:dyDescent="0.25">
      <c r="A1837" s="2">
        <v>381</v>
      </c>
      <c r="B1837" s="103" t="s">
        <v>6872</v>
      </c>
      <c r="C1837" s="1" t="s">
        <v>6854</v>
      </c>
      <c r="D1837" s="1" t="s">
        <v>6873</v>
      </c>
      <c r="E1837" s="154" t="s">
        <v>7441</v>
      </c>
      <c r="F1837" s="1" t="s">
        <v>14807</v>
      </c>
      <c r="G1837" s="1" t="s">
        <v>5811</v>
      </c>
      <c r="H1837" s="1"/>
      <c r="I1837" s="1"/>
      <c r="J1837" s="1"/>
      <c r="K1837" s="1" t="s">
        <v>15378</v>
      </c>
      <c r="L1837" s="1" t="s">
        <v>16999</v>
      </c>
      <c r="M1837" s="1" t="str">
        <f>CONCATENATE(L1837,0,0,K1837)</f>
        <v>P-71914032-00350-3</v>
      </c>
      <c r="N1837" s="1" t="s">
        <v>506</v>
      </c>
      <c r="O1837" s="1"/>
      <c r="P1837" s="1"/>
      <c r="Q1837" s="1"/>
      <c r="R1837" s="1"/>
      <c r="S1837" s="1" t="s">
        <v>7684</v>
      </c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 t="s">
        <v>15377</v>
      </c>
      <c r="AE1837" s="1"/>
      <c r="AF1837" s="1"/>
      <c r="AG1837" s="2" t="s">
        <v>18825</v>
      </c>
      <c r="AH1837" s="2"/>
      <c r="AI1837" s="2" t="s">
        <v>10760</v>
      </c>
      <c r="AJ1837" s="2">
        <v>459.37</v>
      </c>
      <c r="AK1837" s="2" t="s">
        <v>13332</v>
      </c>
      <c r="AL1837" s="2"/>
      <c r="AM1837" s="2"/>
      <c r="AN1837" s="2"/>
      <c r="AO1837" s="2"/>
      <c r="AP1837" s="2"/>
      <c r="AQ1837" s="2"/>
      <c r="AR1837" s="105"/>
      <c r="AS1837" s="105"/>
      <c r="AT1837" s="2"/>
      <c r="AU1837" s="2"/>
      <c r="AV1837" s="2"/>
      <c r="AW1837" s="2"/>
      <c r="AX1837" s="2"/>
      <c r="AY1837" s="2"/>
      <c r="AZ1837" s="2"/>
      <c r="BA1837" s="2"/>
      <c r="BB1837" s="2" t="s">
        <v>15092</v>
      </c>
      <c r="BC1837" s="2"/>
      <c r="BD1837" s="2"/>
      <c r="BE1837" s="2" t="s">
        <v>18832</v>
      </c>
      <c r="BF1837" s="2"/>
      <c r="BG1837" s="2"/>
      <c r="BH1837" s="2"/>
      <c r="BI1837" s="2"/>
    </row>
    <row r="1838" spans="1:61" x14ac:dyDescent="0.25">
      <c r="A1838" s="2">
        <v>636</v>
      </c>
      <c r="B1838" s="146" t="s">
        <v>7791</v>
      </c>
      <c r="C1838" s="2" t="s">
        <v>7759</v>
      </c>
      <c r="D1838" s="1" t="s">
        <v>7792</v>
      </c>
      <c r="E1838" s="154" t="s">
        <v>8366</v>
      </c>
      <c r="F1838" s="1" t="s">
        <v>14807</v>
      </c>
      <c r="G1838" s="1" t="s">
        <v>682</v>
      </c>
      <c r="H1838" s="2"/>
      <c r="I1838" s="1" t="s">
        <v>13420</v>
      </c>
      <c r="J1838" s="2"/>
      <c r="K1838" s="1" t="s">
        <v>7793</v>
      </c>
      <c r="L1838" s="1" t="s">
        <v>16171</v>
      </c>
      <c r="M1838" s="1" t="str">
        <f>CONCATENATE(L1838,0,0,K1838)</f>
        <v>P-71914050-00108-6</v>
      </c>
      <c r="N1838" s="1" t="s">
        <v>704</v>
      </c>
      <c r="O1838" s="1"/>
      <c r="P1838" s="2"/>
      <c r="Q1838" s="2"/>
      <c r="R1838" s="2"/>
      <c r="S1838" s="1" t="s">
        <v>9946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 t="s">
        <v>14466</v>
      </c>
      <c r="AE1838" s="2"/>
      <c r="AF1838" s="2" t="s">
        <v>15015</v>
      </c>
      <c r="AG1838" s="2" t="s">
        <v>15544</v>
      </c>
      <c r="AH1838" s="2"/>
      <c r="AI1838" s="2" t="s">
        <v>13437</v>
      </c>
      <c r="AJ1838" s="2">
        <v>159.46</v>
      </c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154" t="s">
        <v>14269</v>
      </c>
      <c r="BC1838" s="2"/>
      <c r="BD1838" s="2"/>
      <c r="BE1838" s="2" t="s">
        <v>15696</v>
      </c>
      <c r="BF1838" s="2"/>
      <c r="BG1838" s="2"/>
      <c r="BH1838" s="2"/>
      <c r="BI1838" s="2"/>
    </row>
    <row r="1839" spans="1:61" x14ac:dyDescent="0.25">
      <c r="A1839" s="2">
        <v>136</v>
      </c>
      <c r="B1839" s="103" t="s">
        <v>6091</v>
      </c>
      <c r="C1839" s="1" t="s">
        <v>6074</v>
      </c>
      <c r="D1839" s="1" t="s">
        <v>6092</v>
      </c>
      <c r="E1839" s="154" t="s">
        <v>6307</v>
      </c>
      <c r="F1839" s="1" t="s">
        <v>5348</v>
      </c>
      <c r="G1839" s="1" t="s">
        <v>640</v>
      </c>
      <c r="H1839" s="1"/>
      <c r="I1839" s="1"/>
      <c r="J1839" s="1"/>
      <c r="K1839" s="1" t="s">
        <v>6093</v>
      </c>
      <c r="L1839" s="1" t="s">
        <v>16110</v>
      </c>
      <c r="M1839" s="1" t="str">
        <f>CONCATENATE(L1839,0,K1839)</f>
        <v>P-71914059-05203-1</v>
      </c>
      <c r="N1839" s="1" t="s">
        <v>678</v>
      </c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 t="s">
        <v>6499</v>
      </c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</row>
    <row r="1840" spans="1:61" x14ac:dyDescent="0.25">
      <c r="A1840" s="2">
        <v>352</v>
      </c>
      <c r="B1840" s="103" t="s">
        <v>6774</v>
      </c>
      <c r="C1840" s="1" t="s">
        <v>6738</v>
      </c>
      <c r="D1840" s="1" t="s">
        <v>6775</v>
      </c>
      <c r="E1840" s="154" t="s">
        <v>7441</v>
      </c>
      <c r="F1840" s="1" t="s">
        <v>14807</v>
      </c>
      <c r="G1840" s="1" t="s">
        <v>9293</v>
      </c>
      <c r="H1840" s="1"/>
      <c r="I1840" s="1" t="s">
        <v>8948</v>
      </c>
      <c r="J1840" s="1"/>
      <c r="K1840" s="1" t="s">
        <v>6776</v>
      </c>
      <c r="L1840" s="80" t="s">
        <v>16600</v>
      </c>
      <c r="M1840" s="1" t="str">
        <f t="shared" ref="M1840:M1841" si="309">CONCATENATE(L1840,0,0,K1840)</f>
        <v>P-71914075-0017-22</v>
      </c>
      <c r="N1840" s="1" t="s">
        <v>698</v>
      </c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 t="s">
        <v>12749</v>
      </c>
      <c r="AE1840" s="1"/>
      <c r="AF1840" s="1"/>
      <c r="AG1840" s="2" t="s">
        <v>13385</v>
      </c>
      <c r="AH1840" s="2"/>
      <c r="AI1840" s="2" t="s">
        <v>10089</v>
      </c>
      <c r="AJ1840" s="2">
        <v>408.93</v>
      </c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1" t="s">
        <v>11744</v>
      </c>
      <c r="BC1840" s="2"/>
      <c r="BD1840" s="2"/>
      <c r="BE1840" s="2" t="s">
        <v>13437</v>
      </c>
      <c r="BF1840" s="2"/>
      <c r="BG1840" s="2"/>
      <c r="BH1840" s="2"/>
      <c r="BI1840" s="2"/>
    </row>
    <row r="1841" spans="1:61" x14ac:dyDescent="0.25">
      <c r="A1841" s="1">
        <v>2131</v>
      </c>
      <c r="B1841" s="146" t="s">
        <v>12084</v>
      </c>
      <c r="C1841" s="2" t="s">
        <v>11718</v>
      </c>
      <c r="D1841" s="1" t="s">
        <v>12085</v>
      </c>
      <c r="E1841" s="154" t="s">
        <v>12422</v>
      </c>
      <c r="F1841" s="1" t="s">
        <v>5348</v>
      </c>
      <c r="G1841" s="1" t="s">
        <v>641</v>
      </c>
      <c r="H1841" s="2" t="s">
        <v>18834</v>
      </c>
      <c r="I1841" s="2"/>
      <c r="J1841" s="2"/>
      <c r="K1841" s="1" t="s">
        <v>12086</v>
      </c>
      <c r="L1841" s="80" t="s">
        <v>16600</v>
      </c>
      <c r="M1841" s="1" t="str">
        <f t="shared" si="309"/>
        <v>P-71914075-00761-9</v>
      </c>
      <c r="N1841" s="1" t="s">
        <v>698</v>
      </c>
      <c r="O1841" s="1"/>
      <c r="P1841" s="2"/>
      <c r="Q1841" s="2"/>
      <c r="R1841" s="2"/>
      <c r="S1841" s="1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</row>
    <row r="1842" spans="1:61" x14ac:dyDescent="0.25">
      <c r="A1842" s="1">
        <v>1592</v>
      </c>
      <c r="B1842" s="146" t="s">
        <v>10713</v>
      </c>
      <c r="C1842" s="2" t="s">
        <v>10657</v>
      </c>
      <c r="D1842" s="1" t="s">
        <v>10759</v>
      </c>
      <c r="E1842" s="154" t="s">
        <v>10760</v>
      </c>
      <c r="F1842" s="1" t="s">
        <v>5747</v>
      </c>
      <c r="G1842" s="1" t="s">
        <v>629</v>
      </c>
      <c r="H1842" s="2"/>
      <c r="I1842" s="2"/>
      <c r="J1842" s="2"/>
      <c r="K1842" s="1" t="s">
        <v>10714</v>
      </c>
      <c r="L1842" s="1" t="s">
        <v>16110</v>
      </c>
      <c r="M1842" s="1" t="str">
        <f t="shared" ref="M1842:M1844" si="310">CONCATENATE(L1842,0,K1842)</f>
        <v>P-71914059-07564-1</v>
      </c>
      <c r="N1842" s="1" t="s">
        <v>678</v>
      </c>
      <c r="O1842" s="1"/>
      <c r="P1842" s="2"/>
      <c r="Q1842" s="2"/>
      <c r="R1842" s="2"/>
      <c r="S1842" s="1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1" t="s">
        <v>5747</v>
      </c>
      <c r="BH1842" s="2"/>
      <c r="BI1842" s="2"/>
    </row>
    <row r="1843" spans="1:61" x14ac:dyDescent="0.25">
      <c r="A1843" s="1">
        <v>1312</v>
      </c>
      <c r="B1843" s="160" t="s">
        <v>9950</v>
      </c>
      <c r="C1843" s="154" t="s">
        <v>9946</v>
      </c>
      <c r="D1843" s="1" t="s">
        <v>9953</v>
      </c>
      <c r="E1843" s="154">
        <v>2308.2021</v>
      </c>
      <c r="F1843" s="1" t="s">
        <v>5348</v>
      </c>
      <c r="G1843" s="1" t="s">
        <v>3367</v>
      </c>
      <c r="H1843" s="154"/>
      <c r="I1843" s="1"/>
      <c r="J1843" s="1"/>
      <c r="K1843" s="1" t="s">
        <v>9954</v>
      </c>
      <c r="L1843" s="1" t="s">
        <v>16110</v>
      </c>
      <c r="M1843" s="1" t="str">
        <f t="shared" si="310"/>
        <v>P-71914059-07560-0</v>
      </c>
      <c r="N1843" s="1" t="s">
        <v>678</v>
      </c>
      <c r="O1843" s="1"/>
      <c r="P1843" s="154"/>
      <c r="Q1843" s="154"/>
      <c r="R1843" s="154"/>
      <c r="S1843" s="1"/>
      <c r="T1843" s="154"/>
      <c r="U1843" s="154"/>
      <c r="V1843" s="154"/>
      <c r="W1843" s="154"/>
      <c r="X1843" s="154"/>
      <c r="Y1843" s="154"/>
      <c r="Z1843" s="154"/>
      <c r="AA1843" s="154"/>
      <c r="AB1843" s="154"/>
      <c r="AC1843" s="154"/>
      <c r="AD1843" s="154"/>
      <c r="AE1843" s="154"/>
      <c r="AF1843" s="154"/>
      <c r="AG1843" s="154"/>
      <c r="AH1843" s="154"/>
      <c r="AI1843" s="154"/>
      <c r="AJ1843" s="154"/>
      <c r="AK1843" s="154"/>
      <c r="AL1843" s="154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</row>
    <row r="1844" spans="1:61" x14ac:dyDescent="0.25">
      <c r="A1844" s="2">
        <v>648</v>
      </c>
      <c r="B1844" s="103" t="s">
        <v>7823</v>
      </c>
      <c r="C1844" s="1" t="s">
        <v>7816</v>
      </c>
      <c r="D1844" s="1" t="s">
        <v>7824</v>
      </c>
      <c r="E1844" s="154" t="s">
        <v>8366</v>
      </c>
      <c r="F1844" s="1" t="s">
        <v>14807</v>
      </c>
      <c r="G1844" s="1" t="s">
        <v>17794</v>
      </c>
      <c r="H1844" s="1"/>
      <c r="I1844" s="1"/>
      <c r="J1844" s="1"/>
      <c r="K1844" s="1" t="s">
        <v>7825</v>
      </c>
      <c r="L1844" s="1" t="s">
        <v>16110</v>
      </c>
      <c r="M1844" s="1" t="str">
        <f t="shared" si="310"/>
        <v>P-71914059-0932-0</v>
      </c>
      <c r="N1844" s="1" t="s">
        <v>678</v>
      </c>
      <c r="O1844" s="1"/>
      <c r="P1844" s="1"/>
      <c r="Q1844" s="1"/>
      <c r="R1844" s="1"/>
      <c r="S1844" s="1" t="s">
        <v>10321</v>
      </c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</row>
    <row r="1845" spans="1:61" x14ac:dyDescent="0.25">
      <c r="A1845" s="2">
        <v>583</v>
      </c>
      <c r="B1845" s="103" t="s">
        <v>7513</v>
      </c>
      <c r="C1845" s="1" t="s">
        <v>7441</v>
      </c>
      <c r="D1845" s="1" t="s">
        <v>7514</v>
      </c>
      <c r="E1845" s="154" t="s">
        <v>8366</v>
      </c>
      <c r="F1845" s="1" t="s">
        <v>14807</v>
      </c>
      <c r="G1845" s="1" t="s">
        <v>2243</v>
      </c>
      <c r="H1845" s="1"/>
      <c r="I1845" s="1"/>
      <c r="J1845" s="1"/>
      <c r="K1845" s="1" t="s">
        <v>6059</v>
      </c>
      <c r="L1845" s="1" t="s">
        <v>16171</v>
      </c>
      <c r="M1845" s="1" t="str">
        <f>CONCATENATE(L1845,0,0,K1845)</f>
        <v>P-71914050-00153-0</v>
      </c>
      <c r="N1845" s="1" t="s">
        <v>704</v>
      </c>
      <c r="O1845" s="1"/>
      <c r="P1845" s="1"/>
      <c r="Q1845" s="1"/>
      <c r="R1845" s="1"/>
      <c r="S1845" s="1" t="s">
        <v>10657</v>
      </c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</row>
    <row r="1846" spans="1:61" x14ac:dyDescent="0.25">
      <c r="A1846" s="1">
        <v>2392</v>
      </c>
      <c r="B1846" s="146" t="s">
        <v>12784</v>
      </c>
      <c r="C1846" s="2" t="s">
        <v>12746</v>
      </c>
      <c r="D1846" s="1" t="s">
        <v>7514</v>
      </c>
      <c r="E1846" s="154" t="s">
        <v>12978</v>
      </c>
      <c r="F1846" s="1" t="s">
        <v>5348</v>
      </c>
      <c r="G1846" s="1" t="s">
        <v>629</v>
      </c>
      <c r="H1846" s="2" t="s">
        <v>18393</v>
      </c>
      <c r="I1846" s="1" t="s">
        <v>12902</v>
      </c>
      <c r="J1846" s="2"/>
      <c r="K1846" s="1"/>
      <c r="L1846" s="1" t="s">
        <v>16110</v>
      </c>
      <c r="M1846" s="1" t="str">
        <f t="shared" ref="M1846:M1848" si="311">CONCATENATE(L1846,0,K1846)</f>
        <v>P-71914059-0</v>
      </c>
      <c r="N1846" s="1" t="s">
        <v>678</v>
      </c>
      <c r="O1846" s="1"/>
      <c r="P1846" s="2"/>
      <c r="Q1846" s="2"/>
      <c r="R1846" s="2"/>
      <c r="S1846" s="1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</row>
    <row r="1847" spans="1:61" x14ac:dyDescent="0.25">
      <c r="A1847" s="1">
        <v>2756</v>
      </c>
      <c r="B1847" s="146" t="s">
        <v>13866</v>
      </c>
      <c r="C1847" s="2" t="s">
        <v>13863</v>
      </c>
      <c r="D1847" s="1" t="s">
        <v>7514</v>
      </c>
      <c r="E1847" s="154" t="s">
        <v>13962</v>
      </c>
      <c r="F1847" s="1" t="s">
        <v>5348</v>
      </c>
      <c r="G1847" s="1" t="s">
        <v>682</v>
      </c>
      <c r="H1847" s="2"/>
      <c r="I1847" s="2"/>
      <c r="J1847" s="2"/>
      <c r="K1847" s="1" t="s">
        <v>13867</v>
      </c>
      <c r="L1847" s="1" t="s">
        <v>16110</v>
      </c>
      <c r="M1847" s="1" t="str">
        <f t="shared" si="311"/>
        <v>P-71914059-07085-0</v>
      </c>
      <c r="N1847" s="1" t="s">
        <v>678</v>
      </c>
      <c r="O1847" s="2"/>
      <c r="P1847" s="2"/>
      <c r="Q1847" s="2"/>
      <c r="R1847" s="2"/>
      <c r="S1847" s="1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</row>
    <row r="1848" spans="1:61" ht="45" x14ac:dyDescent="0.25">
      <c r="A1848" s="1">
        <v>1043</v>
      </c>
      <c r="B1848" s="103" t="s">
        <v>9221</v>
      </c>
      <c r="C1848" s="1" t="s">
        <v>9189</v>
      </c>
      <c r="D1848" s="1" t="s">
        <v>9222</v>
      </c>
      <c r="E1848" s="154" t="s">
        <v>9952</v>
      </c>
      <c r="F1848" s="1" t="s">
        <v>14807</v>
      </c>
      <c r="G1848" s="1" t="s">
        <v>628</v>
      </c>
      <c r="H1848" s="1"/>
      <c r="I1848" s="108" t="s">
        <v>15026</v>
      </c>
      <c r="J1848" s="1"/>
      <c r="K1848" s="1" t="s">
        <v>9223</v>
      </c>
      <c r="L1848" s="1" t="s">
        <v>16110</v>
      </c>
      <c r="M1848" s="1" t="str">
        <f t="shared" si="311"/>
        <v>P-71914059-07648-16</v>
      </c>
      <c r="N1848" s="1" t="s">
        <v>678</v>
      </c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 t="s">
        <v>15377</v>
      </c>
      <c r="AE1848" s="1"/>
      <c r="AF1848" s="1"/>
      <c r="AG1848" s="1" t="s">
        <v>18273</v>
      </c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 t="s">
        <v>15080</v>
      </c>
      <c r="BC1848" s="1"/>
      <c r="BD1848" s="1"/>
      <c r="BE1848" s="1" t="s">
        <v>18393</v>
      </c>
      <c r="BF1848" s="1"/>
      <c r="BG1848" s="1"/>
      <c r="BH1848" s="1"/>
      <c r="BI1848" s="1"/>
    </row>
    <row r="1849" spans="1:61" x14ac:dyDescent="0.25">
      <c r="A1849" s="2">
        <v>196</v>
      </c>
      <c r="B1849" s="103" t="s">
        <v>6296</v>
      </c>
      <c r="C1849" s="1" t="s">
        <v>6287</v>
      </c>
      <c r="D1849" s="1" t="s">
        <v>6297</v>
      </c>
      <c r="E1849" s="154" t="s">
        <v>6417</v>
      </c>
      <c r="F1849" s="1" t="s">
        <v>14807</v>
      </c>
      <c r="G1849" s="1" t="s">
        <v>628</v>
      </c>
      <c r="H1849" s="1"/>
      <c r="I1849" s="1"/>
      <c r="J1849" s="1"/>
      <c r="K1849" s="1" t="s">
        <v>6298</v>
      </c>
      <c r="L1849" s="1" t="s">
        <v>16171</v>
      </c>
      <c r="M1849" s="1" t="str">
        <f>CONCATENATE(L1849,0,0,K1849)</f>
        <v>P-71914050-00684-16</v>
      </c>
      <c r="N1849" s="1" t="s">
        <v>704</v>
      </c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 t="s">
        <v>7174</v>
      </c>
      <c r="AE1849" s="1"/>
      <c r="AF1849" s="1"/>
      <c r="AG1849" s="2" t="s">
        <v>8373</v>
      </c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1" t="s">
        <v>6920</v>
      </c>
      <c r="BC1849" s="2"/>
      <c r="BD1849" s="2"/>
      <c r="BE1849" s="1" t="s">
        <v>8432</v>
      </c>
      <c r="BF1849" s="1"/>
      <c r="BG1849" s="2"/>
      <c r="BH1849" s="2"/>
      <c r="BI1849" s="2"/>
    </row>
    <row r="1850" spans="1:61" x14ac:dyDescent="0.25">
      <c r="A1850" s="1">
        <v>2249</v>
      </c>
      <c r="B1850" s="146" t="s">
        <v>12378</v>
      </c>
      <c r="C1850" s="2" t="s">
        <v>12057</v>
      </c>
      <c r="D1850" s="1" t="s">
        <v>12379</v>
      </c>
      <c r="E1850" s="154" t="s">
        <v>12749</v>
      </c>
      <c r="F1850" s="1" t="s">
        <v>14807</v>
      </c>
      <c r="G1850" s="1" t="s">
        <v>629</v>
      </c>
      <c r="H1850" s="2"/>
      <c r="I1850" s="2"/>
      <c r="J1850" s="2"/>
      <c r="K1850" s="1" t="s">
        <v>12380</v>
      </c>
      <c r="L1850" s="1" t="s">
        <v>16110</v>
      </c>
      <c r="M1850" s="1" t="str">
        <f t="shared" ref="M1850:M1852" si="312">CONCATENATE(L1850,0,K1850)</f>
        <v>P-71914059-03515-0</v>
      </c>
      <c r="N1850" s="1" t="s">
        <v>678</v>
      </c>
      <c r="O1850" s="1"/>
      <c r="P1850" s="2"/>
      <c r="Q1850" s="2"/>
      <c r="R1850" s="2"/>
      <c r="S1850" s="1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</row>
    <row r="1851" spans="1:61" x14ac:dyDescent="0.25">
      <c r="A1851" s="1">
        <v>2270</v>
      </c>
      <c r="B1851" s="146" t="s">
        <v>12750</v>
      </c>
      <c r="C1851" s="2" t="s">
        <v>12057</v>
      </c>
      <c r="D1851" s="154" t="s">
        <v>12379</v>
      </c>
      <c r="E1851" s="154" t="s">
        <v>12749</v>
      </c>
      <c r="F1851" s="1" t="s">
        <v>14807</v>
      </c>
      <c r="G1851" s="1" t="s">
        <v>14633</v>
      </c>
      <c r="H1851" s="2"/>
      <c r="I1851" s="2"/>
      <c r="J1851" s="2"/>
      <c r="K1851" s="1" t="s">
        <v>12380</v>
      </c>
      <c r="L1851" s="1" t="s">
        <v>16110</v>
      </c>
      <c r="M1851" s="1" t="str">
        <f t="shared" si="312"/>
        <v>P-71914059-03515-0</v>
      </c>
      <c r="N1851" s="1" t="s">
        <v>678</v>
      </c>
      <c r="O1851" s="1"/>
      <c r="P1851" s="2"/>
      <c r="Q1851" s="2"/>
      <c r="R1851" s="2"/>
      <c r="S1851" s="1" t="s">
        <v>13455</v>
      </c>
      <c r="T1851" s="1"/>
      <c r="U1851" s="1"/>
      <c r="V1851" s="1"/>
      <c r="W1851" s="1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</row>
    <row r="1852" spans="1:61" x14ac:dyDescent="0.25">
      <c r="A1852" s="1">
        <v>1924</v>
      </c>
      <c r="B1852" s="146" t="s">
        <v>11564</v>
      </c>
      <c r="C1852" s="2" t="s">
        <v>11521</v>
      </c>
      <c r="D1852" s="1" t="s">
        <v>3985</v>
      </c>
      <c r="E1852" s="154" t="s">
        <v>12467</v>
      </c>
      <c r="F1852" s="1" t="s">
        <v>14807</v>
      </c>
      <c r="G1852" s="1" t="s">
        <v>629</v>
      </c>
      <c r="H1852" s="2"/>
      <c r="I1852" s="2"/>
      <c r="J1852" s="2"/>
      <c r="K1852" s="1" t="s">
        <v>3808</v>
      </c>
      <c r="L1852" s="1" t="s">
        <v>16110</v>
      </c>
      <c r="M1852" s="1" t="str">
        <f t="shared" si="312"/>
        <v>P-71914059-01637-0</v>
      </c>
      <c r="N1852" s="1" t="s">
        <v>678</v>
      </c>
      <c r="O1852" s="1"/>
      <c r="P1852" s="2"/>
      <c r="Q1852" s="2"/>
      <c r="R1852" s="2"/>
      <c r="S1852" s="1" t="s">
        <v>14720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</row>
    <row r="1853" spans="1:61" ht="43.5" customHeight="1" x14ac:dyDescent="0.25">
      <c r="A1853" s="2">
        <v>705</v>
      </c>
      <c r="B1853" s="103" t="s">
        <v>7987</v>
      </c>
      <c r="C1853" s="1" t="s">
        <v>7935</v>
      </c>
      <c r="D1853" s="1" t="s">
        <v>7988</v>
      </c>
      <c r="E1853" s="154" t="s">
        <v>8366</v>
      </c>
      <c r="F1853" s="1" t="s">
        <v>14807</v>
      </c>
      <c r="G1853" s="1" t="s">
        <v>4160</v>
      </c>
      <c r="H1853" s="1"/>
      <c r="I1853" s="1"/>
      <c r="J1853" s="1"/>
      <c r="K1853" s="1">
        <v>44</v>
      </c>
      <c r="L1853" s="1" t="s">
        <v>17044</v>
      </c>
      <c r="M1853" s="1" t="str">
        <f>CONCATENATE(L1853,0,0,0,K1853)</f>
        <v>P-71914056-00044</v>
      </c>
      <c r="N1853" s="1" t="s">
        <v>2646</v>
      </c>
      <c r="O1853" s="1"/>
      <c r="P1853" s="1"/>
      <c r="Q1853" s="1"/>
      <c r="R1853" s="1"/>
      <c r="S1853" s="1" t="s">
        <v>12754</v>
      </c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</row>
    <row r="1854" spans="1:61" x14ac:dyDescent="0.25">
      <c r="A1854" s="2">
        <v>545</v>
      </c>
      <c r="B1854" s="103" t="s">
        <v>7337</v>
      </c>
      <c r="C1854" s="1" t="s">
        <v>7325</v>
      </c>
      <c r="D1854" s="1" t="s">
        <v>7338</v>
      </c>
      <c r="E1854" s="154" t="s">
        <v>7445</v>
      </c>
      <c r="F1854" s="1" t="s">
        <v>14807</v>
      </c>
      <c r="G1854" s="1" t="s">
        <v>652</v>
      </c>
      <c r="H1854" s="1"/>
      <c r="I1854" s="1" t="s">
        <v>13056</v>
      </c>
      <c r="J1854" s="1"/>
      <c r="K1854" s="1" t="s">
        <v>859</v>
      </c>
      <c r="L1854" s="80" t="s">
        <v>16600</v>
      </c>
      <c r="M1854" s="1" t="str">
        <f>CONCATENATE(L1854,0,0,K1854)</f>
        <v>P-71914075-00124-3</v>
      </c>
      <c r="N1854" s="1" t="s">
        <v>698</v>
      </c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 t="s">
        <v>14679</v>
      </c>
      <c r="AE1854" s="1"/>
      <c r="AF1854" s="1"/>
      <c r="AG1854" s="2" t="s">
        <v>15544</v>
      </c>
      <c r="AH1854" s="2"/>
      <c r="AI1854" s="2" t="s">
        <v>14258</v>
      </c>
      <c r="AJ1854" s="2">
        <v>384.47</v>
      </c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154" t="s">
        <v>14493</v>
      </c>
      <c r="BC1854" s="2"/>
      <c r="BD1854" s="2"/>
      <c r="BE1854" s="2" t="s">
        <v>15586</v>
      </c>
      <c r="BF1854" s="2" t="s">
        <v>14390</v>
      </c>
      <c r="BG1854" s="2"/>
      <c r="BH1854" s="2"/>
      <c r="BI1854" s="2"/>
    </row>
    <row r="1855" spans="1:61" x14ac:dyDescent="0.25">
      <c r="A1855" s="1">
        <v>887</v>
      </c>
      <c r="B1855" s="103" t="s">
        <v>8515</v>
      </c>
      <c r="C1855" s="1" t="s">
        <v>8509</v>
      </c>
      <c r="D1855" s="1" t="s">
        <v>8516</v>
      </c>
      <c r="E1855" s="154" t="s">
        <v>9189</v>
      </c>
      <c r="F1855" s="1" t="s">
        <v>5348</v>
      </c>
      <c r="G1855" s="1" t="s">
        <v>6303</v>
      </c>
      <c r="H1855" s="1"/>
      <c r="I1855" s="1"/>
      <c r="J1855" s="1"/>
      <c r="K1855" s="1" t="s">
        <v>8517</v>
      </c>
      <c r="L1855" s="1" t="s">
        <v>16110</v>
      </c>
      <c r="M1855" s="1" t="str">
        <f t="shared" ref="M1855:M1856" si="313">CONCATENATE(L1855,0,K1855)</f>
        <v>P-71914059-07237-0</v>
      </c>
      <c r="N1855" s="1" t="s">
        <v>678</v>
      </c>
      <c r="O1855" s="1"/>
      <c r="P1855" s="1"/>
      <c r="Q1855" s="1"/>
      <c r="R1855" s="1"/>
      <c r="S1855" s="1" t="s">
        <v>13123</v>
      </c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</row>
    <row r="1856" spans="1:61" x14ac:dyDescent="0.25">
      <c r="A1856" s="1">
        <v>2281</v>
      </c>
      <c r="B1856" s="146" t="s">
        <v>12457</v>
      </c>
      <c r="C1856" s="2" t="s">
        <v>12093</v>
      </c>
      <c r="D1856" s="1" t="s">
        <v>12458</v>
      </c>
      <c r="E1856" s="154" t="s">
        <v>12746</v>
      </c>
      <c r="F1856" s="1" t="s">
        <v>14807</v>
      </c>
      <c r="G1856" s="1" t="s">
        <v>628</v>
      </c>
      <c r="H1856" s="2"/>
      <c r="I1856" s="2"/>
      <c r="J1856" s="2"/>
      <c r="K1856" s="1" t="s">
        <v>12459</v>
      </c>
      <c r="L1856" s="1" t="s">
        <v>16110</v>
      </c>
      <c r="M1856" s="1" t="str">
        <f t="shared" si="313"/>
        <v>P-71914059-05048-2</v>
      </c>
      <c r="N1856" s="1" t="s">
        <v>678</v>
      </c>
      <c r="O1856" s="1"/>
      <c r="P1856" s="2"/>
      <c r="Q1856" s="2"/>
      <c r="R1856" s="2"/>
      <c r="S1856" s="1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</row>
    <row r="1857" spans="1:61" x14ac:dyDescent="0.25">
      <c r="A1857" s="1">
        <v>1011</v>
      </c>
      <c r="B1857" s="103" t="s">
        <v>9122</v>
      </c>
      <c r="C1857" s="1" t="s">
        <v>9075</v>
      </c>
      <c r="D1857" s="1" t="s">
        <v>9123</v>
      </c>
      <c r="E1857" s="154" t="s">
        <v>9952</v>
      </c>
      <c r="F1857" s="1" t="s">
        <v>14807</v>
      </c>
      <c r="G1857" s="1" t="s">
        <v>629</v>
      </c>
      <c r="H1857" s="1"/>
      <c r="I1857" s="1"/>
      <c r="J1857" s="1"/>
      <c r="K1857" s="1" t="s">
        <v>7642</v>
      </c>
      <c r="L1857" s="1" t="s">
        <v>16460</v>
      </c>
      <c r="M1857" s="1" t="str">
        <f>CONCATENATE(L1857,0,0,K1857)</f>
        <v>P-71914066-00781-1</v>
      </c>
      <c r="N1857" s="1" t="s">
        <v>552</v>
      </c>
      <c r="O1857" s="1"/>
      <c r="P1857" s="1"/>
      <c r="Q1857" s="1"/>
      <c r="R1857" s="1"/>
      <c r="S1857" s="1" t="s">
        <v>14852</v>
      </c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</row>
    <row r="1858" spans="1:61" x14ac:dyDescent="0.25">
      <c r="A1858" s="1">
        <v>1147</v>
      </c>
      <c r="B1858" s="103" t="s">
        <v>9529</v>
      </c>
      <c r="C1858" s="1" t="s">
        <v>9431</v>
      </c>
      <c r="D1858" s="1" t="s">
        <v>9530</v>
      </c>
      <c r="E1858" s="154" t="s">
        <v>9952</v>
      </c>
      <c r="F1858" s="1" t="s">
        <v>14807</v>
      </c>
      <c r="G1858" s="1" t="s">
        <v>640</v>
      </c>
      <c r="H1858" s="1"/>
      <c r="I1858" s="1"/>
      <c r="J1858" s="1"/>
      <c r="K1858" s="1" t="s">
        <v>9531</v>
      </c>
      <c r="L1858" s="1" t="s">
        <v>16919</v>
      </c>
      <c r="M1858" s="1" t="str">
        <f>CONCATENATE(L1858,0,K1858)</f>
        <v>P-71914013-01090-2</v>
      </c>
      <c r="N1858" s="1" t="s">
        <v>740</v>
      </c>
      <c r="O1858" s="1"/>
      <c r="P1858" s="1"/>
      <c r="Q1858" s="1"/>
      <c r="R1858" s="1"/>
      <c r="S1858" s="1" t="s">
        <v>13550</v>
      </c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</row>
    <row r="1859" spans="1:61" s="230" customFormat="1" x14ac:dyDescent="0.25">
      <c r="A1859" s="61">
        <v>2751</v>
      </c>
      <c r="B1859" s="240" t="s">
        <v>13850</v>
      </c>
      <c r="C1859" s="226" t="s">
        <v>13844</v>
      </c>
      <c r="D1859" s="61" t="s">
        <v>13851</v>
      </c>
      <c r="E1859" s="238" t="s">
        <v>13962</v>
      </c>
      <c r="F1859" s="61" t="s">
        <v>14807</v>
      </c>
      <c r="G1859" s="61" t="s">
        <v>17425</v>
      </c>
      <c r="H1859" s="226"/>
      <c r="I1859" s="226"/>
      <c r="J1859" s="226"/>
      <c r="K1859" s="61" t="s">
        <v>13852</v>
      </c>
      <c r="L1859" s="61"/>
      <c r="M1859" s="61"/>
      <c r="N1859" s="61" t="s">
        <v>13853</v>
      </c>
      <c r="O1859" s="226"/>
      <c r="P1859" s="226"/>
      <c r="Q1859" s="226"/>
      <c r="R1859" s="226"/>
      <c r="S1859" s="61"/>
      <c r="T1859" s="226"/>
      <c r="U1859" s="226"/>
      <c r="V1859" s="226"/>
      <c r="W1859" s="226"/>
      <c r="X1859" s="226"/>
      <c r="Y1859" s="226"/>
      <c r="Z1859" s="226"/>
      <c r="AA1859" s="226"/>
      <c r="AB1859" s="226"/>
      <c r="AC1859" s="226"/>
      <c r="AD1859" s="226" t="s">
        <v>22570</v>
      </c>
      <c r="AE1859" s="226"/>
      <c r="AF1859" s="226"/>
      <c r="AG1859" s="226"/>
      <c r="AH1859" s="226"/>
      <c r="AI1859" s="226" t="s">
        <v>17727</v>
      </c>
      <c r="AJ1859" s="226">
        <v>159.74</v>
      </c>
      <c r="AK1859" s="226"/>
      <c r="AL1859" s="226"/>
      <c r="AM1859" s="226"/>
      <c r="AN1859" s="226"/>
      <c r="AO1859" s="226"/>
      <c r="AP1859" s="226"/>
      <c r="AQ1859" s="226"/>
      <c r="AR1859" s="226"/>
      <c r="AS1859" s="226"/>
      <c r="AT1859" s="226"/>
      <c r="AU1859" s="226"/>
      <c r="AV1859" s="226"/>
      <c r="AW1859" s="226"/>
      <c r="AX1859" s="226"/>
      <c r="AY1859" s="226"/>
      <c r="AZ1859" s="226"/>
      <c r="BA1859" s="226"/>
      <c r="BB1859" s="226" t="s">
        <v>22552</v>
      </c>
      <c r="BC1859" s="226"/>
      <c r="BD1859" s="226"/>
      <c r="BE1859" s="226"/>
      <c r="BF1859" s="226"/>
      <c r="BG1859" s="226"/>
      <c r="BH1859" s="226"/>
      <c r="BI1859" s="226"/>
    </row>
    <row r="1860" spans="1:61" x14ac:dyDescent="0.25">
      <c r="A1860" s="1">
        <v>2807</v>
      </c>
      <c r="B1860" s="146" t="s">
        <v>14032</v>
      </c>
      <c r="C1860" s="2" t="s">
        <v>14033</v>
      </c>
      <c r="D1860" s="1" t="s">
        <v>14034</v>
      </c>
      <c r="E1860" s="154" t="s">
        <v>14196</v>
      </c>
      <c r="F1860" s="1" t="s">
        <v>14807</v>
      </c>
      <c r="G1860" s="1" t="s">
        <v>625</v>
      </c>
      <c r="H1860" s="2"/>
      <c r="I1860" s="2"/>
      <c r="J1860" s="2"/>
      <c r="K1860" s="1" t="s">
        <v>9661</v>
      </c>
      <c r="L1860" s="1" t="s">
        <v>16110</v>
      </c>
      <c r="M1860" s="1" t="str">
        <f t="shared" ref="M1860:M1867" si="314">CONCATENATE(L1860,0,K1860)</f>
        <v>P-71914059-02312-9</v>
      </c>
      <c r="N1860" s="1" t="s">
        <v>678</v>
      </c>
      <c r="O1860" s="2"/>
      <c r="P1860" s="2"/>
      <c r="Q1860" s="2"/>
      <c r="R1860" s="2"/>
      <c r="S1860" s="1" t="s">
        <v>17455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1"/>
      <c r="BC1860" s="2"/>
      <c r="BD1860" s="2"/>
      <c r="BE1860" s="2"/>
      <c r="BF1860" s="2"/>
      <c r="BG1860" s="2"/>
      <c r="BH1860" s="2"/>
      <c r="BI1860" s="2"/>
    </row>
    <row r="1861" spans="1:61" x14ac:dyDescent="0.25">
      <c r="A1861" s="1">
        <v>1986</v>
      </c>
      <c r="B1861" s="146" t="s">
        <v>11720</v>
      </c>
      <c r="C1861" s="2" t="s">
        <v>11518</v>
      </c>
      <c r="D1861" s="1" t="s">
        <v>11721</v>
      </c>
      <c r="E1861" s="154" t="s">
        <v>12467</v>
      </c>
      <c r="F1861" s="1" t="s">
        <v>5348</v>
      </c>
      <c r="G1861" s="1" t="s">
        <v>625</v>
      </c>
      <c r="H1861" s="2"/>
      <c r="I1861" s="2" t="s">
        <v>18847</v>
      </c>
      <c r="J1861" s="2"/>
      <c r="K1861" s="1" t="s">
        <v>11722</v>
      </c>
      <c r="L1861" s="1" t="s">
        <v>16110</v>
      </c>
      <c r="M1861" s="1" t="str">
        <f>CONCATENATE(L1861,0,0,0,K1861)</f>
        <v>P-71914059-00026-6</v>
      </c>
      <c r="N1861" s="1" t="s">
        <v>678</v>
      </c>
      <c r="O1861" s="1"/>
      <c r="P1861" s="1"/>
      <c r="Q1861" s="1"/>
      <c r="R1861" s="2"/>
      <c r="S1861" s="1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</row>
    <row r="1862" spans="1:61" x14ac:dyDescent="0.25">
      <c r="A1862" s="1">
        <v>1987</v>
      </c>
      <c r="B1862" s="146" t="s">
        <v>11723</v>
      </c>
      <c r="C1862" s="2" t="s">
        <v>11518</v>
      </c>
      <c r="D1862" s="1" t="s">
        <v>11721</v>
      </c>
      <c r="E1862" s="154" t="s">
        <v>12467</v>
      </c>
      <c r="F1862" s="1" t="s">
        <v>5348</v>
      </c>
      <c r="G1862" s="1" t="s">
        <v>640</v>
      </c>
      <c r="H1862" s="2"/>
      <c r="I1862" s="2"/>
      <c r="J1862" s="2"/>
      <c r="K1862" s="1" t="s">
        <v>11724</v>
      </c>
      <c r="L1862" s="1" t="s">
        <v>16110</v>
      </c>
      <c r="M1862" s="1" t="str">
        <f t="shared" si="314"/>
        <v>P-71914059-02674-104</v>
      </c>
      <c r="N1862" s="1" t="s">
        <v>678</v>
      </c>
      <c r="O1862" s="1"/>
      <c r="P1862" s="1"/>
      <c r="Q1862" s="1"/>
      <c r="R1862" s="2"/>
      <c r="S1862" s="1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</row>
    <row r="1863" spans="1:61" x14ac:dyDescent="0.25">
      <c r="A1863" s="1">
        <v>2010</v>
      </c>
      <c r="B1863" s="146" t="s">
        <v>11787</v>
      </c>
      <c r="C1863" s="2" t="s">
        <v>11518</v>
      </c>
      <c r="D1863" s="1" t="s">
        <v>11721</v>
      </c>
      <c r="E1863" s="154" t="s">
        <v>12467</v>
      </c>
      <c r="F1863" s="1" t="s">
        <v>5348</v>
      </c>
      <c r="G1863" s="1" t="s">
        <v>652</v>
      </c>
      <c r="H1863" s="2"/>
      <c r="I1863" s="2"/>
      <c r="J1863" s="2"/>
      <c r="K1863" s="1"/>
      <c r="L1863" s="1" t="s">
        <v>16110</v>
      </c>
      <c r="M1863" s="1" t="str">
        <f t="shared" si="314"/>
        <v>P-71914059-0</v>
      </c>
      <c r="N1863" s="1" t="s">
        <v>678</v>
      </c>
      <c r="O1863" s="1"/>
      <c r="P1863" s="2"/>
      <c r="Q1863" s="2"/>
      <c r="R1863" s="2"/>
      <c r="S1863" s="1" t="s">
        <v>15836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</row>
    <row r="1864" spans="1:61" x14ac:dyDescent="0.25">
      <c r="A1864" s="1">
        <v>2018</v>
      </c>
      <c r="B1864" s="146" t="s">
        <v>11808</v>
      </c>
      <c r="C1864" s="2" t="s">
        <v>11518</v>
      </c>
      <c r="D1864" s="1" t="s">
        <v>11721</v>
      </c>
      <c r="E1864" s="154" t="s">
        <v>12422</v>
      </c>
      <c r="F1864" s="1" t="s">
        <v>5348</v>
      </c>
      <c r="G1864" s="1" t="s">
        <v>3367</v>
      </c>
      <c r="H1864" s="2"/>
      <c r="I1864" s="2"/>
      <c r="J1864" s="2"/>
      <c r="K1864" s="1" t="s">
        <v>11809</v>
      </c>
      <c r="L1864" s="1" t="s">
        <v>16110</v>
      </c>
      <c r="M1864" s="1" t="str">
        <f t="shared" si="314"/>
        <v>P-71914059-06541-0</v>
      </c>
      <c r="N1864" s="1" t="s">
        <v>678</v>
      </c>
      <c r="O1864" s="1"/>
      <c r="P1864" s="2"/>
      <c r="Q1864" s="2"/>
      <c r="R1864" s="2"/>
      <c r="S1864" s="1" t="s">
        <v>15618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</row>
    <row r="1865" spans="1:61" x14ac:dyDescent="0.25">
      <c r="A1865" s="1">
        <v>2019</v>
      </c>
      <c r="B1865" s="146" t="s">
        <v>11810</v>
      </c>
      <c r="C1865" s="2" t="s">
        <v>11518</v>
      </c>
      <c r="D1865" s="1" t="s">
        <v>11721</v>
      </c>
      <c r="E1865" s="154" t="s">
        <v>12422</v>
      </c>
      <c r="F1865" s="1" t="s">
        <v>5348</v>
      </c>
      <c r="G1865" s="1" t="s">
        <v>625</v>
      </c>
      <c r="H1865" s="2"/>
      <c r="I1865" s="2" t="s">
        <v>18890</v>
      </c>
      <c r="J1865" s="2"/>
      <c r="K1865" s="1" t="s">
        <v>11811</v>
      </c>
      <c r="L1865" s="1" t="s">
        <v>16110</v>
      </c>
      <c r="M1865" s="1" t="str">
        <f t="shared" si="314"/>
        <v>P-71914059-02663-7</v>
      </c>
      <c r="N1865" s="1" t="s">
        <v>678</v>
      </c>
      <c r="O1865" s="1"/>
      <c r="P1865" s="2"/>
      <c r="Q1865" s="2"/>
      <c r="R1865" s="2"/>
      <c r="S1865" s="1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</row>
    <row r="1866" spans="1:61" x14ac:dyDescent="0.25">
      <c r="A1866" s="1">
        <v>2722</v>
      </c>
      <c r="B1866" s="146" t="s">
        <v>13756</v>
      </c>
      <c r="C1866" s="1" t="s">
        <v>13740</v>
      </c>
      <c r="D1866" s="1" t="s">
        <v>11721</v>
      </c>
      <c r="E1866" s="154" t="s">
        <v>13962</v>
      </c>
      <c r="F1866" s="1" t="s">
        <v>5348</v>
      </c>
      <c r="G1866" s="1" t="s">
        <v>4160</v>
      </c>
      <c r="H1866" s="2"/>
      <c r="I1866" s="2"/>
      <c r="J1866" s="2"/>
      <c r="K1866" s="1" t="s">
        <v>13757</v>
      </c>
      <c r="L1866" s="1" t="s">
        <v>16110</v>
      </c>
      <c r="M1866" s="1" t="str">
        <f t="shared" si="314"/>
        <v>P-71914059-06545-2</v>
      </c>
      <c r="N1866" s="1" t="s">
        <v>678</v>
      </c>
      <c r="O1866" s="2"/>
      <c r="P1866" s="2"/>
      <c r="Q1866" s="2"/>
      <c r="R1866" s="2"/>
      <c r="S1866" s="1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</row>
    <row r="1867" spans="1:61" x14ac:dyDescent="0.25">
      <c r="A1867" s="1">
        <v>924</v>
      </c>
      <c r="B1867" s="103" t="s">
        <v>8873</v>
      </c>
      <c r="C1867" s="1" t="s">
        <v>8794</v>
      </c>
      <c r="D1867" s="1" t="s">
        <v>8874</v>
      </c>
      <c r="E1867" s="154" t="s">
        <v>9952</v>
      </c>
      <c r="F1867" s="1" t="s">
        <v>14807</v>
      </c>
      <c r="G1867" s="1" t="s">
        <v>683</v>
      </c>
      <c r="H1867" s="1"/>
      <c r="I1867" s="1"/>
      <c r="J1867" s="1"/>
      <c r="K1867" s="1" t="s">
        <v>8830</v>
      </c>
      <c r="L1867" s="1" t="s">
        <v>16110</v>
      </c>
      <c r="M1867" s="1" t="str">
        <f t="shared" si="314"/>
        <v>P-71914059-07604-27</v>
      </c>
      <c r="N1867" s="1" t="s">
        <v>678</v>
      </c>
      <c r="O1867" s="1"/>
      <c r="P1867" s="1"/>
      <c r="Q1867" s="1"/>
      <c r="R1867" s="1"/>
      <c r="S1867" s="1" t="s">
        <v>14996</v>
      </c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</row>
    <row r="1868" spans="1:61" x14ac:dyDescent="0.25">
      <c r="A1868" s="154">
        <v>839</v>
      </c>
      <c r="B1868" s="103" t="s">
        <v>8381</v>
      </c>
      <c r="C1868" s="1" t="s">
        <v>8366</v>
      </c>
      <c r="D1868" s="1" t="s">
        <v>8382</v>
      </c>
      <c r="E1868" s="154" t="s">
        <v>9189</v>
      </c>
      <c r="F1868" s="1" t="s">
        <v>14807</v>
      </c>
      <c r="G1868" s="1" t="s">
        <v>625</v>
      </c>
      <c r="H1868" s="1"/>
      <c r="I1868" s="1"/>
      <c r="J1868" s="1"/>
      <c r="K1868" s="1" t="s">
        <v>8383</v>
      </c>
      <c r="L1868" s="80" t="s">
        <v>16600</v>
      </c>
      <c r="M1868" s="1" t="str">
        <f>CONCATENATE(L1868,0,0,K1868)</f>
        <v>P-71914075-00283-13</v>
      </c>
      <c r="N1868" s="1" t="s">
        <v>698</v>
      </c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 t="s">
        <v>15756</v>
      </c>
      <c r="AE1868" s="1"/>
      <c r="AF1868" s="1"/>
      <c r="AG1868" s="1" t="s">
        <v>18825</v>
      </c>
      <c r="AH1868" s="1"/>
      <c r="AI1868" s="1" t="s">
        <v>14258</v>
      </c>
      <c r="AJ1868" s="1">
        <v>416.71</v>
      </c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 t="s">
        <v>15477</v>
      </c>
      <c r="BC1868" s="1"/>
      <c r="BD1868" s="1"/>
      <c r="BE1868" s="1" t="s">
        <v>18832</v>
      </c>
      <c r="BF1868" s="1"/>
      <c r="BG1868" s="1"/>
      <c r="BH1868" s="1"/>
      <c r="BI1868" s="1"/>
    </row>
    <row r="1869" spans="1:61" x14ac:dyDescent="0.25">
      <c r="A1869" s="1">
        <v>863</v>
      </c>
      <c r="B1869" s="103" t="s">
        <v>8700</v>
      </c>
      <c r="C1869" s="1" t="s">
        <v>8681</v>
      </c>
      <c r="D1869" s="1" t="s">
        <v>8701</v>
      </c>
      <c r="E1869" s="154" t="s">
        <v>9189</v>
      </c>
      <c r="F1869" s="1" t="s">
        <v>14807</v>
      </c>
      <c r="G1869" s="1" t="s">
        <v>684</v>
      </c>
      <c r="H1869" s="1"/>
      <c r="I1869" s="1"/>
      <c r="J1869" s="1"/>
      <c r="K1869" s="1" t="s">
        <v>8702</v>
      </c>
      <c r="L1869" s="1" t="s">
        <v>16171</v>
      </c>
      <c r="M1869" s="1" t="str">
        <f>CONCATENATE(L1869,0,K1869)</f>
        <v>P-71914050-01256-4</v>
      </c>
      <c r="N1869" s="1" t="s">
        <v>704</v>
      </c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 t="s">
        <v>14542</v>
      </c>
      <c r="AE1869" s="1"/>
      <c r="AF1869" s="1"/>
      <c r="AG1869" s="1" t="s">
        <v>14916</v>
      </c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54" t="s">
        <v>14255</v>
      </c>
      <c r="BC1869" s="1"/>
      <c r="BD1869" s="1"/>
      <c r="BE1869" s="1" t="s">
        <v>14919</v>
      </c>
      <c r="BF1869" s="1"/>
      <c r="BG1869" s="1"/>
      <c r="BH1869" s="1"/>
      <c r="BI1869" s="1"/>
    </row>
    <row r="1870" spans="1:61" x14ac:dyDescent="0.25">
      <c r="A1870" s="1">
        <v>2080</v>
      </c>
      <c r="B1870" s="146" t="s">
        <v>11957</v>
      </c>
      <c r="C1870" s="2" t="s">
        <v>11744</v>
      </c>
      <c r="D1870" s="1" t="s">
        <v>11958</v>
      </c>
      <c r="E1870" s="154" t="s">
        <v>12467</v>
      </c>
      <c r="F1870" s="1" t="s">
        <v>14807</v>
      </c>
      <c r="G1870" s="1" t="s">
        <v>4160</v>
      </c>
      <c r="H1870" s="2"/>
      <c r="I1870" s="2"/>
      <c r="J1870" s="2"/>
      <c r="K1870" s="1" t="s">
        <v>11959</v>
      </c>
      <c r="L1870" s="1" t="s">
        <v>16918</v>
      </c>
      <c r="M1870" s="1" t="str">
        <f>CONCATENATE(L1870,0,0,K1870)</f>
        <v>P-71914002-00816-9</v>
      </c>
      <c r="N1870" s="1" t="s">
        <v>823</v>
      </c>
      <c r="O1870" s="1"/>
      <c r="P1870" s="2"/>
      <c r="Q1870" s="2"/>
      <c r="R1870" s="2"/>
      <c r="S1870" s="1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</row>
    <row r="1871" spans="1:61" x14ac:dyDescent="0.25">
      <c r="A1871" s="1">
        <v>2821</v>
      </c>
      <c r="B1871" s="146" t="s">
        <v>14062</v>
      </c>
      <c r="C1871" s="2" t="s">
        <v>14033</v>
      </c>
      <c r="D1871" s="1" t="s">
        <v>11958</v>
      </c>
      <c r="E1871" s="154" t="s">
        <v>14196</v>
      </c>
      <c r="F1871" s="1" t="s">
        <v>14807</v>
      </c>
      <c r="G1871" s="1" t="s">
        <v>684</v>
      </c>
      <c r="H1871" s="2"/>
      <c r="I1871" s="2"/>
      <c r="J1871" s="2"/>
      <c r="K1871" s="1" t="s">
        <v>14063</v>
      </c>
      <c r="L1871" s="1" t="s">
        <v>16110</v>
      </c>
      <c r="M1871" s="1" t="str">
        <f>CONCATENATE(L1871,0,0,0,K1871)</f>
        <v>P-71914059-00022-1</v>
      </c>
      <c r="N1871" s="1" t="s">
        <v>678</v>
      </c>
      <c r="O1871" s="2"/>
      <c r="P1871" s="2"/>
      <c r="Q1871" s="2"/>
      <c r="R1871" s="2"/>
      <c r="S1871" s="1" t="s">
        <v>17793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</row>
    <row r="1872" spans="1:61" x14ac:dyDescent="0.25">
      <c r="A1872" s="1">
        <v>2153</v>
      </c>
      <c r="B1872" s="146" t="s">
        <v>12140</v>
      </c>
      <c r="C1872" s="2" t="s">
        <v>11718</v>
      </c>
      <c r="D1872" s="1" t="s">
        <v>12141</v>
      </c>
      <c r="E1872" s="154" t="s">
        <v>12467</v>
      </c>
      <c r="F1872" s="1" t="s">
        <v>14807</v>
      </c>
      <c r="G1872" s="1" t="s">
        <v>680</v>
      </c>
      <c r="H1872" s="2"/>
      <c r="I1872" s="2"/>
      <c r="J1872" s="2"/>
      <c r="K1872" s="1" t="s">
        <v>12142</v>
      </c>
      <c r="L1872" s="1" t="s">
        <v>16110</v>
      </c>
      <c r="M1872" s="1" t="str">
        <f t="shared" ref="M1872" si="315">CONCATENATE(L1872,0,K1872)</f>
        <v>P-71914059-02085-1</v>
      </c>
      <c r="N1872" s="1" t="s">
        <v>678</v>
      </c>
      <c r="O1872" s="1"/>
      <c r="P1872" s="2"/>
      <c r="Q1872" s="2"/>
      <c r="R1872" s="2"/>
      <c r="S1872" s="1" t="s">
        <v>15297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</row>
    <row r="1873" spans="1:61" x14ac:dyDescent="0.25">
      <c r="A1873" s="2">
        <v>569</v>
      </c>
      <c r="B1873" s="103" t="s">
        <v>7475</v>
      </c>
      <c r="C1873" s="1" t="s">
        <v>7445</v>
      </c>
      <c r="D1873" s="1" t="s">
        <v>7476</v>
      </c>
      <c r="E1873" s="154" t="s">
        <v>8366</v>
      </c>
      <c r="F1873" s="1" t="s">
        <v>14807</v>
      </c>
      <c r="G1873" s="1" t="s">
        <v>4160</v>
      </c>
      <c r="H1873" s="1"/>
      <c r="I1873" s="1"/>
      <c r="J1873" s="1"/>
      <c r="K1873" s="1" t="s">
        <v>7471</v>
      </c>
      <c r="L1873" s="1" t="s">
        <v>17015</v>
      </c>
      <c r="M1873" s="1" t="str">
        <f>CONCATENATE(L1873,0,0,K1873)</f>
        <v>P-71914034-00830-0</v>
      </c>
      <c r="N1873" s="1" t="s">
        <v>1327</v>
      </c>
      <c r="O1873" s="1"/>
      <c r="P1873" s="1"/>
      <c r="Q1873" s="1"/>
      <c r="R1873" s="1"/>
      <c r="S1873" s="1" t="s">
        <v>12942</v>
      </c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</row>
    <row r="1874" spans="1:61" x14ac:dyDescent="0.25">
      <c r="A1874" s="1">
        <v>2483</v>
      </c>
      <c r="B1874" s="146" t="s">
        <v>13031</v>
      </c>
      <c r="C1874" s="2" t="s">
        <v>12978</v>
      </c>
      <c r="D1874" s="1" t="s">
        <v>13032</v>
      </c>
      <c r="E1874" s="154" t="s">
        <v>13073</v>
      </c>
      <c r="F1874" s="1" t="s">
        <v>14807</v>
      </c>
      <c r="G1874" s="1" t="s">
        <v>14629</v>
      </c>
      <c r="H1874" s="2"/>
      <c r="I1874" s="2"/>
      <c r="J1874" s="2"/>
      <c r="K1874" s="1" t="s">
        <v>13033</v>
      </c>
      <c r="L1874" s="1" t="s">
        <v>16110</v>
      </c>
      <c r="M1874" s="1" t="str">
        <f>CONCATENATE(L1874,0,K1874)</f>
        <v>P-71914059-01068-10</v>
      </c>
      <c r="N1874" s="1" t="s">
        <v>678</v>
      </c>
      <c r="O1874" s="1"/>
      <c r="P1874" s="2"/>
      <c r="Q1874" s="2"/>
      <c r="R1874" s="2"/>
      <c r="S1874" s="1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1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1"/>
      <c r="BC1874" s="2"/>
      <c r="BD1874" s="2"/>
      <c r="BE1874" s="2"/>
      <c r="BF1874" s="2"/>
      <c r="BG1874" s="2"/>
      <c r="BH1874" s="2"/>
      <c r="BI1874" s="2"/>
    </row>
    <row r="1875" spans="1:61" x14ac:dyDescent="0.25">
      <c r="A1875" s="1">
        <v>1699</v>
      </c>
      <c r="B1875" s="146" t="s">
        <v>10997</v>
      </c>
      <c r="C1875" s="2" t="s">
        <v>10760</v>
      </c>
      <c r="D1875" s="1" t="s">
        <v>10998</v>
      </c>
      <c r="E1875" s="154" t="s">
        <v>11718</v>
      </c>
      <c r="F1875" s="1" t="s">
        <v>14807</v>
      </c>
      <c r="G1875" s="1" t="s">
        <v>640</v>
      </c>
      <c r="H1875" s="2"/>
      <c r="I1875" s="2"/>
      <c r="J1875" s="2"/>
      <c r="K1875" s="1" t="s">
        <v>10999</v>
      </c>
      <c r="L1875" s="1" t="s">
        <v>16918</v>
      </c>
      <c r="M1875" s="1" t="str">
        <f>CONCATENATE(L1875,0,0,K1875)</f>
        <v>P-71914002-00521-0</v>
      </c>
      <c r="N1875" s="1" t="s">
        <v>823</v>
      </c>
      <c r="O1875" s="1"/>
      <c r="P1875" s="2"/>
      <c r="Q1875" s="2"/>
      <c r="R1875" s="2"/>
      <c r="S1875" s="1" t="s">
        <v>14919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</row>
    <row r="1876" spans="1:61" x14ac:dyDescent="0.25">
      <c r="A1876" s="1">
        <v>2007</v>
      </c>
      <c r="B1876" s="146" t="s">
        <v>11779</v>
      </c>
      <c r="C1876" s="2" t="s">
        <v>11518</v>
      </c>
      <c r="D1876" s="1" t="s">
        <v>11780</v>
      </c>
      <c r="E1876" s="154" t="s">
        <v>12422</v>
      </c>
      <c r="F1876" s="1" t="s">
        <v>14807</v>
      </c>
      <c r="G1876" s="1" t="s">
        <v>644</v>
      </c>
      <c r="H1876" s="2"/>
      <c r="I1876" s="2"/>
      <c r="J1876" s="2"/>
      <c r="K1876" s="1" t="s">
        <v>8630</v>
      </c>
      <c r="L1876" s="1" t="s">
        <v>16110</v>
      </c>
      <c r="M1876" s="1" t="str">
        <f t="shared" ref="M1876:M1878" si="316">CONCATENATE(L1876,0,K1876)</f>
        <v>P-71914059-01602-0</v>
      </c>
      <c r="N1876" s="1" t="s">
        <v>678</v>
      </c>
      <c r="O1876" s="1"/>
      <c r="P1876" s="2"/>
      <c r="Q1876" s="2"/>
      <c r="R1876" s="2"/>
      <c r="S1876" s="1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 t="s">
        <v>17793</v>
      </c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</row>
    <row r="1877" spans="1:61" x14ac:dyDescent="0.25">
      <c r="A1877" s="1">
        <v>2134</v>
      </c>
      <c r="B1877" s="146" t="s">
        <v>12094</v>
      </c>
      <c r="C1877" s="2" t="s">
        <v>11718</v>
      </c>
      <c r="D1877" s="1" t="s">
        <v>12095</v>
      </c>
      <c r="E1877" s="154" t="s">
        <v>12422</v>
      </c>
      <c r="F1877" s="1" t="s">
        <v>14807</v>
      </c>
      <c r="G1877" s="1" t="s">
        <v>628</v>
      </c>
      <c r="H1877" s="2"/>
      <c r="I1877" s="2"/>
      <c r="J1877" s="2"/>
      <c r="K1877" s="1" t="s">
        <v>12096</v>
      </c>
      <c r="L1877" s="1" t="s">
        <v>16110</v>
      </c>
      <c r="M1877" s="1" t="str">
        <f t="shared" si="316"/>
        <v>P-71914059-02765-23</v>
      </c>
      <c r="N1877" s="1" t="s">
        <v>678</v>
      </c>
      <c r="O1877" s="1"/>
      <c r="P1877" s="2"/>
      <c r="Q1877" s="2"/>
      <c r="R1877" s="2"/>
      <c r="S1877" s="1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</row>
    <row r="1878" spans="1:61" x14ac:dyDescent="0.25">
      <c r="A1878" s="1">
        <v>2135</v>
      </c>
      <c r="B1878" s="146" t="s">
        <v>12097</v>
      </c>
      <c r="C1878" s="2" t="s">
        <v>11718</v>
      </c>
      <c r="D1878" s="1" t="s">
        <v>12095</v>
      </c>
      <c r="E1878" s="154" t="s">
        <v>12422</v>
      </c>
      <c r="F1878" s="1" t="s">
        <v>5348</v>
      </c>
      <c r="G1878" s="1" t="s">
        <v>628</v>
      </c>
      <c r="H1878" s="2"/>
      <c r="I1878" s="2"/>
      <c r="J1878" s="2"/>
      <c r="K1878" s="1" t="s">
        <v>12096</v>
      </c>
      <c r="L1878" s="1" t="s">
        <v>16110</v>
      </c>
      <c r="M1878" s="1" t="str">
        <f t="shared" si="316"/>
        <v>P-71914059-02765-23</v>
      </c>
      <c r="N1878" s="1" t="s">
        <v>678</v>
      </c>
      <c r="O1878" s="1"/>
      <c r="P1878" s="2"/>
      <c r="Q1878" s="2"/>
      <c r="R1878" s="2"/>
      <c r="S1878" s="1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</row>
    <row r="1879" spans="1:61" x14ac:dyDescent="0.25">
      <c r="A1879" s="2">
        <v>21</v>
      </c>
      <c r="B1879" s="103" t="s">
        <v>9080</v>
      </c>
      <c r="C1879" s="1" t="s">
        <v>5699</v>
      </c>
      <c r="D1879" s="1" t="s">
        <v>5707</v>
      </c>
      <c r="E1879" s="154" t="s">
        <v>5810</v>
      </c>
      <c r="F1879" s="1" t="s">
        <v>14807</v>
      </c>
      <c r="G1879" s="1" t="s">
        <v>644</v>
      </c>
      <c r="H1879" s="1"/>
      <c r="I1879" s="1"/>
      <c r="J1879" s="1"/>
      <c r="K1879" s="1" t="s">
        <v>5708</v>
      </c>
      <c r="L1879" s="1" t="s">
        <v>16171</v>
      </c>
      <c r="M1879" s="1" t="str">
        <f>CONCATENATE(L1879,0,0,K1879)</f>
        <v>P-71914050-00910-4</v>
      </c>
      <c r="N1879" s="1" t="s">
        <v>704</v>
      </c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 t="s">
        <v>9075</v>
      </c>
      <c r="AE1879" s="1"/>
      <c r="AF1879" s="1"/>
      <c r="AG1879" s="1" t="s">
        <v>12057</v>
      </c>
      <c r="AH1879" s="1"/>
      <c r="AI1879" s="1" t="s">
        <v>7368</v>
      </c>
      <c r="AJ1879" s="1">
        <v>125.16</v>
      </c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 t="s">
        <v>7857</v>
      </c>
      <c r="BC1879" s="2"/>
      <c r="BD1879" s="2"/>
      <c r="BE1879" s="1" t="s">
        <v>12093</v>
      </c>
      <c r="BF1879" s="1"/>
      <c r="BG1879" s="2"/>
      <c r="BH1879" s="2"/>
      <c r="BI1879" s="2"/>
    </row>
    <row r="1880" spans="1:61" x14ac:dyDescent="0.25">
      <c r="A1880" s="1">
        <v>2309</v>
      </c>
      <c r="B1880" s="146" t="s">
        <v>12540</v>
      </c>
      <c r="C1880" s="2" t="s">
        <v>12467</v>
      </c>
      <c r="D1880" s="1" t="s">
        <v>12541</v>
      </c>
      <c r="E1880" s="154" t="s">
        <v>12749</v>
      </c>
      <c r="F1880" s="1" t="s">
        <v>14807</v>
      </c>
      <c r="G1880" s="1" t="s">
        <v>625</v>
      </c>
      <c r="H1880" s="2"/>
      <c r="I1880" s="2"/>
      <c r="J1880" s="2"/>
      <c r="K1880" s="1" t="s">
        <v>12542</v>
      </c>
      <c r="L1880" s="1" t="s">
        <v>16110</v>
      </c>
      <c r="M1880" s="1" t="str">
        <f t="shared" ref="M1880:M1881" si="317">CONCATENATE(L1880,0,K1880)</f>
        <v>P-71914059-07597-2</v>
      </c>
      <c r="N1880" s="1" t="s">
        <v>678</v>
      </c>
      <c r="O1880" s="1"/>
      <c r="P1880" s="2"/>
      <c r="Q1880" s="2"/>
      <c r="R1880" s="2"/>
      <c r="S1880" s="1" t="s">
        <v>14396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</row>
    <row r="1881" spans="1:61" x14ac:dyDescent="0.25">
      <c r="A1881" s="1">
        <v>997</v>
      </c>
      <c r="B1881" s="103" t="s">
        <v>9069</v>
      </c>
      <c r="C1881" s="1" t="s">
        <v>9063</v>
      </c>
      <c r="D1881" s="1" t="s">
        <v>9070</v>
      </c>
      <c r="E1881" s="154" t="s">
        <v>9952</v>
      </c>
      <c r="F1881" s="1" t="s">
        <v>14807</v>
      </c>
      <c r="G1881" s="1" t="s">
        <v>3367</v>
      </c>
      <c r="H1881" s="1"/>
      <c r="I1881" s="1"/>
      <c r="J1881" s="1"/>
      <c r="K1881" s="1" t="s">
        <v>9071</v>
      </c>
      <c r="L1881" s="1" t="s">
        <v>16110</v>
      </c>
      <c r="M1881" s="1" t="str">
        <f t="shared" si="317"/>
        <v>P-71914059-06525-0</v>
      </c>
      <c r="N1881" s="1" t="s">
        <v>678</v>
      </c>
      <c r="O1881" s="1"/>
      <c r="P1881" s="1"/>
      <c r="Q1881" s="1"/>
      <c r="R1881" s="1"/>
      <c r="S1881" s="1" t="s">
        <v>15343</v>
      </c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</row>
    <row r="1882" spans="1:61" x14ac:dyDescent="0.25">
      <c r="A1882" s="1">
        <v>819</v>
      </c>
      <c r="B1882" s="103" t="s">
        <v>22367</v>
      </c>
      <c r="C1882" s="1" t="s">
        <v>8572</v>
      </c>
      <c r="D1882" s="1" t="s">
        <v>8598</v>
      </c>
      <c r="E1882" s="154" t="s">
        <v>9189</v>
      </c>
      <c r="F1882" s="1" t="s">
        <v>5348</v>
      </c>
      <c r="G1882" s="1" t="s">
        <v>18875</v>
      </c>
      <c r="H1882" s="1" t="s">
        <v>22347</v>
      </c>
      <c r="I1882" s="1" t="s">
        <v>22360</v>
      </c>
      <c r="J1882" s="1"/>
      <c r="K1882" s="1" t="s">
        <v>8599</v>
      </c>
      <c r="L1882" s="1" t="s">
        <v>16110</v>
      </c>
      <c r="M1882" s="1" t="str">
        <f>CONCATENATE(L1882,K1882)</f>
        <v>P-71914059-10355-0</v>
      </c>
      <c r="N1882" s="1" t="s">
        <v>678</v>
      </c>
      <c r="O1882" s="1"/>
      <c r="P1882" s="1"/>
      <c r="Q1882" s="1"/>
      <c r="R1882" s="1" t="s">
        <v>14596</v>
      </c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 t="s">
        <v>22498</v>
      </c>
      <c r="AJ1882" s="1">
        <v>10982.94</v>
      </c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</row>
    <row r="1883" spans="1:61" x14ac:dyDescent="0.25">
      <c r="A1883" s="1">
        <v>2090</v>
      </c>
      <c r="B1883" s="146" t="s">
        <v>11984</v>
      </c>
      <c r="C1883" s="2" t="s">
        <v>11744</v>
      </c>
      <c r="D1883" s="1" t="s">
        <v>11985</v>
      </c>
      <c r="E1883" s="154" t="s">
        <v>12467</v>
      </c>
      <c r="F1883" s="1" t="s">
        <v>14807</v>
      </c>
      <c r="G1883" s="1" t="s">
        <v>6303</v>
      </c>
      <c r="H1883" s="2"/>
      <c r="I1883" s="2"/>
      <c r="J1883" s="2"/>
      <c r="K1883" s="1" t="s">
        <v>11986</v>
      </c>
      <c r="L1883" s="1" t="s">
        <v>16171</v>
      </c>
      <c r="M1883" s="1" t="str">
        <f>CONCATENATE(L1883,0,K1883)</f>
        <v>P-71914050-01222-3</v>
      </c>
      <c r="N1883" s="1" t="s">
        <v>704</v>
      </c>
      <c r="O1883" s="1"/>
      <c r="P1883" s="2"/>
      <c r="Q1883" s="2"/>
      <c r="R1883" s="2"/>
      <c r="S1883" s="1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</row>
    <row r="1884" spans="1:61" x14ac:dyDescent="0.25">
      <c r="A1884" s="1">
        <v>691</v>
      </c>
      <c r="B1884" s="103" t="s">
        <v>7951</v>
      </c>
      <c r="C1884" s="1" t="s">
        <v>7935</v>
      </c>
      <c r="D1884" s="1" t="s">
        <v>7952</v>
      </c>
      <c r="E1884" s="154" t="s">
        <v>8366</v>
      </c>
      <c r="F1884" s="108" t="s">
        <v>18767</v>
      </c>
      <c r="G1884" s="1" t="s">
        <v>680</v>
      </c>
      <c r="H1884" s="1"/>
      <c r="I1884" s="1" t="s">
        <v>10921</v>
      </c>
      <c r="J1884" s="1"/>
      <c r="K1884" s="1"/>
      <c r="L1884" s="1" t="s">
        <v>16110</v>
      </c>
      <c r="M1884" s="1" t="str">
        <f t="shared" ref="M1884:M1889" si="318">CONCATENATE(L1884,0,K1884)</f>
        <v>P-71914059-0</v>
      </c>
      <c r="N1884" s="1" t="s">
        <v>678</v>
      </c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2"/>
      <c r="AI1884" s="2"/>
      <c r="AJ1884" s="2"/>
      <c r="AK1884" s="2"/>
      <c r="AL1884" s="2"/>
      <c r="AM1884" s="2" t="s">
        <v>14437</v>
      </c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</row>
    <row r="1885" spans="1:61" x14ac:dyDescent="0.25">
      <c r="A1885" s="1">
        <v>840</v>
      </c>
      <c r="B1885" s="103" t="s">
        <v>8649</v>
      </c>
      <c r="C1885" s="1" t="s">
        <v>8642</v>
      </c>
      <c r="D1885" s="1" t="s">
        <v>8650</v>
      </c>
      <c r="E1885" s="154" t="s">
        <v>9189</v>
      </c>
      <c r="F1885" s="1" t="s">
        <v>14807</v>
      </c>
      <c r="G1885" s="1" t="s">
        <v>629</v>
      </c>
      <c r="H1885" s="1"/>
      <c r="I1885" s="1"/>
      <c r="J1885" s="1"/>
      <c r="K1885" s="1"/>
      <c r="L1885" s="1" t="s">
        <v>16110</v>
      </c>
      <c r="M1885" s="1" t="str">
        <f t="shared" si="318"/>
        <v>P-71914059-0</v>
      </c>
      <c r="N1885" s="1" t="s">
        <v>411</v>
      </c>
      <c r="O1885" s="1"/>
      <c r="P1885" s="1"/>
      <c r="Q1885" s="1"/>
      <c r="R1885" s="1"/>
      <c r="S1885" s="1" t="s">
        <v>14269</v>
      </c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</row>
    <row r="1886" spans="1:61" x14ac:dyDescent="0.25">
      <c r="A1886" s="1">
        <v>2447</v>
      </c>
      <c r="B1886" s="146" t="s">
        <v>12933</v>
      </c>
      <c r="C1886" s="2" t="s">
        <v>12902</v>
      </c>
      <c r="D1886" s="1" t="s">
        <v>12934</v>
      </c>
      <c r="E1886" s="154" t="s">
        <v>13073</v>
      </c>
      <c r="F1886" s="1" t="s">
        <v>5348</v>
      </c>
      <c r="G1886" s="1" t="s">
        <v>652</v>
      </c>
      <c r="H1886" s="2"/>
      <c r="I1886" s="2"/>
      <c r="J1886" s="2"/>
      <c r="K1886" s="1" t="s">
        <v>890</v>
      </c>
      <c r="L1886" s="1" t="s">
        <v>16110</v>
      </c>
      <c r="M1886" s="1" t="str">
        <f>CONCATENATE(L1886,K1886)</f>
        <v>P-71914059-10015-0</v>
      </c>
      <c r="N1886" s="1" t="s">
        <v>678</v>
      </c>
      <c r="O1886" s="1"/>
      <c r="P1886" s="2"/>
      <c r="Q1886" s="2"/>
      <c r="R1886" s="2"/>
      <c r="S1886" s="1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</row>
    <row r="1887" spans="1:61" x14ac:dyDescent="0.25">
      <c r="A1887" s="1">
        <v>2061</v>
      </c>
      <c r="B1887" s="146" t="s">
        <v>11910</v>
      </c>
      <c r="C1887" s="2" t="s">
        <v>11744</v>
      </c>
      <c r="D1887" s="1" t="s">
        <v>11911</v>
      </c>
      <c r="E1887" s="154" t="s">
        <v>12467</v>
      </c>
      <c r="F1887" s="1" t="s">
        <v>14807</v>
      </c>
      <c r="G1887" s="1" t="s">
        <v>629</v>
      </c>
      <c r="H1887" s="2"/>
      <c r="I1887" s="2"/>
      <c r="J1887" s="2"/>
      <c r="K1887" s="1" t="s">
        <v>7471</v>
      </c>
      <c r="L1887" s="1" t="s">
        <v>16110</v>
      </c>
      <c r="M1887" s="1" t="str">
        <f>CONCATENATE(L1887,0,0,K1887)</f>
        <v>P-71914059-00830-0</v>
      </c>
      <c r="N1887" s="1" t="s">
        <v>678</v>
      </c>
      <c r="O1887" s="1"/>
      <c r="P1887" s="2"/>
      <c r="Q1887" s="2"/>
      <c r="R1887" s="2"/>
      <c r="S1887" s="1" t="s">
        <v>14996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</row>
    <row r="1888" spans="1:61" x14ac:dyDescent="0.25">
      <c r="A1888" s="2">
        <v>406</v>
      </c>
      <c r="B1888" s="103" t="s">
        <v>6946</v>
      </c>
      <c r="C1888" s="1" t="s">
        <v>7174</v>
      </c>
      <c r="D1888" s="1" t="s">
        <v>6947</v>
      </c>
      <c r="E1888" s="154" t="s">
        <v>7441</v>
      </c>
      <c r="F1888" s="1" t="s">
        <v>14807</v>
      </c>
      <c r="G1888" s="1" t="s">
        <v>629</v>
      </c>
      <c r="H1888" s="1"/>
      <c r="I1888" s="1"/>
      <c r="J1888" s="1"/>
      <c r="K1888" s="1" t="s">
        <v>6948</v>
      </c>
      <c r="L1888" s="1" t="s">
        <v>16110</v>
      </c>
      <c r="M1888" s="1" t="str">
        <f>CONCATENATE(L1888,0,0,K1888)</f>
        <v>P-71914059-00158-20</v>
      </c>
      <c r="N1888" s="1" t="s">
        <v>678</v>
      </c>
      <c r="O1888" s="1"/>
      <c r="P1888" s="1"/>
      <c r="Q1888" s="1"/>
      <c r="R1888" s="1" t="s">
        <v>14255</v>
      </c>
      <c r="S1888" s="1" t="s">
        <v>12982</v>
      </c>
      <c r="T1888" s="1"/>
      <c r="U1888" s="1"/>
      <c r="V1888" s="1"/>
      <c r="W1888" s="1"/>
      <c r="X1888" s="1"/>
      <c r="Y1888" s="1"/>
      <c r="Z1888" s="1"/>
      <c r="AA1888" s="1"/>
      <c r="AB1888" s="1"/>
      <c r="AC1888" s="1" t="s">
        <v>13778</v>
      </c>
      <c r="AD1888" s="1"/>
      <c r="AE1888" s="1"/>
      <c r="AF1888" s="1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 t="s">
        <v>14283</v>
      </c>
      <c r="BG1888" s="2"/>
      <c r="BH1888" s="2"/>
      <c r="BI1888" s="2"/>
    </row>
    <row r="1889" spans="1:61" x14ac:dyDescent="0.25">
      <c r="A1889" s="1">
        <v>1719</v>
      </c>
      <c r="B1889" s="146" t="s">
        <v>11046</v>
      </c>
      <c r="C1889" s="2" t="s">
        <v>11042</v>
      </c>
      <c r="D1889" s="1" t="s">
        <v>11047</v>
      </c>
      <c r="E1889" s="154" t="s">
        <v>11850</v>
      </c>
      <c r="F1889" s="1" t="s">
        <v>14807</v>
      </c>
      <c r="G1889" s="1" t="s">
        <v>682</v>
      </c>
      <c r="H1889" s="2" t="s">
        <v>22485</v>
      </c>
      <c r="I1889" s="2" t="s">
        <v>22523</v>
      </c>
      <c r="J1889" s="2"/>
      <c r="K1889" s="1" t="s">
        <v>11048</v>
      </c>
      <c r="L1889" s="1" t="s">
        <v>16110</v>
      </c>
      <c r="M1889" s="1" t="str">
        <f t="shared" si="318"/>
        <v>P-71914059-02317-14</v>
      </c>
      <c r="N1889" s="1" t="s">
        <v>678</v>
      </c>
      <c r="O1889" s="1"/>
      <c r="P1889" s="2"/>
      <c r="Q1889" s="2"/>
      <c r="R1889" s="2"/>
      <c r="S1889" s="1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</row>
    <row r="1890" spans="1:61" x14ac:dyDescent="0.25">
      <c r="A1890" s="1">
        <v>1780</v>
      </c>
      <c r="B1890" s="146" t="s">
        <v>22389</v>
      </c>
      <c r="C1890" s="2" t="s">
        <v>10921</v>
      </c>
      <c r="D1890" s="1" t="s">
        <v>22388</v>
      </c>
      <c r="E1890" s="154" t="s">
        <v>12422</v>
      </c>
      <c r="F1890" s="1" t="s">
        <v>14807</v>
      </c>
      <c r="G1890" s="1" t="s">
        <v>6303</v>
      </c>
      <c r="H1890" s="2"/>
      <c r="I1890" s="2" t="s">
        <v>22387</v>
      </c>
      <c r="J1890" s="2"/>
      <c r="K1890" s="1" t="s">
        <v>11202</v>
      </c>
      <c r="L1890" s="80" t="s">
        <v>16600</v>
      </c>
      <c r="M1890" s="1" t="str">
        <f t="shared" ref="M1890" si="319">CONCATENATE(L1890,0,0,K1890)</f>
        <v>P-71914075-00130-7</v>
      </c>
      <c r="N1890" s="1" t="s">
        <v>698</v>
      </c>
      <c r="O1890" s="1"/>
      <c r="P1890" s="2"/>
      <c r="Q1890" s="2"/>
      <c r="R1890" s="2"/>
      <c r="S1890" s="1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 t="s">
        <v>22445</v>
      </c>
      <c r="AJ1890" s="2">
        <v>533.29999999999995</v>
      </c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</row>
    <row r="1891" spans="1:61" x14ac:dyDescent="0.25">
      <c r="A1891" s="1">
        <v>1604</v>
      </c>
      <c r="B1891" s="146" t="s">
        <v>10744</v>
      </c>
      <c r="C1891" s="2" t="s">
        <v>10657</v>
      </c>
      <c r="D1891" s="1" t="s">
        <v>10745</v>
      </c>
      <c r="E1891" s="154" t="s">
        <v>10760</v>
      </c>
      <c r="F1891" s="1" t="s">
        <v>5348</v>
      </c>
      <c r="G1891" s="1" t="s">
        <v>682</v>
      </c>
      <c r="H1891" s="2"/>
      <c r="I1891" s="2"/>
      <c r="J1891" s="2"/>
      <c r="K1891" s="1" t="s">
        <v>10746</v>
      </c>
      <c r="L1891" s="80" t="s">
        <v>16600</v>
      </c>
      <c r="M1891" s="1" t="str">
        <f>CONCATENATE(L1891,0,K1891)</f>
        <v>P-71914075-01910-0</v>
      </c>
      <c r="N1891" s="1" t="s">
        <v>698</v>
      </c>
      <c r="O1891" s="1"/>
      <c r="P1891" s="2"/>
      <c r="Q1891" s="2"/>
      <c r="R1891" s="2"/>
      <c r="S1891" s="1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</row>
    <row r="1892" spans="1:61" x14ac:dyDescent="0.25">
      <c r="A1892" s="2">
        <v>384</v>
      </c>
      <c r="B1892" s="103" t="s">
        <v>6878</v>
      </c>
      <c r="C1892" s="1" t="s">
        <v>6854</v>
      </c>
      <c r="D1892" s="1" t="s">
        <v>6879</v>
      </c>
      <c r="E1892" s="154" t="s">
        <v>7441</v>
      </c>
      <c r="F1892" s="1" t="s">
        <v>14807</v>
      </c>
      <c r="G1892" s="1" t="s">
        <v>683</v>
      </c>
      <c r="H1892" s="1"/>
      <c r="I1892" s="1"/>
      <c r="J1892" s="1"/>
      <c r="K1892" s="1" t="s">
        <v>6880</v>
      </c>
      <c r="L1892" s="1" t="s">
        <v>16110</v>
      </c>
      <c r="M1892" s="1" t="str">
        <f t="shared" ref="M1892:M1893" si="320">CONCATENATE(L1892,0,K1892)</f>
        <v>P-71914059-02884-5</v>
      </c>
      <c r="N1892" s="1" t="s">
        <v>678</v>
      </c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</row>
    <row r="1893" spans="1:61" x14ac:dyDescent="0.25">
      <c r="A1893" s="1">
        <v>2662</v>
      </c>
      <c r="B1893" s="146" t="s">
        <v>13571</v>
      </c>
      <c r="C1893" s="2" t="s">
        <v>13548</v>
      </c>
      <c r="D1893" s="1" t="s">
        <v>13572</v>
      </c>
      <c r="E1893" s="154" t="s">
        <v>13637</v>
      </c>
      <c r="F1893" s="1" t="s">
        <v>14807</v>
      </c>
      <c r="G1893" s="1" t="s">
        <v>684</v>
      </c>
      <c r="H1893" s="2"/>
      <c r="I1893" s="2"/>
      <c r="J1893" s="2"/>
      <c r="K1893" s="1" t="s">
        <v>13573</v>
      </c>
      <c r="L1893" s="1" t="s">
        <v>16110</v>
      </c>
      <c r="M1893" s="1" t="str">
        <f t="shared" si="320"/>
        <v>P-71914059-0296-2</v>
      </c>
      <c r="N1893" s="1" t="s">
        <v>678</v>
      </c>
      <c r="O1893" s="2"/>
      <c r="P1893" s="2"/>
      <c r="Q1893" s="2"/>
      <c r="R1893" s="2"/>
      <c r="S1893" s="1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</row>
    <row r="1894" spans="1:61" x14ac:dyDescent="0.25">
      <c r="A1894" s="1">
        <v>2663</v>
      </c>
      <c r="B1894" s="146" t="s">
        <v>13574</v>
      </c>
      <c r="C1894" s="2" t="s">
        <v>13548</v>
      </c>
      <c r="D1894" s="1" t="s">
        <v>13572</v>
      </c>
      <c r="E1894" s="154" t="s">
        <v>13637</v>
      </c>
      <c r="F1894" s="1" t="s">
        <v>14807</v>
      </c>
      <c r="G1894" s="1" t="s">
        <v>2243</v>
      </c>
      <c r="H1894" s="2"/>
      <c r="I1894" s="2"/>
      <c r="J1894" s="2"/>
      <c r="K1894" s="1" t="s">
        <v>13575</v>
      </c>
      <c r="L1894" s="80" t="s">
        <v>16600</v>
      </c>
      <c r="M1894" s="1" t="str">
        <f t="shared" ref="M1894:M1895" si="321">CONCATENATE(L1894,0,0,K1894)</f>
        <v>P-71914075-00396-3</v>
      </c>
      <c r="N1894" s="1" t="s">
        <v>698</v>
      </c>
      <c r="O1894" s="2"/>
      <c r="P1894" s="2"/>
      <c r="Q1894" s="2"/>
      <c r="R1894" s="2"/>
      <c r="S1894" s="1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</row>
    <row r="1895" spans="1:61" x14ac:dyDescent="0.25">
      <c r="A1895" s="1">
        <v>2665</v>
      </c>
      <c r="B1895" s="146" t="s">
        <v>13578</v>
      </c>
      <c r="C1895" s="2" t="s">
        <v>13548</v>
      </c>
      <c r="D1895" s="1" t="s">
        <v>13572</v>
      </c>
      <c r="E1895" s="154" t="s">
        <v>13637</v>
      </c>
      <c r="F1895" s="1" t="s">
        <v>14807</v>
      </c>
      <c r="G1895" s="1" t="s">
        <v>14633</v>
      </c>
      <c r="H1895" s="2"/>
      <c r="I1895" s="2"/>
      <c r="J1895" s="2"/>
      <c r="K1895" s="1" t="s">
        <v>13579</v>
      </c>
      <c r="L1895" s="80" t="s">
        <v>16600</v>
      </c>
      <c r="M1895" s="1" t="str">
        <f t="shared" si="321"/>
        <v>P-71914075-00296-14</v>
      </c>
      <c r="N1895" s="1" t="s">
        <v>698</v>
      </c>
      <c r="O1895" s="2"/>
      <c r="P1895" s="2"/>
      <c r="Q1895" s="2"/>
      <c r="R1895" s="2"/>
      <c r="S1895" s="1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</row>
    <row r="1896" spans="1:61" x14ac:dyDescent="0.25">
      <c r="A1896" s="1">
        <v>1338</v>
      </c>
      <c r="B1896" s="160" t="s">
        <v>10024</v>
      </c>
      <c r="C1896" s="154" t="s">
        <v>9955</v>
      </c>
      <c r="D1896" s="1" t="s">
        <v>10025</v>
      </c>
      <c r="E1896" s="154" t="s">
        <v>10760</v>
      </c>
      <c r="F1896" s="1" t="s">
        <v>14807</v>
      </c>
      <c r="G1896" s="1" t="s">
        <v>4160</v>
      </c>
      <c r="H1896" s="154"/>
      <c r="I1896" s="1"/>
      <c r="J1896" s="1"/>
      <c r="K1896" s="1" t="s">
        <v>10026</v>
      </c>
      <c r="L1896" s="1" t="s">
        <v>16110</v>
      </c>
      <c r="M1896" s="1" t="str">
        <f>CONCATENATE(L1896,0,K1896)</f>
        <v>P-71914059-01439-9</v>
      </c>
      <c r="N1896" s="1" t="s">
        <v>678</v>
      </c>
      <c r="O1896" s="1"/>
      <c r="P1896" s="154"/>
      <c r="Q1896" s="154"/>
      <c r="R1896" s="154"/>
      <c r="S1896" s="1"/>
      <c r="T1896" s="154"/>
      <c r="U1896" s="154"/>
      <c r="V1896" s="154"/>
      <c r="W1896" s="154"/>
      <c r="X1896" s="154"/>
      <c r="Y1896" s="154"/>
      <c r="Z1896" s="154"/>
      <c r="AA1896" s="154"/>
      <c r="AB1896" s="154"/>
      <c r="AC1896" s="154"/>
      <c r="AD1896" s="154"/>
      <c r="AE1896" s="154"/>
      <c r="AF1896" s="154"/>
      <c r="AG1896" s="154"/>
      <c r="AH1896" s="154"/>
      <c r="AI1896" s="154"/>
      <c r="AJ1896" s="154"/>
      <c r="AK1896" s="154"/>
      <c r="AL1896" s="154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</row>
    <row r="1897" spans="1:61" x14ac:dyDescent="0.25">
      <c r="A1897" s="2">
        <v>443</v>
      </c>
      <c r="B1897" s="103" t="s">
        <v>7047</v>
      </c>
      <c r="C1897" s="1" t="s">
        <v>7032</v>
      </c>
      <c r="D1897" s="1" t="s">
        <v>7048</v>
      </c>
      <c r="E1897" s="154" t="s">
        <v>7445</v>
      </c>
      <c r="F1897" s="1" t="s">
        <v>14807</v>
      </c>
      <c r="G1897" s="1" t="s">
        <v>6303</v>
      </c>
      <c r="H1897" s="1"/>
      <c r="I1897" s="1" t="s">
        <v>15896</v>
      </c>
      <c r="J1897" s="1"/>
      <c r="K1897" s="1" t="s">
        <v>7049</v>
      </c>
      <c r="L1897" s="1" t="s">
        <v>16918</v>
      </c>
      <c r="M1897" s="1" t="str">
        <f>CONCATENATE(L1897,0,0,K1897)</f>
        <v>P-71914002-00605--6</v>
      </c>
      <c r="N1897" s="1" t="s">
        <v>823</v>
      </c>
      <c r="O1897" s="1"/>
      <c r="P1897" s="1"/>
      <c r="Q1897" s="1"/>
      <c r="R1897" s="1"/>
      <c r="S1897" s="1" t="s">
        <v>9573</v>
      </c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 t="s">
        <v>22436</v>
      </c>
      <c r="AE1897" s="1"/>
      <c r="AF1897" s="1"/>
      <c r="AG1897" s="2" t="s">
        <v>22565</v>
      </c>
      <c r="AH1897" s="2"/>
      <c r="AI1897" s="2" t="s">
        <v>16090</v>
      </c>
      <c r="AJ1897" s="2">
        <v>265.20999999999998</v>
      </c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 t="s">
        <v>18855</v>
      </c>
      <c r="BC1897" s="2"/>
      <c r="BD1897" s="2"/>
      <c r="BE1897" s="2" t="s">
        <v>22570</v>
      </c>
      <c r="BF1897" s="2"/>
      <c r="BG1897" s="2"/>
      <c r="BH1897" s="2"/>
      <c r="BI1897" s="2"/>
    </row>
    <row r="1898" spans="1:61" x14ac:dyDescent="0.25">
      <c r="A1898" s="1">
        <v>1882</v>
      </c>
      <c r="B1898" s="146" t="s">
        <v>11459</v>
      </c>
      <c r="C1898" s="2" t="s">
        <v>11350</v>
      </c>
      <c r="D1898" s="1" t="s">
        <v>11460</v>
      </c>
      <c r="E1898" s="154" t="s">
        <v>12267</v>
      </c>
      <c r="F1898" s="1" t="s">
        <v>14807</v>
      </c>
      <c r="G1898" s="1" t="s">
        <v>3367</v>
      </c>
      <c r="H1898" s="2"/>
      <c r="I1898" s="2"/>
      <c r="J1898" s="2"/>
      <c r="K1898" s="1" t="s">
        <v>11461</v>
      </c>
      <c r="L1898" s="1" t="s">
        <v>16171</v>
      </c>
      <c r="M1898" s="1" t="str">
        <f t="shared" ref="M1898:M1899" si="322">CONCATENATE(L1898,0,0,K1898)</f>
        <v>P-71914050-00321-14</v>
      </c>
      <c r="N1898" s="1" t="s">
        <v>704</v>
      </c>
      <c r="O1898" s="1"/>
      <c r="P1898" s="2"/>
      <c r="Q1898" s="2"/>
      <c r="R1898" s="2"/>
      <c r="S1898" s="1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</row>
    <row r="1899" spans="1:61" x14ac:dyDescent="0.25">
      <c r="A1899" s="1">
        <v>1883</v>
      </c>
      <c r="B1899" s="146" t="s">
        <v>11462</v>
      </c>
      <c r="C1899" s="2" t="s">
        <v>11350</v>
      </c>
      <c r="D1899" s="1" t="s">
        <v>11460</v>
      </c>
      <c r="E1899" s="154" t="s">
        <v>12267</v>
      </c>
      <c r="F1899" s="1" t="s">
        <v>14807</v>
      </c>
      <c r="G1899" s="1" t="s">
        <v>3367</v>
      </c>
      <c r="H1899" s="2"/>
      <c r="I1899" s="2"/>
      <c r="J1899" s="2"/>
      <c r="K1899" s="1" t="s">
        <v>11461</v>
      </c>
      <c r="L1899" s="1" t="s">
        <v>16171</v>
      </c>
      <c r="M1899" s="1" t="str">
        <f t="shared" si="322"/>
        <v>P-71914050-00321-14</v>
      </c>
      <c r="N1899" s="1" t="s">
        <v>704</v>
      </c>
      <c r="O1899" s="1"/>
      <c r="P1899" s="2"/>
      <c r="Q1899" s="2"/>
      <c r="R1899" s="2"/>
      <c r="S1899" s="1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</row>
    <row r="1900" spans="1:61" x14ac:dyDescent="0.25">
      <c r="A1900" s="1">
        <v>2108</v>
      </c>
      <c r="B1900" s="146" t="s">
        <v>12025</v>
      </c>
      <c r="C1900" s="2" t="s">
        <v>11744</v>
      </c>
      <c r="D1900" s="1" t="s">
        <v>12026</v>
      </c>
      <c r="E1900" s="154" t="s">
        <v>12467</v>
      </c>
      <c r="F1900" s="1" t="s">
        <v>14807</v>
      </c>
      <c r="G1900" s="1" t="s">
        <v>652</v>
      </c>
      <c r="H1900" s="2" t="s">
        <v>17455</v>
      </c>
      <c r="I1900" s="2" t="s">
        <v>18879</v>
      </c>
      <c r="J1900" s="2"/>
      <c r="K1900" s="1" t="s">
        <v>12027</v>
      </c>
      <c r="L1900" s="80" t="s">
        <v>16600</v>
      </c>
      <c r="M1900" s="1" t="str">
        <f>CONCATENATE(L1900,0,0,K1900)</f>
        <v>P-71914075-00633-6</v>
      </c>
      <c r="N1900" s="1" t="s">
        <v>698</v>
      </c>
      <c r="O1900" s="1"/>
      <c r="P1900" s="2"/>
      <c r="Q1900" s="2"/>
      <c r="R1900" s="2"/>
      <c r="S1900" s="1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</row>
    <row r="1901" spans="1:61" x14ac:dyDescent="0.25">
      <c r="A1901" s="1">
        <v>1696</v>
      </c>
      <c r="B1901" s="146" t="s">
        <v>10990</v>
      </c>
      <c r="C1901" s="2" t="s">
        <v>10760</v>
      </c>
      <c r="D1901" s="1" t="s">
        <v>10991</v>
      </c>
      <c r="E1901" s="154" t="s">
        <v>11718</v>
      </c>
      <c r="F1901" s="1" t="s">
        <v>14807</v>
      </c>
      <c r="G1901" s="1" t="s">
        <v>3367</v>
      </c>
      <c r="H1901" s="2"/>
      <c r="I1901" s="2"/>
      <c r="J1901" s="2"/>
      <c r="K1901" s="1" t="s">
        <v>10992</v>
      </c>
      <c r="L1901" s="1" t="s">
        <v>16918</v>
      </c>
      <c r="M1901" s="1" t="str">
        <f>CONCATENATE(L1901,0,0,K1901)</f>
        <v>P-71914002-00522-1</v>
      </c>
      <c r="N1901" s="1" t="s">
        <v>823</v>
      </c>
      <c r="O1901" s="1"/>
      <c r="P1901" s="2"/>
      <c r="Q1901" s="2"/>
      <c r="R1901" s="2"/>
      <c r="S1901" s="1" t="s">
        <v>15973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</row>
    <row r="1902" spans="1:61" x14ac:dyDescent="0.25">
      <c r="A1902" s="1">
        <v>2190</v>
      </c>
      <c r="B1902" s="146" t="s">
        <v>12230</v>
      </c>
      <c r="C1902" s="2" t="s">
        <v>11850</v>
      </c>
      <c r="D1902" s="1" t="s">
        <v>10991</v>
      </c>
      <c r="E1902" s="154" t="s">
        <v>12467</v>
      </c>
      <c r="F1902" s="1" t="s">
        <v>14807</v>
      </c>
      <c r="G1902" s="1" t="s">
        <v>629</v>
      </c>
      <c r="H1902" s="2"/>
      <c r="I1902" s="1" t="s">
        <v>12057</v>
      </c>
      <c r="J1902" s="2"/>
      <c r="K1902" s="1" t="s">
        <v>12231</v>
      </c>
      <c r="L1902" s="1" t="s">
        <v>16110</v>
      </c>
      <c r="M1902" s="1" t="str">
        <f t="shared" ref="M1902:M1905" si="323">CONCATENATE(L1902,0,K1902)</f>
        <v>P-71914059-06848-0</v>
      </c>
      <c r="N1902" s="1" t="s">
        <v>678</v>
      </c>
      <c r="O1902" s="1"/>
      <c r="P1902" s="2"/>
      <c r="Q1902" s="2"/>
      <c r="R1902" s="2"/>
      <c r="S1902" s="1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</row>
    <row r="1903" spans="1:61" x14ac:dyDescent="0.25">
      <c r="A1903" s="1">
        <v>1108</v>
      </c>
      <c r="B1903" s="103" t="s">
        <v>9419</v>
      </c>
      <c r="C1903" s="1" t="s">
        <v>9395</v>
      </c>
      <c r="D1903" s="1" t="s">
        <v>9420</v>
      </c>
      <c r="E1903" s="154" t="s">
        <v>9952</v>
      </c>
      <c r="F1903" s="1" t="s">
        <v>14807</v>
      </c>
      <c r="G1903" s="1" t="s">
        <v>5811</v>
      </c>
      <c r="H1903" s="1"/>
      <c r="I1903" s="1"/>
      <c r="J1903" s="1"/>
      <c r="K1903" s="1" t="s">
        <v>9421</v>
      </c>
      <c r="L1903" s="1" t="s">
        <v>16110</v>
      </c>
      <c r="M1903" s="1" t="str">
        <f>CONCATENATE(L1903,0,0,K1903)</f>
        <v>P-71914059-00777-7</v>
      </c>
      <c r="N1903" s="1" t="s">
        <v>678</v>
      </c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 t="s">
        <v>14919</v>
      </c>
      <c r="AE1903" s="1"/>
      <c r="AF1903" s="1"/>
      <c r="AG1903" s="1" t="s">
        <v>15544</v>
      </c>
      <c r="AH1903" s="1"/>
      <c r="AI1903" s="1" t="s">
        <v>14522</v>
      </c>
      <c r="AJ1903" s="1">
        <v>217.47</v>
      </c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54" t="s">
        <v>14783</v>
      </c>
      <c r="BC1903" s="1"/>
      <c r="BD1903" s="1"/>
      <c r="BE1903" s="1" t="s">
        <v>15570</v>
      </c>
      <c r="BF1903" s="1" t="s">
        <v>14599</v>
      </c>
      <c r="BG1903" s="1"/>
      <c r="BH1903" s="1"/>
      <c r="BI1903" s="1"/>
    </row>
    <row r="1904" spans="1:61" x14ac:dyDescent="0.25">
      <c r="A1904" s="1">
        <v>2546</v>
      </c>
      <c r="B1904" s="146" t="s">
        <v>13209</v>
      </c>
      <c r="C1904" s="2" t="s">
        <v>13204</v>
      </c>
      <c r="D1904" s="1" t="s">
        <v>13210</v>
      </c>
      <c r="E1904" s="154" t="s">
        <v>13268</v>
      </c>
      <c r="F1904" s="1" t="s">
        <v>14807</v>
      </c>
      <c r="G1904" s="1" t="s">
        <v>684</v>
      </c>
      <c r="H1904" s="2"/>
      <c r="I1904" s="2"/>
      <c r="J1904" s="2"/>
      <c r="K1904" s="1" t="s">
        <v>13211</v>
      </c>
      <c r="L1904" s="1" t="s">
        <v>16110</v>
      </c>
      <c r="M1904" s="1" t="str">
        <f>CONCATENATE(L1904,0,0,K1904)</f>
        <v>P-71914059-00158-2</v>
      </c>
      <c r="N1904" s="1" t="s">
        <v>678</v>
      </c>
      <c r="O1904" s="1"/>
      <c r="P1904" s="2"/>
      <c r="Q1904" s="2"/>
      <c r="R1904" s="2"/>
      <c r="S1904" s="1" t="s">
        <v>22315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</row>
    <row r="1905" spans="1:61" x14ac:dyDescent="0.25">
      <c r="A1905" s="1">
        <v>2044</v>
      </c>
      <c r="B1905" s="146" t="s">
        <v>11874</v>
      </c>
      <c r="C1905" s="2" t="s">
        <v>11744</v>
      </c>
      <c r="D1905" s="1" t="s">
        <v>11875</v>
      </c>
      <c r="E1905" s="154" t="s">
        <v>12467</v>
      </c>
      <c r="F1905" s="1" t="s">
        <v>14807</v>
      </c>
      <c r="G1905" s="1" t="s">
        <v>684</v>
      </c>
      <c r="H1905" s="2"/>
      <c r="I1905" s="2"/>
      <c r="J1905" s="2"/>
      <c r="K1905" s="1" t="s">
        <v>10872</v>
      </c>
      <c r="L1905" s="1" t="s">
        <v>16110</v>
      </c>
      <c r="M1905" s="1" t="str">
        <f t="shared" si="323"/>
        <v>P-71914059-02126-0</v>
      </c>
      <c r="N1905" s="1" t="s">
        <v>678</v>
      </c>
      <c r="O1905" s="1"/>
      <c r="P1905" s="2"/>
      <c r="Q1905" s="2"/>
      <c r="R1905" s="2"/>
      <c r="S1905" s="1" t="s">
        <v>14283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</row>
    <row r="1906" spans="1:61" x14ac:dyDescent="0.25">
      <c r="A1906" s="1">
        <v>2636</v>
      </c>
      <c r="B1906" s="146" t="s">
        <v>13496</v>
      </c>
      <c r="C1906" s="2" t="s">
        <v>13294</v>
      </c>
      <c r="D1906" s="1" t="s">
        <v>13497</v>
      </c>
      <c r="E1906" s="154" t="s">
        <v>13637</v>
      </c>
      <c r="F1906" s="1" t="s">
        <v>14807</v>
      </c>
      <c r="G1906" s="1" t="s">
        <v>680</v>
      </c>
      <c r="H1906" s="2"/>
      <c r="I1906" s="2"/>
      <c r="J1906" s="2"/>
      <c r="K1906" s="1" t="s">
        <v>12615</v>
      </c>
      <c r="L1906" s="80" t="s">
        <v>16600</v>
      </c>
      <c r="M1906" s="1" t="str">
        <f>CONCATENATE(L1906,0,0,K1906)</f>
        <v>P-71914075-00642-1</v>
      </c>
      <c r="N1906" s="1" t="s">
        <v>698</v>
      </c>
      <c r="O1906" s="2"/>
      <c r="P1906" s="2"/>
      <c r="Q1906" s="2"/>
      <c r="R1906" s="2"/>
      <c r="S1906" s="1" t="s">
        <v>18818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</row>
    <row r="1907" spans="1:61" x14ac:dyDescent="0.25">
      <c r="A1907" s="1">
        <v>1228</v>
      </c>
      <c r="B1907" s="160" t="s">
        <v>9747</v>
      </c>
      <c r="C1907" s="154" t="s">
        <v>9679</v>
      </c>
      <c r="D1907" s="1" t="s">
        <v>9748</v>
      </c>
      <c r="E1907" s="154" t="s">
        <v>9952</v>
      </c>
      <c r="F1907" s="1" t="s">
        <v>14807</v>
      </c>
      <c r="G1907" s="1" t="s">
        <v>3367</v>
      </c>
      <c r="H1907" s="154"/>
      <c r="I1907" s="154"/>
      <c r="J1907" s="154"/>
      <c r="K1907" s="1" t="s">
        <v>9740</v>
      </c>
      <c r="L1907" s="1" t="s">
        <v>16110</v>
      </c>
      <c r="M1907" s="1" t="str">
        <f t="shared" ref="M1907:M1908" si="324">CONCATENATE(L1907,0,K1907)</f>
        <v>P-71914059-03433-0</v>
      </c>
      <c r="N1907" s="1" t="s">
        <v>678</v>
      </c>
      <c r="O1907" s="1"/>
      <c r="P1907" s="154"/>
      <c r="Q1907" s="154"/>
      <c r="R1907" s="154"/>
      <c r="S1907" s="1"/>
      <c r="T1907" s="154"/>
      <c r="U1907" s="154"/>
      <c r="V1907" s="154"/>
      <c r="W1907" s="154"/>
      <c r="X1907" s="154"/>
      <c r="Y1907" s="154"/>
      <c r="Z1907" s="154"/>
      <c r="AA1907" s="154"/>
      <c r="AB1907" s="154"/>
      <c r="AC1907" s="154"/>
      <c r="AD1907" s="154"/>
      <c r="AE1907" s="154"/>
      <c r="AF1907" s="154"/>
      <c r="AG1907" s="154"/>
      <c r="AH1907" s="154"/>
      <c r="AI1907" s="154"/>
      <c r="AJ1907" s="154"/>
      <c r="AK1907" s="154"/>
      <c r="AL1907" s="154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</row>
    <row r="1908" spans="1:61" x14ac:dyDescent="0.25">
      <c r="A1908" s="1">
        <v>1229</v>
      </c>
      <c r="B1908" s="160" t="s">
        <v>9749</v>
      </c>
      <c r="C1908" s="154" t="s">
        <v>9679</v>
      </c>
      <c r="D1908" s="1" t="s">
        <v>9748</v>
      </c>
      <c r="E1908" s="154" t="s">
        <v>9952</v>
      </c>
      <c r="F1908" s="1" t="s">
        <v>14807</v>
      </c>
      <c r="G1908" s="1" t="s">
        <v>3367</v>
      </c>
      <c r="H1908" s="154"/>
      <c r="I1908" s="154"/>
      <c r="J1908" s="154"/>
      <c r="K1908" s="1" t="s">
        <v>9740</v>
      </c>
      <c r="L1908" s="1" t="s">
        <v>16110</v>
      </c>
      <c r="M1908" s="1" t="str">
        <f t="shared" si="324"/>
        <v>P-71914059-03433-0</v>
      </c>
      <c r="N1908" s="1" t="s">
        <v>678</v>
      </c>
      <c r="O1908" s="1"/>
      <c r="P1908" s="154"/>
      <c r="Q1908" s="154"/>
      <c r="R1908" s="154"/>
      <c r="S1908" s="1" t="s">
        <v>15879</v>
      </c>
      <c r="T1908" s="154"/>
      <c r="U1908" s="154"/>
      <c r="V1908" s="154"/>
      <c r="W1908" s="154"/>
      <c r="X1908" s="154"/>
      <c r="Y1908" s="154"/>
      <c r="Z1908" s="154"/>
      <c r="AA1908" s="154"/>
      <c r="AB1908" s="154"/>
      <c r="AC1908" s="154"/>
      <c r="AD1908" s="154"/>
      <c r="AE1908" s="154"/>
      <c r="AF1908" s="154"/>
      <c r="AG1908" s="154"/>
      <c r="AH1908" s="154"/>
      <c r="AI1908" s="154"/>
      <c r="AJ1908" s="154"/>
      <c r="AK1908" s="154"/>
      <c r="AL1908" s="154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</row>
    <row r="1909" spans="1:61" x14ac:dyDescent="0.25">
      <c r="A1909" s="1">
        <v>1329</v>
      </c>
      <c r="B1909" s="160" t="s">
        <v>9997</v>
      </c>
      <c r="C1909" s="154" t="s">
        <v>9946</v>
      </c>
      <c r="D1909" s="1" t="s">
        <v>9998</v>
      </c>
      <c r="E1909" s="154" t="s">
        <v>10760</v>
      </c>
      <c r="F1909" s="1" t="s">
        <v>14807</v>
      </c>
      <c r="G1909" s="1" t="s">
        <v>3367</v>
      </c>
      <c r="H1909" s="154"/>
      <c r="I1909" s="1"/>
      <c r="J1909" s="1"/>
      <c r="K1909" s="1" t="s">
        <v>9999</v>
      </c>
      <c r="L1909" s="80" t="s">
        <v>16600</v>
      </c>
      <c r="M1909" s="1" t="str">
        <f>CONCATENATE(L1909,0,0,K1909)</f>
        <v>P-71914075-00607-3</v>
      </c>
      <c r="N1909" s="1" t="s">
        <v>698</v>
      </c>
      <c r="O1909" s="1"/>
      <c r="P1909" s="154"/>
      <c r="Q1909" s="154"/>
      <c r="R1909" s="154"/>
      <c r="S1909" s="1"/>
      <c r="T1909" s="154"/>
      <c r="U1909" s="154"/>
      <c r="V1909" s="154"/>
      <c r="W1909" s="154"/>
      <c r="X1909" s="154"/>
      <c r="Y1909" s="154"/>
      <c r="Z1909" s="154"/>
      <c r="AA1909" s="154"/>
      <c r="AB1909" s="154"/>
      <c r="AC1909" s="154"/>
      <c r="AD1909" s="154"/>
      <c r="AE1909" s="154"/>
      <c r="AF1909" s="154"/>
      <c r="AG1909" s="154"/>
      <c r="AH1909" s="154"/>
      <c r="AI1909" s="154"/>
      <c r="AJ1909" s="154"/>
      <c r="AK1909" s="154"/>
      <c r="AL1909" s="154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</row>
    <row r="1910" spans="1:61" x14ac:dyDescent="0.25">
      <c r="A1910" s="1">
        <v>1400</v>
      </c>
      <c r="B1910" s="160" t="s">
        <v>10199</v>
      </c>
      <c r="C1910" s="154" t="s">
        <v>9952</v>
      </c>
      <c r="D1910" s="1" t="s">
        <v>10200</v>
      </c>
      <c r="E1910" s="154" t="s">
        <v>10760</v>
      </c>
      <c r="F1910" s="1" t="s">
        <v>14807</v>
      </c>
      <c r="G1910" s="1" t="s">
        <v>14631</v>
      </c>
      <c r="H1910" s="154"/>
      <c r="I1910" s="154"/>
      <c r="J1910" s="154"/>
      <c r="K1910" s="1" t="s">
        <v>9705</v>
      </c>
      <c r="L1910" s="1" t="s">
        <v>17015</v>
      </c>
      <c r="M1910" s="1" t="str">
        <f>CONCATENATE(L1910,0,0,K1910)</f>
        <v>P-71914034-00881-0</v>
      </c>
      <c r="N1910" s="1" t="s">
        <v>1327</v>
      </c>
      <c r="O1910" s="1"/>
      <c r="P1910" s="154"/>
      <c r="Q1910" s="154"/>
      <c r="R1910" s="154"/>
      <c r="S1910" s="1" t="s">
        <v>12057</v>
      </c>
      <c r="T1910" s="1"/>
      <c r="U1910" s="1"/>
      <c r="V1910" s="1"/>
      <c r="W1910" s="1"/>
      <c r="X1910" s="154"/>
      <c r="Y1910" s="154"/>
      <c r="Z1910" s="154"/>
      <c r="AA1910" s="154"/>
      <c r="AB1910" s="154"/>
      <c r="AC1910" s="154"/>
      <c r="AD1910" s="154"/>
      <c r="AE1910" s="154"/>
      <c r="AF1910" s="154"/>
      <c r="AG1910" s="154"/>
      <c r="AH1910" s="154"/>
      <c r="AI1910" s="154"/>
      <c r="AJ1910" s="154"/>
      <c r="AK1910" s="154"/>
      <c r="AL1910" s="154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</row>
    <row r="1911" spans="1:61" x14ac:dyDescent="0.25">
      <c r="A1911" s="154">
        <v>728</v>
      </c>
      <c r="B1911" s="103" t="s">
        <v>8050</v>
      </c>
      <c r="C1911" s="1" t="s">
        <v>8016</v>
      </c>
      <c r="D1911" s="1" t="s">
        <v>8051</v>
      </c>
      <c r="E1911" s="154" t="s">
        <v>8366</v>
      </c>
      <c r="F1911" s="1" t="s">
        <v>14807</v>
      </c>
      <c r="G1911" s="1" t="s">
        <v>5811</v>
      </c>
      <c r="H1911" s="1"/>
      <c r="I1911" s="1"/>
      <c r="J1911" s="1"/>
      <c r="K1911" s="1" t="s">
        <v>8052</v>
      </c>
      <c r="L1911" s="1" t="s">
        <v>16110</v>
      </c>
      <c r="M1911" s="1" t="str">
        <f t="shared" ref="M1911" si="325">CONCATENATE(L1911,0,K1911)</f>
        <v>P-71914059-05398-2</v>
      </c>
      <c r="N1911" s="1" t="s">
        <v>678</v>
      </c>
      <c r="O1911" s="1"/>
      <c r="P1911" s="1"/>
      <c r="Q1911" s="1"/>
      <c r="R1911" s="1"/>
      <c r="S1911" s="1" t="s">
        <v>14269</v>
      </c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</row>
    <row r="1912" spans="1:61" x14ac:dyDescent="0.25">
      <c r="A1912" s="1">
        <v>1757</v>
      </c>
      <c r="B1912" s="146" t="s">
        <v>11149</v>
      </c>
      <c r="C1912" s="2" t="s">
        <v>11042</v>
      </c>
      <c r="D1912" s="1" t="s">
        <v>11150</v>
      </c>
      <c r="E1912" s="154" t="s">
        <v>11850</v>
      </c>
      <c r="F1912" s="1" t="s">
        <v>14807</v>
      </c>
      <c r="G1912" s="1" t="s">
        <v>2243</v>
      </c>
      <c r="H1912" s="2"/>
      <c r="I1912" s="2"/>
      <c r="J1912" s="2"/>
      <c r="K1912" s="1" t="s">
        <v>11055</v>
      </c>
      <c r="L1912" s="1" t="s">
        <v>16110</v>
      </c>
      <c r="M1912" s="1" t="str">
        <f>CONCATENATE(L1912,0,0,K1912)</f>
        <v>P-71914059-00711-1</v>
      </c>
      <c r="N1912" s="1" t="s">
        <v>678</v>
      </c>
      <c r="O1912" s="1"/>
      <c r="P1912" s="2"/>
      <c r="Q1912" s="2"/>
      <c r="R1912" s="2"/>
      <c r="S1912" s="1" t="s">
        <v>15396</v>
      </c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</row>
    <row r="1913" spans="1:61" x14ac:dyDescent="0.25">
      <c r="A1913" s="1">
        <v>1404</v>
      </c>
      <c r="B1913" s="160" t="s">
        <v>10209</v>
      </c>
      <c r="C1913" s="154" t="s">
        <v>9952</v>
      </c>
      <c r="D1913" s="1" t="s">
        <v>10210</v>
      </c>
      <c r="E1913" s="154" t="s">
        <v>10760</v>
      </c>
      <c r="F1913" s="1" t="s">
        <v>14807</v>
      </c>
      <c r="G1913" s="1" t="s">
        <v>17794</v>
      </c>
      <c r="H1913" s="154"/>
      <c r="I1913" s="154"/>
      <c r="J1913" s="154"/>
      <c r="K1913" s="1" t="s">
        <v>10211</v>
      </c>
      <c r="L1913" s="80" t="s">
        <v>16600</v>
      </c>
      <c r="M1913" s="1" t="str">
        <f>CONCATENATE(L1913,0,0,K1913)</f>
        <v>P-71914075-00299-3</v>
      </c>
      <c r="N1913" s="1" t="s">
        <v>698</v>
      </c>
      <c r="O1913" s="1"/>
      <c r="P1913" s="154"/>
      <c r="Q1913" s="154"/>
      <c r="R1913" s="154"/>
      <c r="S1913" s="1"/>
      <c r="T1913" s="154"/>
      <c r="U1913" s="154"/>
      <c r="V1913" s="154"/>
      <c r="W1913" s="154"/>
      <c r="X1913" s="154"/>
      <c r="Y1913" s="154"/>
      <c r="Z1913" s="154"/>
      <c r="AA1913" s="154"/>
      <c r="AB1913" s="154"/>
      <c r="AC1913" s="154"/>
      <c r="AD1913" s="154"/>
      <c r="AE1913" s="154"/>
      <c r="AF1913" s="154"/>
      <c r="AG1913" s="154"/>
      <c r="AH1913" s="154"/>
      <c r="AI1913" s="154" t="s">
        <v>21904</v>
      </c>
      <c r="AJ1913" s="154">
        <v>474.59</v>
      </c>
      <c r="AK1913" s="154"/>
      <c r="AL1913" s="154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</row>
    <row r="1914" spans="1:61" x14ac:dyDescent="0.25">
      <c r="A1914" s="1">
        <v>1681</v>
      </c>
      <c r="B1914" s="146" t="s">
        <v>10950</v>
      </c>
      <c r="C1914" s="2" t="s">
        <v>10760</v>
      </c>
      <c r="D1914" s="1" t="s">
        <v>10951</v>
      </c>
      <c r="E1914" s="154" t="s">
        <v>11718</v>
      </c>
      <c r="F1914" s="1" t="s">
        <v>14807</v>
      </c>
      <c r="G1914" s="1" t="s">
        <v>5811</v>
      </c>
      <c r="H1914" s="2"/>
      <c r="I1914" s="2"/>
      <c r="J1914" s="2"/>
      <c r="K1914" s="1" t="s">
        <v>10952</v>
      </c>
      <c r="L1914" s="1" t="s">
        <v>16919</v>
      </c>
      <c r="M1914" s="1" t="str">
        <f>CONCATENATE(L1914,0,K1914)</f>
        <v>P-71914013-01168-53</v>
      </c>
      <c r="N1914" s="1" t="s">
        <v>740</v>
      </c>
      <c r="O1914" s="1"/>
      <c r="P1914" s="2"/>
      <c r="Q1914" s="2"/>
      <c r="R1914" s="2"/>
      <c r="S1914" s="1" t="s">
        <v>16018</v>
      </c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</row>
    <row r="1915" spans="1:61" x14ac:dyDescent="0.25">
      <c r="A1915" s="2">
        <v>616</v>
      </c>
      <c r="B1915" s="103" t="s">
        <v>7722</v>
      </c>
      <c r="C1915" s="1" t="s">
        <v>7684</v>
      </c>
      <c r="D1915" s="1" t="s">
        <v>7723</v>
      </c>
      <c r="E1915" s="154" t="s">
        <v>8366</v>
      </c>
      <c r="F1915" s="1" t="s">
        <v>14807</v>
      </c>
      <c r="G1915" s="1" t="s">
        <v>629</v>
      </c>
      <c r="H1915" s="1"/>
      <c r="I1915" s="1" t="s">
        <v>13329</v>
      </c>
      <c r="J1915" s="1"/>
      <c r="K1915" s="1" t="s">
        <v>7724</v>
      </c>
      <c r="L1915" s="1" t="s">
        <v>16171</v>
      </c>
      <c r="M1915" s="1" t="str">
        <f t="shared" ref="M1915:M1917" si="326">CONCATENATE(L1915,0,0,K1915)</f>
        <v>P-71914050-00566-25</v>
      </c>
      <c r="N1915" s="1" t="s">
        <v>704</v>
      </c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 t="s">
        <v>13778</v>
      </c>
      <c r="AE1915" s="1"/>
      <c r="AF1915" s="1"/>
      <c r="AG1915" s="1" t="s">
        <v>15227</v>
      </c>
      <c r="AH1915" s="1"/>
      <c r="AI1915" s="1" t="s">
        <v>13437</v>
      </c>
      <c r="AJ1915" s="1">
        <v>264.57</v>
      </c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 t="s">
        <v>13601</v>
      </c>
      <c r="BC1915" s="1"/>
      <c r="BD1915" s="1"/>
      <c r="BE1915" s="1" t="s">
        <v>15239</v>
      </c>
      <c r="BF1915" s="1"/>
      <c r="BG1915" s="1"/>
      <c r="BH1915" s="1"/>
      <c r="BI1915" s="1"/>
    </row>
    <row r="1916" spans="1:61" x14ac:dyDescent="0.25">
      <c r="A1916" s="2">
        <v>617</v>
      </c>
      <c r="B1916" s="103" t="s">
        <v>7725</v>
      </c>
      <c r="C1916" s="1" t="s">
        <v>7684</v>
      </c>
      <c r="D1916" s="1" t="s">
        <v>7723</v>
      </c>
      <c r="E1916" s="154" t="s">
        <v>8366</v>
      </c>
      <c r="F1916" s="1" t="s">
        <v>14807</v>
      </c>
      <c r="G1916" s="1" t="s">
        <v>2243</v>
      </c>
      <c r="H1916" s="1"/>
      <c r="I1916" s="1"/>
      <c r="J1916" s="1"/>
      <c r="K1916" s="1" t="s">
        <v>7724</v>
      </c>
      <c r="L1916" s="1" t="s">
        <v>16171</v>
      </c>
      <c r="M1916" s="1" t="str">
        <f t="shared" si="326"/>
        <v>P-71914050-00566-25</v>
      </c>
      <c r="N1916" s="1" t="s">
        <v>704</v>
      </c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 t="s">
        <v>13778</v>
      </c>
      <c r="AE1916" s="1"/>
      <c r="AF1916" s="1"/>
      <c r="AG1916" s="1" t="s">
        <v>14720</v>
      </c>
      <c r="AH1916" s="1"/>
      <c r="AI1916" s="1" t="s">
        <v>13452</v>
      </c>
      <c r="AJ1916" s="1">
        <v>264.57</v>
      </c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 t="s">
        <v>13548</v>
      </c>
      <c r="BC1916" s="1"/>
      <c r="BD1916" s="1"/>
      <c r="BE1916" s="1" t="s">
        <v>14783</v>
      </c>
      <c r="BF1916" s="1"/>
      <c r="BG1916" s="1"/>
      <c r="BH1916" s="1"/>
      <c r="BI1916" s="1"/>
    </row>
    <row r="1917" spans="1:61" x14ac:dyDescent="0.25">
      <c r="A1917" s="1">
        <v>1219</v>
      </c>
      <c r="B1917" s="160" t="s">
        <v>9727</v>
      </c>
      <c r="C1917" s="154" t="s">
        <v>9679</v>
      </c>
      <c r="D1917" s="1" t="s">
        <v>9728</v>
      </c>
      <c r="E1917" s="154" t="s">
        <v>9952</v>
      </c>
      <c r="F1917" s="1" t="s">
        <v>14807</v>
      </c>
      <c r="G1917" s="1" t="s">
        <v>682</v>
      </c>
      <c r="H1917" s="154"/>
      <c r="I1917" s="154"/>
      <c r="J1917" s="154"/>
      <c r="K1917" s="1" t="s">
        <v>9200</v>
      </c>
      <c r="L1917" s="1" t="s">
        <v>16171</v>
      </c>
      <c r="M1917" s="1" t="str">
        <f t="shared" si="326"/>
        <v>P-71914050-001213-1</v>
      </c>
      <c r="N1917" s="1" t="s">
        <v>704</v>
      </c>
      <c r="O1917" s="1"/>
      <c r="P1917" s="154"/>
      <c r="Q1917" s="154"/>
      <c r="R1917" s="154"/>
      <c r="S1917" s="1"/>
      <c r="T1917" s="154"/>
      <c r="U1917" s="154"/>
      <c r="V1917" s="154"/>
      <c r="W1917" s="154"/>
      <c r="X1917" s="154"/>
      <c r="Y1917" s="154"/>
      <c r="Z1917" s="154"/>
      <c r="AA1917" s="154"/>
      <c r="AB1917" s="154"/>
      <c r="AC1917" s="154"/>
      <c r="AD1917" s="154"/>
      <c r="AE1917" s="154"/>
      <c r="AF1917" s="154"/>
      <c r="AG1917" s="154"/>
      <c r="AH1917" s="154"/>
      <c r="AI1917" s="154"/>
      <c r="AJ1917" s="154"/>
      <c r="AK1917" s="154"/>
      <c r="AL1917" s="154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</row>
    <row r="1918" spans="1:61" x14ac:dyDescent="0.25">
      <c r="A1918" s="1">
        <v>1041</v>
      </c>
      <c r="B1918" s="103" t="s">
        <v>9216</v>
      </c>
      <c r="C1918" s="1" t="s">
        <v>9198</v>
      </c>
      <c r="D1918" s="1" t="s">
        <v>9217</v>
      </c>
      <c r="E1918" s="154" t="s">
        <v>9952</v>
      </c>
      <c r="F1918" s="1" t="s">
        <v>5747</v>
      </c>
      <c r="G1918" s="1" t="s">
        <v>682</v>
      </c>
      <c r="H1918" s="1"/>
      <c r="I1918" s="1"/>
      <c r="J1918" s="1"/>
      <c r="K1918" s="1" t="s">
        <v>890</v>
      </c>
      <c r="L1918" s="1" t="s">
        <v>16110</v>
      </c>
      <c r="M1918" s="1" t="str">
        <f>CONCATENATE(L1918,K1918)</f>
        <v>P-71914059-10015-0</v>
      </c>
      <c r="N1918" s="1" t="s">
        <v>678</v>
      </c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 t="s">
        <v>5747</v>
      </c>
      <c r="BH1918" s="1"/>
      <c r="BI1918" s="1"/>
    </row>
    <row r="1919" spans="1:61" x14ac:dyDescent="0.25">
      <c r="A1919" s="154">
        <v>868</v>
      </c>
      <c r="B1919" s="103" t="s">
        <v>8462</v>
      </c>
      <c r="C1919" s="1" t="s">
        <v>8432</v>
      </c>
      <c r="D1919" s="1" t="s">
        <v>8463</v>
      </c>
      <c r="E1919" s="154" t="s">
        <v>9189</v>
      </c>
      <c r="F1919" s="1" t="s">
        <v>14807</v>
      </c>
      <c r="G1919" s="1" t="s">
        <v>680</v>
      </c>
      <c r="H1919" s="1"/>
      <c r="I1919" s="1"/>
      <c r="J1919" s="1"/>
      <c r="K1919" s="1" t="s">
        <v>8464</v>
      </c>
      <c r="L1919" s="1" t="s">
        <v>16110</v>
      </c>
      <c r="M1919" s="1" t="str">
        <f t="shared" ref="M1919" si="327">CONCATENATE(L1919,0,K1919)</f>
        <v>P-71914059-02538-2</v>
      </c>
      <c r="N1919" s="1" t="s">
        <v>678</v>
      </c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</row>
    <row r="1920" spans="1:61" x14ac:dyDescent="0.25">
      <c r="A1920" s="1">
        <v>1674</v>
      </c>
      <c r="B1920" s="146" t="s">
        <v>10932</v>
      </c>
      <c r="C1920" s="2" t="s">
        <v>10760</v>
      </c>
      <c r="D1920" s="1" t="s">
        <v>10933</v>
      </c>
      <c r="E1920" s="154" t="s">
        <v>12267</v>
      </c>
      <c r="F1920" s="1" t="s">
        <v>5747</v>
      </c>
      <c r="G1920" s="1" t="s">
        <v>629</v>
      </c>
      <c r="H1920" s="2"/>
      <c r="I1920" s="2"/>
      <c r="J1920" s="2"/>
      <c r="K1920" s="1" t="s">
        <v>10934</v>
      </c>
      <c r="L1920" s="1" t="s">
        <v>16110</v>
      </c>
      <c r="M1920" s="1" t="str">
        <f t="shared" ref="M1920:M1925" si="328">CONCATENATE(L1920,0,0,K1920)</f>
        <v>P-71914059-00426-0</v>
      </c>
      <c r="N1920" s="1" t="s">
        <v>678</v>
      </c>
      <c r="O1920" s="1"/>
      <c r="P1920" s="2"/>
      <c r="Q1920" s="2"/>
      <c r="R1920" s="2"/>
      <c r="S1920" s="1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1" t="s">
        <v>5747</v>
      </c>
      <c r="BH1920" s="2"/>
      <c r="BI1920" s="2"/>
    </row>
    <row r="1921" spans="1:61" x14ac:dyDescent="0.25">
      <c r="A1921" s="1">
        <v>1412</v>
      </c>
      <c r="B1921" s="160" t="s">
        <v>10234</v>
      </c>
      <c r="C1921" s="154" t="s">
        <v>9952</v>
      </c>
      <c r="D1921" s="1" t="s">
        <v>10235</v>
      </c>
      <c r="E1921" s="154" t="s">
        <v>10760</v>
      </c>
      <c r="F1921" s="1" t="s">
        <v>14807</v>
      </c>
      <c r="G1921" s="1" t="s">
        <v>682</v>
      </c>
      <c r="H1921" s="154"/>
      <c r="I1921" s="154"/>
      <c r="J1921" s="154"/>
      <c r="K1921" s="1" t="s">
        <v>6059</v>
      </c>
      <c r="L1921" s="1" t="s">
        <v>16171</v>
      </c>
      <c r="M1921" s="1" t="str">
        <f t="shared" si="328"/>
        <v>P-71914050-00153-0</v>
      </c>
      <c r="N1921" s="1" t="s">
        <v>704</v>
      </c>
      <c r="O1921" s="1"/>
      <c r="P1921" s="154"/>
      <c r="Q1921" s="154"/>
      <c r="R1921" s="154"/>
      <c r="S1921" s="1" t="s">
        <v>13123</v>
      </c>
      <c r="T1921" s="154"/>
      <c r="U1921" s="154"/>
      <c r="V1921" s="154"/>
      <c r="W1921" s="154"/>
      <c r="X1921" s="154"/>
      <c r="Y1921" s="154"/>
      <c r="Z1921" s="154"/>
      <c r="AA1921" s="154"/>
      <c r="AB1921" s="154"/>
      <c r="AC1921" s="154"/>
      <c r="AD1921" s="154"/>
      <c r="AE1921" s="154"/>
      <c r="AF1921" s="154"/>
      <c r="AG1921" s="154"/>
      <c r="AH1921" s="154"/>
      <c r="AI1921" s="154"/>
      <c r="AJ1921" s="154"/>
      <c r="AK1921" s="154"/>
      <c r="AL1921" s="154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</row>
    <row r="1922" spans="1:61" x14ac:dyDescent="0.25">
      <c r="A1922" s="1">
        <v>742</v>
      </c>
      <c r="B1922" s="103" t="s">
        <v>8093</v>
      </c>
      <c r="C1922" s="1" t="s">
        <v>8088</v>
      </c>
      <c r="D1922" s="1" t="s">
        <v>8094</v>
      </c>
      <c r="E1922" s="154" t="s">
        <v>8366</v>
      </c>
      <c r="F1922" s="1" t="s">
        <v>14807</v>
      </c>
      <c r="G1922" s="1" t="s">
        <v>629</v>
      </c>
      <c r="H1922" s="1"/>
      <c r="I1922" s="1"/>
      <c r="J1922" s="1"/>
      <c r="K1922" s="1" t="s">
        <v>8095</v>
      </c>
      <c r="L1922" s="1" t="s">
        <v>16110</v>
      </c>
      <c r="M1922" s="1" t="str">
        <f t="shared" si="328"/>
        <v>P-71914059-00245-4</v>
      </c>
      <c r="N1922" s="1" t="s">
        <v>678</v>
      </c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 t="s">
        <v>15756</v>
      </c>
      <c r="AE1922" s="1"/>
      <c r="AF1922" s="1"/>
      <c r="AG1922" s="1" t="s">
        <v>18825</v>
      </c>
      <c r="AH1922" s="1"/>
      <c r="AI1922" s="1" t="s">
        <v>14996</v>
      </c>
      <c r="AJ1922" s="1">
        <v>215.03</v>
      </c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 t="s">
        <v>15477</v>
      </c>
      <c r="BC1922" s="1"/>
      <c r="BD1922" s="1"/>
      <c r="BE1922" s="1" t="s">
        <v>18825</v>
      </c>
      <c r="BF1922" s="1"/>
      <c r="BG1922" s="1"/>
      <c r="BH1922" s="1"/>
      <c r="BI1922" s="1"/>
    </row>
    <row r="1923" spans="1:61" x14ac:dyDescent="0.25">
      <c r="A1923" s="1">
        <v>2647</v>
      </c>
      <c r="B1923" s="146" t="s">
        <v>13531</v>
      </c>
      <c r="C1923" s="2" t="s">
        <v>13508</v>
      </c>
      <c r="D1923" s="1" t="s">
        <v>13638</v>
      </c>
      <c r="E1923" s="154" t="s">
        <v>13637</v>
      </c>
      <c r="F1923" s="1" t="s">
        <v>14807</v>
      </c>
      <c r="G1923" s="1" t="s">
        <v>14633</v>
      </c>
      <c r="H1923" s="2"/>
      <c r="I1923" s="2"/>
      <c r="J1923" s="2"/>
      <c r="K1923" s="1" t="s">
        <v>6059</v>
      </c>
      <c r="L1923" s="1" t="s">
        <v>16171</v>
      </c>
      <c r="M1923" s="1" t="str">
        <f t="shared" si="328"/>
        <v>P-71914050-00153-0</v>
      </c>
      <c r="N1923" s="1" t="s">
        <v>704</v>
      </c>
      <c r="O1923" s="2"/>
      <c r="P1923" s="2"/>
      <c r="Q1923" s="2"/>
      <c r="R1923" s="2"/>
      <c r="S1923" s="1" t="s">
        <v>13693</v>
      </c>
      <c r="T1923" s="1"/>
      <c r="U1923" s="1"/>
      <c r="V1923" s="1"/>
      <c r="W1923" s="1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</row>
    <row r="1924" spans="1:61" s="139" customFormat="1" x14ac:dyDescent="0.25">
      <c r="A1924" s="2">
        <v>619</v>
      </c>
      <c r="B1924" s="103" t="s">
        <v>7729</v>
      </c>
      <c r="C1924" s="1" t="s">
        <v>7684</v>
      </c>
      <c r="D1924" s="1" t="s">
        <v>7730</v>
      </c>
      <c r="E1924" s="154" t="s">
        <v>8366</v>
      </c>
      <c r="F1924" s="1" t="s">
        <v>14807</v>
      </c>
      <c r="G1924" s="1" t="s">
        <v>683</v>
      </c>
      <c r="H1924" s="1"/>
      <c r="I1924" s="1"/>
      <c r="J1924" s="1"/>
      <c r="K1924" s="1" t="s">
        <v>7642</v>
      </c>
      <c r="L1924" s="1" t="s">
        <v>16460</v>
      </c>
      <c r="M1924" s="1" t="str">
        <f t="shared" si="328"/>
        <v>P-71914066-00781-1</v>
      </c>
      <c r="N1924" s="1" t="s">
        <v>552</v>
      </c>
      <c r="O1924" s="1"/>
      <c r="P1924" s="1"/>
      <c r="Q1924" s="1"/>
      <c r="R1924" s="1"/>
      <c r="S1924" s="1" t="s">
        <v>9793</v>
      </c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</row>
    <row r="1925" spans="1:61" x14ac:dyDescent="0.25">
      <c r="A1925" s="1">
        <v>861</v>
      </c>
      <c r="B1925" s="103" t="s">
        <v>9196</v>
      </c>
      <c r="C1925" s="1" t="s">
        <v>8681</v>
      </c>
      <c r="D1925" s="1" t="s">
        <v>8695</v>
      </c>
      <c r="E1925" s="154" t="s">
        <v>9189</v>
      </c>
      <c r="F1925" s="1" t="s">
        <v>14807</v>
      </c>
      <c r="G1925" s="1" t="s">
        <v>683</v>
      </c>
      <c r="H1925" s="1"/>
      <c r="I1925" s="1"/>
      <c r="J1925" s="1"/>
      <c r="K1925" s="1" t="s">
        <v>8696</v>
      </c>
      <c r="L1925" s="1" t="s">
        <v>16171</v>
      </c>
      <c r="M1925" s="1" t="str">
        <f t="shared" si="328"/>
        <v>P-71914050-00194-4</v>
      </c>
      <c r="N1925" s="1" t="s">
        <v>704</v>
      </c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 t="s">
        <v>12979</v>
      </c>
      <c r="AE1925" s="1"/>
      <c r="AF1925" s="1"/>
      <c r="AG1925" s="1" t="s">
        <v>13962</v>
      </c>
      <c r="AH1925" s="1"/>
      <c r="AI1925" s="1" t="s">
        <v>12746</v>
      </c>
      <c r="AJ1925" s="1">
        <v>247.57</v>
      </c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 t="s">
        <v>13073</v>
      </c>
      <c r="BC1925" s="1"/>
      <c r="BD1925" s="1"/>
      <c r="BE1925" s="1" t="s">
        <v>14258</v>
      </c>
      <c r="BF1925" s="1" t="s">
        <v>14425</v>
      </c>
      <c r="BG1925" s="1"/>
      <c r="BH1925" s="1"/>
      <c r="BI1925" s="1"/>
    </row>
    <row r="1926" spans="1:61" x14ac:dyDescent="0.25">
      <c r="A1926" s="2">
        <v>603</v>
      </c>
      <c r="B1926" s="103" t="s">
        <v>7637</v>
      </c>
      <c r="C1926" s="1" t="s">
        <v>7634</v>
      </c>
      <c r="D1926" s="1" t="s">
        <v>7638</v>
      </c>
      <c r="E1926" s="154" t="s">
        <v>8366</v>
      </c>
      <c r="F1926" s="1" t="s">
        <v>14807</v>
      </c>
      <c r="G1926" s="1" t="s">
        <v>686</v>
      </c>
      <c r="H1926" s="1"/>
      <c r="I1926" s="1"/>
      <c r="J1926" s="1"/>
      <c r="K1926" s="1" t="s">
        <v>7639</v>
      </c>
      <c r="L1926" s="80" t="s">
        <v>16600</v>
      </c>
      <c r="M1926" s="1" t="str">
        <f>CONCATENATE(L1926,K1926)</f>
        <v>P-71914075-01261-4</v>
      </c>
      <c r="N1926" s="1" t="s">
        <v>698</v>
      </c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 t="s">
        <v>12979</v>
      </c>
      <c r="AE1926" s="1"/>
      <c r="AF1926" s="1"/>
      <c r="AG1926" s="1" t="s">
        <v>15792</v>
      </c>
      <c r="AH1926" s="1"/>
      <c r="AI1926" s="1" t="s">
        <v>10089</v>
      </c>
      <c r="AJ1926" s="1">
        <v>344.17</v>
      </c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 t="s">
        <v>12982</v>
      </c>
      <c r="BC1926" s="1"/>
      <c r="BD1926" s="1"/>
      <c r="BE1926" s="1" t="s">
        <v>15792</v>
      </c>
      <c r="BF1926" s="1"/>
      <c r="BG1926" s="1"/>
      <c r="BH1926" s="1"/>
      <c r="BI1926" s="1"/>
    </row>
    <row r="1927" spans="1:61" x14ac:dyDescent="0.25">
      <c r="A1927" s="154">
        <v>731</v>
      </c>
      <c r="B1927" s="103" t="s">
        <v>8058</v>
      </c>
      <c r="C1927" s="1" t="s">
        <v>8059</v>
      </c>
      <c r="D1927" s="1" t="s">
        <v>8062</v>
      </c>
      <c r="E1927" s="154" t="s">
        <v>8366</v>
      </c>
      <c r="F1927" s="1" t="s">
        <v>14807</v>
      </c>
      <c r="G1927" s="1" t="s">
        <v>625</v>
      </c>
      <c r="H1927" s="1"/>
      <c r="I1927" s="1"/>
      <c r="J1927" s="1"/>
      <c r="K1927" s="1" t="s">
        <v>8063</v>
      </c>
      <c r="L1927" s="1" t="s">
        <v>16110</v>
      </c>
      <c r="M1927" s="1" t="str">
        <f>CONCATENATE(L1927,0,K1927)</f>
        <v>P-71914059-02466-2</v>
      </c>
      <c r="N1927" s="1" t="s">
        <v>678</v>
      </c>
      <c r="O1927" s="1"/>
      <c r="P1927" s="1" t="s">
        <v>11850</v>
      </c>
      <c r="Q1927" s="1"/>
      <c r="R1927" s="1"/>
      <c r="S1927" s="1" t="s">
        <v>12267</v>
      </c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</row>
    <row r="1928" spans="1:61" x14ac:dyDescent="0.25">
      <c r="A1928" s="2">
        <v>60</v>
      </c>
      <c r="B1928" s="103" t="s">
        <v>5843</v>
      </c>
      <c r="C1928" s="1" t="s">
        <v>5844</v>
      </c>
      <c r="D1928" s="1" t="s">
        <v>5845</v>
      </c>
      <c r="E1928" s="154" t="s">
        <v>6287</v>
      </c>
      <c r="F1928" s="1" t="s">
        <v>14807</v>
      </c>
      <c r="G1928" s="1" t="s">
        <v>684</v>
      </c>
      <c r="H1928" s="1"/>
      <c r="I1928" s="1"/>
      <c r="J1928" s="1"/>
      <c r="K1928" s="1" t="s">
        <v>5846</v>
      </c>
      <c r="L1928" s="80" t="s">
        <v>16600</v>
      </c>
      <c r="M1928" s="1" t="str">
        <f>CONCATENATE(L1928,0,0,K1928)</f>
        <v>P-71914075-00230-14</v>
      </c>
      <c r="N1928" s="1" t="s">
        <v>698</v>
      </c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 t="s">
        <v>8373</v>
      </c>
      <c r="AH1928" s="1"/>
      <c r="AI1928" s="1" t="s">
        <v>6507</v>
      </c>
      <c r="AJ1928" s="1">
        <v>526.78</v>
      </c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 t="s">
        <v>6572</v>
      </c>
      <c r="BC1928" s="1"/>
      <c r="BD1928" s="1"/>
      <c r="BE1928" s="1" t="s">
        <v>8509</v>
      </c>
      <c r="BF1928" s="1"/>
      <c r="BG1928" s="1"/>
      <c r="BH1928" s="1"/>
      <c r="BI1928" s="1"/>
    </row>
    <row r="1929" spans="1:61" x14ac:dyDescent="0.25">
      <c r="A1929" s="1">
        <v>2414</v>
      </c>
      <c r="B1929" s="146" t="s">
        <v>20645</v>
      </c>
      <c r="C1929" s="2" t="s">
        <v>12752</v>
      </c>
      <c r="D1929" s="1" t="s">
        <v>12842</v>
      </c>
      <c r="E1929" s="154" t="s">
        <v>12978</v>
      </c>
      <c r="F1929" s="1" t="s">
        <v>14807</v>
      </c>
      <c r="G1929" s="1" t="s">
        <v>628</v>
      </c>
      <c r="H1929" s="2" t="s">
        <v>22284</v>
      </c>
      <c r="I1929" s="2" t="s">
        <v>20644</v>
      </c>
      <c r="J1929" s="2"/>
      <c r="K1929" s="1" t="s">
        <v>12843</v>
      </c>
      <c r="L1929" s="1" t="s">
        <v>17015</v>
      </c>
      <c r="M1929" s="1" t="str">
        <f>CONCATENATE(L1929,0,0,K1929)</f>
        <v>P-71914034-00956-0</v>
      </c>
      <c r="N1929" s="1" t="s">
        <v>1327</v>
      </c>
      <c r="O1929" s="1"/>
      <c r="P1929" s="2"/>
      <c r="Q1929" s="2"/>
      <c r="R1929" s="2"/>
      <c r="S1929" s="1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</row>
    <row r="1930" spans="1:61" x14ac:dyDescent="0.25">
      <c r="A1930" s="1">
        <v>2733</v>
      </c>
      <c r="B1930" s="146" t="s">
        <v>14705</v>
      </c>
      <c r="C1930" s="1" t="s">
        <v>13779</v>
      </c>
      <c r="D1930" s="1" t="s">
        <v>13786</v>
      </c>
      <c r="E1930" s="154" t="s">
        <v>13962</v>
      </c>
      <c r="F1930" s="1" t="s">
        <v>5348</v>
      </c>
      <c r="G1930" s="1" t="s">
        <v>6303</v>
      </c>
      <c r="H1930" s="2"/>
      <c r="I1930" s="1" t="s">
        <v>14596</v>
      </c>
      <c r="J1930" s="2"/>
      <c r="K1930" s="1" t="s">
        <v>13787</v>
      </c>
      <c r="L1930" s="1" t="s">
        <v>16110</v>
      </c>
      <c r="M1930" s="1" t="str">
        <f t="shared" ref="M1930:M1937" si="329">CONCATENATE(L1930,0,K1930)</f>
        <v>P-71914059-07267-0</v>
      </c>
      <c r="N1930" s="1" t="s">
        <v>678</v>
      </c>
      <c r="O1930" s="2"/>
      <c r="P1930" s="2" t="s">
        <v>14818</v>
      </c>
      <c r="Q1930" s="2"/>
      <c r="R1930" s="2"/>
      <c r="S1930" s="1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</row>
    <row r="1931" spans="1:61" x14ac:dyDescent="0.25">
      <c r="A1931" s="2">
        <v>74</v>
      </c>
      <c r="B1931" s="103" t="s">
        <v>5887</v>
      </c>
      <c r="C1931" s="1" t="s">
        <v>5858</v>
      </c>
      <c r="D1931" s="1" t="s">
        <v>5888</v>
      </c>
      <c r="E1931" s="154" t="s">
        <v>6287</v>
      </c>
      <c r="F1931" s="1" t="s">
        <v>14807</v>
      </c>
      <c r="G1931" s="1" t="s">
        <v>684</v>
      </c>
      <c r="H1931" s="1"/>
      <c r="I1931" s="1"/>
      <c r="J1931" s="1"/>
      <c r="K1931" s="1" t="s">
        <v>5889</v>
      </c>
      <c r="L1931" s="1" t="s">
        <v>16110</v>
      </c>
      <c r="M1931" s="1" t="str">
        <f>CONCATENATE(L1931,K1931)</f>
        <v>P-71914059-02526-3</v>
      </c>
      <c r="N1931" s="1" t="s">
        <v>678</v>
      </c>
      <c r="O1931" s="1"/>
      <c r="P1931" s="1"/>
      <c r="Q1931" s="1"/>
      <c r="R1931" s="1"/>
      <c r="S1931" s="1" t="s">
        <v>6427</v>
      </c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</row>
    <row r="1932" spans="1:61" x14ac:dyDescent="0.25">
      <c r="A1932" s="2">
        <v>365</v>
      </c>
      <c r="B1932" s="103" t="s">
        <v>6813</v>
      </c>
      <c r="C1932" s="1" t="s">
        <v>6801</v>
      </c>
      <c r="D1932" s="1" t="s">
        <v>6814</v>
      </c>
      <c r="E1932" s="154" t="s">
        <v>7445</v>
      </c>
      <c r="F1932" s="1" t="s">
        <v>14807</v>
      </c>
      <c r="G1932" s="1" t="s">
        <v>17425</v>
      </c>
      <c r="H1932" s="1"/>
      <c r="I1932" s="1" t="s">
        <v>13779</v>
      </c>
      <c r="J1932" s="1"/>
      <c r="K1932" s="1" t="s">
        <v>6815</v>
      </c>
      <c r="L1932" s="1" t="s">
        <v>16110</v>
      </c>
      <c r="M1932" s="1" t="str">
        <f t="shared" si="329"/>
        <v>P-71914059-01423-14</v>
      </c>
      <c r="N1932" s="1" t="s">
        <v>678</v>
      </c>
      <c r="O1932" s="1"/>
      <c r="P1932" s="1"/>
      <c r="Q1932" s="1"/>
      <c r="R1932" s="1"/>
      <c r="S1932" s="1" t="s">
        <v>8948</v>
      </c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</row>
    <row r="1933" spans="1:61" x14ac:dyDescent="0.25">
      <c r="A1933" s="1">
        <v>1319</v>
      </c>
      <c r="B1933" s="160" t="s">
        <v>9971</v>
      </c>
      <c r="C1933" s="154" t="s">
        <v>9946</v>
      </c>
      <c r="D1933" s="1" t="s">
        <v>9972</v>
      </c>
      <c r="E1933" s="154" t="s">
        <v>10760</v>
      </c>
      <c r="F1933" s="1" t="s">
        <v>14807</v>
      </c>
      <c r="G1933" s="1" t="s">
        <v>684</v>
      </c>
      <c r="H1933" s="154"/>
      <c r="I1933" s="1"/>
      <c r="J1933" s="1"/>
      <c r="K1933" s="1" t="s">
        <v>9973</v>
      </c>
      <c r="L1933" s="1" t="s">
        <v>16110</v>
      </c>
      <c r="M1933" s="1" t="str">
        <f>CONCATENATE(L1933,0,0,K1933)</f>
        <v>P-71914059-00146-12</v>
      </c>
      <c r="N1933" s="1" t="s">
        <v>678</v>
      </c>
      <c r="O1933" s="1"/>
      <c r="P1933" s="154"/>
      <c r="Q1933" s="154"/>
      <c r="R1933" s="154"/>
      <c r="S1933" s="1"/>
      <c r="T1933" s="154"/>
      <c r="U1933" s="154"/>
      <c r="V1933" s="154"/>
      <c r="W1933" s="154"/>
      <c r="X1933" s="154"/>
      <c r="Y1933" s="154"/>
      <c r="Z1933" s="154"/>
      <c r="AA1933" s="154"/>
      <c r="AB1933" s="154"/>
      <c r="AC1933" s="154"/>
      <c r="AD1933" s="154" t="s">
        <v>15238</v>
      </c>
      <c r="AE1933" s="154"/>
      <c r="AF1933" s="154"/>
      <c r="AG1933" s="154" t="s">
        <v>16030</v>
      </c>
      <c r="AH1933" s="154"/>
      <c r="AI1933" s="154"/>
      <c r="AJ1933" s="154"/>
      <c r="AK1933" s="154"/>
      <c r="AL1933" s="154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1" t="s">
        <v>14776</v>
      </c>
      <c r="BC1933" s="2"/>
      <c r="BD1933" s="2"/>
      <c r="BE1933" s="1" t="s">
        <v>16076</v>
      </c>
      <c r="BF1933" s="2"/>
      <c r="BG1933" s="2"/>
      <c r="BH1933" s="2"/>
      <c r="BI1933" s="2"/>
    </row>
    <row r="1934" spans="1:61" x14ac:dyDescent="0.25">
      <c r="A1934" s="2">
        <v>9</v>
      </c>
      <c r="B1934" s="103" t="s">
        <v>5665</v>
      </c>
      <c r="C1934" s="1" t="s">
        <v>5656</v>
      </c>
      <c r="D1934" s="1" t="s">
        <v>5666</v>
      </c>
      <c r="E1934" s="154" t="s">
        <v>5810</v>
      </c>
      <c r="F1934" s="1" t="s">
        <v>5348</v>
      </c>
      <c r="G1934" s="1" t="s">
        <v>14630</v>
      </c>
      <c r="H1934" s="1"/>
      <c r="I1934" s="1"/>
      <c r="J1934" s="1"/>
      <c r="K1934" s="1" t="s">
        <v>5667</v>
      </c>
      <c r="L1934" s="1" t="s">
        <v>16110</v>
      </c>
      <c r="M1934" s="1" t="str">
        <f t="shared" si="329"/>
        <v>P-71914059-07435-0</v>
      </c>
      <c r="N1934" s="1" t="s">
        <v>678</v>
      </c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2"/>
      <c r="BD1934" s="2"/>
      <c r="BE1934" s="2"/>
      <c r="BF1934" s="2"/>
      <c r="BG1934" s="2"/>
      <c r="BH1934" s="2"/>
      <c r="BI1934" s="2"/>
    </row>
    <row r="1935" spans="1:61" x14ac:dyDescent="0.25">
      <c r="A1935" s="1">
        <v>1928</v>
      </c>
      <c r="B1935" s="146" t="s">
        <v>11573</v>
      </c>
      <c r="C1935" s="2" t="s">
        <v>11521</v>
      </c>
      <c r="D1935" s="1" t="s">
        <v>11574</v>
      </c>
      <c r="E1935" s="154" t="s">
        <v>12603</v>
      </c>
      <c r="F1935" s="1" t="s">
        <v>14807</v>
      </c>
      <c r="G1935" s="1" t="s">
        <v>6303</v>
      </c>
      <c r="H1935" s="2"/>
      <c r="I1935" s="1" t="s">
        <v>15491</v>
      </c>
      <c r="J1935" s="2"/>
      <c r="K1935" s="1" t="s">
        <v>11575</v>
      </c>
      <c r="L1935" s="1" t="s">
        <v>16110</v>
      </c>
      <c r="M1935" s="1" t="str">
        <f t="shared" si="329"/>
        <v>P-71914059-01899-15</v>
      </c>
      <c r="N1935" s="1" t="s">
        <v>678</v>
      </c>
      <c r="O1935" s="1"/>
      <c r="P1935" s="2"/>
      <c r="Q1935" s="2"/>
      <c r="R1935" s="2"/>
      <c r="S1935" s="1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 t="s">
        <v>22513</v>
      </c>
      <c r="AE1935" s="2"/>
      <c r="AF1935" s="2"/>
      <c r="AG1935" s="2"/>
      <c r="AH1935" s="2"/>
      <c r="AI1935" s="2" t="s">
        <v>18822</v>
      </c>
      <c r="AJ1935" s="2">
        <v>54.3</v>
      </c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 t="s">
        <v>22291</v>
      </c>
      <c r="BC1935" s="2"/>
      <c r="BD1935" s="2"/>
      <c r="BE1935" s="2"/>
      <c r="BF1935" s="2"/>
      <c r="BG1935" s="2"/>
      <c r="BH1935" s="2"/>
      <c r="BI1935" s="2"/>
    </row>
    <row r="1936" spans="1:61" x14ac:dyDescent="0.25">
      <c r="A1936" s="1">
        <v>1584</v>
      </c>
      <c r="B1936" s="146" t="s">
        <v>10691</v>
      </c>
      <c r="C1936" s="2" t="s">
        <v>10657</v>
      </c>
      <c r="D1936" s="1" t="s">
        <v>10692</v>
      </c>
      <c r="E1936" s="154" t="s">
        <v>10760</v>
      </c>
      <c r="F1936" s="1" t="s">
        <v>5747</v>
      </c>
      <c r="G1936" s="1" t="s">
        <v>644</v>
      </c>
      <c r="H1936" s="2"/>
      <c r="I1936" s="2"/>
      <c r="J1936" s="2"/>
      <c r="K1936" s="1" t="s">
        <v>10693</v>
      </c>
      <c r="L1936" s="1" t="s">
        <v>16110</v>
      </c>
      <c r="M1936" s="1" t="str">
        <f>CONCATENATE(L1936,K1936)</f>
        <v>P-71914059-10150-0</v>
      </c>
      <c r="N1936" s="1" t="s">
        <v>678</v>
      </c>
      <c r="O1936" s="1"/>
      <c r="P1936" s="2"/>
      <c r="Q1936" s="2"/>
      <c r="R1936" s="2"/>
      <c r="S1936" s="1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1" t="s">
        <v>5747</v>
      </c>
      <c r="BH1936" s="2"/>
      <c r="BI1936" s="2"/>
    </row>
    <row r="1937" spans="1:61" x14ac:dyDescent="0.25">
      <c r="A1937" s="1">
        <v>926</v>
      </c>
      <c r="B1937" s="103" t="s">
        <v>8876</v>
      </c>
      <c r="C1937" s="1" t="s">
        <v>8794</v>
      </c>
      <c r="D1937" s="1" t="s">
        <v>8877</v>
      </c>
      <c r="E1937" s="154" t="s">
        <v>9952</v>
      </c>
      <c r="F1937" s="1" t="s">
        <v>5455</v>
      </c>
      <c r="G1937" s="1" t="s">
        <v>682</v>
      </c>
      <c r="H1937" s="1"/>
      <c r="I1937" s="1"/>
      <c r="J1937" s="1"/>
      <c r="K1937" s="1"/>
      <c r="L1937" s="1" t="s">
        <v>16110</v>
      </c>
      <c r="M1937" s="1" t="str">
        <f t="shared" si="329"/>
        <v>P-71914059-0</v>
      </c>
      <c r="N1937" s="1" t="s">
        <v>678</v>
      </c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</row>
    <row r="1938" spans="1:61" x14ac:dyDescent="0.25">
      <c r="A1938" s="2">
        <v>596</v>
      </c>
      <c r="B1938" s="103" t="s">
        <v>7618</v>
      </c>
      <c r="C1938" s="1" t="s">
        <v>7529</v>
      </c>
      <c r="D1938" s="1" t="s">
        <v>7619</v>
      </c>
      <c r="E1938" s="154" t="s">
        <v>8366</v>
      </c>
      <c r="F1938" s="1" t="s">
        <v>14807</v>
      </c>
      <c r="G1938" s="1" t="s">
        <v>640</v>
      </c>
      <c r="H1938" s="1"/>
      <c r="I1938" s="1" t="s">
        <v>12762</v>
      </c>
      <c r="J1938" s="1"/>
      <c r="K1938" s="1" t="s">
        <v>7620</v>
      </c>
      <c r="L1938" s="1" t="s">
        <v>16919</v>
      </c>
      <c r="M1938" s="1" t="str">
        <f>CONCATENATE(L1938,0,K1938)</f>
        <v>P-71914013-01487-2</v>
      </c>
      <c r="N1938" s="154" t="s">
        <v>740</v>
      </c>
      <c r="O1938" s="154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 t="s">
        <v>12979</v>
      </c>
      <c r="AE1938" s="1"/>
      <c r="AF1938" s="1"/>
      <c r="AG1938" s="1" t="s">
        <v>14255</v>
      </c>
      <c r="AH1938" s="1"/>
      <c r="AI1938" s="1" t="s">
        <v>13025</v>
      </c>
      <c r="AJ1938" s="1">
        <v>361.42</v>
      </c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 t="s">
        <v>13123</v>
      </c>
      <c r="BC1938" s="1"/>
      <c r="BD1938" s="1"/>
      <c r="BE1938" s="1" t="s">
        <v>14258</v>
      </c>
      <c r="BF1938" s="1" t="s">
        <v>14312</v>
      </c>
      <c r="BG1938" s="1"/>
      <c r="BH1938" s="1"/>
      <c r="BI1938" s="1"/>
    </row>
    <row r="1939" spans="1:61" x14ac:dyDescent="0.25">
      <c r="A1939" s="2">
        <v>55</v>
      </c>
      <c r="B1939" s="103" t="s">
        <v>5830</v>
      </c>
      <c r="C1939" s="1" t="s">
        <v>5825</v>
      </c>
      <c r="D1939" s="1" t="s">
        <v>3872</v>
      </c>
      <c r="E1939" s="154" t="s">
        <v>6287</v>
      </c>
      <c r="F1939" s="1" t="s">
        <v>14807</v>
      </c>
      <c r="G1939" s="1" t="s">
        <v>2243</v>
      </c>
      <c r="H1939" s="1"/>
      <c r="I1939" s="1"/>
      <c r="J1939" s="1"/>
      <c r="K1939" s="1" t="s">
        <v>5831</v>
      </c>
      <c r="L1939" s="1" t="s">
        <v>17062</v>
      </c>
      <c r="M1939" s="1" t="str">
        <f>CONCATENATE(L1939,0,K1939)</f>
        <v>P-71914020-01671-3</v>
      </c>
      <c r="N1939" s="1" t="s">
        <v>5832</v>
      </c>
      <c r="O1939" s="1"/>
      <c r="P1939" s="1"/>
      <c r="Q1939" s="1"/>
      <c r="R1939" s="1"/>
      <c r="S1939" s="1" t="s">
        <v>6603</v>
      </c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</row>
    <row r="1940" spans="1:61" x14ac:dyDescent="0.25">
      <c r="A1940" s="1">
        <v>854</v>
      </c>
      <c r="B1940" s="103" t="s">
        <v>8676</v>
      </c>
      <c r="C1940" s="1" t="s">
        <v>8642</v>
      </c>
      <c r="D1940" s="1" t="s">
        <v>3872</v>
      </c>
      <c r="E1940" s="154" t="s">
        <v>9189</v>
      </c>
      <c r="F1940" s="1" t="s">
        <v>14807</v>
      </c>
      <c r="G1940" s="1" t="s">
        <v>625</v>
      </c>
      <c r="H1940" s="1"/>
      <c r="I1940" s="1"/>
      <c r="J1940" s="1"/>
      <c r="K1940" s="1" t="s">
        <v>8677</v>
      </c>
      <c r="L1940" s="1" t="s">
        <v>16918</v>
      </c>
      <c r="M1940" s="1" t="str">
        <f>CONCATENATE(L1940,0,0,K1940)</f>
        <v>P-71914002-00587-11</v>
      </c>
      <c r="N1940" s="1" t="s">
        <v>823</v>
      </c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 t="s">
        <v>12979</v>
      </c>
      <c r="AE1940" s="1"/>
      <c r="AF1940" s="1" t="s">
        <v>13962</v>
      </c>
      <c r="AG1940" s="1" t="s">
        <v>14324</v>
      </c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 t="s">
        <v>13269</v>
      </c>
      <c r="BC1940" s="1"/>
      <c r="BD1940" s="1"/>
      <c r="BE1940" s="1" t="s">
        <v>14596</v>
      </c>
      <c r="BF1940" s="1"/>
      <c r="BG1940" s="1"/>
      <c r="BH1940" s="1"/>
      <c r="BI1940" s="1"/>
    </row>
    <row r="1941" spans="1:61" x14ac:dyDescent="0.25">
      <c r="A1941" s="1">
        <v>1008</v>
      </c>
      <c r="B1941" s="103" t="s">
        <v>9114</v>
      </c>
      <c r="C1941" s="1" t="s">
        <v>9075</v>
      </c>
      <c r="D1941" s="1" t="s">
        <v>9115</v>
      </c>
      <c r="E1941" s="154" t="s">
        <v>9952</v>
      </c>
      <c r="F1941" s="1" t="s">
        <v>14807</v>
      </c>
      <c r="G1941" s="1" t="s">
        <v>14633</v>
      </c>
      <c r="H1941" s="1"/>
      <c r="I1941" s="1"/>
      <c r="J1941" s="1"/>
      <c r="K1941" s="1" t="s">
        <v>9116</v>
      </c>
      <c r="L1941" s="1" t="s">
        <v>16110</v>
      </c>
      <c r="M1941" s="1" t="str">
        <f>CONCATENATE(L1941,0,0,K1941)</f>
        <v>P-71914059-00366-25</v>
      </c>
      <c r="N1941" s="1" t="s">
        <v>678</v>
      </c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 t="s">
        <v>15396</v>
      </c>
      <c r="AE1941" s="1"/>
      <c r="AF1941" s="1"/>
      <c r="AG1941" s="1" t="s">
        <v>20889</v>
      </c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 t="s">
        <v>15227</v>
      </c>
      <c r="BC1941" s="1"/>
      <c r="BD1941" s="1"/>
      <c r="BE1941" s="1" t="s">
        <v>21041</v>
      </c>
      <c r="BF1941" s="1"/>
      <c r="BG1941" s="1"/>
      <c r="BH1941" s="1"/>
      <c r="BI1941" s="1"/>
    </row>
    <row r="1942" spans="1:61" x14ac:dyDescent="0.25">
      <c r="A1942" s="1">
        <v>1379</v>
      </c>
      <c r="B1942" s="160" t="s">
        <v>10136</v>
      </c>
      <c r="C1942" s="154" t="s">
        <v>10089</v>
      </c>
      <c r="D1942" s="1" t="s">
        <v>10137</v>
      </c>
      <c r="E1942" s="154" t="s">
        <v>10760</v>
      </c>
      <c r="F1942" s="1" t="s">
        <v>14807</v>
      </c>
      <c r="G1942" s="1" t="s">
        <v>682</v>
      </c>
      <c r="H1942" s="154"/>
      <c r="I1942" s="1"/>
      <c r="J1942" s="1"/>
      <c r="K1942" s="1" t="s">
        <v>10138</v>
      </c>
      <c r="L1942" s="1" t="s">
        <v>16171</v>
      </c>
      <c r="M1942" s="1" t="str">
        <f>CONCATENATE(L1942,0,0,K1942)</f>
        <v>P-71914050-00805-6</v>
      </c>
      <c r="N1942" s="1" t="s">
        <v>704</v>
      </c>
      <c r="O1942" s="1"/>
      <c r="P1942" s="154"/>
      <c r="Q1942" s="154"/>
      <c r="R1942" s="154"/>
      <c r="S1942" s="1"/>
      <c r="T1942" s="154"/>
      <c r="U1942" s="154"/>
      <c r="V1942" s="154"/>
      <c r="W1942" s="154"/>
      <c r="X1942" s="154"/>
      <c r="Y1942" s="154"/>
      <c r="Z1942" s="154"/>
      <c r="AA1942" s="154"/>
      <c r="AB1942" s="154"/>
      <c r="AC1942" s="154"/>
      <c r="AD1942" s="154" t="s">
        <v>22342</v>
      </c>
      <c r="AE1942" s="154"/>
      <c r="AF1942" s="154"/>
      <c r="AG1942" s="154" t="s">
        <v>22468</v>
      </c>
      <c r="AH1942" s="154"/>
      <c r="AI1942" s="154" t="s">
        <v>17247</v>
      </c>
      <c r="AJ1942" s="154">
        <v>274.23</v>
      </c>
      <c r="AK1942" s="154"/>
      <c r="AL1942" s="154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 t="s">
        <v>18833</v>
      </c>
      <c r="BC1942" s="2"/>
      <c r="BD1942" s="2"/>
      <c r="BE1942" s="2" t="s">
        <v>22485</v>
      </c>
      <c r="BF1942" s="2"/>
      <c r="BG1942" s="2"/>
      <c r="BH1942" s="2"/>
      <c r="BI1942" s="2"/>
    </row>
    <row r="1943" spans="1:61" x14ac:dyDescent="0.25">
      <c r="A1943" s="1">
        <v>2048</v>
      </c>
      <c r="B1943" s="146" t="s">
        <v>11884</v>
      </c>
      <c r="C1943" s="2" t="s">
        <v>11744</v>
      </c>
      <c r="D1943" s="1" t="s">
        <v>11885</v>
      </c>
      <c r="E1943" s="154" t="s">
        <v>12467</v>
      </c>
      <c r="F1943" s="1" t="s">
        <v>14807</v>
      </c>
      <c r="G1943" s="1" t="s">
        <v>652</v>
      </c>
      <c r="H1943" s="2"/>
      <c r="I1943" s="2"/>
      <c r="J1943" s="2"/>
      <c r="K1943" s="1" t="s">
        <v>3808</v>
      </c>
      <c r="L1943" s="1" t="s">
        <v>16110</v>
      </c>
      <c r="M1943" s="1" t="str">
        <f>CONCATENATE(L1943,0,K1943)</f>
        <v>P-71914059-01637-0</v>
      </c>
      <c r="N1943" s="1" t="s">
        <v>678</v>
      </c>
      <c r="O1943" s="1"/>
      <c r="P1943" s="2"/>
      <c r="Q1943" s="2"/>
      <c r="R1943" s="2"/>
      <c r="S1943" s="1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</row>
    <row r="1944" spans="1:61" x14ac:dyDescent="0.25">
      <c r="A1944" s="1">
        <v>1877</v>
      </c>
      <c r="B1944" s="146" t="s">
        <v>11448</v>
      </c>
      <c r="C1944" s="2" t="s">
        <v>11350</v>
      </c>
      <c r="D1944" s="1" t="s">
        <v>11449</v>
      </c>
      <c r="E1944" s="154" t="s">
        <v>12267</v>
      </c>
      <c r="F1944" s="1" t="s">
        <v>14807</v>
      </c>
      <c r="G1944" s="1" t="s">
        <v>14629</v>
      </c>
      <c r="H1944" s="2"/>
      <c r="I1944" s="2"/>
      <c r="J1944" s="2"/>
      <c r="K1944" s="1" t="s">
        <v>11450</v>
      </c>
      <c r="L1944" s="1" t="s">
        <v>17015</v>
      </c>
      <c r="M1944" s="1" t="str">
        <f>CONCATENATE(L1944,0,0,K1944)</f>
        <v>P-71914034-00864-1</v>
      </c>
      <c r="N1944" s="1" t="s">
        <v>1327</v>
      </c>
      <c r="O1944" s="1"/>
      <c r="P1944" s="2"/>
      <c r="Q1944" s="2"/>
      <c r="R1944" s="2"/>
      <c r="S1944" s="1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</row>
    <row r="1945" spans="1:61" x14ac:dyDescent="0.25">
      <c r="A1945" s="2">
        <v>357</v>
      </c>
      <c r="B1945" s="103" t="s">
        <v>6789</v>
      </c>
      <c r="C1945" s="1" t="s">
        <v>6738</v>
      </c>
      <c r="D1945" s="1" t="s">
        <v>6790</v>
      </c>
      <c r="E1945" s="154" t="s">
        <v>7441</v>
      </c>
      <c r="F1945" s="1" t="s">
        <v>14807</v>
      </c>
      <c r="G1945" s="1" t="s">
        <v>680</v>
      </c>
      <c r="H1945" s="1"/>
      <c r="I1945" s="1"/>
      <c r="J1945" s="1"/>
      <c r="K1945" s="1" t="s">
        <v>6791</v>
      </c>
      <c r="L1945" s="80" t="s">
        <v>16600</v>
      </c>
      <c r="M1945" s="1" t="str">
        <f>CONCATENATE(L1945,0,0,K1945)</f>
        <v>P-71914075-00867-49</v>
      </c>
      <c r="N1945" s="1" t="s">
        <v>698</v>
      </c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 t="s">
        <v>9395</v>
      </c>
      <c r="AE1945" s="1"/>
      <c r="AF1945" s="1"/>
      <c r="AG1945" s="1" t="s">
        <v>13329</v>
      </c>
      <c r="AH1945" s="2"/>
      <c r="AI1945" s="2" t="s">
        <v>8187</v>
      </c>
      <c r="AJ1945" s="2">
        <v>267.86</v>
      </c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1" t="s">
        <v>8712</v>
      </c>
      <c r="BC1945" s="2"/>
      <c r="BD1945" s="2"/>
      <c r="BE1945" s="1" t="s">
        <v>13385</v>
      </c>
      <c r="BF1945" s="1"/>
      <c r="BG1945" s="2"/>
      <c r="BH1945" s="2"/>
      <c r="BI1945" s="2"/>
    </row>
    <row r="1946" spans="1:61" x14ac:dyDescent="0.25">
      <c r="A1946" s="1">
        <v>1675</v>
      </c>
      <c r="B1946" s="146" t="s">
        <v>10935</v>
      </c>
      <c r="C1946" s="2" t="s">
        <v>10760</v>
      </c>
      <c r="D1946" s="1" t="s">
        <v>10936</v>
      </c>
      <c r="E1946" s="154" t="s">
        <v>12267</v>
      </c>
      <c r="F1946" s="1" t="s">
        <v>14807</v>
      </c>
      <c r="G1946" s="1" t="s">
        <v>629</v>
      </c>
      <c r="H1946" s="2"/>
      <c r="I1946" s="2"/>
      <c r="J1946" s="2"/>
      <c r="K1946" s="1" t="s">
        <v>10937</v>
      </c>
      <c r="L1946" s="1" t="s">
        <v>16110</v>
      </c>
      <c r="M1946" s="1" t="str">
        <f>CONCATENATE(L1946,0,0,K1946)</f>
        <v>P-71914059-00799-3</v>
      </c>
      <c r="N1946" s="1" t="s">
        <v>678</v>
      </c>
      <c r="O1946" s="1"/>
      <c r="P1946" s="2"/>
      <c r="Q1946" s="2"/>
      <c r="R1946" s="2"/>
      <c r="S1946" s="1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</row>
    <row r="1947" spans="1:61" x14ac:dyDescent="0.25">
      <c r="A1947" s="1">
        <v>1983</v>
      </c>
      <c r="B1947" s="146" t="s">
        <v>11708</v>
      </c>
      <c r="C1947" s="2" t="s">
        <v>11518</v>
      </c>
      <c r="D1947" s="1" t="s">
        <v>11709</v>
      </c>
      <c r="E1947" s="154" t="s">
        <v>12422</v>
      </c>
      <c r="F1947" s="1" t="s">
        <v>14807</v>
      </c>
      <c r="G1947" s="1" t="s">
        <v>680</v>
      </c>
      <c r="H1947" s="2"/>
      <c r="I1947" s="2"/>
      <c r="J1947" s="2"/>
      <c r="K1947" s="1" t="s">
        <v>11710</v>
      </c>
      <c r="L1947" s="1" t="s">
        <v>16918</v>
      </c>
      <c r="M1947" s="1" t="str">
        <f>CONCATENATE(L1947,0,0,K1947)</f>
        <v>P-71914002-00610-8</v>
      </c>
      <c r="N1947" s="1" t="s">
        <v>823</v>
      </c>
      <c r="O1947" s="1"/>
      <c r="P1947" s="1"/>
      <c r="Q1947" s="1"/>
      <c r="R1947" s="2"/>
      <c r="S1947" s="1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 t="s">
        <v>18818</v>
      </c>
      <c r="AE1947" s="2"/>
      <c r="AF1947" s="2"/>
      <c r="AG1947" s="2" t="s">
        <v>21990</v>
      </c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 t="s">
        <v>15570</v>
      </c>
      <c r="BC1947" s="2"/>
      <c r="BD1947" s="2"/>
      <c r="BE1947" s="2" t="s">
        <v>22253</v>
      </c>
      <c r="BF1947" s="2"/>
      <c r="BG1947" s="2"/>
      <c r="BH1947" s="2"/>
      <c r="BI1947" s="2"/>
    </row>
    <row r="1948" spans="1:61" x14ac:dyDescent="0.25">
      <c r="A1948" s="154">
        <v>864</v>
      </c>
      <c r="B1948" s="103" t="s">
        <v>8450</v>
      </c>
      <c r="C1948" s="1" t="s">
        <v>8432</v>
      </c>
      <c r="D1948" s="1" t="s">
        <v>8451</v>
      </c>
      <c r="E1948" s="154" t="s">
        <v>9189</v>
      </c>
      <c r="F1948" s="1" t="s">
        <v>14807</v>
      </c>
      <c r="G1948" s="1" t="s">
        <v>14629</v>
      </c>
      <c r="H1948" s="1"/>
      <c r="I1948" s="1"/>
      <c r="J1948" s="1"/>
      <c r="K1948" s="1" t="s">
        <v>8452</v>
      </c>
      <c r="L1948" s="1" t="s">
        <v>16110</v>
      </c>
      <c r="M1948" s="1" t="str">
        <f>CONCATENATE(L1948,0,K1948)</f>
        <v>P-71914059-01411-4</v>
      </c>
      <c r="N1948" s="1" t="s">
        <v>678</v>
      </c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 t="s">
        <v>14466</v>
      </c>
      <c r="AE1948" s="1"/>
      <c r="AF1948" s="1"/>
      <c r="AG1948" s="1" t="s">
        <v>15080</v>
      </c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54" t="s">
        <v>14255</v>
      </c>
      <c r="BC1948" s="1"/>
      <c r="BD1948" s="1"/>
      <c r="BE1948" s="1" t="s">
        <v>15092</v>
      </c>
      <c r="BF1948" s="1"/>
      <c r="BG1948" s="1"/>
      <c r="BH1948" s="1"/>
      <c r="BI1948" s="1"/>
    </row>
    <row r="1949" spans="1:61" ht="60" x14ac:dyDescent="0.25">
      <c r="A1949" s="2">
        <v>127</v>
      </c>
      <c r="B1949" s="103" t="s">
        <v>6068</v>
      </c>
      <c r="C1949" s="1" t="s">
        <v>6054</v>
      </c>
      <c r="D1949" s="1" t="s">
        <v>6069</v>
      </c>
      <c r="E1949" s="154" t="s">
        <v>7587</v>
      </c>
      <c r="F1949" s="1" t="s">
        <v>14807</v>
      </c>
      <c r="G1949" s="1" t="s">
        <v>7522</v>
      </c>
      <c r="H1949" s="1"/>
      <c r="I1949" s="1" t="s">
        <v>13296</v>
      </c>
      <c r="J1949" s="1"/>
      <c r="K1949" s="1" t="s">
        <v>6070</v>
      </c>
      <c r="L1949" s="1" t="s">
        <v>16918</v>
      </c>
      <c r="M1949" s="1" t="str">
        <f>CONCATENATE(L1949,0,0,K1949)</f>
        <v>P-71914002-00608-37</v>
      </c>
      <c r="N1949" s="1" t="s">
        <v>823</v>
      </c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 t="s">
        <v>13778</v>
      </c>
      <c r="AE1949" s="1"/>
      <c r="AF1949" s="1"/>
      <c r="AG1949" s="1" t="s">
        <v>15227</v>
      </c>
      <c r="AH1949" s="1"/>
      <c r="AI1949" s="1" t="s">
        <v>11514</v>
      </c>
      <c r="AJ1949" s="1">
        <v>420.66</v>
      </c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 t="s">
        <v>13294</v>
      </c>
      <c r="BC1949" s="1"/>
      <c r="BD1949" s="1"/>
      <c r="BE1949" s="1" t="s">
        <v>15238</v>
      </c>
      <c r="BF1949" s="1"/>
      <c r="BG1949" s="108" t="s">
        <v>13295</v>
      </c>
      <c r="BH1949" s="1"/>
      <c r="BI1949" s="1"/>
    </row>
    <row r="1950" spans="1:61" x14ac:dyDescent="0.25">
      <c r="A1950" s="1">
        <v>1722</v>
      </c>
      <c r="B1950" s="146" t="s">
        <v>11056</v>
      </c>
      <c r="C1950" s="2" t="s">
        <v>11042</v>
      </c>
      <c r="D1950" s="1" t="s">
        <v>11057</v>
      </c>
      <c r="E1950" s="154" t="s">
        <v>12267</v>
      </c>
      <c r="F1950" s="1" t="s">
        <v>14807</v>
      </c>
      <c r="G1950" s="1" t="s">
        <v>17425</v>
      </c>
      <c r="H1950" s="2" t="s">
        <v>22372</v>
      </c>
      <c r="I1950" s="2"/>
      <c r="J1950" s="2"/>
      <c r="K1950" s="1" t="s">
        <v>11058</v>
      </c>
      <c r="L1950" s="1" t="s">
        <v>16110</v>
      </c>
      <c r="M1950" s="1" t="str">
        <f t="shared" ref="M1950:M1952" si="330">CONCATENATE(L1950,0,K1950)</f>
        <v>P-71914059-05431-0</v>
      </c>
      <c r="N1950" s="1" t="s">
        <v>678</v>
      </c>
      <c r="O1950" s="1"/>
      <c r="P1950" s="2"/>
      <c r="Q1950" s="2"/>
      <c r="R1950" s="2"/>
      <c r="S1950" s="1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</row>
    <row r="1951" spans="1:61" x14ac:dyDescent="0.25">
      <c r="A1951" s="1">
        <v>2310</v>
      </c>
      <c r="B1951" s="146" t="s">
        <v>12543</v>
      </c>
      <c r="C1951" s="2" t="s">
        <v>12467</v>
      </c>
      <c r="D1951" s="1" t="s">
        <v>14225</v>
      </c>
      <c r="E1951" s="154" t="s">
        <v>12749</v>
      </c>
      <c r="F1951" s="1" t="s">
        <v>14807</v>
      </c>
      <c r="G1951" s="1" t="s">
        <v>625</v>
      </c>
      <c r="H1951" s="2"/>
      <c r="I1951" s="2"/>
      <c r="J1951" s="2"/>
      <c r="K1951" s="1" t="s">
        <v>11528</v>
      </c>
      <c r="L1951" s="1" t="s">
        <v>16110</v>
      </c>
      <c r="M1951" s="1" t="str">
        <f t="shared" si="330"/>
        <v>P-71914059-02138-5</v>
      </c>
      <c r="N1951" s="1" t="s">
        <v>678</v>
      </c>
      <c r="O1951" s="1"/>
      <c r="P1951" s="2"/>
      <c r="Q1951" s="2"/>
      <c r="R1951" s="2"/>
      <c r="S1951" s="1" t="s">
        <v>14396</v>
      </c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</row>
    <row r="1952" spans="1:61" x14ac:dyDescent="0.25">
      <c r="A1952" s="1">
        <v>2635</v>
      </c>
      <c r="B1952" s="146" t="s">
        <v>13493</v>
      </c>
      <c r="C1952" s="2" t="s">
        <v>13294</v>
      </c>
      <c r="D1952" s="1" t="s">
        <v>13494</v>
      </c>
      <c r="E1952" s="154" t="s">
        <v>13637</v>
      </c>
      <c r="F1952" s="1" t="s">
        <v>14807</v>
      </c>
      <c r="G1952" s="1" t="s">
        <v>680</v>
      </c>
      <c r="H1952" s="2"/>
      <c r="I1952" s="2"/>
      <c r="J1952" s="2"/>
      <c r="K1952" s="1" t="s">
        <v>13495</v>
      </c>
      <c r="L1952" s="1" t="s">
        <v>16110</v>
      </c>
      <c r="M1952" s="1" t="str">
        <f t="shared" si="330"/>
        <v>P-71914059-05378-2</v>
      </c>
      <c r="N1952" s="1" t="s">
        <v>678</v>
      </c>
      <c r="O1952" s="2"/>
      <c r="P1952" s="2"/>
      <c r="Q1952" s="2"/>
      <c r="R1952" s="2"/>
      <c r="S1952" s="1" t="s">
        <v>18164</v>
      </c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</row>
    <row r="1953" spans="1:61" x14ac:dyDescent="0.25">
      <c r="A1953" s="1">
        <v>2329</v>
      </c>
      <c r="B1953" s="146" t="s">
        <v>12596</v>
      </c>
      <c r="C1953" s="2" t="s">
        <v>12559</v>
      </c>
      <c r="D1953" s="1" t="s">
        <v>12597</v>
      </c>
      <c r="E1953" s="154" t="s">
        <v>12749</v>
      </c>
      <c r="F1953" s="1" t="s">
        <v>14807</v>
      </c>
      <c r="G1953" s="1" t="s">
        <v>652</v>
      </c>
      <c r="H1953" s="2"/>
      <c r="I1953" s="2"/>
      <c r="J1953" s="2"/>
      <c r="K1953" s="1" t="s">
        <v>12598</v>
      </c>
      <c r="L1953" s="80" t="s">
        <v>16600</v>
      </c>
      <c r="M1953" s="1" t="str">
        <f>CONCATENATE(L1953,0,0,K1953)</f>
        <v>P-71914075-00268-10</v>
      </c>
      <c r="N1953" s="1" t="s">
        <v>698</v>
      </c>
      <c r="O1953" s="1"/>
      <c r="P1953" s="2"/>
      <c r="Q1953" s="2"/>
      <c r="R1953" s="2"/>
      <c r="S1953" s="1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 t="s">
        <v>22443</v>
      </c>
      <c r="AJ1953" s="2">
        <v>314.26</v>
      </c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</row>
    <row r="1954" spans="1:61" x14ac:dyDescent="0.25">
      <c r="A1954" s="1">
        <v>2275</v>
      </c>
      <c r="B1954" s="146" t="s">
        <v>12751</v>
      </c>
      <c r="C1954" s="2" t="s">
        <v>12093</v>
      </c>
      <c r="D1954" s="1" t="s">
        <v>12441</v>
      </c>
      <c r="E1954" s="154" t="s">
        <v>12749</v>
      </c>
      <c r="F1954" s="1" t="s">
        <v>14807</v>
      </c>
      <c r="G1954" s="1" t="s">
        <v>17794</v>
      </c>
      <c r="H1954" s="2"/>
      <c r="I1954" s="1" t="s">
        <v>12902</v>
      </c>
      <c r="J1954" s="2"/>
      <c r="K1954" s="1" t="s">
        <v>12442</v>
      </c>
      <c r="L1954" s="1" t="s">
        <v>16110</v>
      </c>
      <c r="M1954" s="1" t="str">
        <f>CONCATENATE(L1954,0,K1954)</f>
        <v>P-71914059-01251-4</v>
      </c>
      <c r="N1954" s="1" t="s">
        <v>678</v>
      </c>
      <c r="O1954" s="1"/>
      <c r="P1954" s="2"/>
      <c r="Q1954" s="2"/>
      <c r="R1954" s="2"/>
      <c r="S1954" s="1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</row>
    <row r="1955" spans="1:61" x14ac:dyDescent="0.25">
      <c r="A1955" s="1">
        <v>1192</v>
      </c>
      <c r="B1955" s="160" t="s">
        <v>9651</v>
      </c>
      <c r="C1955" s="154" t="s">
        <v>9573</v>
      </c>
      <c r="D1955" s="1" t="s">
        <v>9652</v>
      </c>
      <c r="E1955" s="154" t="s">
        <v>9952</v>
      </c>
      <c r="F1955" s="1" t="s">
        <v>14807</v>
      </c>
      <c r="G1955" s="1" t="s">
        <v>652</v>
      </c>
      <c r="H1955" s="154"/>
      <c r="I1955" s="154"/>
      <c r="J1955" s="154"/>
      <c r="K1955" s="1" t="s">
        <v>789</v>
      </c>
      <c r="L1955" s="1" t="s">
        <v>16171</v>
      </c>
      <c r="M1955" s="1" t="str">
        <f>CONCATENATE(L1955,0,0,K1955)</f>
        <v>P-71914050-00392-1</v>
      </c>
      <c r="N1955" s="1" t="s">
        <v>704</v>
      </c>
      <c r="O1955" s="1"/>
      <c r="P1955" s="154"/>
      <c r="Q1955" s="154"/>
      <c r="R1955" s="154"/>
      <c r="S1955" s="1"/>
      <c r="T1955" s="154"/>
      <c r="U1955" s="154"/>
      <c r="V1955" s="154"/>
      <c r="W1955" s="154"/>
      <c r="X1955" s="154"/>
      <c r="Y1955" s="154"/>
      <c r="Z1955" s="154"/>
      <c r="AA1955" s="154"/>
      <c r="AB1955" s="154"/>
      <c r="AC1955" s="154"/>
      <c r="AD1955" s="154" t="s">
        <v>15377</v>
      </c>
      <c r="AE1955" s="154"/>
      <c r="AF1955" s="154"/>
      <c r="AG1955" s="154" t="s">
        <v>18879</v>
      </c>
      <c r="AH1955" s="154"/>
      <c r="AI1955" s="154" t="s">
        <v>14958</v>
      </c>
      <c r="AJ1955" s="154">
        <v>337.35</v>
      </c>
      <c r="AK1955" s="154"/>
      <c r="AL1955" s="154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 t="s">
        <v>15270</v>
      </c>
      <c r="BC1955" s="2"/>
      <c r="BD1955" s="2"/>
      <c r="BE1955" s="2" t="s">
        <v>18879</v>
      </c>
      <c r="BF1955" s="2"/>
      <c r="BG1955" s="2"/>
      <c r="BH1955" s="2"/>
      <c r="BI1955" s="2"/>
    </row>
    <row r="1956" spans="1:61" x14ac:dyDescent="0.25">
      <c r="A1956" s="1">
        <v>2011</v>
      </c>
      <c r="B1956" s="146" t="s">
        <v>11788</v>
      </c>
      <c r="C1956" s="2" t="s">
        <v>11518</v>
      </c>
      <c r="D1956" s="1" t="s">
        <v>11789</v>
      </c>
      <c r="E1956" s="154" t="s">
        <v>12467</v>
      </c>
      <c r="F1956" s="1" t="s">
        <v>14807</v>
      </c>
      <c r="G1956" s="1" t="s">
        <v>4160</v>
      </c>
      <c r="H1956" s="2" t="s">
        <v>22374</v>
      </c>
      <c r="I1956" s="2"/>
      <c r="J1956" s="2"/>
      <c r="K1956" s="1" t="s">
        <v>11790</v>
      </c>
      <c r="L1956" s="1" t="s">
        <v>16110</v>
      </c>
      <c r="M1956" s="1" t="str">
        <f t="shared" ref="M1956:M1959" si="331">CONCATENATE(L1956,0,K1956)</f>
        <v>P-71914059-02373-2</v>
      </c>
      <c r="N1956" s="1" t="s">
        <v>678</v>
      </c>
      <c r="O1956" s="1"/>
      <c r="P1956" s="2"/>
      <c r="Q1956" s="2"/>
      <c r="R1956" s="2"/>
      <c r="S1956" s="1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</row>
    <row r="1957" spans="1:61" x14ac:dyDescent="0.25">
      <c r="A1957" s="1">
        <v>1393</v>
      </c>
      <c r="B1957" s="160" t="s">
        <v>10178</v>
      </c>
      <c r="C1957" s="154" t="s">
        <v>9952</v>
      </c>
      <c r="D1957" s="1" t="s">
        <v>10179</v>
      </c>
      <c r="E1957" s="154" t="s">
        <v>10760</v>
      </c>
      <c r="F1957" s="1" t="s">
        <v>14807</v>
      </c>
      <c r="G1957" s="1" t="s">
        <v>6303</v>
      </c>
      <c r="H1957" s="154"/>
      <c r="I1957" s="154" t="s">
        <v>15434</v>
      </c>
      <c r="J1957" s="154"/>
      <c r="K1957" s="1" t="s">
        <v>10180</v>
      </c>
      <c r="L1957" s="1" t="s">
        <v>16110</v>
      </c>
      <c r="M1957" s="1" t="str">
        <f t="shared" si="331"/>
        <v>P-71914059-01268-14</v>
      </c>
      <c r="N1957" s="1" t="s">
        <v>678</v>
      </c>
      <c r="O1957" s="1"/>
      <c r="P1957" s="154"/>
      <c r="Q1957" s="154"/>
      <c r="R1957" s="154"/>
      <c r="S1957" s="1"/>
      <c r="T1957" s="154"/>
      <c r="U1957" s="154"/>
      <c r="V1957" s="154"/>
      <c r="W1957" s="154"/>
      <c r="X1957" s="154"/>
      <c r="Y1957" s="154"/>
      <c r="Z1957" s="154"/>
      <c r="AA1957" s="154"/>
      <c r="AB1957" s="154"/>
      <c r="AC1957" s="154"/>
      <c r="AD1957" s="154" t="s">
        <v>20288</v>
      </c>
      <c r="AE1957" s="154"/>
      <c r="AF1957" s="154"/>
      <c r="AG1957" s="154" t="s">
        <v>22342</v>
      </c>
      <c r="AH1957" s="154"/>
      <c r="AI1957" s="154" t="s">
        <v>15618</v>
      </c>
      <c r="AJ1957" s="154">
        <v>413.52</v>
      </c>
      <c r="AK1957" s="154"/>
      <c r="AL1957" s="154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 t="s">
        <v>16029</v>
      </c>
      <c r="BC1957" s="2"/>
      <c r="BD1957" s="2"/>
      <c r="BE1957" s="2" t="s">
        <v>22346</v>
      </c>
      <c r="BF1957" s="2"/>
      <c r="BG1957" s="2"/>
      <c r="BH1957" s="2"/>
      <c r="BI1957" s="2"/>
    </row>
    <row r="1958" spans="1:61" x14ac:dyDescent="0.25">
      <c r="A1958" s="1">
        <v>1256</v>
      </c>
      <c r="B1958" s="160" t="s">
        <v>9813</v>
      </c>
      <c r="C1958" s="154" t="s">
        <v>9793</v>
      </c>
      <c r="D1958" s="1" t="s">
        <v>9814</v>
      </c>
      <c r="E1958" s="154" t="s">
        <v>10760</v>
      </c>
      <c r="F1958" s="1" t="s">
        <v>5348</v>
      </c>
      <c r="G1958" s="1" t="s">
        <v>2243</v>
      </c>
      <c r="H1958" s="154"/>
      <c r="I1958" s="154"/>
      <c r="J1958" s="154"/>
      <c r="K1958" s="1" t="s">
        <v>9815</v>
      </c>
      <c r="L1958" s="1" t="s">
        <v>16110</v>
      </c>
      <c r="M1958" s="1" t="str">
        <f t="shared" si="331"/>
        <v>P-71914059-05070-0</v>
      </c>
      <c r="N1958" s="1" t="s">
        <v>678</v>
      </c>
      <c r="O1958" s="1"/>
      <c r="P1958" s="154"/>
      <c r="Q1958" s="154"/>
      <c r="R1958" s="154"/>
      <c r="S1958" s="1" t="s">
        <v>15896</v>
      </c>
      <c r="T1958" s="154"/>
      <c r="U1958" s="154"/>
      <c r="V1958" s="154"/>
      <c r="W1958" s="154"/>
      <c r="X1958" s="154"/>
      <c r="Y1958" s="154"/>
      <c r="Z1958" s="154"/>
      <c r="AA1958" s="154"/>
      <c r="AB1958" s="154"/>
      <c r="AC1958" s="154"/>
      <c r="AD1958" s="154"/>
      <c r="AE1958" s="154"/>
      <c r="AF1958" s="154"/>
      <c r="AG1958" s="154"/>
      <c r="AH1958" s="154"/>
      <c r="AI1958" s="154"/>
      <c r="AJ1958" s="154"/>
      <c r="AK1958" s="154"/>
      <c r="AL1958" s="154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</row>
    <row r="1959" spans="1:61" x14ac:dyDescent="0.25">
      <c r="A1959" s="1">
        <v>1525</v>
      </c>
      <c r="B1959" s="160" t="s">
        <v>10544</v>
      </c>
      <c r="C1959" s="154" t="s">
        <v>10446</v>
      </c>
      <c r="D1959" s="1" t="s">
        <v>10545</v>
      </c>
      <c r="E1959" s="154" t="s">
        <v>10760</v>
      </c>
      <c r="F1959" s="1" t="s">
        <v>14807</v>
      </c>
      <c r="G1959" s="1" t="s">
        <v>684</v>
      </c>
      <c r="H1959" s="154"/>
      <c r="I1959" s="1" t="s">
        <v>15408</v>
      </c>
      <c r="J1959" s="154"/>
      <c r="K1959" s="1"/>
      <c r="L1959" s="1" t="s">
        <v>16110</v>
      </c>
      <c r="M1959" s="1" t="str">
        <f t="shared" si="331"/>
        <v>P-71914059-0</v>
      </c>
      <c r="N1959" s="1" t="s">
        <v>678</v>
      </c>
      <c r="O1959" s="1"/>
      <c r="P1959" s="154"/>
      <c r="Q1959" s="154"/>
      <c r="R1959" s="154"/>
      <c r="S1959" s="1"/>
      <c r="T1959" s="154"/>
      <c r="U1959" s="154"/>
      <c r="V1959" s="154"/>
      <c r="W1959" s="154"/>
      <c r="X1959" s="154"/>
      <c r="Y1959" s="154"/>
      <c r="Z1959" s="154"/>
      <c r="AA1959" s="154"/>
      <c r="AB1959" s="154"/>
      <c r="AC1959" s="154"/>
      <c r="AD1959" s="154" t="s">
        <v>15973</v>
      </c>
      <c r="AE1959" s="154"/>
      <c r="AF1959" s="2"/>
      <c r="AG1959" s="2" t="s">
        <v>18825</v>
      </c>
      <c r="AH1959" s="2"/>
      <c r="AI1959" s="2" t="s">
        <v>15570</v>
      </c>
      <c r="AJ1959" s="2">
        <v>427.75</v>
      </c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 t="s">
        <v>15808</v>
      </c>
      <c r="BC1959" s="2"/>
      <c r="BD1959" s="2"/>
      <c r="BE1959" s="2" t="s">
        <v>18832</v>
      </c>
      <c r="BF1959" s="2"/>
      <c r="BG1959" s="2"/>
      <c r="BH1959" s="2"/>
      <c r="BI1959" s="2"/>
    </row>
    <row r="1960" spans="1:61" x14ac:dyDescent="0.25">
      <c r="A1960" s="2">
        <v>708</v>
      </c>
      <c r="B1960" s="103" t="s">
        <v>7994</v>
      </c>
      <c r="C1960" s="1" t="s">
        <v>7989</v>
      </c>
      <c r="D1960" s="1" t="s">
        <v>7995</v>
      </c>
      <c r="E1960" s="154" t="s">
        <v>8366</v>
      </c>
      <c r="F1960" s="1" t="s">
        <v>14807</v>
      </c>
      <c r="G1960" s="1" t="s">
        <v>5811</v>
      </c>
      <c r="H1960" s="1"/>
      <c r="I1960" s="1"/>
      <c r="J1960" s="1"/>
      <c r="K1960" s="1" t="s">
        <v>7996</v>
      </c>
      <c r="L1960" s="1" t="s">
        <v>16919</v>
      </c>
      <c r="M1960" s="1" t="str">
        <f>CONCATENATE(L1960,0,0,K1960)</f>
        <v>P-71914013-00698-0</v>
      </c>
      <c r="N1960" s="154" t="s">
        <v>740</v>
      </c>
      <c r="O1960" s="154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 t="s">
        <v>14919</v>
      </c>
      <c r="AE1960" s="1"/>
      <c r="AF1960" s="1"/>
      <c r="AG1960" s="1"/>
      <c r="AH1960" s="2"/>
      <c r="AI1960" s="2" t="s">
        <v>14425</v>
      </c>
      <c r="AJ1960" s="2">
        <v>351.55</v>
      </c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154" t="s">
        <v>14776</v>
      </c>
      <c r="BC1960" s="2"/>
      <c r="BD1960" s="2"/>
      <c r="BE1960" s="2"/>
      <c r="BF1960" s="2" t="s">
        <v>14608</v>
      </c>
      <c r="BG1960" s="2"/>
      <c r="BH1960" s="2"/>
      <c r="BI1960" s="2"/>
    </row>
    <row r="1961" spans="1:61" x14ac:dyDescent="0.25">
      <c r="A1961" s="1">
        <v>2802</v>
      </c>
      <c r="B1961" s="146" t="s">
        <v>14016</v>
      </c>
      <c r="C1961" s="2" t="s">
        <v>13972</v>
      </c>
      <c r="D1961" s="1" t="s">
        <v>14017</v>
      </c>
      <c r="E1961" s="154" t="s">
        <v>14196</v>
      </c>
      <c r="F1961" s="1" t="s">
        <v>14807</v>
      </c>
      <c r="G1961" s="1" t="s">
        <v>628</v>
      </c>
      <c r="H1961" s="2"/>
      <c r="I1961" s="2"/>
      <c r="J1961" s="2"/>
      <c r="K1961" s="1" t="s">
        <v>14018</v>
      </c>
      <c r="L1961" s="1" t="s">
        <v>16110</v>
      </c>
      <c r="M1961" s="1" t="str">
        <f t="shared" ref="M1961:M1963" si="332">CONCATENATE(L1961,0,K1961)</f>
        <v>P-71914059-05539-6</v>
      </c>
      <c r="N1961" s="1" t="s">
        <v>678</v>
      </c>
      <c r="O1961" s="2"/>
      <c r="P1961" s="2"/>
      <c r="Q1961" s="2"/>
      <c r="R1961" s="2"/>
      <c r="S1961" s="1" t="s">
        <v>15227</v>
      </c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1"/>
      <c r="BC1961" s="2"/>
      <c r="BD1961" s="2"/>
      <c r="BE1961" s="2"/>
      <c r="BF1961" s="2"/>
      <c r="BG1961" s="2"/>
      <c r="BH1961" s="2"/>
      <c r="BI1961" s="2"/>
    </row>
    <row r="1962" spans="1:61" x14ac:dyDescent="0.25">
      <c r="A1962" s="1">
        <v>1003</v>
      </c>
      <c r="B1962" s="103" t="s">
        <v>9102</v>
      </c>
      <c r="C1962" s="1" t="s">
        <v>9075</v>
      </c>
      <c r="D1962" s="1" t="s">
        <v>9103</v>
      </c>
      <c r="E1962" s="154" t="s">
        <v>9952</v>
      </c>
      <c r="F1962" s="1" t="s">
        <v>14807</v>
      </c>
      <c r="G1962" s="1" t="s">
        <v>628</v>
      </c>
      <c r="H1962" s="1"/>
      <c r="I1962" s="1" t="s">
        <v>15655</v>
      </c>
      <c r="J1962" s="1"/>
      <c r="K1962" s="1" t="s">
        <v>9104</v>
      </c>
      <c r="L1962" s="1" t="s">
        <v>16110</v>
      </c>
      <c r="M1962" s="1" t="str">
        <f t="shared" si="332"/>
        <v>P-71914059-01472-11</v>
      </c>
      <c r="N1962" s="1" t="s">
        <v>411</v>
      </c>
      <c r="O1962" s="1"/>
      <c r="P1962" s="1"/>
      <c r="Q1962" s="1"/>
      <c r="R1962" s="1"/>
      <c r="S1962" s="1" t="s">
        <v>15696</v>
      </c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</row>
    <row r="1963" spans="1:61" x14ac:dyDescent="0.25">
      <c r="A1963" s="1">
        <v>2034</v>
      </c>
      <c r="B1963" s="146" t="s">
        <v>11847</v>
      </c>
      <c r="C1963" s="2" t="s">
        <v>11518</v>
      </c>
      <c r="D1963" s="1" t="s">
        <v>11848</v>
      </c>
      <c r="E1963" s="154" t="s">
        <v>12422</v>
      </c>
      <c r="F1963" s="1" t="s">
        <v>14807</v>
      </c>
      <c r="G1963" s="1" t="s">
        <v>625</v>
      </c>
      <c r="H1963" s="2"/>
      <c r="I1963" s="2"/>
      <c r="J1963" s="2"/>
      <c r="K1963" s="1" t="s">
        <v>11790</v>
      </c>
      <c r="L1963" s="1" t="s">
        <v>16110</v>
      </c>
      <c r="M1963" s="1" t="str">
        <f t="shared" si="332"/>
        <v>P-71914059-02373-2</v>
      </c>
      <c r="N1963" s="1" t="s">
        <v>678</v>
      </c>
      <c r="O1963" s="1"/>
      <c r="P1963" s="2"/>
      <c r="Q1963" s="2"/>
      <c r="R1963" s="2"/>
      <c r="S1963" s="1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</row>
    <row r="1964" spans="1:61" x14ac:dyDescent="0.25">
      <c r="A1964" s="2">
        <v>444</v>
      </c>
      <c r="B1964" s="103" t="s">
        <v>7050</v>
      </c>
      <c r="C1964" s="1" t="s">
        <v>7032</v>
      </c>
      <c r="D1964" s="1" t="s">
        <v>7051</v>
      </c>
      <c r="E1964" s="154" t="s">
        <v>7445</v>
      </c>
      <c r="F1964" s="1" t="s">
        <v>14807</v>
      </c>
      <c r="G1964" s="1" t="s">
        <v>4160</v>
      </c>
      <c r="H1964" s="1"/>
      <c r="I1964" s="1"/>
      <c r="J1964" s="1"/>
      <c r="K1964" s="1" t="s">
        <v>7046</v>
      </c>
      <c r="L1964" s="1" t="s">
        <v>16918</v>
      </c>
      <c r="M1964" s="1" t="str">
        <f>CONCATENATE(L1964,0,0,K1964)</f>
        <v>P-71914002-00591-0</v>
      </c>
      <c r="N1964" s="1" t="s">
        <v>823</v>
      </c>
      <c r="O1964" s="1"/>
      <c r="P1964" s="1"/>
      <c r="Q1964" s="1"/>
      <c r="R1964" s="1"/>
      <c r="S1964" s="1" t="s">
        <v>12978</v>
      </c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</row>
    <row r="1965" spans="1:61" x14ac:dyDescent="0.25">
      <c r="A1965" s="1">
        <v>2009</v>
      </c>
      <c r="B1965" s="146" t="s">
        <v>11784</v>
      </c>
      <c r="C1965" s="2" t="s">
        <v>11518</v>
      </c>
      <c r="D1965" s="1" t="s">
        <v>11785</v>
      </c>
      <c r="E1965" s="154" t="s">
        <v>12422</v>
      </c>
      <c r="F1965" s="1" t="s">
        <v>5747</v>
      </c>
      <c r="G1965" s="1" t="s">
        <v>682</v>
      </c>
      <c r="H1965" s="2"/>
      <c r="I1965" s="2"/>
      <c r="J1965" s="2"/>
      <c r="K1965" s="1" t="s">
        <v>11786</v>
      </c>
      <c r="L1965" s="1" t="s">
        <v>16110</v>
      </c>
      <c r="M1965" s="1" t="str">
        <f t="shared" ref="M1965:M1966" si="333">CONCATENATE(L1965,0,K1965)</f>
        <v>P-71914059-07123-0</v>
      </c>
      <c r="N1965" s="1" t="s">
        <v>678</v>
      </c>
      <c r="O1965" s="1"/>
      <c r="P1965" s="2"/>
      <c r="Q1965" s="2"/>
      <c r="R1965" s="2"/>
      <c r="S1965" s="1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1" t="s">
        <v>5747</v>
      </c>
      <c r="BH1965" s="2"/>
      <c r="BI1965" s="2"/>
    </row>
    <row r="1966" spans="1:61" x14ac:dyDescent="0.25">
      <c r="A1966" s="154">
        <v>826</v>
      </c>
      <c r="B1966" s="103" t="s">
        <v>8336</v>
      </c>
      <c r="C1966" s="1" t="s">
        <v>8313</v>
      </c>
      <c r="D1966" s="1" t="s">
        <v>8337</v>
      </c>
      <c r="E1966" s="154" t="s">
        <v>9189</v>
      </c>
      <c r="F1966" s="1" t="s">
        <v>14807</v>
      </c>
      <c r="G1966" s="1" t="s">
        <v>628</v>
      </c>
      <c r="H1966" s="1"/>
      <c r="I1966" s="1"/>
      <c r="J1966" s="1"/>
      <c r="K1966" s="1" t="s">
        <v>8338</v>
      </c>
      <c r="L1966" s="1" t="s">
        <v>16110</v>
      </c>
      <c r="M1966" s="1" t="str">
        <f t="shared" si="333"/>
        <v>P-71914059-07444-0</v>
      </c>
      <c r="N1966" s="1" t="s">
        <v>678</v>
      </c>
      <c r="O1966" s="1"/>
      <c r="P1966" s="1"/>
      <c r="Q1966" s="1"/>
      <c r="R1966" s="1"/>
      <c r="S1966" s="1" t="s">
        <v>11850</v>
      </c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</row>
    <row r="1967" spans="1:61" x14ac:dyDescent="0.25">
      <c r="A1967" s="1">
        <v>1989</v>
      </c>
      <c r="B1967" s="146" t="s">
        <v>11728</v>
      </c>
      <c r="C1967" s="2" t="s">
        <v>11518</v>
      </c>
      <c r="D1967" s="1" t="s">
        <v>11729</v>
      </c>
      <c r="E1967" s="154" t="s">
        <v>12467</v>
      </c>
      <c r="F1967" s="1" t="s">
        <v>14807</v>
      </c>
      <c r="G1967" s="1" t="s">
        <v>684</v>
      </c>
      <c r="H1967" s="2" t="s">
        <v>18393</v>
      </c>
      <c r="I1967" s="2"/>
      <c r="J1967" s="2"/>
      <c r="K1967" s="1" t="s">
        <v>11730</v>
      </c>
      <c r="L1967" s="1" t="s">
        <v>17015</v>
      </c>
      <c r="M1967" s="1" t="str">
        <f>CONCATENATE(L1967,0,0,K1967)</f>
        <v>P-71914034-00677-10</v>
      </c>
      <c r="N1967" s="1" t="s">
        <v>1327</v>
      </c>
      <c r="O1967" s="1"/>
      <c r="P1967" s="1"/>
      <c r="Q1967" s="1"/>
      <c r="R1967" s="2"/>
      <c r="S1967" s="1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</row>
    <row r="1968" spans="1:61" s="230" customFormat="1" x14ac:dyDescent="0.25">
      <c r="A1968" s="226">
        <v>417</v>
      </c>
      <c r="B1968" s="245" t="s">
        <v>6974</v>
      </c>
      <c r="C1968" s="61" t="s">
        <v>6975</v>
      </c>
      <c r="D1968" s="61" t="s">
        <v>6976</v>
      </c>
      <c r="E1968" s="238" t="s">
        <v>7445</v>
      </c>
      <c r="F1968" s="61" t="s">
        <v>14807</v>
      </c>
      <c r="G1968" s="61" t="s">
        <v>629</v>
      </c>
      <c r="H1968" s="61"/>
      <c r="I1968" s="61"/>
      <c r="J1968" s="61"/>
      <c r="K1968" s="61" t="s">
        <v>6977</v>
      </c>
      <c r="L1968" s="242" t="s">
        <v>16600</v>
      </c>
      <c r="M1968" s="61" t="str">
        <f>CONCATENATE(L1968,0,0,K1968)</f>
        <v>P-71914075-00772-35,772-36</v>
      </c>
      <c r="N1968" s="61" t="s">
        <v>698</v>
      </c>
      <c r="O1968" s="61"/>
      <c r="P1968" s="61"/>
      <c r="Q1968" s="61"/>
      <c r="R1968" s="61"/>
      <c r="S1968" s="61"/>
      <c r="T1968" s="61"/>
      <c r="U1968" s="61"/>
      <c r="V1968" s="61"/>
      <c r="W1968" s="61"/>
      <c r="X1968" s="61"/>
      <c r="Y1968" s="61"/>
      <c r="Z1968" s="61"/>
      <c r="AA1968" s="61"/>
      <c r="AB1968" s="61"/>
      <c r="AC1968" s="61"/>
      <c r="AD1968" s="61"/>
      <c r="AE1968" s="61"/>
      <c r="AF1968" s="61"/>
      <c r="AG1968" s="226"/>
      <c r="AH1968" s="226"/>
      <c r="AI1968" s="226"/>
      <c r="AJ1968" s="226"/>
      <c r="AK1968" s="226"/>
      <c r="AL1968" s="226"/>
      <c r="AM1968" s="226"/>
      <c r="AN1968" s="226"/>
      <c r="AO1968" s="226"/>
      <c r="AP1968" s="226"/>
      <c r="AQ1968" s="226"/>
      <c r="AR1968" s="226"/>
      <c r="AS1968" s="226"/>
      <c r="AT1968" s="226"/>
      <c r="AU1968" s="226"/>
      <c r="AV1968" s="226"/>
      <c r="AW1968" s="226"/>
      <c r="AX1968" s="226"/>
      <c r="AY1968" s="226"/>
      <c r="AZ1968" s="226"/>
      <c r="BA1968" s="226"/>
      <c r="BB1968" s="226"/>
      <c r="BC1968" s="226"/>
      <c r="BD1968" s="226"/>
      <c r="BE1968" s="226"/>
      <c r="BF1968" s="226"/>
      <c r="BG1968" s="226"/>
      <c r="BH1968" s="226"/>
      <c r="BI1968" s="226"/>
    </row>
    <row r="1969" spans="1:61" x14ac:dyDescent="0.25">
      <c r="A1969" s="2">
        <v>274</v>
      </c>
      <c r="B1969" s="103" t="s">
        <v>6541</v>
      </c>
      <c r="C1969" s="1" t="s">
        <v>6522</v>
      </c>
      <c r="D1969" s="1" t="s">
        <v>6542</v>
      </c>
      <c r="E1969" s="154" t="s">
        <v>6621</v>
      </c>
      <c r="F1969" s="1" t="s">
        <v>14807</v>
      </c>
      <c r="G1969" s="1" t="s">
        <v>683</v>
      </c>
      <c r="H1969" s="1"/>
      <c r="I1969" s="1"/>
      <c r="J1969" s="1"/>
      <c r="K1969" s="1" t="s">
        <v>3229</v>
      </c>
      <c r="L1969" s="1" t="s">
        <v>16110</v>
      </c>
      <c r="M1969" s="1" t="str">
        <f>CONCATENATE(L1969,0,0,K1969)</f>
        <v>P-71914059-00482-0</v>
      </c>
      <c r="N1969" s="1" t="s">
        <v>678</v>
      </c>
      <c r="O1969" s="1"/>
      <c r="P1969" s="1"/>
      <c r="Q1969" s="1"/>
      <c r="R1969" s="1"/>
      <c r="S1969" s="1" t="s">
        <v>14269</v>
      </c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</row>
    <row r="1970" spans="1:61" ht="45" x14ac:dyDescent="0.25">
      <c r="A1970" s="154">
        <v>723</v>
      </c>
      <c r="B1970" s="103" t="s">
        <v>8038</v>
      </c>
      <c r="C1970" s="1" t="s">
        <v>8016</v>
      </c>
      <c r="D1970" s="1" t="s">
        <v>6542</v>
      </c>
      <c r="E1970" s="154" t="s">
        <v>8366</v>
      </c>
      <c r="F1970" s="1" t="s">
        <v>14807</v>
      </c>
      <c r="G1970" s="1" t="s">
        <v>6303</v>
      </c>
      <c r="H1970" s="1"/>
      <c r="I1970" s="108" t="s">
        <v>13805</v>
      </c>
      <c r="J1970" s="1"/>
      <c r="K1970" s="1" t="s">
        <v>4624</v>
      </c>
      <c r="L1970" s="1" t="s">
        <v>16171</v>
      </c>
      <c r="M1970" s="1" t="str">
        <f>CONCATENATE(L1970,0,0,K1970)</f>
        <v>P-71914050-00768-2</v>
      </c>
      <c r="N1970" s="1" t="s">
        <v>704</v>
      </c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 t="s">
        <v>14919</v>
      </c>
      <c r="AE1970" s="1"/>
      <c r="AF1970" s="1"/>
      <c r="AG1970" s="1" t="s">
        <v>15371</v>
      </c>
      <c r="AH1970" s="1"/>
      <c r="AI1970" s="1" t="s">
        <v>14324</v>
      </c>
      <c r="AJ1970" s="1">
        <v>587.53</v>
      </c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54" t="s">
        <v>14720</v>
      </c>
      <c r="BC1970" s="1"/>
      <c r="BD1970" s="1"/>
      <c r="BE1970" s="1" t="s">
        <v>15371</v>
      </c>
      <c r="BF1970" s="108" t="s">
        <v>14486</v>
      </c>
      <c r="BG1970" s="1"/>
      <c r="BH1970" s="1"/>
      <c r="BI1970" s="1"/>
    </row>
    <row r="1971" spans="1:61" x14ac:dyDescent="0.25">
      <c r="A1971" s="1">
        <v>2737</v>
      </c>
      <c r="B1971" s="146" t="s">
        <v>13797</v>
      </c>
      <c r="C1971" s="1" t="s">
        <v>13778</v>
      </c>
      <c r="D1971" s="1" t="s">
        <v>13798</v>
      </c>
      <c r="E1971" s="154" t="s">
        <v>13962</v>
      </c>
      <c r="F1971" s="1" t="s">
        <v>14807</v>
      </c>
      <c r="G1971" s="1" t="s">
        <v>5811</v>
      </c>
      <c r="H1971" s="2"/>
      <c r="I1971" s="2"/>
      <c r="J1971" s="2"/>
      <c r="K1971" s="1" t="s">
        <v>13799</v>
      </c>
      <c r="L1971" s="80" t="s">
        <v>16600</v>
      </c>
      <c r="M1971" s="1" t="str">
        <f>CONCATENATE(L1971,K1971)</f>
        <v>P-71914075-1490-11</v>
      </c>
      <c r="N1971" s="1" t="s">
        <v>698</v>
      </c>
      <c r="O1971" s="2"/>
      <c r="P1971" s="2"/>
      <c r="Q1971" s="2"/>
      <c r="R1971" s="2"/>
      <c r="S1971" s="1" t="s">
        <v>15357</v>
      </c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</row>
    <row r="1972" spans="1:61" x14ac:dyDescent="0.25">
      <c r="A1972" s="154">
        <v>870</v>
      </c>
      <c r="B1972" s="103" t="s">
        <v>15911</v>
      </c>
      <c r="C1972" s="1" t="s">
        <v>8432</v>
      </c>
      <c r="D1972" s="1" t="s">
        <v>1473</v>
      </c>
      <c r="E1972" s="154" t="s">
        <v>9189</v>
      </c>
      <c r="F1972" s="1" t="s">
        <v>14807</v>
      </c>
      <c r="G1972" s="1" t="s">
        <v>652</v>
      </c>
      <c r="H1972" s="1"/>
      <c r="I1972" s="1" t="s">
        <v>15889</v>
      </c>
      <c r="J1972" s="1"/>
      <c r="K1972" s="1" t="s">
        <v>8468</v>
      </c>
      <c r="L1972" s="1" t="s">
        <v>16171</v>
      </c>
      <c r="M1972" s="1" t="str">
        <f>CONCATENATE(L1972,K1972)</f>
        <v>P-71914050-00021-5</v>
      </c>
      <c r="N1972" s="1" t="s">
        <v>704</v>
      </c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 t="s">
        <v>22436</v>
      </c>
      <c r="AE1972" s="1"/>
      <c r="AF1972" s="1"/>
      <c r="AG1972" s="1" t="s">
        <v>22565</v>
      </c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 t="s">
        <v>20001</v>
      </c>
      <c r="BC1972" s="1"/>
      <c r="BD1972" s="1"/>
      <c r="BE1972" s="1"/>
      <c r="BF1972" s="1"/>
      <c r="BG1972" s="1"/>
      <c r="BH1972" s="1"/>
      <c r="BI1972" s="1"/>
    </row>
    <row r="1973" spans="1:61" x14ac:dyDescent="0.25">
      <c r="A1973" s="1">
        <v>1673</v>
      </c>
      <c r="B1973" s="146" t="s">
        <v>10929</v>
      </c>
      <c r="C1973" s="2" t="s">
        <v>10760</v>
      </c>
      <c r="D1973" s="1" t="s">
        <v>10930</v>
      </c>
      <c r="E1973" s="154" t="s">
        <v>12267</v>
      </c>
      <c r="F1973" s="1" t="s">
        <v>14807</v>
      </c>
      <c r="G1973" s="1" t="s">
        <v>6303</v>
      </c>
      <c r="H1973" s="2"/>
      <c r="I1973" s="2"/>
      <c r="J1973" s="2"/>
      <c r="K1973" s="1" t="s">
        <v>10931</v>
      </c>
      <c r="L1973" s="1" t="s">
        <v>16110</v>
      </c>
      <c r="M1973" s="1" t="str">
        <f t="shared" ref="M1973:M1976" si="334">CONCATENATE(L1973,0,K1973)</f>
        <v>P-71914059-05427-0</v>
      </c>
      <c r="N1973" s="1" t="s">
        <v>678</v>
      </c>
      <c r="O1973" s="1"/>
      <c r="P1973" s="2"/>
      <c r="Q1973" s="2"/>
      <c r="R1973" s="2"/>
      <c r="S1973" s="1" t="s">
        <v>15258</v>
      </c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</row>
    <row r="1974" spans="1:61" x14ac:dyDescent="0.25">
      <c r="A1974" s="1">
        <v>2786</v>
      </c>
      <c r="B1974" s="146" t="s">
        <v>13952</v>
      </c>
      <c r="C1974" s="2" t="s">
        <v>9246</v>
      </c>
      <c r="D1974" s="1" t="s">
        <v>13953</v>
      </c>
      <c r="E1974" s="154" t="s">
        <v>14196</v>
      </c>
      <c r="F1974" s="1" t="s">
        <v>14807</v>
      </c>
      <c r="G1974" s="1" t="s">
        <v>13964</v>
      </c>
      <c r="H1974" s="2"/>
      <c r="I1974" s="2"/>
      <c r="J1974" s="2"/>
      <c r="K1974" s="1" t="s">
        <v>13954</v>
      </c>
      <c r="L1974" s="1" t="s">
        <v>16110</v>
      </c>
      <c r="M1974" s="1" t="str">
        <f t="shared" si="334"/>
        <v>P-71914059-03971-3</v>
      </c>
      <c r="N1974" s="1" t="s">
        <v>678</v>
      </c>
      <c r="O1974" s="2"/>
      <c r="P1974" s="2"/>
      <c r="Q1974" s="2"/>
      <c r="R1974" s="2"/>
      <c r="S1974" s="1" t="s">
        <v>14437</v>
      </c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1"/>
      <c r="BC1974" s="2"/>
      <c r="BD1974" s="2"/>
      <c r="BE1974" s="2"/>
      <c r="BF1974" s="2"/>
      <c r="BG1974" s="2"/>
      <c r="BH1974" s="2"/>
      <c r="BI1974" s="2"/>
    </row>
    <row r="1975" spans="1:61" x14ac:dyDescent="0.25">
      <c r="A1975" s="2">
        <v>398</v>
      </c>
      <c r="B1975" s="103" t="s">
        <v>6919</v>
      </c>
      <c r="C1975" s="1" t="s">
        <v>6920</v>
      </c>
      <c r="D1975" s="1" t="s">
        <v>6921</v>
      </c>
      <c r="E1975" s="154" t="s">
        <v>7445</v>
      </c>
      <c r="F1975" s="1" t="s">
        <v>14807</v>
      </c>
      <c r="G1975" s="1" t="s">
        <v>683</v>
      </c>
      <c r="H1975" s="1"/>
      <c r="I1975" s="1"/>
      <c r="J1975" s="1"/>
      <c r="K1975" s="1" t="s">
        <v>3281</v>
      </c>
      <c r="L1975" s="1" t="s">
        <v>16110</v>
      </c>
      <c r="M1975" s="1" t="str">
        <f t="shared" si="334"/>
        <v>P-71914059-06172-14</v>
      </c>
      <c r="N1975" s="1" t="s">
        <v>678</v>
      </c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</row>
    <row r="1976" spans="1:61" x14ac:dyDescent="0.25">
      <c r="A1976" s="1">
        <v>2723</v>
      </c>
      <c r="B1976" s="146" t="s">
        <v>13758</v>
      </c>
      <c r="C1976" s="1" t="s">
        <v>13740</v>
      </c>
      <c r="D1976" s="1" t="s">
        <v>13759</v>
      </c>
      <c r="E1976" s="154" t="s">
        <v>13962</v>
      </c>
      <c r="F1976" s="1" t="s">
        <v>14807</v>
      </c>
      <c r="G1976" s="1" t="s">
        <v>625</v>
      </c>
      <c r="H1976" s="2"/>
      <c r="I1976" s="2"/>
      <c r="J1976" s="2"/>
      <c r="K1976" s="1" t="s">
        <v>13760</v>
      </c>
      <c r="L1976" s="1" t="s">
        <v>16110</v>
      </c>
      <c r="M1976" s="1" t="str">
        <f t="shared" si="334"/>
        <v>P-71914059-05481-0</v>
      </c>
      <c r="N1976" s="1" t="s">
        <v>678</v>
      </c>
      <c r="O1976" s="2"/>
      <c r="P1976" s="2"/>
      <c r="Q1976" s="2"/>
      <c r="R1976" s="2"/>
      <c r="S1976" s="1" t="s">
        <v>15094</v>
      </c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</row>
    <row r="1977" spans="1:61" x14ac:dyDescent="0.25">
      <c r="A1977" s="2">
        <v>96</v>
      </c>
      <c r="B1977" s="103" t="s">
        <v>5951</v>
      </c>
      <c r="C1977" s="1" t="s">
        <v>5950</v>
      </c>
      <c r="D1977" s="1" t="s">
        <v>5952</v>
      </c>
      <c r="E1977" s="154" t="s">
        <v>7748</v>
      </c>
      <c r="F1977" s="1" t="s">
        <v>14807</v>
      </c>
      <c r="G1977" s="1" t="s">
        <v>7700</v>
      </c>
      <c r="H1977" s="1"/>
      <c r="I1977" s="1"/>
      <c r="J1977" s="1"/>
      <c r="K1977" s="1" t="s">
        <v>5953</v>
      </c>
      <c r="L1977" s="80" t="s">
        <v>16600</v>
      </c>
      <c r="M1977" s="1" t="str">
        <f>CONCATENATE(L1977,K1977)</f>
        <v>P-71914075-1238-15</v>
      </c>
      <c r="N1977" s="1" t="s">
        <v>698</v>
      </c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 t="s">
        <v>9075</v>
      </c>
      <c r="AE1977" s="1"/>
      <c r="AF1977" s="1"/>
      <c r="AG1977" s="1" t="s">
        <v>13329</v>
      </c>
      <c r="AH1977" s="1"/>
      <c r="AI1977" s="1" t="s">
        <v>7072</v>
      </c>
      <c r="AJ1977" s="1">
        <v>300.11</v>
      </c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 t="s">
        <v>8104</v>
      </c>
      <c r="BC1977" s="1"/>
      <c r="BD1977" s="1"/>
      <c r="BE1977" s="1" t="s">
        <v>13437</v>
      </c>
      <c r="BF1977" s="1"/>
      <c r="BG1977" s="1"/>
      <c r="BH1977" s="1"/>
      <c r="BI1977" s="1"/>
    </row>
    <row r="1978" spans="1:61" x14ac:dyDescent="0.25">
      <c r="A1978" s="1">
        <v>1317</v>
      </c>
      <c r="B1978" s="160" t="s">
        <v>9965</v>
      </c>
      <c r="C1978" s="154" t="s">
        <v>9946</v>
      </c>
      <c r="D1978" s="1" t="s">
        <v>9966</v>
      </c>
      <c r="E1978" s="154" t="s">
        <v>10760</v>
      </c>
      <c r="F1978" s="1" t="s">
        <v>14807</v>
      </c>
      <c r="G1978" s="1" t="s">
        <v>684</v>
      </c>
      <c r="H1978" s="154"/>
      <c r="I1978" s="1"/>
      <c r="J1978" s="1"/>
      <c r="K1978" s="1" t="s">
        <v>9967</v>
      </c>
      <c r="L1978" s="1" t="s">
        <v>16110</v>
      </c>
      <c r="M1978" s="1" t="str">
        <f>CONCATENATE(L1978,0,K1978)</f>
        <v>P-71914059-0146-13</v>
      </c>
      <c r="N1978" s="1" t="s">
        <v>678</v>
      </c>
      <c r="O1978" s="1"/>
      <c r="P1978" s="154"/>
      <c r="Q1978" s="154"/>
      <c r="R1978" s="154"/>
      <c r="S1978" s="1"/>
      <c r="T1978" s="154"/>
      <c r="U1978" s="154"/>
      <c r="V1978" s="154"/>
      <c r="W1978" s="154"/>
      <c r="X1978" s="154"/>
      <c r="Y1978" s="154"/>
      <c r="Z1978" s="154"/>
      <c r="AA1978" s="154"/>
      <c r="AB1978" s="154"/>
      <c r="AC1978" s="154"/>
      <c r="AD1978" s="154" t="s">
        <v>15238</v>
      </c>
      <c r="AE1978" s="154"/>
      <c r="AF1978" s="154"/>
      <c r="AG1978" s="154" t="s">
        <v>15371</v>
      </c>
      <c r="AH1978" s="154"/>
      <c r="AI1978" s="154" t="s">
        <v>14522</v>
      </c>
      <c r="AJ1978" s="154">
        <v>410.15</v>
      </c>
      <c r="AK1978" s="154"/>
      <c r="AL1978" s="154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 t="s">
        <v>14776</v>
      </c>
      <c r="BC1978" s="2"/>
      <c r="BD1978" s="2"/>
      <c r="BE1978" s="2" t="s">
        <v>15770</v>
      </c>
      <c r="BF1978" s="2" t="s">
        <v>14594</v>
      </c>
      <c r="BG1978" s="2"/>
      <c r="BH1978" s="2"/>
      <c r="BI1978" s="2"/>
    </row>
    <row r="1979" spans="1:61" x14ac:dyDescent="0.25">
      <c r="A1979" s="1">
        <v>1614</v>
      </c>
      <c r="B1979" s="146" t="s">
        <v>10773</v>
      </c>
      <c r="C1979" s="2" t="s">
        <v>10763</v>
      </c>
      <c r="D1979" s="1" t="s">
        <v>10774</v>
      </c>
      <c r="E1979" s="154" t="s">
        <v>10760</v>
      </c>
      <c r="F1979" s="1" t="s">
        <v>14807</v>
      </c>
      <c r="G1979" s="1" t="s">
        <v>6303</v>
      </c>
      <c r="H1979" s="2"/>
      <c r="I1979" s="1" t="s">
        <v>17439</v>
      </c>
      <c r="J1979" s="2"/>
      <c r="K1979" s="1" t="s">
        <v>10775</v>
      </c>
      <c r="L1979" s="1" t="s">
        <v>17015</v>
      </c>
      <c r="M1979" s="1" t="str">
        <f>CONCATENATE(L1979,0,0,K1979)</f>
        <v>P-71914034-00750-8</v>
      </c>
      <c r="N1979" s="1" t="s">
        <v>1327</v>
      </c>
      <c r="O1979" s="1"/>
      <c r="P1979" s="2"/>
      <c r="Q1979" s="2"/>
      <c r="R1979" s="2"/>
      <c r="S1979" s="1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 t="s">
        <v>22436</v>
      </c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 t="s">
        <v>18836</v>
      </c>
      <c r="BC1979" s="2"/>
      <c r="BD1979" s="2"/>
      <c r="BE1979" s="2"/>
      <c r="BF1979" s="2"/>
      <c r="BG1979" s="2"/>
      <c r="BH1979" s="2"/>
      <c r="BI1979" s="2"/>
    </row>
    <row r="1980" spans="1:61" x14ac:dyDescent="0.25">
      <c r="A1980" s="2">
        <v>662</v>
      </c>
      <c r="B1980" s="103" t="s">
        <v>7868</v>
      </c>
      <c r="C1980" s="1" t="s">
        <v>7862</v>
      </c>
      <c r="D1980" s="1" t="s">
        <v>7869</v>
      </c>
      <c r="E1980" s="154" t="s">
        <v>8366</v>
      </c>
      <c r="F1980" s="1" t="s">
        <v>14807</v>
      </c>
      <c r="G1980" s="1" t="s">
        <v>2243</v>
      </c>
      <c r="H1980" s="1"/>
      <c r="I1980" s="1"/>
      <c r="J1980" s="1"/>
      <c r="K1980" s="1" t="s">
        <v>7870</v>
      </c>
      <c r="L1980" s="1" t="s">
        <v>16110</v>
      </c>
      <c r="M1980" s="1" t="str">
        <f>CONCATENATE(L1980,0,K1980)</f>
        <v>P-71914059-07262-2</v>
      </c>
      <c r="N1980" s="1" t="s">
        <v>678</v>
      </c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</row>
    <row r="1981" spans="1:61" ht="45" x14ac:dyDescent="0.25">
      <c r="A1981" s="1">
        <v>1058</v>
      </c>
      <c r="B1981" s="103" t="s">
        <v>9266</v>
      </c>
      <c r="C1981" s="1" t="s">
        <v>9243</v>
      </c>
      <c r="D1981" s="1" t="s">
        <v>9267</v>
      </c>
      <c r="E1981" s="154" t="s">
        <v>9952</v>
      </c>
      <c r="F1981" s="1" t="s">
        <v>14807</v>
      </c>
      <c r="G1981" s="1" t="s">
        <v>684</v>
      </c>
      <c r="H1981" s="1"/>
      <c r="I1981" s="1"/>
      <c r="J1981" s="1"/>
      <c r="K1981" s="1" t="s">
        <v>9268</v>
      </c>
      <c r="L1981" s="1" t="s">
        <v>16171</v>
      </c>
      <c r="M1981" s="1" t="str">
        <f>CONCATENATE(L1981,0,0,K1981)</f>
        <v>P-71914050-00246-2</v>
      </c>
      <c r="N1981" s="1" t="s">
        <v>704</v>
      </c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 t="s">
        <v>14679</v>
      </c>
      <c r="AE1981" s="1"/>
      <c r="AF1981" s="1"/>
      <c r="AG1981" s="1" t="s">
        <v>15371</v>
      </c>
      <c r="AH1981" s="1"/>
      <c r="AI1981" s="1" t="s">
        <v>14339</v>
      </c>
      <c r="AJ1981" s="1">
        <v>369.16</v>
      </c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54" t="s">
        <v>14538</v>
      </c>
      <c r="BC1981" s="1"/>
      <c r="BD1981" s="1"/>
      <c r="BE1981" s="1" t="s">
        <v>15770</v>
      </c>
      <c r="BF1981" s="108" t="s">
        <v>14486</v>
      </c>
      <c r="BG1981" s="1"/>
      <c r="BH1981" s="1"/>
      <c r="BI1981" s="1"/>
    </row>
    <row r="1982" spans="1:61" x14ac:dyDescent="0.25">
      <c r="A1982" s="1">
        <v>913</v>
      </c>
      <c r="B1982" s="103" t="s">
        <v>8844</v>
      </c>
      <c r="C1982" s="1" t="s">
        <v>8794</v>
      </c>
      <c r="D1982" s="1" t="s">
        <v>8845</v>
      </c>
      <c r="E1982" s="154" t="s">
        <v>9952</v>
      </c>
      <c r="F1982" s="1" t="s">
        <v>14807</v>
      </c>
      <c r="G1982" s="1" t="s">
        <v>628</v>
      </c>
      <c r="H1982" s="1"/>
      <c r="I1982" s="1"/>
      <c r="J1982" s="1"/>
      <c r="K1982" s="1" t="s">
        <v>8846</v>
      </c>
      <c r="L1982" s="1" t="s">
        <v>16110</v>
      </c>
      <c r="M1982" s="1" t="str">
        <f>CONCATENATE(L1982,0,K1982)</f>
        <v>P-71914059-06481-0</v>
      </c>
      <c r="N1982" s="1" t="s">
        <v>678</v>
      </c>
      <c r="O1982" s="1"/>
      <c r="P1982" s="1"/>
      <c r="Q1982" s="1"/>
      <c r="R1982" s="1"/>
      <c r="S1982" s="1" t="s">
        <v>15227</v>
      </c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</row>
    <row r="1983" spans="1:61" x14ac:dyDescent="0.25">
      <c r="A1983" s="2">
        <v>518</v>
      </c>
      <c r="B1983" s="1" t="s">
        <v>22528</v>
      </c>
      <c r="C1983" s="1" t="s">
        <v>7241</v>
      </c>
      <c r="D1983" s="1" t="s">
        <v>7260</v>
      </c>
      <c r="E1983" s="154" t="s">
        <v>7445</v>
      </c>
      <c r="F1983" s="1" t="s">
        <v>14807</v>
      </c>
      <c r="G1983" s="1" t="s">
        <v>652</v>
      </c>
      <c r="H1983" s="1"/>
      <c r="I1983" s="1" t="s">
        <v>22513</v>
      </c>
      <c r="J1983" s="1"/>
      <c r="K1983" s="1" t="s">
        <v>7261</v>
      </c>
      <c r="L1983" s="80" t="s">
        <v>16600</v>
      </c>
      <c r="M1983" s="1" t="str">
        <f>CONCATENATE(L1983,0,0,K1983)</f>
        <v>P-71914075-00119-22</v>
      </c>
      <c r="N1983" s="1" t="s">
        <v>698</v>
      </c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</row>
    <row r="1984" spans="1:61" x14ac:dyDescent="0.25">
      <c r="A1984" s="1">
        <v>1796</v>
      </c>
      <c r="B1984" s="2" t="s">
        <v>11235</v>
      </c>
      <c r="C1984" s="2" t="s">
        <v>10921</v>
      </c>
      <c r="D1984" s="1" t="s">
        <v>11236</v>
      </c>
      <c r="E1984" s="154" t="s">
        <v>12267</v>
      </c>
      <c r="F1984" s="1" t="s">
        <v>14807</v>
      </c>
      <c r="G1984" s="1" t="s">
        <v>640</v>
      </c>
      <c r="H1984" s="2"/>
      <c r="I1984" s="1" t="s">
        <v>15538</v>
      </c>
      <c r="J1984" s="2"/>
      <c r="K1984" s="1" t="s">
        <v>11237</v>
      </c>
      <c r="L1984" s="1" t="s">
        <v>16918</v>
      </c>
      <c r="M1984" s="1" t="str">
        <f>CONCATENATE(L1984,0,0,K1984)</f>
        <v>P-71914002-00664-37</v>
      </c>
      <c r="N1984" s="1" t="s">
        <v>823</v>
      </c>
      <c r="O1984" s="1"/>
      <c r="P1984" s="2"/>
      <c r="Q1984" s="2"/>
      <c r="R1984" s="2"/>
      <c r="S1984" s="1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 t="s">
        <v>22513</v>
      </c>
      <c r="AE1984" s="2"/>
      <c r="AF1984" s="2"/>
      <c r="AG1984" s="2"/>
      <c r="AH1984" s="2"/>
      <c r="AI1984" s="2" t="s">
        <v>15756</v>
      </c>
      <c r="AJ1984" s="2">
        <v>260.16000000000003</v>
      </c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 t="s">
        <v>20644</v>
      </c>
      <c r="BC1984" s="2"/>
      <c r="BD1984" s="2"/>
      <c r="BE1984" s="2"/>
      <c r="BF1984" s="2"/>
      <c r="BG1984" s="2"/>
      <c r="BH1984" s="2"/>
      <c r="BI1984" s="2"/>
    </row>
    <row r="1985" spans="1:61" x14ac:dyDescent="0.25">
      <c r="A1985" s="1">
        <v>817</v>
      </c>
      <c r="B1985" s="1" t="s">
        <v>8592</v>
      </c>
      <c r="C1985" s="1" t="s">
        <v>8572</v>
      </c>
      <c r="D1985" s="1" t="s">
        <v>8593</v>
      </c>
      <c r="E1985" s="154" t="s">
        <v>9189</v>
      </c>
      <c r="F1985" s="1" t="s">
        <v>14807</v>
      </c>
      <c r="G1985" s="1" t="s">
        <v>2243</v>
      </c>
      <c r="H1985" s="1"/>
      <c r="I1985" s="1" t="s">
        <v>14595</v>
      </c>
      <c r="J1985" s="1"/>
      <c r="K1985" s="1" t="s">
        <v>8594</v>
      </c>
      <c r="L1985" s="1" t="s">
        <v>16110</v>
      </c>
      <c r="M1985" s="1" t="str">
        <f>CONCATENATE(L1985,0,K1985)</f>
        <v>P-71914059-01288-10</v>
      </c>
      <c r="N1985" s="1" t="s">
        <v>678</v>
      </c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 t="s">
        <v>15396</v>
      </c>
      <c r="AE1985" s="1"/>
      <c r="AF1985" s="1"/>
      <c r="AG1985" s="1" t="s">
        <v>18825</v>
      </c>
      <c r="AH1985" s="1"/>
      <c r="AI1985" s="1" t="s">
        <v>14783</v>
      </c>
      <c r="AJ1985" s="1">
        <v>235.42</v>
      </c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 t="s">
        <v>15165</v>
      </c>
      <c r="BC1985" s="1"/>
      <c r="BD1985" s="1"/>
      <c r="BE1985" s="1" t="s">
        <v>18825</v>
      </c>
      <c r="BF1985" s="1"/>
      <c r="BG1985" s="1"/>
      <c r="BH1985" s="1"/>
      <c r="BI1985" s="1"/>
    </row>
    <row r="1986" spans="1:61" x14ac:dyDescent="0.25">
      <c r="A1986" s="1">
        <v>2197</v>
      </c>
      <c r="B1986" s="146" t="s">
        <v>12249</v>
      </c>
      <c r="C1986" s="2" t="s">
        <v>11850</v>
      </c>
      <c r="D1986" s="1" t="s">
        <v>8593</v>
      </c>
      <c r="E1986" s="154" t="s">
        <v>12467</v>
      </c>
      <c r="F1986" s="1" t="s">
        <v>14807</v>
      </c>
      <c r="G1986" s="1" t="s">
        <v>5811</v>
      </c>
      <c r="H1986" s="2"/>
      <c r="I1986" s="2"/>
      <c r="J1986" s="2"/>
      <c r="K1986" s="145" t="s">
        <v>12250</v>
      </c>
      <c r="L1986" s="145" t="s">
        <v>17065</v>
      </c>
      <c r="M1986" s="145" t="str">
        <f>CONCATENATE(L1986,0,0,K1986)</f>
        <v>P-71914063-00008-0</v>
      </c>
      <c r="N1986" s="1" t="s">
        <v>9165</v>
      </c>
      <c r="O1986" s="1"/>
      <c r="P1986" s="2"/>
      <c r="Q1986" s="2"/>
      <c r="R1986" s="2"/>
      <c r="S1986" s="1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</row>
    <row r="1987" spans="1:61" x14ac:dyDescent="0.25">
      <c r="A1987" s="1">
        <v>2551</v>
      </c>
      <c r="B1987" s="146" t="s">
        <v>13222</v>
      </c>
      <c r="C1987" s="2" t="s">
        <v>13204</v>
      </c>
      <c r="D1987" s="1" t="s">
        <v>8593</v>
      </c>
      <c r="E1987" s="154" t="s">
        <v>13268</v>
      </c>
      <c r="F1987" s="1" t="s">
        <v>14807</v>
      </c>
      <c r="G1987" s="1" t="s">
        <v>14629</v>
      </c>
      <c r="H1987" s="2"/>
      <c r="I1987" s="2"/>
      <c r="J1987" s="2"/>
      <c r="K1987" s="1" t="s">
        <v>13223</v>
      </c>
      <c r="L1987" s="1" t="s">
        <v>16110</v>
      </c>
      <c r="M1987" s="1" t="str">
        <f t="shared" ref="M1987:M1990" si="335">CONCATENATE(L1987,0,K1987)</f>
        <v>P-71914059-02343-2</v>
      </c>
      <c r="N1987" s="1" t="s">
        <v>678</v>
      </c>
      <c r="O1987" s="1"/>
      <c r="P1987" s="2"/>
      <c r="Q1987" s="2"/>
      <c r="R1987" s="2"/>
      <c r="S1987" s="1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</row>
    <row r="1988" spans="1:61" s="230" customFormat="1" ht="24.75" customHeight="1" x14ac:dyDescent="0.25">
      <c r="A1988" s="238">
        <v>722</v>
      </c>
      <c r="B1988" s="245" t="s">
        <v>8035</v>
      </c>
      <c r="C1988" s="61" t="s">
        <v>8016</v>
      </c>
      <c r="D1988" s="61" t="s">
        <v>8036</v>
      </c>
      <c r="E1988" s="238" t="s">
        <v>8366</v>
      </c>
      <c r="F1988" s="61" t="s">
        <v>14807</v>
      </c>
      <c r="G1988" s="61" t="s">
        <v>6303</v>
      </c>
      <c r="H1988" s="61"/>
      <c r="I1988" s="61" t="s">
        <v>13778</v>
      </c>
      <c r="J1988" s="61"/>
      <c r="K1988" s="61" t="s">
        <v>8037</v>
      </c>
      <c r="L1988" s="61" t="s">
        <v>16110</v>
      </c>
      <c r="M1988" s="61" t="str">
        <f t="shared" si="335"/>
        <v>P-71914059-02433-5,2432-5</v>
      </c>
      <c r="N1988" s="61" t="s">
        <v>678</v>
      </c>
      <c r="O1988" s="61"/>
      <c r="P1988" s="61"/>
      <c r="Q1988" s="61"/>
      <c r="R1988" s="61"/>
      <c r="S1988" s="61"/>
      <c r="T1988" s="61"/>
      <c r="U1988" s="61"/>
      <c r="V1988" s="61"/>
      <c r="W1988" s="61"/>
      <c r="X1988" s="61"/>
      <c r="Y1988" s="61"/>
      <c r="Z1988" s="61"/>
      <c r="AA1988" s="61"/>
      <c r="AB1988" s="61"/>
      <c r="AC1988" s="61"/>
      <c r="AD1988" s="61" t="s">
        <v>15037</v>
      </c>
      <c r="AE1988" s="61"/>
      <c r="AF1988" s="61"/>
      <c r="AG1988" s="61" t="s">
        <v>18273</v>
      </c>
      <c r="AH1988" s="61"/>
      <c r="AI1988" s="61" t="s">
        <v>14599</v>
      </c>
      <c r="AJ1988" s="61">
        <v>254.4</v>
      </c>
      <c r="AK1988" s="61"/>
      <c r="AL1988" s="61"/>
      <c r="AM1988" s="61"/>
      <c r="AN1988" s="61"/>
      <c r="AO1988" s="61"/>
      <c r="AP1988" s="61"/>
      <c r="AQ1988" s="61"/>
      <c r="AR1988" s="61"/>
      <c r="AS1988" s="61"/>
      <c r="AT1988" s="61"/>
      <c r="AU1988" s="61"/>
      <c r="AV1988" s="61"/>
      <c r="AW1988" s="61"/>
      <c r="AX1988" s="61"/>
      <c r="AY1988" s="61"/>
      <c r="AZ1988" s="61"/>
      <c r="BA1988" s="61"/>
      <c r="BB1988" s="238" t="s">
        <v>14958</v>
      </c>
      <c r="BC1988" s="61"/>
      <c r="BD1988" s="61"/>
      <c r="BE1988" s="61" t="s">
        <v>18830</v>
      </c>
      <c r="BF1988" s="61"/>
      <c r="BG1988" s="61"/>
      <c r="BH1988" s="61"/>
      <c r="BI1988" s="61"/>
    </row>
    <row r="1989" spans="1:61" x14ac:dyDescent="0.25">
      <c r="A1989" s="1">
        <v>2628</v>
      </c>
      <c r="B1989" s="146" t="s">
        <v>13472</v>
      </c>
      <c r="C1989" s="2" t="s">
        <v>13455</v>
      </c>
      <c r="D1989" s="1" t="s">
        <v>13473</v>
      </c>
      <c r="E1989" s="154" t="s">
        <v>13508</v>
      </c>
      <c r="F1989" s="1" t="s">
        <v>14807</v>
      </c>
      <c r="G1989" s="1" t="s">
        <v>22613</v>
      </c>
      <c r="H1989" s="2"/>
      <c r="I1989" s="2"/>
      <c r="J1989" s="2"/>
      <c r="K1989" s="1" t="s">
        <v>3281</v>
      </c>
      <c r="L1989" s="1" t="s">
        <v>16110</v>
      </c>
      <c r="M1989" s="1" t="str">
        <f t="shared" si="335"/>
        <v>P-71914059-06172-14</v>
      </c>
      <c r="N1989" s="1" t="s">
        <v>678</v>
      </c>
      <c r="O1989" s="2"/>
      <c r="P1989" s="2"/>
      <c r="Q1989" s="2"/>
      <c r="R1989" s="2"/>
      <c r="S1989" s="1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</row>
    <row r="1990" spans="1:61" x14ac:dyDescent="0.25">
      <c r="A1990" s="1">
        <v>1700</v>
      </c>
      <c r="B1990" s="146" t="s">
        <v>11000</v>
      </c>
      <c r="C1990" s="2" t="s">
        <v>10760</v>
      </c>
      <c r="D1990" s="1" t="s">
        <v>11002</v>
      </c>
      <c r="E1990" s="154" t="s">
        <v>11718</v>
      </c>
      <c r="F1990" s="1" t="s">
        <v>14807</v>
      </c>
      <c r="G1990" s="1" t="s">
        <v>640</v>
      </c>
      <c r="H1990" s="2"/>
      <c r="I1990" s="2"/>
      <c r="J1990" s="2"/>
      <c r="K1990" s="1" t="s">
        <v>11001</v>
      </c>
      <c r="L1990" s="1" t="s">
        <v>16110</v>
      </c>
      <c r="M1990" s="1" t="str">
        <f t="shared" si="335"/>
        <v>P-71914059-03604-0</v>
      </c>
      <c r="N1990" s="1" t="s">
        <v>678</v>
      </c>
      <c r="O1990" s="1"/>
      <c r="P1990" s="2"/>
      <c r="Q1990" s="2"/>
      <c r="R1990" s="2"/>
      <c r="S1990" s="1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</row>
    <row r="1991" spans="1:61" x14ac:dyDescent="0.25">
      <c r="A1991" s="2">
        <v>327</v>
      </c>
      <c r="B1991" s="103" t="s">
        <v>6688</v>
      </c>
      <c r="C1991" s="1" t="s">
        <v>6689</v>
      </c>
      <c r="D1991" s="1" t="s">
        <v>6690</v>
      </c>
      <c r="E1991" s="154" t="s">
        <v>7445</v>
      </c>
      <c r="F1991" s="1" t="s">
        <v>14807</v>
      </c>
      <c r="G1991" s="1" t="s">
        <v>682</v>
      </c>
      <c r="H1991" s="1"/>
      <c r="I1991" s="1" t="s">
        <v>8088</v>
      </c>
      <c r="J1991" s="1"/>
      <c r="K1991" s="1" t="s">
        <v>6691</v>
      </c>
      <c r="L1991" s="1" t="s">
        <v>16110</v>
      </c>
      <c r="M1991" s="1" t="str">
        <f>CONCATENATE(L1991,K1991)</f>
        <v>P-71914059-00270-0</v>
      </c>
      <c r="N1991" s="1" t="s">
        <v>678</v>
      </c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</row>
    <row r="1992" spans="1:61" x14ac:dyDescent="0.25">
      <c r="A1992" s="1">
        <v>1493</v>
      </c>
      <c r="B1992" s="160" t="s">
        <v>10461</v>
      </c>
      <c r="C1992" s="154" t="s">
        <v>10446</v>
      </c>
      <c r="D1992" s="1" t="s">
        <v>10462</v>
      </c>
      <c r="E1992" s="154" t="s">
        <v>10760</v>
      </c>
      <c r="F1992" s="1" t="s">
        <v>14807</v>
      </c>
      <c r="G1992" s="1" t="s">
        <v>2243</v>
      </c>
      <c r="H1992" s="154"/>
      <c r="I1992" s="154"/>
      <c r="J1992" s="154"/>
      <c r="K1992" s="1" t="s">
        <v>1811</v>
      </c>
      <c r="L1992" s="1" t="s">
        <v>16110</v>
      </c>
      <c r="M1992" s="1" t="str">
        <f>CONCATENATE(L1992,0,0,K1992)</f>
        <v>P-71914059-00875-1</v>
      </c>
      <c r="N1992" s="1" t="s">
        <v>678</v>
      </c>
      <c r="O1992" s="1"/>
      <c r="P1992" s="154"/>
      <c r="Q1992" s="154"/>
      <c r="R1992" s="154"/>
      <c r="S1992" s="1"/>
      <c r="T1992" s="154"/>
      <c r="U1992" s="154"/>
      <c r="V1992" s="154"/>
      <c r="W1992" s="154"/>
      <c r="X1992" s="154"/>
      <c r="Y1992" s="154"/>
      <c r="Z1992" s="154"/>
      <c r="AA1992" s="154"/>
      <c r="AB1992" s="154"/>
      <c r="AC1992" s="154"/>
      <c r="AD1992" s="154"/>
      <c r="AE1992" s="154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</row>
    <row r="1993" spans="1:61" x14ac:dyDescent="0.25">
      <c r="A1993" s="1">
        <v>2568</v>
      </c>
      <c r="B1993" s="146" t="s">
        <v>17248</v>
      </c>
      <c r="C1993" s="2" t="s">
        <v>13269</v>
      </c>
      <c r="D1993" s="1" t="s">
        <v>13270</v>
      </c>
      <c r="E1993" s="154" t="s">
        <v>13437</v>
      </c>
      <c r="F1993" s="1" t="s">
        <v>14807</v>
      </c>
      <c r="G1993" s="1" t="s">
        <v>684</v>
      </c>
      <c r="H1993" s="2"/>
      <c r="I1993" s="2" t="s">
        <v>17247</v>
      </c>
      <c r="J1993" s="2"/>
      <c r="K1993" s="1" t="s">
        <v>13271</v>
      </c>
      <c r="L1993" s="80" t="s">
        <v>16600</v>
      </c>
      <c r="M1993" s="1" t="str">
        <f>CONCATENATE(L1993,0,0,K1993)</f>
        <v>P-71914075-00277-8</v>
      </c>
      <c r="N1993" s="1" t="s">
        <v>698</v>
      </c>
      <c r="O1993" s="1"/>
      <c r="P1993" s="2"/>
      <c r="Q1993" s="2"/>
      <c r="R1993" s="2"/>
      <c r="S1993" s="1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</row>
    <row r="1994" spans="1:61" x14ac:dyDescent="0.25">
      <c r="A1994" s="1">
        <v>2004</v>
      </c>
      <c r="B1994" s="146" t="s">
        <v>11771</v>
      </c>
      <c r="C1994" s="2" t="s">
        <v>11518</v>
      </c>
      <c r="D1994" s="1" t="s">
        <v>11772</v>
      </c>
      <c r="E1994" s="154" t="s">
        <v>12422</v>
      </c>
      <c r="F1994" s="1" t="s">
        <v>14807</v>
      </c>
      <c r="G1994" s="1" t="s">
        <v>2243</v>
      </c>
      <c r="H1994" s="2" t="s">
        <v>22570</v>
      </c>
      <c r="I1994" s="2"/>
      <c r="J1994" s="2"/>
      <c r="K1994" s="1" t="s">
        <v>11773</v>
      </c>
      <c r="L1994" s="1" t="s">
        <v>16460</v>
      </c>
      <c r="M1994" s="1" t="str">
        <f>CONCATENATE(L1994,0,0,0,K1994)</f>
        <v>P-71914066-00047-2</v>
      </c>
      <c r="N1994" s="1" t="s">
        <v>552</v>
      </c>
      <c r="O1994" s="1"/>
      <c r="P1994" s="2"/>
      <c r="Q1994" s="2"/>
      <c r="R1994" s="2"/>
      <c r="S1994" s="1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</row>
    <row r="1995" spans="1:61" x14ac:dyDescent="0.25">
      <c r="A1995" s="1">
        <v>2615</v>
      </c>
      <c r="B1995" s="146" t="s">
        <v>13431</v>
      </c>
      <c r="C1995" s="2" t="s">
        <v>13420</v>
      </c>
      <c r="D1995" s="1" t="s">
        <v>13432</v>
      </c>
      <c r="E1995" s="154" t="s">
        <v>13508</v>
      </c>
      <c r="F1995" s="1" t="s">
        <v>14807</v>
      </c>
      <c r="G1995" s="1" t="s">
        <v>14633</v>
      </c>
      <c r="H1995" s="2"/>
      <c r="I1995" s="2"/>
      <c r="J1995" s="2"/>
      <c r="K1995" s="1" t="s">
        <v>13433</v>
      </c>
      <c r="L1995" s="1" t="s">
        <v>16171</v>
      </c>
      <c r="M1995" s="1" t="str">
        <f t="shared" ref="M1995:M1996" si="336">CONCATENATE(L1995,0,0,K1995)</f>
        <v>P-71914050-00684-21</v>
      </c>
      <c r="N1995" s="1" t="s">
        <v>704</v>
      </c>
      <c r="O1995" s="1"/>
      <c r="P1995" s="2"/>
      <c r="Q1995" s="2"/>
      <c r="R1995" s="2"/>
      <c r="S1995" s="1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</row>
    <row r="1996" spans="1:61" x14ac:dyDescent="0.25">
      <c r="A1996" s="1">
        <v>1136</v>
      </c>
      <c r="B1996" s="103" t="s">
        <v>9499</v>
      </c>
      <c r="C1996" s="1" t="s">
        <v>9472</v>
      </c>
      <c r="D1996" s="1" t="s">
        <v>9500</v>
      </c>
      <c r="E1996" s="154" t="s">
        <v>9952</v>
      </c>
      <c r="F1996" s="1" t="s">
        <v>14807</v>
      </c>
      <c r="G1996" s="1" t="s">
        <v>625</v>
      </c>
      <c r="H1996" s="1"/>
      <c r="I1996" s="1"/>
      <c r="J1996" s="1"/>
      <c r="K1996" s="1" t="s">
        <v>9501</v>
      </c>
      <c r="L1996" s="1" t="s">
        <v>16171</v>
      </c>
      <c r="M1996" s="1" t="str">
        <f t="shared" si="336"/>
        <v>P-71914050-00135-21</v>
      </c>
      <c r="N1996" s="1" t="s">
        <v>704</v>
      </c>
      <c r="O1996" s="1"/>
      <c r="P1996" s="1"/>
      <c r="Q1996" s="1"/>
      <c r="R1996" s="1"/>
      <c r="S1996" s="1" t="s">
        <v>13294</v>
      </c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</row>
    <row r="1997" spans="1:61" x14ac:dyDescent="0.25">
      <c r="A1997" s="1">
        <v>2241</v>
      </c>
      <c r="B1997" s="146" t="s">
        <v>12359</v>
      </c>
      <c r="C1997" s="2" t="s">
        <v>12057</v>
      </c>
      <c r="D1997" s="1" t="s">
        <v>12360</v>
      </c>
      <c r="E1997" s="154" t="s">
        <v>12749</v>
      </c>
      <c r="F1997" s="1" t="s">
        <v>14807</v>
      </c>
      <c r="G1997" s="1" t="s">
        <v>4160</v>
      </c>
      <c r="H1997" s="2"/>
      <c r="I1997" s="2"/>
      <c r="J1997" s="2"/>
      <c r="K1997" s="1" t="s">
        <v>12361</v>
      </c>
      <c r="L1997" s="1" t="s">
        <v>16110</v>
      </c>
      <c r="M1997" s="1" t="str">
        <f t="shared" ref="M1997:M1999" si="337">CONCATENATE(L1997,0,K1997)</f>
        <v>P-71914059-01746-2</v>
      </c>
      <c r="N1997" s="1" t="s">
        <v>678</v>
      </c>
      <c r="O1997" s="1"/>
      <c r="P1997" s="2"/>
      <c r="Q1997" s="2"/>
      <c r="R1997" s="2"/>
      <c r="S1997" s="1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</row>
    <row r="1998" spans="1:61" x14ac:dyDescent="0.25">
      <c r="A1998" s="1">
        <v>2242</v>
      </c>
      <c r="B1998" s="146" t="s">
        <v>12362</v>
      </c>
      <c r="C1998" s="2" t="s">
        <v>12057</v>
      </c>
      <c r="D1998" s="1" t="s">
        <v>12360</v>
      </c>
      <c r="E1998" s="154" t="s">
        <v>12749</v>
      </c>
      <c r="F1998" s="1" t="s">
        <v>14807</v>
      </c>
      <c r="G1998" s="1" t="s">
        <v>4160</v>
      </c>
      <c r="H1998" s="2"/>
      <c r="I1998" s="2"/>
      <c r="J1998" s="2"/>
      <c r="K1998" s="1" t="s">
        <v>12361</v>
      </c>
      <c r="L1998" s="1" t="s">
        <v>16110</v>
      </c>
      <c r="M1998" s="1" t="str">
        <f t="shared" si="337"/>
        <v>P-71914059-01746-2</v>
      </c>
      <c r="N1998" s="1" t="s">
        <v>678</v>
      </c>
      <c r="O1998" s="1"/>
      <c r="P1998" s="2"/>
      <c r="Q1998" s="2"/>
      <c r="R1998" s="2"/>
      <c r="S1998" s="1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</row>
    <row r="1999" spans="1:61" x14ac:dyDescent="0.25">
      <c r="A1999" s="1">
        <v>920</v>
      </c>
      <c r="B1999" s="103" t="s">
        <v>8863</v>
      </c>
      <c r="C1999" s="1" t="s">
        <v>8794</v>
      </c>
      <c r="D1999" s="1" t="s">
        <v>8864</v>
      </c>
      <c r="E1999" s="154" t="s">
        <v>9952</v>
      </c>
      <c r="F1999" s="1" t="s">
        <v>14807</v>
      </c>
      <c r="G1999" s="1" t="s">
        <v>684</v>
      </c>
      <c r="H1999" s="1"/>
      <c r="I1999" s="1"/>
      <c r="J1999" s="1"/>
      <c r="K1999" s="1" t="s">
        <v>8865</v>
      </c>
      <c r="L1999" s="1" t="s">
        <v>16110</v>
      </c>
      <c r="M1999" s="1" t="str">
        <f t="shared" si="337"/>
        <v>P-71914059-0295-4</v>
      </c>
      <c r="N1999" s="1" t="s">
        <v>678</v>
      </c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 t="s">
        <v>14919</v>
      </c>
      <c r="AE1999" s="1"/>
      <c r="AF1999" s="1" t="s">
        <v>18859</v>
      </c>
      <c r="AG1999" s="1"/>
      <c r="AH1999" s="1"/>
      <c r="AI1999" s="1" t="s">
        <v>14258</v>
      </c>
      <c r="AJ1999" s="1">
        <v>754.56</v>
      </c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54" t="s">
        <v>14646</v>
      </c>
      <c r="BC1999" s="1"/>
      <c r="BD1999" s="1"/>
      <c r="BE1999" s="1" t="s">
        <v>18890</v>
      </c>
      <c r="BF1999" s="1" t="s">
        <v>14481</v>
      </c>
      <c r="BG1999" s="1"/>
      <c r="BH1999" s="1"/>
      <c r="BI1999" s="1"/>
    </row>
    <row r="2000" spans="1:61" x14ac:dyDescent="0.25">
      <c r="A2000" s="1">
        <v>1437</v>
      </c>
      <c r="B2000" s="160" t="s">
        <v>10297</v>
      </c>
      <c r="C2000" s="154" t="s">
        <v>10169</v>
      </c>
      <c r="D2000" s="1" t="s">
        <v>10298</v>
      </c>
      <c r="E2000" s="154" t="s">
        <v>10760</v>
      </c>
      <c r="F2000" s="1" t="s">
        <v>14807</v>
      </c>
      <c r="G2000" s="1" t="s">
        <v>629</v>
      </c>
      <c r="H2000" s="154"/>
      <c r="I2000" s="154"/>
      <c r="J2000" s="154"/>
      <c r="K2000" s="1" t="s">
        <v>10299</v>
      </c>
      <c r="L2000" s="80" t="s">
        <v>16600</v>
      </c>
      <c r="M2000" s="1" t="str">
        <f>CONCATENATE(L2000,0,0,K2000)</f>
        <v>P-71914075-00294-6</v>
      </c>
      <c r="N2000" s="1" t="s">
        <v>698</v>
      </c>
      <c r="O2000" s="1"/>
      <c r="P2000" s="154"/>
      <c r="Q2000" s="154"/>
      <c r="R2000" s="154"/>
      <c r="S2000" s="1"/>
      <c r="T2000" s="154"/>
      <c r="U2000" s="154"/>
      <c r="V2000" s="154"/>
      <c r="W2000" s="154"/>
      <c r="X2000" s="154"/>
      <c r="Y2000" s="154"/>
      <c r="Z2000" s="154"/>
      <c r="AA2000" s="154"/>
      <c r="AB2000" s="154"/>
      <c r="AC2000" s="154"/>
      <c r="AD2000" s="154"/>
      <c r="AE2000" s="154"/>
      <c r="AF2000" s="154"/>
      <c r="AG2000" s="154"/>
      <c r="AH2000" s="154"/>
      <c r="AI2000" s="154"/>
      <c r="AJ2000" s="154"/>
      <c r="AK2000" s="154"/>
      <c r="AL2000" s="154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</row>
    <row r="2001" spans="1:61" x14ac:dyDescent="0.25">
      <c r="A2001" s="1">
        <v>2445</v>
      </c>
      <c r="B2001" s="146" t="s">
        <v>12927</v>
      </c>
      <c r="C2001" s="2" t="s">
        <v>12902</v>
      </c>
      <c r="D2001" s="1" t="s">
        <v>12928</v>
      </c>
      <c r="E2001" s="154" t="s">
        <v>13073</v>
      </c>
      <c r="F2001" s="1" t="s">
        <v>5348</v>
      </c>
      <c r="G2001" s="1" t="s">
        <v>682</v>
      </c>
      <c r="H2001" s="2"/>
      <c r="I2001" s="2"/>
      <c r="J2001" s="2"/>
      <c r="K2001" s="1" t="s">
        <v>12930</v>
      </c>
      <c r="L2001" s="1" t="s">
        <v>16110</v>
      </c>
      <c r="M2001" s="1" t="str">
        <f t="shared" ref="M2001:M2002" si="338">CONCATENATE(L2001,0,K2001)</f>
        <v>P-71914059-05956-0</v>
      </c>
      <c r="N2001" s="1" t="s">
        <v>678</v>
      </c>
      <c r="O2001" s="1"/>
      <c r="P2001" s="2"/>
      <c r="Q2001" s="2"/>
      <c r="R2001" s="2"/>
      <c r="S2001" s="1" t="s">
        <v>15570</v>
      </c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</row>
    <row r="2002" spans="1:61" x14ac:dyDescent="0.25">
      <c r="A2002" s="1">
        <v>1314</v>
      </c>
      <c r="B2002" s="160" t="s">
        <v>9959</v>
      </c>
      <c r="C2002" s="154" t="s">
        <v>9946</v>
      </c>
      <c r="D2002" s="1" t="s">
        <v>9960</v>
      </c>
      <c r="E2002" s="154" t="s">
        <v>10760</v>
      </c>
      <c r="F2002" s="1" t="s">
        <v>14807</v>
      </c>
      <c r="G2002" s="1" t="s">
        <v>686</v>
      </c>
      <c r="H2002" s="154"/>
      <c r="I2002" s="1"/>
      <c r="J2002" s="1"/>
      <c r="K2002" s="1" t="s">
        <v>1117</v>
      </c>
      <c r="L2002" s="1" t="s">
        <v>16110</v>
      </c>
      <c r="M2002" s="1" t="str">
        <f t="shared" si="338"/>
        <v>P-71914059-02902-0</v>
      </c>
      <c r="N2002" s="1" t="s">
        <v>678</v>
      </c>
      <c r="O2002" s="1"/>
      <c r="P2002" s="154"/>
      <c r="Q2002" s="154"/>
      <c r="R2002" s="154"/>
      <c r="S2002" s="1" t="s">
        <v>14463</v>
      </c>
      <c r="T2002" s="154"/>
      <c r="U2002" s="154"/>
      <c r="V2002" s="154"/>
      <c r="W2002" s="154"/>
      <c r="X2002" s="154"/>
      <c r="Y2002" s="154"/>
      <c r="Z2002" s="154"/>
      <c r="AA2002" s="154"/>
      <c r="AB2002" s="154"/>
      <c r="AC2002" s="154"/>
      <c r="AD2002" s="154"/>
      <c r="AE2002" s="154"/>
      <c r="AF2002" s="154"/>
      <c r="AG2002" s="154"/>
      <c r="AH2002" s="154"/>
      <c r="AI2002" s="154"/>
      <c r="AJ2002" s="154"/>
      <c r="AK2002" s="154"/>
      <c r="AL2002" s="154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</row>
    <row r="2003" spans="1:61" x14ac:dyDescent="0.25">
      <c r="A2003" s="1">
        <v>1677</v>
      </c>
      <c r="B2003" s="146" t="s">
        <v>10941</v>
      </c>
      <c r="C2003" s="2" t="s">
        <v>10760</v>
      </c>
      <c r="D2003" s="1" t="s">
        <v>10942</v>
      </c>
      <c r="E2003" s="154" t="s">
        <v>11718</v>
      </c>
      <c r="F2003" s="1" t="s">
        <v>14807</v>
      </c>
      <c r="G2003" s="1" t="s">
        <v>680</v>
      </c>
      <c r="H2003" s="2"/>
      <c r="I2003" s="2"/>
      <c r="J2003" s="2"/>
      <c r="K2003" s="1" t="s">
        <v>6192</v>
      </c>
      <c r="L2003" s="80" t="s">
        <v>16600</v>
      </c>
      <c r="M2003" s="1" t="str">
        <f>CONCATENATE(L2003,0,0,K2003)</f>
        <v>P-71914075-00584-2</v>
      </c>
      <c r="N2003" s="1" t="s">
        <v>698</v>
      </c>
      <c r="O2003" s="1"/>
      <c r="P2003" s="2"/>
      <c r="Q2003" s="2"/>
      <c r="R2003" s="2"/>
      <c r="S2003" s="1" t="s">
        <v>13552</v>
      </c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</row>
    <row r="2004" spans="1:61" x14ac:dyDescent="0.25">
      <c r="A2004" s="1">
        <v>2634</v>
      </c>
      <c r="B2004" s="146" t="s">
        <v>13491</v>
      </c>
      <c r="C2004" s="2" t="s">
        <v>13294</v>
      </c>
      <c r="D2004" s="1" t="s">
        <v>10942</v>
      </c>
      <c r="E2004" s="154" t="s">
        <v>13637</v>
      </c>
      <c r="F2004" s="1" t="s">
        <v>14807</v>
      </c>
      <c r="G2004" s="1" t="s">
        <v>684</v>
      </c>
      <c r="H2004" s="2"/>
      <c r="I2004" s="2"/>
      <c r="J2004" s="2"/>
      <c r="K2004" s="1" t="s">
        <v>13492</v>
      </c>
      <c r="L2004" s="1" t="s">
        <v>16918</v>
      </c>
      <c r="M2004" s="1" t="str">
        <f>CONCATENATE(L2004,0,0,K2004)</f>
        <v>P-71914002-00522-51</v>
      </c>
      <c r="N2004" s="1" t="s">
        <v>823</v>
      </c>
      <c r="O2004" s="2"/>
      <c r="P2004" s="2"/>
      <c r="Q2004" s="2"/>
      <c r="R2004" s="2"/>
      <c r="S2004" s="1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</row>
    <row r="2005" spans="1:61" x14ac:dyDescent="0.25">
      <c r="A2005" s="1">
        <v>1890</v>
      </c>
      <c r="B2005" s="146" t="s">
        <v>11479</v>
      </c>
      <c r="C2005" s="2" t="s">
        <v>11350</v>
      </c>
      <c r="D2005" s="1" t="s">
        <v>11480</v>
      </c>
      <c r="E2005" s="154" t="s">
        <v>12267</v>
      </c>
      <c r="F2005" s="1" t="s">
        <v>14807</v>
      </c>
      <c r="G2005" s="1" t="s">
        <v>652</v>
      </c>
      <c r="H2005" s="2"/>
      <c r="I2005" s="2"/>
      <c r="J2005" s="2"/>
      <c r="K2005" s="1" t="s">
        <v>8524</v>
      </c>
      <c r="L2005" s="1" t="s">
        <v>16171</v>
      </c>
      <c r="M2005" s="1" t="str">
        <f>CONCATENATE(L2005,0,0,K2005)</f>
        <v>P-71914050-001013-0</v>
      </c>
      <c r="N2005" s="1" t="s">
        <v>704</v>
      </c>
      <c r="O2005" s="1"/>
      <c r="P2005" s="2"/>
      <c r="Q2005" s="2"/>
      <c r="R2005" s="2"/>
      <c r="S2005" s="1" t="s">
        <v>17386</v>
      </c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</row>
    <row r="2006" spans="1:61" x14ac:dyDescent="0.25">
      <c r="A2006" s="1">
        <v>1704</v>
      </c>
      <c r="B2006" s="146" t="s">
        <v>11010</v>
      </c>
      <c r="C2006" s="2" t="s">
        <v>10760</v>
      </c>
      <c r="D2006" s="1" t="s">
        <v>11011</v>
      </c>
      <c r="E2006" s="154" t="s">
        <v>11718</v>
      </c>
      <c r="F2006" s="1" t="s">
        <v>14807</v>
      </c>
      <c r="G2006" s="1" t="s">
        <v>6303</v>
      </c>
      <c r="H2006" s="2"/>
      <c r="I2006" s="2"/>
      <c r="J2006" s="2"/>
      <c r="K2006" s="1" t="s">
        <v>11007</v>
      </c>
      <c r="L2006" s="1" t="s">
        <v>16919</v>
      </c>
      <c r="M2006" s="1" t="str">
        <f>CONCATENATE(L2006,0,K2006)</f>
        <v>P-71914013-01427-14</v>
      </c>
      <c r="N2006" s="1" t="s">
        <v>740</v>
      </c>
      <c r="O2006" s="1"/>
      <c r="P2006" s="2"/>
      <c r="Q2006" s="2"/>
      <c r="R2006" s="2"/>
      <c r="S2006" s="1" t="s">
        <v>14776</v>
      </c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</row>
    <row r="2007" spans="1:61" ht="75" x14ac:dyDescent="0.25">
      <c r="A2007" s="2">
        <v>129</v>
      </c>
      <c r="B2007" s="103" t="s">
        <v>6926</v>
      </c>
      <c r="C2007" s="1" t="s">
        <v>6054</v>
      </c>
      <c r="D2007" s="1" t="s">
        <v>6925</v>
      </c>
      <c r="E2007" s="154" t="s">
        <v>6307</v>
      </c>
      <c r="F2007" s="1" t="s">
        <v>5348</v>
      </c>
      <c r="G2007" s="1" t="s">
        <v>680</v>
      </c>
      <c r="H2007" s="1"/>
      <c r="I2007" s="108" t="s">
        <v>14008</v>
      </c>
      <c r="J2007" s="108"/>
      <c r="K2007" s="1" t="s">
        <v>15041</v>
      </c>
      <c r="L2007" s="1"/>
      <c r="M2007" s="1"/>
      <c r="N2007" s="1"/>
      <c r="O2007" s="1"/>
      <c r="P2007" s="1" t="s">
        <v>6692</v>
      </c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 t="s">
        <v>15037</v>
      </c>
      <c r="AE2007" s="1"/>
      <c r="AF2007" s="1"/>
      <c r="AG2007" s="1" t="s">
        <v>18825</v>
      </c>
      <c r="AH2007" s="1"/>
      <c r="AI2007" s="1" t="s">
        <v>14596</v>
      </c>
      <c r="AJ2007" s="1">
        <v>194.37</v>
      </c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 t="s">
        <v>14996</v>
      </c>
      <c r="BD2007" s="1"/>
      <c r="BE2007" s="1" t="s">
        <v>18832</v>
      </c>
      <c r="BF2007" s="1"/>
      <c r="BG2007" s="108" t="s">
        <v>8064</v>
      </c>
      <c r="BH2007" s="1"/>
      <c r="BI2007" s="1"/>
    </row>
    <row r="2008" spans="1:61" x14ac:dyDescent="0.25">
      <c r="A2008" s="2">
        <v>152</v>
      </c>
      <c r="B2008" s="197" t="s">
        <v>6423</v>
      </c>
      <c r="C2008" s="131" t="s">
        <v>6130</v>
      </c>
      <c r="D2008" s="131" t="s">
        <v>6424</v>
      </c>
      <c r="E2008" s="155" t="s">
        <v>6417</v>
      </c>
      <c r="F2008" s="1" t="s">
        <v>5348</v>
      </c>
      <c r="G2008" s="1" t="s">
        <v>14635</v>
      </c>
      <c r="H2008" s="131"/>
      <c r="I2008" s="131"/>
      <c r="J2008" s="131"/>
      <c r="K2008" s="131" t="s">
        <v>6425</v>
      </c>
      <c r="L2008" s="1" t="s">
        <v>16918</v>
      </c>
      <c r="M2008" s="1" t="str">
        <f t="shared" ref="M2008" si="339">CONCATENATE(L2008,0,0,K2008)</f>
        <v>P-71914002-00649-1</v>
      </c>
      <c r="N2008" s="131" t="s">
        <v>823</v>
      </c>
      <c r="O2008" s="131"/>
      <c r="P2008" s="131"/>
      <c r="Q2008" s="131"/>
      <c r="R2008" s="131"/>
      <c r="S2008" s="131" t="s">
        <v>8948</v>
      </c>
      <c r="T2008" s="131"/>
      <c r="U2008" s="131"/>
      <c r="V2008" s="131"/>
      <c r="W2008" s="131"/>
      <c r="X2008" s="131"/>
      <c r="Y2008" s="131"/>
      <c r="Z2008" s="131"/>
      <c r="AA2008" s="131"/>
      <c r="AB2008" s="131"/>
      <c r="AC2008" s="131"/>
      <c r="AD2008" s="131"/>
      <c r="AE2008" s="131"/>
      <c r="AF2008" s="131"/>
      <c r="AG2008" s="130"/>
      <c r="AH2008" s="130"/>
      <c r="AI2008" s="130"/>
      <c r="AJ2008" s="130"/>
      <c r="AK2008" s="130"/>
      <c r="AL2008" s="130"/>
      <c r="AM2008" s="130"/>
      <c r="AN2008" s="130"/>
      <c r="AO2008" s="130"/>
      <c r="AP2008" s="130"/>
      <c r="AQ2008" s="130"/>
      <c r="AR2008" s="130"/>
      <c r="AS2008" s="130"/>
      <c r="AT2008" s="130"/>
      <c r="AU2008" s="130"/>
      <c r="AV2008" s="130"/>
      <c r="AW2008" s="130"/>
      <c r="AX2008" s="130"/>
      <c r="AY2008" s="130"/>
      <c r="AZ2008" s="130"/>
      <c r="BA2008" s="130"/>
      <c r="BB2008" s="130"/>
      <c r="BC2008" s="130"/>
      <c r="BD2008" s="130"/>
      <c r="BE2008" s="130"/>
      <c r="BF2008" s="130"/>
      <c r="BG2008" s="130"/>
      <c r="BH2008" s="130"/>
      <c r="BI2008" s="130"/>
    </row>
    <row r="2009" spans="1:61" x14ac:dyDescent="0.25">
      <c r="A2009" s="1">
        <v>1555</v>
      </c>
      <c r="B2009" s="160" t="s">
        <v>15931</v>
      </c>
      <c r="C2009" s="154" t="s">
        <v>10480</v>
      </c>
      <c r="D2009" s="1" t="s">
        <v>6424</v>
      </c>
      <c r="E2009" s="154" t="s">
        <v>10760</v>
      </c>
      <c r="F2009" s="1" t="s">
        <v>14807</v>
      </c>
      <c r="G2009" s="1" t="s">
        <v>680</v>
      </c>
      <c r="H2009" s="154"/>
      <c r="I2009" s="1" t="s">
        <v>15930</v>
      </c>
      <c r="J2009" s="154"/>
      <c r="K2009" s="1" t="s">
        <v>10621</v>
      </c>
      <c r="L2009" s="1" t="s">
        <v>16918</v>
      </c>
      <c r="M2009" s="1" t="str">
        <f>CONCATENATE(L2009,0,K2009)</f>
        <v>P-71914002-01390-3</v>
      </c>
      <c r="N2009" s="1" t="s">
        <v>823</v>
      </c>
      <c r="O2009" s="1"/>
      <c r="P2009" s="154"/>
      <c r="Q2009" s="154"/>
      <c r="R2009" s="154"/>
      <c r="S2009" s="1"/>
      <c r="T2009" s="154"/>
      <c r="U2009" s="154"/>
      <c r="V2009" s="154"/>
      <c r="W2009" s="154"/>
      <c r="X2009" s="154"/>
      <c r="Y2009" s="154"/>
      <c r="Z2009" s="154"/>
      <c r="AA2009" s="154"/>
      <c r="AB2009" s="154"/>
      <c r="AC2009" s="154"/>
      <c r="AD2009" s="154" t="s">
        <v>22291</v>
      </c>
      <c r="AE2009" s="154"/>
      <c r="AF2009" s="2"/>
      <c r="AG2009" s="2" t="s">
        <v>22395</v>
      </c>
      <c r="AH2009" s="2"/>
      <c r="AI2009" s="2" t="s">
        <v>16029</v>
      </c>
      <c r="AJ2009" s="2">
        <v>388.6</v>
      </c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 t="s">
        <v>20001</v>
      </c>
      <c r="BC2009" s="2"/>
      <c r="BD2009" s="2"/>
      <c r="BE2009" s="2" t="s">
        <v>22395</v>
      </c>
      <c r="BF2009" s="2"/>
      <c r="BG2009" s="2"/>
      <c r="BH2009" s="2"/>
      <c r="BI2009" s="2"/>
    </row>
    <row r="2010" spans="1:61" x14ac:dyDescent="0.25">
      <c r="A2010" s="2">
        <v>171</v>
      </c>
      <c r="B2010" s="146" t="s">
        <v>6217</v>
      </c>
      <c r="C2010" s="2" t="s">
        <v>6153</v>
      </c>
      <c r="D2010" s="1" t="s">
        <v>6218</v>
      </c>
      <c r="E2010" s="154" t="s">
        <v>6417</v>
      </c>
      <c r="F2010" s="1" t="s">
        <v>14807</v>
      </c>
      <c r="G2010" s="108" t="s">
        <v>628</v>
      </c>
      <c r="H2010" s="2"/>
      <c r="I2010" s="2"/>
      <c r="J2010" s="2"/>
      <c r="K2010" s="1" t="s">
        <v>6219</v>
      </c>
      <c r="L2010" s="80" t="s">
        <v>16600</v>
      </c>
      <c r="M2010" s="1" t="str">
        <f>CONCATENATE(L2010,K2010)</f>
        <v>P-71914075-00412-18</v>
      </c>
      <c r="N2010" s="1" t="s">
        <v>698</v>
      </c>
      <c r="O2010" s="1"/>
      <c r="P2010" s="2"/>
      <c r="Q2010" s="2"/>
      <c r="R2010" s="2"/>
      <c r="S2010" s="1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 t="s">
        <v>8280</v>
      </c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</row>
    <row r="2011" spans="1:61" x14ac:dyDescent="0.25">
      <c r="A2011" s="2">
        <v>172</v>
      </c>
      <c r="B2011" s="146" t="s">
        <v>6220</v>
      </c>
      <c r="C2011" s="2" t="s">
        <v>6153</v>
      </c>
      <c r="D2011" s="1" t="s">
        <v>6218</v>
      </c>
      <c r="E2011" s="154" t="s">
        <v>6417</v>
      </c>
      <c r="F2011" s="1" t="s">
        <v>14807</v>
      </c>
      <c r="G2011" s="108" t="s">
        <v>682</v>
      </c>
      <c r="H2011" s="2"/>
      <c r="I2011" s="2"/>
      <c r="J2011" s="2"/>
      <c r="K2011" s="1" t="s">
        <v>6219</v>
      </c>
      <c r="L2011" s="80" t="s">
        <v>16600</v>
      </c>
      <c r="M2011" s="1" t="str">
        <f>CONCATENATE(L2011,K2011)</f>
        <v>P-71914075-00412-18</v>
      </c>
      <c r="N2011" s="1" t="s">
        <v>698</v>
      </c>
      <c r="O2011" s="1"/>
      <c r="P2011" s="2"/>
      <c r="Q2011" s="2"/>
      <c r="R2011" s="2"/>
      <c r="S2011" s="1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 t="s">
        <v>12755</v>
      </c>
      <c r="AE2011" s="2"/>
      <c r="AF2011" s="2"/>
      <c r="AG2011" s="2" t="s">
        <v>13385</v>
      </c>
      <c r="AH2011" s="2"/>
      <c r="AI2011" s="2" t="s">
        <v>8518</v>
      </c>
      <c r="AJ2011" s="2">
        <v>494.76</v>
      </c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1" t="s">
        <v>9081</v>
      </c>
      <c r="BC2011" s="2"/>
      <c r="BD2011" s="2"/>
      <c r="BE2011" s="2" t="s">
        <v>13409</v>
      </c>
      <c r="BF2011" s="2"/>
      <c r="BG2011" s="2"/>
      <c r="BH2011" s="2"/>
      <c r="BI2011" s="2"/>
    </row>
    <row r="2012" spans="1:61" x14ac:dyDescent="0.25">
      <c r="A2012" s="1">
        <v>2037</v>
      </c>
      <c r="B2012" s="146" t="s">
        <v>11858</v>
      </c>
      <c r="C2012" s="2" t="s">
        <v>11744</v>
      </c>
      <c r="D2012" s="1" t="s">
        <v>15042</v>
      </c>
      <c r="E2012" s="154" t="s">
        <v>12422</v>
      </c>
      <c r="F2012" s="1" t="s">
        <v>5348</v>
      </c>
      <c r="G2012" s="1" t="s">
        <v>3367</v>
      </c>
      <c r="H2012" s="2"/>
      <c r="I2012" s="2"/>
      <c r="J2012" s="2"/>
      <c r="K2012" s="1" t="s">
        <v>10049</v>
      </c>
      <c r="L2012" s="1" t="s">
        <v>16110</v>
      </c>
      <c r="M2012" s="1" t="str">
        <f t="shared" ref="M2012:M2013" si="340">CONCATENATE(L2012,0,K2012)</f>
        <v>P-71914059-02740-0</v>
      </c>
      <c r="N2012" s="1" t="s">
        <v>678</v>
      </c>
      <c r="O2012" s="1"/>
      <c r="P2012" s="2"/>
      <c r="Q2012" s="2"/>
      <c r="R2012" s="2"/>
      <c r="S2012" s="1" t="s">
        <v>15385</v>
      </c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</row>
    <row r="2013" spans="1:61" x14ac:dyDescent="0.25">
      <c r="A2013" s="1">
        <v>1480</v>
      </c>
      <c r="B2013" s="160" t="s">
        <v>10420</v>
      </c>
      <c r="C2013" s="154" t="s">
        <v>10321</v>
      </c>
      <c r="D2013" s="1" t="s">
        <v>10421</v>
      </c>
      <c r="E2013" s="154" t="s">
        <v>10760</v>
      </c>
      <c r="F2013" s="1" t="s">
        <v>14807</v>
      </c>
      <c r="G2013" s="1" t="s">
        <v>14778</v>
      </c>
      <c r="H2013" s="154"/>
      <c r="I2013" s="154"/>
      <c r="J2013" s="154"/>
      <c r="K2013" s="1" t="s">
        <v>10422</v>
      </c>
      <c r="L2013" s="1" t="s">
        <v>16110</v>
      </c>
      <c r="M2013" s="1" t="str">
        <f t="shared" si="340"/>
        <v>P-71914059-04865-1</v>
      </c>
      <c r="N2013" s="1" t="s">
        <v>678</v>
      </c>
      <c r="O2013" s="1"/>
      <c r="P2013" s="154"/>
      <c r="Q2013" s="154"/>
      <c r="R2013" s="154"/>
      <c r="S2013" s="1"/>
      <c r="T2013" s="154"/>
      <c r="U2013" s="154"/>
      <c r="V2013" s="154"/>
      <c r="W2013" s="154"/>
      <c r="X2013" s="154"/>
      <c r="Y2013" s="154"/>
      <c r="Z2013" s="154"/>
      <c r="AA2013" s="154"/>
      <c r="AB2013" s="154"/>
      <c r="AC2013" s="154"/>
      <c r="AD2013" s="154"/>
      <c r="AE2013" s="154"/>
      <c r="AF2013" s="154"/>
      <c r="AG2013" s="154"/>
      <c r="AH2013" s="154"/>
      <c r="AI2013" s="154"/>
      <c r="AJ2013" s="154"/>
      <c r="AK2013" s="154"/>
      <c r="AL2013" s="154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</row>
    <row r="2014" spans="1:61" x14ac:dyDescent="0.25">
      <c r="A2014" s="1">
        <v>1467</v>
      </c>
      <c r="B2014" s="160" t="s">
        <v>10384</v>
      </c>
      <c r="C2014" s="154" t="s">
        <v>10320</v>
      </c>
      <c r="D2014" s="1" t="s">
        <v>10385</v>
      </c>
      <c r="E2014" s="154" t="s">
        <v>10760</v>
      </c>
      <c r="F2014" s="1" t="s">
        <v>14807</v>
      </c>
      <c r="G2014" s="1" t="s">
        <v>3367</v>
      </c>
      <c r="H2014" s="154"/>
      <c r="I2014" s="154" t="s">
        <v>16076</v>
      </c>
      <c r="J2014" s="154"/>
      <c r="K2014" s="1" t="s">
        <v>10386</v>
      </c>
      <c r="L2014" s="1" t="s">
        <v>16171</v>
      </c>
      <c r="M2014" s="1" t="str">
        <f>CONCATENATE(L2014,0,0,K2014)</f>
        <v>P-71914050-00393-17</v>
      </c>
      <c r="N2014" s="1" t="s">
        <v>704</v>
      </c>
      <c r="O2014" s="1"/>
      <c r="P2014" s="154"/>
      <c r="Q2014" s="154"/>
      <c r="R2014" s="154"/>
      <c r="S2014" s="1"/>
      <c r="T2014" s="154"/>
      <c r="U2014" s="154"/>
      <c r="V2014" s="154"/>
      <c r="W2014" s="154"/>
      <c r="X2014" s="154"/>
      <c r="Y2014" s="154"/>
      <c r="Z2014" s="154"/>
      <c r="AA2014" s="154"/>
      <c r="AB2014" s="154"/>
      <c r="AC2014" s="154"/>
      <c r="AD2014" s="154" t="s">
        <v>18818</v>
      </c>
      <c r="AE2014" s="154"/>
      <c r="AF2014" s="154"/>
      <c r="AG2014" s="154" t="s">
        <v>20288</v>
      </c>
      <c r="AH2014" s="154"/>
      <c r="AI2014" s="154" t="s">
        <v>17169</v>
      </c>
      <c r="AJ2014" s="154">
        <v>208.39</v>
      </c>
      <c r="AK2014" s="154"/>
      <c r="AL2014" s="154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 t="s">
        <v>17606</v>
      </c>
      <c r="BC2014" s="2"/>
      <c r="BD2014" s="2"/>
      <c r="BE2014" s="2" t="s">
        <v>20673</v>
      </c>
      <c r="BF2014" s="2"/>
      <c r="BG2014" s="2"/>
      <c r="BH2014" s="2"/>
      <c r="BI2014" s="2"/>
    </row>
    <row r="2015" spans="1:61" x14ac:dyDescent="0.25">
      <c r="A2015" s="1">
        <v>1384</v>
      </c>
      <c r="B2015" s="160" t="s">
        <v>10151</v>
      </c>
      <c r="C2015" s="154" t="s">
        <v>10089</v>
      </c>
      <c r="D2015" s="1" t="s">
        <v>10152</v>
      </c>
      <c r="E2015" s="154" t="s">
        <v>10760</v>
      </c>
      <c r="F2015" s="1" t="s">
        <v>14807</v>
      </c>
      <c r="G2015" s="1" t="s">
        <v>628</v>
      </c>
      <c r="H2015" s="154"/>
      <c r="I2015" s="1"/>
      <c r="J2015" s="1"/>
      <c r="K2015" s="1" t="s">
        <v>10153</v>
      </c>
      <c r="L2015" s="1" t="s">
        <v>16110</v>
      </c>
      <c r="M2015" s="1" t="str">
        <f t="shared" ref="M2015:M2016" si="341">CONCATENATE(L2015,0,K2015)</f>
        <v>P-71914059-02158-14</v>
      </c>
      <c r="N2015" s="1" t="s">
        <v>678</v>
      </c>
      <c r="O2015" s="1"/>
      <c r="P2015" s="154"/>
      <c r="Q2015" s="154"/>
      <c r="R2015" s="154"/>
      <c r="S2015" s="1" t="s">
        <v>15357</v>
      </c>
      <c r="T2015" s="154"/>
      <c r="U2015" s="154"/>
      <c r="V2015" s="154"/>
      <c r="W2015" s="154"/>
      <c r="X2015" s="154"/>
      <c r="Y2015" s="154"/>
      <c r="Z2015" s="154"/>
      <c r="AA2015" s="154"/>
      <c r="AB2015" s="154"/>
      <c r="AC2015" s="154"/>
      <c r="AD2015" s="154"/>
      <c r="AE2015" s="154"/>
      <c r="AF2015" s="154"/>
      <c r="AG2015" s="154"/>
      <c r="AH2015" s="154"/>
      <c r="AI2015" s="154"/>
      <c r="AJ2015" s="154"/>
      <c r="AK2015" s="154"/>
      <c r="AL2015" s="154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</row>
    <row r="2016" spans="1:61" x14ac:dyDescent="0.25">
      <c r="A2016" s="2">
        <v>195</v>
      </c>
      <c r="B2016" s="1" t="s">
        <v>6293</v>
      </c>
      <c r="C2016" s="1" t="s">
        <v>6287</v>
      </c>
      <c r="D2016" s="1" t="s">
        <v>6294</v>
      </c>
      <c r="E2016" s="154" t="s">
        <v>6417</v>
      </c>
      <c r="F2016" s="1" t="s">
        <v>14807</v>
      </c>
      <c r="G2016" s="1" t="s">
        <v>680</v>
      </c>
      <c r="H2016" s="1"/>
      <c r="I2016" s="1"/>
      <c r="J2016" s="1"/>
      <c r="K2016" s="1" t="s">
        <v>6295</v>
      </c>
      <c r="L2016" s="1" t="s">
        <v>16110</v>
      </c>
      <c r="M2016" s="1" t="str">
        <f t="shared" si="341"/>
        <v>P-71914059-03563-2</v>
      </c>
      <c r="N2016" s="1" t="s">
        <v>678</v>
      </c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2"/>
      <c r="AH2016" s="105"/>
      <c r="AI2016" s="105"/>
      <c r="AJ2016" s="105"/>
      <c r="AK2016" s="105"/>
      <c r="AL2016" s="105"/>
      <c r="AM2016" s="105"/>
      <c r="AN2016" s="105"/>
      <c r="AO2016" s="105"/>
      <c r="AP2016" s="105"/>
      <c r="AQ2016" s="105"/>
      <c r="AR2016" s="105"/>
      <c r="AS2016" s="105"/>
      <c r="AT2016" s="105"/>
      <c r="AU2016" s="105"/>
      <c r="AV2016" s="105"/>
      <c r="AW2016" s="105"/>
      <c r="AX2016" s="105"/>
      <c r="AY2016" s="105"/>
      <c r="AZ2016" s="105"/>
      <c r="BA2016" s="105"/>
      <c r="BB2016" s="105"/>
      <c r="BC2016" s="105"/>
      <c r="BD2016" s="105"/>
      <c r="BE2016" s="105"/>
      <c r="BF2016" s="105"/>
      <c r="BG2016" s="105"/>
      <c r="BH2016" s="105"/>
      <c r="BI2016" s="105"/>
    </row>
    <row r="2017" spans="1:61" x14ac:dyDescent="0.25">
      <c r="A2017" s="1">
        <v>1868</v>
      </c>
      <c r="B2017" s="2" t="s">
        <v>11423</v>
      </c>
      <c r="C2017" s="2" t="s">
        <v>11350</v>
      </c>
      <c r="D2017" s="1" t="s">
        <v>11424</v>
      </c>
      <c r="E2017" s="154" t="s">
        <v>12267</v>
      </c>
      <c r="F2017" s="1" t="s">
        <v>14807</v>
      </c>
      <c r="G2017" s="1" t="s">
        <v>682</v>
      </c>
      <c r="H2017" s="2"/>
      <c r="I2017" s="2"/>
      <c r="J2017" s="2"/>
      <c r="K2017" s="1" t="s">
        <v>11425</v>
      </c>
      <c r="L2017" s="1" t="s">
        <v>17015</v>
      </c>
      <c r="M2017" s="1" t="str">
        <f>CONCATENATE(L2017,0,0,K2017)</f>
        <v>P-71914034-00905-3</v>
      </c>
      <c r="N2017" s="1" t="s">
        <v>1327</v>
      </c>
      <c r="O2017" s="1"/>
      <c r="P2017" s="2"/>
      <c r="Q2017" s="2"/>
      <c r="R2017" s="2"/>
      <c r="S2017" s="1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</row>
    <row r="2018" spans="1:61" x14ac:dyDescent="0.25">
      <c r="A2018" s="2">
        <v>97</v>
      </c>
      <c r="B2018" s="1" t="s">
        <v>5954</v>
      </c>
      <c r="C2018" s="1" t="s">
        <v>5950</v>
      </c>
      <c r="D2018" s="1" t="s">
        <v>5955</v>
      </c>
      <c r="E2018" s="154" t="s">
        <v>6287</v>
      </c>
      <c r="F2018" s="1" t="s">
        <v>14807</v>
      </c>
      <c r="G2018" s="1" t="s">
        <v>7703</v>
      </c>
      <c r="H2018" s="1"/>
      <c r="I2018" s="1"/>
      <c r="J2018" s="1"/>
      <c r="K2018" s="1" t="s">
        <v>5956</v>
      </c>
      <c r="L2018" s="1" t="s">
        <v>16171</v>
      </c>
      <c r="M2018" s="1" t="str">
        <f>CONCATENATE(L2018,K2018)</f>
        <v>P-71914050-00022-12</v>
      </c>
      <c r="N2018" s="1" t="s">
        <v>704</v>
      </c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04"/>
      <c r="AI2018" s="104"/>
      <c r="AJ2018" s="104"/>
      <c r="AK2018" s="104"/>
      <c r="AL2018" s="104"/>
      <c r="AM2018" s="104"/>
      <c r="AN2018" s="104"/>
      <c r="AO2018" s="104"/>
      <c r="AP2018" s="104"/>
      <c r="AQ2018" s="104"/>
      <c r="AR2018" s="104"/>
      <c r="AS2018" s="104"/>
      <c r="AT2018" s="104"/>
      <c r="AU2018" s="104"/>
      <c r="AV2018" s="104"/>
      <c r="AW2018" s="104"/>
      <c r="AX2018" s="104"/>
      <c r="AY2018" s="104"/>
      <c r="AZ2018" s="104"/>
      <c r="BA2018" s="104"/>
      <c r="BB2018" s="104"/>
      <c r="BC2018" s="104"/>
      <c r="BD2018" s="104"/>
      <c r="BE2018" s="104"/>
      <c r="BF2018" s="104"/>
      <c r="BG2018" s="104"/>
      <c r="BH2018" s="104"/>
      <c r="BI2018" s="104"/>
    </row>
    <row r="2019" spans="1:61" ht="45" x14ac:dyDescent="0.25">
      <c r="A2019" s="2">
        <v>98</v>
      </c>
      <c r="B2019" s="103" t="s">
        <v>5957</v>
      </c>
      <c r="C2019" s="1" t="s">
        <v>5950</v>
      </c>
      <c r="D2019" s="1" t="s">
        <v>5955</v>
      </c>
      <c r="E2019" s="154" t="s">
        <v>6287</v>
      </c>
      <c r="F2019" s="1" t="s">
        <v>14807</v>
      </c>
      <c r="G2019" s="1" t="s">
        <v>7692</v>
      </c>
      <c r="H2019" s="1"/>
      <c r="I2019" s="1"/>
      <c r="J2019" s="1"/>
      <c r="K2019" s="1" t="s">
        <v>5958</v>
      </c>
      <c r="L2019" s="1" t="s">
        <v>16171</v>
      </c>
      <c r="M2019" s="1" t="str">
        <f>CONCATENATE(L2019,K2019)</f>
        <v>P-71914050-00022-8</v>
      </c>
      <c r="N2019" s="1" t="s">
        <v>704</v>
      </c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08" t="s">
        <v>14454</v>
      </c>
      <c r="BG2019" s="1"/>
      <c r="BH2019" s="1"/>
      <c r="BI2019" s="1"/>
    </row>
    <row r="2020" spans="1:61" x14ac:dyDescent="0.25">
      <c r="A2020" s="1">
        <v>996</v>
      </c>
      <c r="B2020" s="103" t="s">
        <v>9066</v>
      </c>
      <c r="C2020" s="1" t="s">
        <v>9063</v>
      </c>
      <c r="D2020" s="1" t="s">
        <v>9067</v>
      </c>
      <c r="E2020" s="154" t="s">
        <v>9952</v>
      </c>
      <c r="F2020" s="1" t="s">
        <v>14807</v>
      </c>
      <c r="G2020" s="1" t="s">
        <v>641</v>
      </c>
      <c r="H2020" s="1"/>
      <c r="I2020" s="1" t="s">
        <v>14603</v>
      </c>
      <c r="J2020" s="1"/>
      <c r="K2020" s="1" t="s">
        <v>9068</v>
      </c>
      <c r="L2020" s="1" t="s">
        <v>16110</v>
      </c>
      <c r="M2020" s="1" t="str">
        <f>CONCATENATE(L2020,0,0,K2020)</f>
        <v>P-71914059-00104-14</v>
      </c>
      <c r="N2020" s="1" t="s">
        <v>678</v>
      </c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 t="s">
        <v>18818</v>
      </c>
      <c r="AE2020" s="1"/>
      <c r="AF2020" s="1"/>
      <c r="AG2020" s="1" t="s">
        <v>20889</v>
      </c>
      <c r="AH2020" s="1"/>
      <c r="AI2020" s="1" t="s">
        <v>14806</v>
      </c>
      <c r="AJ2020" s="1">
        <v>31.26</v>
      </c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 t="s">
        <v>16076</v>
      </c>
      <c r="BC2020" s="1"/>
      <c r="BD2020" s="1"/>
      <c r="BE2020" s="1" t="s">
        <v>21041</v>
      </c>
      <c r="BF2020" s="1"/>
      <c r="BG2020" s="1"/>
      <c r="BH2020" s="1"/>
      <c r="BI2020" s="1"/>
    </row>
    <row r="2021" spans="1:61" x14ac:dyDescent="0.25">
      <c r="A2021" s="2">
        <v>551</v>
      </c>
      <c r="B2021" s="103" t="s">
        <v>7353</v>
      </c>
      <c r="C2021" s="1" t="s">
        <v>7348</v>
      </c>
      <c r="D2021" s="1" t="s">
        <v>7354</v>
      </c>
      <c r="E2021" s="154" t="s">
        <v>7445</v>
      </c>
      <c r="F2021" s="1" t="s">
        <v>14807</v>
      </c>
      <c r="G2021" s="1" t="s">
        <v>629</v>
      </c>
      <c r="H2021" s="1"/>
      <c r="I2021" s="1"/>
      <c r="J2021" s="1"/>
      <c r="K2021" s="1" t="s">
        <v>7355</v>
      </c>
      <c r="L2021" s="1" t="s">
        <v>16110</v>
      </c>
      <c r="M2021" s="1" t="str">
        <f>CONCATENATE(L2021,0,0,K2021)</f>
        <v>P-71914059-00366-1</v>
      </c>
      <c r="N2021" s="1" t="s">
        <v>678</v>
      </c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 t="s">
        <v>12979</v>
      </c>
      <c r="AE2021" s="1"/>
      <c r="AF2021" s="1" t="s">
        <v>14324</v>
      </c>
      <c r="AG2021" s="2" t="s">
        <v>15476</v>
      </c>
      <c r="AH2021" s="2"/>
      <c r="AI2021" s="2" t="s">
        <v>10921</v>
      </c>
      <c r="AJ2021" s="2">
        <v>209.25</v>
      </c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 t="s">
        <v>12556</v>
      </c>
      <c r="BC2021" s="2"/>
      <c r="BD2021" s="2" t="s">
        <v>14616</v>
      </c>
      <c r="BE2021" s="2" t="s">
        <v>15476</v>
      </c>
      <c r="BF2021" s="2"/>
      <c r="BG2021" s="2"/>
      <c r="BH2021" s="2"/>
      <c r="BI2021" s="2"/>
    </row>
    <row r="2022" spans="1:61" x14ac:dyDescent="0.25">
      <c r="A2022" s="1">
        <v>1129</v>
      </c>
      <c r="B2022" s="103" t="s">
        <v>9480</v>
      </c>
      <c r="C2022" s="1" t="s">
        <v>9472</v>
      </c>
      <c r="D2022" s="1" t="s">
        <v>9481</v>
      </c>
      <c r="E2022" s="154" t="s">
        <v>9952</v>
      </c>
      <c r="F2022" s="1" t="s">
        <v>14807</v>
      </c>
      <c r="G2022" s="1" t="s">
        <v>2243</v>
      </c>
      <c r="H2022" s="1"/>
      <c r="I2022" s="1"/>
      <c r="J2022" s="1"/>
      <c r="K2022" s="1" t="s">
        <v>9482</v>
      </c>
      <c r="L2022" s="80" t="s">
        <v>16600</v>
      </c>
      <c r="M2022" s="1" t="str">
        <f t="shared" ref="M2022:M2023" si="342">CONCATENATE(L2022,0,0,K2022)</f>
        <v>P-71914075-00290-5</v>
      </c>
      <c r="N2022" s="1" t="s">
        <v>698</v>
      </c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 t="s">
        <v>22436</v>
      </c>
      <c r="AE2022" s="1"/>
      <c r="AF2022" s="1"/>
      <c r="AG2022" s="1" t="s">
        <v>22565</v>
      </c>
      <c r="AH2022" s="1"/>
      <c r="AI2022" s="1" t="s">
        <v>14542</v>
      </c>
      <c r="AJ2022" s="1">
        <v>192.66</v>
      </c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 t="s">
        <v>18958</v>
      </c>
      <c r="BC2022" s="1"/>
      <c r="BD2022" s="1"/>
      <c r="BE2022" s="1" t="s">
        <v>22567</v>
      </c>
      <c r="BF2022" s="1"/>
      <c r="BG2022" s="1"/>
      <c r="BH2022" s="1"/>
      <c r="BI2022" s="1"/>
    </row>
    <row r="2023" spans="1:61" x14ac:dyDescent="0.25">
      <c r="A2023" s="1">
        <v>1130</v>
      </c>
      <c r="B2023" s="103" t="s">
        <v>9483</v>
      </c>
      <c r="C2023" s="1" t="s">
        <v>9472</v>
      </c>
      <c r="D2023" s="1" t="s">
        <v>9481</v>
      </c>
      <c r="E2023" s="154" t="s">
        <v>9952</v>
      </c>
      <c r="F2023" s="1" t="s">
        <v>14807</v>
      </c>
      <c r="G2023" s="1" t="s">
        <v>640</v>
      </c>
      <c r="H2023" s="1"/>
      <c r="I2023" s="1" t="s">
        <v>18890</v>
      </c>
      <c r="J2023" s="1"/>
      <c r="K2023" s="1" t="s">
        <v>9482</v>
      </c>
      <c r="L2023" s="80" t="s">
        <v>16600</v>
      </c>
      <c r="M2023" s="1" t="str">
        <f t="shared" si="342"/>
        <v>P-71914075-00290-5</v>
      </c>
      <c r="N2023" s="1" t="s">
        <v>698</v>
      </c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 t="s">
        <v>22549</v>
      </c>
      <c r="AJ2023" s="1">
        <v>29.28</v>
      </c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</row>
    <row r="2024" spans="1:61" x14ac:dyDescent="0.25">
      <c r="A2024" s="1">
        <v>1132</v>
      </c>
      <c r="B2024" s="103" t="s">
        <v>9487</v>
      </c>
      <c r="C2024" s="1" t="s">
        <v>9472</v>
      </c>
      <c r="D2024" s="1" t="s">
        <v>9488</v>
      </c>
      <c r="E2024" s="154" t="s">
        <v>9952</v>
      </c>
      <c r="F2024" s="1" t="s">
        <v>14807</v>
      </c>
      <c r="G2024" s="1" t="s">
        <v>17425</v>
      </c>
      <c r="H2024" s="1"/>
      <c r="I2024" s="1"/>
      <c r="J2024" s="1"/>
      <c r="K2024" s="1" t="s">
        <v>1117</v>
      </c>
      <c r="L2024" s="1" t="s">
        <v>16110</v>
      </c>
      <c r="M2024" s="1" t="str">
        <f>CONCATENATE(L2024,0,K2024)</f>
        <v>P-71914059-02902-0</v>
      </c>
      <c r="N2024" s="1" t="s">
        <v>678</v>
      </c>
      <c r="O2024" s="1"/>
      <c r="P2024" s="1"/>
      <c r="Q2024" s="1"/>
      <c r="R2024" s="1"/>
      <c r="S2024" s="1" t="s">
        <v>12982</v>
      </c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</row>
    <row r="2025" spans="1:61" x14ac:dyDescent="0.25">
      <c r="A2025" s="2">
        <v>181</v>
      </c>
      <c r="B2025" s="103" t="s">
        <v>6246</v>
      </c>
      <c r="C2025" s="1" t="s">
        <v>6175</v>
      </c>
      <c r="D2025" s="1" t="s">
        <v>6247</v>
      </c>
      <c r="E2025" s="154" t="s">
        <v>6417</v>
      </c>
      <c r="F2025" s="1" t="s">
        <v>14807</v>
      </c>
      <c r="G2025" s="1" t="s">
        <v>2243</v>
      </c>
      <c r="H2025" s="1"/>
      <c r="I2025" s="1"/>
      <c r="J2025" s="1"/>
      <c r="K2025" s="1" t="s">
        <v>6248</v>
      </c>
      <c r="L2025" s="80" t="s">
        <v>16600</v>
      </c>
      <c r="M2025" s="1" t="str">
        <f>CONCATENATE(L2025,K2025)</f>
        <v>P-71914075-00277-6</v>
      </c>
      <c r="N2025" s="1" t="s">
        <v>698</v>
      </c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 t="s">
        <v>9081</v>
      </c>
      <c r="AE2025" s="1"/>
      <c r="AF2025" s="1"/>
      <c r="AG2025" s="1" t="s">
        <v>12267</v>
      </c>
      <c r="AH2025" s="2"/>
      <c r="AI2025" s="2" t="s">
        <v>6738</v>
      </c>
      <c r="AJ2025" s="2">
        <v>135.74</v>
      </c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1" t="s">
        <v>8106</v>
      </c>
      <c r="BC2025" s="2"/>
      <c r="BD2025" s="2"/>
      <c r="BE2025" s="1" t="s">
        <v>12556</v>
      </c>
      <c r="BF2025" s="1"/>
      <c r="BG2025" s="2"/>
      <c r="BH2025" s="2"/>
      <c r="BI2025" s="2"/>
    </row>
    <row r="2026" spans="1:61" x14ac:dyDescent="0.25">
      <c r="A2026" s="1">
        <v>2613</v>
      </c>
      <c r="B2026" s="146" t="s">
        <v>13425</v>
      </c>
      <c r="C2026" s="2" t="s">
        <v>13420</v>
      </c>
      <c r="D2026" s="1" t="s">
        <v>13426</v>
      </c>
      <c r="E2026" s="154" t="s">
        <v>13508</v>
      </c>
      <c r="F2026" s="1" t="s">
        <v>14807</v>
      </c>
      <c r="G2026" s="1" t="s">
        <v>5811</v>
      </c>
      <c r="H2026" s="2"/>
      <c r="I2026" s="1" t="s">
        <v>14509</v>
      </c>
      <c r="J2026" s="2"/>
      <c r="K2026" s="1" t="s">
        <v>13427</v>
      </c>
      <c r="L2026" s="1" t="s">
        <v>16110</v>
      </c>
      <c r="M2026" s="1" t="str">
        <f t="shared" ref="M2026:M2028" si="343">CONCATENATE(L2026,0,K2026)</f>
        <v>P-71914059-0559-12</v>
      </c>
      <c r="N2026" s="1" t="s">
        <v>678</v>
      </c>
      <c r="O2026" s="1"/>
      <c r="P2026" s="2"/>
      <c r="Q2026" s="2"/>
      <c r="R2026" s="2"/>
      <c r="S2026" s="1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</row>
    <row r="2027" spans="1:61" x14ac:dyDescent="0.25">
      <c r="A2027" s="154">
        <v>854</v>
      </c>
      <c r="B2027" s="103" t="s">
        <v>8422</v>
      </c>
      <c r="C2027" s="1" t="s">
        <v>8373</v>
      </c>
      <c r="D2027" s="1" t="s">
        <v>8423</v>
      </c>
      <c r="E2027" s="154" t="s">
        <v>9189</v>
      </c>
      <c r="F2027" s="1" t="s">
        <v>14807</v>
      </c>
      <c r="G2027" s="1" t="s">
        <v>640</v>
      </c>
      <c r="H2027" s="1"/>
      <c r="I2027" s="1"/>
      <c r="J2027" s="1"/>
      <c r="K2027" s="1" t="s">
        <v>1673</v>
      </c>
      <c r="L2027" s="1" t="s">
        <v>16110</v>
      </c>
      <c r="M2027" s="1" t="str">
        <f t="shared" si="343"/>
        <v>P-71914059-07437-1</v>
      </c>
      <c r="N2027" s="1" t="s">
        <v>678</v>
      </c>
      <c r="O2027" s="1"/>
      <c r="P2027" s="1"/>
      <c r="Q2027" s="1"/>
      <c r="R2027" s="1"/>
      <c r="S2027" s="1" t="s">
        <v>12697</v>
      </c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</row>
    <row r="2028" spans="1:61" x14ac:dyDescent="0.25">
      <c r="A2028" s="2">
        <v>135</v>
      </c>
      <c r="B2028" s="103" t="s">
        <v>6088</v>
      </c>
      <c r="C2028" s="1" t="s">
        <v>6074</v>
      </c>
      <c r="D2028" s="1" t="s">
        <v>6089</v>
      </c>
      <c r="E2028" s="154" t="s">
        <v>6307</v>
      </c>
      <c r="F2028" s="1" t="s">
        <v>14807</v>
      </c>
      <c r="G2028" s="1" t="s">
        <v>647</v>
      </c>
      <c r="H2028" s="1"/>
      <c r="I2028" s="1"/>
      <c r="J2028" s="1"/>
      <c r="K2028" s="1" t="s">
        <v>6090</v>
      </c>
      <c r="L2028" s="1" t="s">
        <v>16110</v>
      </c>
      <c r="M2028" s="1" t="str">
        <f t="shared" si="343"/>
        <v>P-71914059-02158-37</v>
      </c>
      <c r="N2028" s="1" t="s">
        <v>678</v>
      </c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 t="s">
        <v>9075</v>
      </c>
      <c r="AE2028" s="1"/>
      <c r="AF2028" s="1"/>
      <c r="AG2028" s="1" t="s">
        <v>12556</v>
      </c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 t="s">
        <v>7348</v>
      </c>
      <c r="BC2028" s="1"/>
      <c r="BD2028" s="1"/>
      <c r="BE2028" s="1" t="s">
        <v>12603</v>
      </c>
      <c r="BF2028" s="1"/>
      <c r="BG2028" s="1"/>
      <c r="BH2028" s="1"/>
      <c r="BI2028" s="1"/>
    </row>
    <row r="2029" spans="1:61" x14ac:dyDescent="0.25">
      <c r="A2029" s="1">
        <v>1318</v>
      </c>
      <c r="B2029" s="160" t="s">
        <v>9968</v>
      </c>
      <c r="C2029" s="154" t="s">
        <v>9946</v>
      </c>
      <c r="D2029" s="1" t="s">
        <v>9969</v>
      </c>
      <c r="E2029" s="154" t="s">
        <v>10760</v>
      </c>
      <c r="F2029" s="1" t="s">
        <v>14807</v>
      </c>
      <c r="G2029" s="1" t="s">
        <v>684</v>
      </c>
      <c r="H2029" s="154"/>
      <c r="I2029" s="1"/>
      <c r="J2029" s="1"/>
      <c r="K2029" s="1" t="s">
        <v>9970</v>
      </c>
      <c r="L2029" s="1" t="s">
        <v>16110</v>
      </c>
      <c r="M2029" s="1" t="str">
        <f>CONCATENATE(L2029,0,0,K2029)</f>
        <v>P-71914059-00146-11</v>
      </c>
      <c r="N2029" s="1" t="s">
        <v>678</v>
      </c>
      <c r="O2029" s="1"/>
      <c r="P2029" s="154"/>
      <c r="Q2029" s="154"/>
      <c r="R2029" s="154"/>
      <c r="S2029" s="1"/>
      <c r="T2029" s="154"/>
      <c r="U2029" s="154"/>
      <c r="V2029" s="154"/>
      <c r="W2029" s="154"/>
      <c r="X2029" s="154"/>
      <c r="Y2029" s="154"/>
      <c r="Z2029" s="154"/>
      <c r="AA2029" s="154"/>
      <c r="AB2029" s="154"/>
      <c r="AC2029" s="154"/>
      <c r="AD2029" s="154" t="s">
        <v>14919</v>
      </c>
      <c r="AE2029" s="154"/>
      <c r="AF2029" s="154"/>
      <c r="AG2029" s="154" t="s">
        <v>15431</v>
      </c>
      <c r="AH2029" s="154"/>
      <c r="AI2029" s="154" t="s">
        <v>14538</v>
      </c>
      <c r="AJ2029" s="154">
        <v>283.26</v>
      </c>
      <c r="AK2029" s="154"/>
      <c r="AL2029" s="154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154" t="s">
        <v>14806</v>
      </c>
      <c r="BC2029" s="2"/>
      <c r="BD2029" s="2"/>
      <c r="BE2029" s="2" t="s">
        <v>15433</v>
      </c>
      <c r="BF2029" s="2"/>
      <c r="BG2029" s="2"/>
      <c r="BH2029" s="2"/>
      <c r="BI2029" s="2"/>
    </row>
    <row r="2030" spans="1:61" x14ac:dyDescent="0.25">
      <c r="A2030" s="2">
        <v>573</v>
      </c>
      <c r="B2030" s="103" t="s">
        <v>7486</v>
      </c>
      <c r="C2030" s="1" t="s">
        <v>7441</v>
      </c>
      <c r="D2030" s="1" t="s">
        <v>7487</v>
      </c>
      <c r="E2030" s="154" t="s">
        <v>15140</v>
      </c>
      <c r="F2030" s="1" t="s">
        <v>5348</v>
      </c>
      <c r="G2030" s="1" t="s">
        <v>15139</v>
      </c>
      <c r="H2030" s="1"/>
      <c r="I2030" s="1"/>
      <c r="J2030" s="1"/>
      <c r="K2030" s="1" t="s">
        <v>7488</v>
      </c>
      <c r="L2030" s="1" t="s">
        <v>16110</v>
      </c>
      <c r="M2030" s="1" t="str">
        <f>CONCATENATE(L2030,0,0,K2030)</f>
        <v>P-71914059-007430-0</v>
      </c>
      <c r="N2030" s="1" t="s">
        <v>678</v>
      </c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</row>
    <row r="2031" spans="1:61" x14ac:dyDescent="0.25">
      <c r="A2031" s="1">
        <v>2480</v>
      </c>
      <c r="B2031" s="146" t="s">
        <v>13022</v>
      </c>
      <c r="C2031" s="2" t="s">
        <v>12982</v>
      </c>
      <c r="D2031" s="1" t="s">
        <v>7487</v>
      </c>
      <c r="E2031" s="154" t="s">
        <v>13073</v>
      </c>
      <c r="F2031" s="1" t="s">
        <v>14807</v>
      </c>
      <c r="G2031" s="1" t="s">
        <v>652</v>
      </c>
      <c r="H2031" s="2"/>
      <c r="I2031" s="2"/>
      <c r="J2031" s="2"/>
      <c r="K2031" s="1" t="s">
        <v>13023</v>
      </c>
      <c r="L2031" s="1" t="s">
        <v>16919</v>
      </c>
      <c r="M2031" s="1" t="str">
        <f>CONCATENATE(L2031,0,K2031)</f>
        <v>P-71914013-01113-5</v>
      </c>
      <c r="N2031" s="1" t="s">
        <v>740</v>
      </c>
      <c r="O2031" s="1"/>
      <c r="P2031" s="2"/>
      <c r="Q2031" s="2"/>
      <c r="R2031" s="2"/>
      <c r="S2031" s="1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1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1"/>
      <c r="BC2031" s="2"/>
      <c r="BD2031" s="2"/>
      <c r="BE2031" s="2"/>
      <c r="BF2031" s="2"/>
      <c r="BG2031" s="2"/>
      <c r="BH2031" s="2"/>
      <c r="BI2031" s="2"/>
    </row>
    <row r="2032" spans="1:61" x14ac:dyDescent="0.25">
      <c r="A2032" s="1">
        <v>1294</v>
      </c>
      <c r="B2032" s="160" t="s">
        <v>9904</v>
      </c>
      <c r="C2032" s="154" t="s">
        <v>9892</v>
      </c>
      <c r="D2032" s="1" t="s">
        <v>9905</v>
      </c>
      <c r="E2032" s="154" t="s">
        <v>10760</v>
      </c>
      <c r="F2032" s="1" t="s">
        <v>14807</v>
      </c>
      <c r="G2032" s="1" t="s">
        <v>2243</v>
      </c>
      <c r="H2032" s="154" t="s">
        <v>17455</v>
      </c>
      <c r="I2032" s="1" t="s">
        <v>15477</v>
      </c>
      <c r="J2032" s="1"/>
      <c r="K2032" s="1" t="s">
        <v>9906</v>
      </c>
      <c r="L2032" s="80" t="s">
        <v>16600</v>
      </c>
      <c r="M2032" s="1" t="str">
        <f>CONCATENATE(L2032,0,0,K2032)</f>
        <v>P-71914075-00304-1</v>
      </c>
      <c r="N2032" s="1" t="s">
        <v>698</v>
      </c>
      <c r="O2032" s="1"/>
      <c r="P2032" s="154"/>
      <c r="Q2032" s="154"/>
      <c r="R2032" s="154"/>
      <c r="S2032" s="1"/>
      <c r="T2032" s="154"/>
      <c r="U2032" s="154"/>
      <c r="V2032" s="154"/>
      <c r="W2032" s="154"/>
      <c r="X2032" s="154"/>
      <c r="Y2032" s="154"/>
      <c r="Z2032" s="154"/>
      <c r="AA2032" s="154"/>
      <c r="AB2032" s="154"/>
      <c r="AC2032" s="154"/>
      <c r="AD2032" s="154"/>
      <c r="AE2032" s="154"/>
      <c r="AF2032" s="154"/>
      <c r="AG2032" s="154"/>
      <c r="AH2032" s="154"/>
      <c r="AI2032" s="154"/>
      <c r="AJ2032" s="154"/>
      <c r="AK2032" s="154"/>
      <c r="AL2032" s="154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</row>
    <row r="2033" spans="1:61" x14ac:dyDescent="0.25">
      <c r="A2033" s="1">
        <v>1801</v>
      </c>
      <c r="B2033" s="146" t="s">
        <v>11249</v>
      </c>
      <c r="C2033" s="2" t="s">
        <v>10921</v>
      </c>
      <c r="D2033" s="1" t="s">
        <v>11250</v>
      </c>
      <c r="E2033" s="154" t="s">
        <v>12267</v>
      </c>
      <c r="F2033" s="1" t="s">
        <v>14807</v>
      </c>
      <c r="G2033" s="1" t="s">
        <v>629</v>
      </c>
      <c r="H2033" s="2"/>
      <c r="I2033" s="2"/>
      <c r="J2033" s="2"/>
      <c r="K2033" s="1" t="s">
        <v>11251</v>
      </c>
      <c r="L2033" s="1" t="s">
        <v>16110</v>
      </c>
      <c r="M2033" s="1" t="str">
        <f t="shared" ref="M2033:M2039" si="344">CONCATENATE(L2033,0,K2033)</f>
        <v>P-71914059-02997-4</v>
      </c>
      <c r="N2033" s="1" t="s">
        <v>678</v>
      </c>
      <c r="O2033" s="1"/>
      <c r="P2033" s="2"/>
      <c r="Q2033" s="2"/>
      <c r="R2033" s="2"/>
      <c r="S2033" s="1" t="s">
        <v>13533</v>
      </c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</row>
    <row r="2034" spans="1:61" x14ac:dyDescent="0.25">
      <c r="A2034" s="1">
        <v>1806</v>
      </c>
      <c r="B2034" s="146" t="s">
        <v>11261</v>
      </c>
      <c r="C2034" s="2" t="s">
        <v>10921</v>
      </c>
      <c r="D2034" s="1" t="s">
        <v>11250</v>
      </c>
      <c r="E2034" s="154" t="s">
        <v>12467</v>
      </c>
      <c r="F2034" s="1" t="s">
        <v>14807</v>
      </c>
      <c r="G2034" s="1" t="s">
        <v>12904</v>
      </c>
      <c r="H2034" s="2" t="s">
        <v>22485</v>
      </c>
      <c r="I2034" s="2"/>
      <c r="J2034" s="2"/>
      <c r="K2034" s="1" t="s">
        <v>11251</v>
      </c>
      <c r="L2034" s="1" t="s">
        <v>16110</v>
      </c>
      <c r="M2034" s="1" t="str">
        <f t="shared" si="344"/>
        <v>P-71914059-02997-4</v>
      </c>
      <c r="N2034" s="1" t="s">
        <v>678</v>
      </c>
      <c r="O2034" s="1"/>
      <c r="P2034" s="2"/>
      <c r="Q2034" s="2"/>
      <c r="R2034" s="2"/>
      <c r="S2034" s="1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</row>
    <row r="2035" spans="1:61" x14ac:dyDescent="0.25">
      <c r="A2035" s="1">
        <v>2683</v>
      </c>
      <c r="B2035" s="146" t="s">
        <v>13631</v>
      </c>
      <c r="C2035" s="2" t="s">
        <v>13550</v>
      </c>
      <c r="D2035" s="1" t="s">
        <v>13632</v>
      </c>
      <c r="E2035" s="154" t="s">
        <v>13637</v>
      </c>
      <c r="F2035" s="1" t="s">
        <v>14807</v>
      </c>
      <c r="G2035" s="1" t="s">
        <v>2243</v>
      </c>
      <c r="H2035" s="2"/>
      <c r="I2035" s="2"/>
      <c r="J2035" s="2"/>
      <c r="K2035" s="1" t="s">
        <v>13633</v>
      </c>
      <c r="L2035" s="1" t="s">
        <v>16110</v>
      </c>
      <c r="M2035" s="1" t="str">
        <f t="shared" si="344"/>
        <v>P-71914059-01890-22</v>
      </c>
      <c r="N2035" s="1" t="s">
        <v>678</v>
      </c>
      <c r="O2035" s="2"/>
      <c r="P2035" s="2"/>
      <c r="Q2035" s="2"/>
      <c r="R2035" s="2"/>
      <c r="S2035" s="1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 t="s">
        <v>20288</v>
      </c>
      <c r="AE2035" s="2"/>
      <c r="AF2035" s="2"/>
      <c r="AG2035" s="2" t="s">
        <v>20847</v>
      </c>
      <c r="AH2035" s="2"/>
      <c r="AI2035" s="2" t="s">
        <v>18834</v>
      </c>
      <c r="AJ2035" s="2">
        <v>407.55</v>
      </c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 t="s">
        <v>19780</v>
      </c>
      <c r="BC2035" s="2"/>
      <c r="BD2035" s="2"/>
      <c r="BE2035" s="2" t="s">
        <v>20879</v>
      </c>
      <c r="BF2035" s="2"/>
      <c r="BG2035" s="2"/>
      <c r="BH2035" s="2"/>
      <c r="BI2035" s="2"/>
    </row>
    <row r="2036" spans="1:61" x14ac:dyDescent="0.25">
      <c r="A2036" s="1">
        <v>906</v>
      </c>
      <c r="B2036" s="103" t="s">
        <v>8825</v>
      </c>
      <c r="C2036" s="1" t="s">
        <v>8794</v>
      </c>
      <c r="D2036" s="1" t="s">
        <v>8826</v>
      </c>
      <c r="E2036" s="154" t="s">
        <v>9952</v>
      </c>
      <c r="F2036" s="1" t="s">
        <v>14807</v>
      </c>
      <c r="G2036" s="1" t="s">
        <v>5811</v>
      </c>
      <c r="H2036" s="1"/>
      <c r="I2036" s="1"/>
      <c r="J2036" s="1"/>
      <c r="K2036" s="1" t="s">
        <v>8827</v>
      </c>
      <c r="L2036" s="1" t="s">
        <v>16110</v>
      </c>
      <c r="M2036" s="1" t="str">
        <f t="shared" si="344"/>
        <v>P-71914059-02978-4</v>
      </c>
      <c r="N2036" s="1" t="s">
        <v>678</v>
      </c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 t="s">
        <v>14679</v>
      </c>
      <c r="AE2036" s="1"/>
      <c r="AF2036" s="1"/>
      <c r="AG2036" s="1" t="s">
        <v>15227</v>
      </c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54" t="s">
        <v>14255</v>
      </c>
      <c r="BC2036" s="1"/>
      <c r="BD2036" s="1"/>
      <c r="BE2036" s="1" t="s">
        <v>15239</v>
      </c>
      <c r="BF2036" s="1"/>
      <c r="BG2036" s="1"/>
      <c r="BH2036" s="1"/>
      <c r="BI2036" s="1"/>
    </row>
    <row r="2037" spans="1:61" x14ac:dyDescent="0.25">
      <c r="A2037" s="2">
        <v>560</v>
      </c>
      <c r="B2037" s="103" t="s">
        <v>7438</v>
      </c>
      <c r="C2037" s="1" t="s">
        <v>7427</v>
      </c>
      <c r="D2037" s="1" t="s">
        <v>7439</v>
      </c>
      <c r="E2037" s="154" t="s">
        <v>7445</v>
      </c>
      <c r="F2037" s="1" t="s">
        <v>14807</v>
      </c>
      <c r="G2037" s="1" t="s">
        <v>683</v>
      </c>
      <c r="H2037" s="1"/>
      <c r="I2037" s="1"/>
      <c r="J2037" s="1"/>
      <c r="K2037" s="1" t="s">
        <v>7440</v>
      </c>
      <c r="L2037" s="1" t="s">
        <v>16110</v>
      </c>
      <c r="M2037" s="1" t="str">
        <f>CONCATENATE(L2037,0,0,K2037)</f>
        <v>P-71914059-00585-13</v>
      </c>
      <c r="N2037" s="1" t="s">
        <v>678</v>
      </c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</row>
    <row r="2038" spans="1:61" x14ac:dyDescent="0.25">
      <c r="A2038" s="1">
        <v>2401</v>
      </c>
      <c r="B2038" s="146" t="s">
        <v>12807</v>
      </c>
      <c r="C2038" s="2" t="s">
        <v>12746</v>
      </c>
      <c r="D2038" s="1" t="s">
        <v>12808</v>
      </c>
      <c r="E2038" s="154" t="s">
        <v>12978</v>
      </c>
      <c r="F2038" s="1" t="s">
        <v>14807</v>
      </c>
      <c r="G2038" s="1" t="s">
        <v>625</v>
      </c>
      <c r="H2038" s="2"/>
      <c r="I2038" s="2"/>
      <c r="J2038" s="2"/>
      <c r="K2038" s="1" t="s">
        <v>12809</v>
      </c>
      <c r="L2038" s="1" t="s">
        <v>16110</v>
      </c>
      <c r="M2038" s="1" t="str">
        <f t="shared" si="344"/>
        <v>P-71914059-01604-26</v>
      </c>
      <c r="N2038" s="1" t="s">
        <v>678</v>
      </c>
      <c r="O2038" s="1"/>
      <c r="P2038" s="2"/>
      <c r="Q2038" s="2"/>
      <c r="R2038" s="2"/>
      <c r="S2038" s="1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 t="s">
        <v>20847</v>
      </c>
      <c r="AE2038" s="2"/>
      <c r="AF2038" s="2"/>
      <c r="AG2038" s="2" t="s">
        <v>22395</v>
      </c>
      <c r="AH2038" s="2"/>
      <c r="AI2038" s="2" t="s">
        <v>15618</v>
      </c>
      <c r="AJ2038" s="2">
        <v>263.27</v>
      </c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 t="s">
        <v>17423</v>
      </c>
      <c r="BC2038" s="2"/>
      <c r="BD2038" s="2"/>
      <c r="BE2038" s="2" t="s">
        <v>22401</v>
      </c>
      <c r="BF2038" s="2"/>
      <c r="BG2038" s="2"/>
      <c r="BH2038" s="2"/>
      <c r="BI2038" s="2"/>
    </row>
    <row r="2039" spans="1:61" x14ac:dyDescent="0.25">
      <c r="A2039" s="1">
        <v>1897</v>
      </c>
      <c r="B2039" s="146" t="s">
        <v>11495</v>
      </c>
      <c r="C2039" s="2" t="s">
        <v>11350</v>
      </c>
      <c r="D2039" s="1" t="s">
        <v>11496</v>
      </c>
      <c r="E2039" s="154" t="s">
        <v>12267</v>
      </c>
      <c r="F2039" s="1" t="s">
        <v>14807</v>
      </c>
      <c r="G2039" s="1" t="s">
        <v>640</v>
      </c>
      <c r="H2039" s="2"/>
      <c r="I2039" s="1" t="s">
        <v>14720</v>
      </c>
      <c r="J2039" s="2"/>
      <c r="K2039" s="1" t="s">
        <v>11497</v>
      </c>
      <c r="L2039" s="1" t="s">
        <v>16110</v>
      </c>
      <c r="M2039" s="1" t="str">
        <f t="shared" si="344"/>
        <v>P-71914059-01298-29</v>
      </c>
      <c r="N2039" s="1" t="s">
        <v>678</v>
      </c>
      <c r="O2039" s="1"/>
      <c r="P2039" s="1"/>
      <c r="Q2039" s="1"/>
      <c r="R2039" s="2"/>
      <c r="S2039" s="1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 t="s">
        <v>18818</v>
      </c>
      <c r="AE2039" s="2"/>
      <c r="AF2039" s="2"/>
      <c r="AG2039" s="2" t="s">
        <v>20889</v>
      </c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 t="s">
        <v>15959</v>
      </c>
      <c r="BC2039" s="2"/>
      <c r="BD2039" s="2"/>
      <c r="BE2039" s="2" t="s">
        <v>22263</v>
      </c>
      <c r="BF2039" s="2"/>
      <c r="BG2039" s="2"/>
      <c r="BH2039" s="2"/>
      <c r="BI2039" s="2"/>
    </row>
    <row r="2040" spans="1:61" x14ac:dyDescent="0.25">
      <c r="A2040" s="1">
        <v>1622</v>
      </c>
      <c r="B2040" s="146" t="s">
        <v>10795</v>
      </c>
      <c r="C2040" s="2" t="s">
        <v>10763</v>
      </c>
      <c r="D2040" s="1" t="s">
        <v>10796</v>
      </c>
      <c r="E2040" s="154" t="s">
        <v>10760</v>
      </c>
      <c r="F2040" s="1" t="s">
        <v>14807</v>
      </c>
      <c r="G2040" s="1" t="s">
        <v>14628</v>
      </c>
      <c r="H2040" s="2" t="s">
        <v>19170</v>
      </c>
      <c r="I2040" s="2"/>
      <c r="J2040" s="2"/>
      <c r="K2040" s="1" t="s">
        <v>8950</v>
      </c>
      <c r="L2040" s="1" t="s">
        <v>17009</v>
      </c>
      <c r="M2040" s="1" t="str">
        <f>CONCATENATE(L2040,0,0,K2040)</f>
        <v>P-71914021-00483-9</v>
      </c>
      <c r="N2040" s="1" t="s">
        <v>2272</v>
      </c>
      <c r="O2040" s="1"/>
      <c r="P2040" s="2"/>
      <c r="Q2040" s="2"/>
      <c r="R2040" s="2"/>
      <c r="S2040" s="1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</row>
    <row r="2041" spans="1:61" x14ac:dyDescent="0.25">
      <c r="A2041" s="1">
        <v>968</v>
      </c>
      <c r="B2041" s="103" t="s">
        <v>8984</v>
      </c>
      <c r="C2041" s="1" t="s">
        <v>8948</v>
      </c>
      <c r="D2041" s="1" t="s">
        <v>8985</v>
      </c>
      <c r="E2041" s="154" t="s">
        <v>9952</v>
      </c>
      <c r="F2041" s="1" t="s">
        <v>5348</v>
      </c>
      <c r="G2041" s="1" t="s">
        <v>14636</v>
      </c>
      <c r="H2041" s="1"/>
      <c r="I2041" s="1"/>
      <c r="J2041" s="1"/>
      <c r="K2041" s="1" t="s">
        <v>2231</v>
      </c>
      <c r="L2041" s="1" t="s">
        <v>16110</v>
      </c>
      <c r="M2041" s="1" t="str">
        <f t="shared" ref="M2041" si="345">CONCATENATE(L2041,0,K2041)</f>
        <v>P-71914059-05013-0</v>
      </c>
      <c r="N2041" s="1" t="s">
        <v>678</v>
      </c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</row>
    <row r="2042" spans="1:61" x14ac:dyDescent="0.25">
      <c r="A2042" s="1">
        <v>1568</v>
      </c>
      <c r="B2042" s="160" t="s">
        <v>10650</v>
      </c>
      <c r="C2042" s="154" t="s">
        <v>10480</v>
      </c>
      <c r="D2042" s="1" t="s">
        <v>10651</v>
      </c>
      <c r="E2042" s="154" t="s">
        <v>10760</v>
      </c>
      <c r="F2042" s="1" t="s">
        <v>14807</v>
      </c>
      <c r="G2042" s="1" t="s">
        <v>2243</v>
      </c>
      <c r="H2042" s="154"/>
      <c r="I2042" s="154"/>
      <c r="J2042" s="154"/>
      <c r="K2042" s="1" t="s">
        <v>10647</v>
      </c>
      <c r="L2042" s="1" t="s">
        <v>16110</v>
      </c>
      <c r="M2042" s="1" t="str">
        <f>CONCATENATE(L2042,0,0,K2042)</f>
        <v>P-71914059-00142-0</v>
      </c>
      <c r="N2042" s="1" t="s">
        <v>678</v>
      </c>
      <c r="O2042" s="1"/>
      <c r="P2042" s="154"/>
      <c r="Q2042" s="154"/>
      <c r="R2042" s="154"/>
      <c r="S2042" s="1" t="s">
        <v>18822</v>
      </c>
      <c r="T2042" s="154"/>
      <c r="U2042" s="154"/>
      <c r="V2042" s="154"/>
      <c r="W2042" s="154"/>
      <c r="X2042" s="154"/>
      <c r="Y2042" s="154"/>
      <c r="Z2042" s="154"/>
      <c r="AA2042" s="154"/>
      <c r="AB2042" s="154"/>
      <c r="AC2042" s="154"/>
      <c r="AD2042" s="154"/>
      <c r="AE2042" s="154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</row>
    <row r="2043" spans="1:61" x14ac:dyDescent="0.25">
      <c r="A2043" s="1">
        <v>1127</v>
      </c>
      <c r="B2043" s="103" t="s">
        <v>9475</v>
      </c>
      <c r="C2043" s="1" t="s">
        <v>9472</v>
      </c>
      <c r="D2043" s="1" t="s">
        <v>9476</v>
      </c>
      <c r="E2043" s="154" t="s">
        <v>9952</v>
      </c>
      <c r="F2043" s="1" t="s">
        <v>5348</v>
      </c>
      <c r="G2043" s="1" t="s">
        <v>640</v>
      </c>
      <c r="H2043" s="1"/>
      <c r="I2043" s="1"/>
      <c r="J2043" s="1"/>
      <c r="K2043" s="1" t="s">
        <v>9477</v>
      </c>
      <c r="L2043" s="1" t="s">
        <v>17014</v>
      </c>
      <c r="M2043" s="1" t="str">
        <f t="shared" ref="M2043:M2047" si="346">CONCATENATE(L2043,0,K2043)</f>
        <v>P-71902004-01857-4</v>
      </c>
      <c r="N2043" s="1" t="s">
        <v>9172</v>
      </c>
      <c r="O2043" s="1"/>
      <c r="P2043" s="1"/>
      <c r="Q2043" s="1"/>
      <c r="R2043" s="1"/>
      <c r="S2043" s="1" t="s">
        <v>13437</v>
      </c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</row>
    <row r="2044" spans="1:61" x14ac:dyDescent="0.25">
      <c r="A2044" s="1">
        <v>1201</v>
      </c>
      <c r="B2044" s="160" t="s">
        <v>9677</v>
      </c>
      <c r="C2044" s="154" t="s">
        <v>9472</v>
      </c>
      <c r="D2044" s="1" t="s">
        <v>9476</v>
      </c>
      <c r="E2044" s="154" t="s">
        <v>9952</v>
      </c>
      <c r="F2044" s="1" t="s">
        <v>14807</v>
      </c>
      <c r="G2044" s="1" t="s">
        <v>5811</v>
      </c>
      <c r="H2044" s="154"/>
      <c r="I2044" s="154"/>
      <c r="J2044" s="154"/>
      <c r="K2044" s="1" t="s">
        <v>9477</v>
      </c>
      <c r="L2044" s="1" t="s">
        <v>17014</v>
      </c>
      <c r="M2044" s="1" t="str">
        <f t="shared" si="346"/>
        <v>P-71902004-01857-4</v>
      </c>
      <c r="N2044" s="1" t="s">
        <v>9172</v>
      </c>
      <c r="O2044" s="1"/>
      <c r="P2044" s="154"/>
      <c r="Q2044" s="154"/>
      <c r="R2044" s="154"/>
      <c r="S2044" s="1"/>
      <c r="T2044" s="154"/>
      <c r="U2044" s="154"/>
      <c r="V2044" s="154"/>
      <c r="W2044" s="154"/>
      <c r="X2044" s="154"/>
      <c r="Y2044" s="154"/>
      <c r="Z2044" s="154"/>
      <c r="AA2044" s="154"/>
      <c r="AB2044" s="154"/>
      <c r="AC2044" s="154"/>
      <c r="AD2044" s="154" t="s">
        <v>18818</v>
      </c>
      <c r="AE2044" s="154"/>
      <c r="AF2044" s="154"/>
      <c r="AG2044" s="154" t="s">
        <v>20889</v>
      </c>
      <c r="AH2044" s="154"/>
      <c r="AI2044" s="154"/>
      <c r="AJ2044" s="154"/>
      <c r="AK2044" s="154"/>
      <c r="AL2044" s="154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 t="s">
        <v>15570</v>
      </c>
      <c r="BC2044" s="2"/>
      <c r="BD2044" s="2"/>
      <c r="BE2044" s="2" t="s">
        <v>21041</v>
      </c>
      <c r="BF2044" s="2"/>
      <c r="BG2044" s="2"/>
      <c r="BH2044" s="2"/>
      <c r="BI2044" s="2"/>
    </row>
    <row r="2045" spans="1:61" x14ac:dyDescent="0.25">
      <c r="A2045" s="1">
        <v>2611</v>
      </c>
      <c r="B2045" s="146" t="s">
        <v>13413</v>
      </c>
      <c r="C2045" s="2" t="s">
        <v>13409</v>
      </c>
      <c r="D2045" s="1" t="s">
        <v>13414</v>
      </c>
      <c r="E2045" s="154" t="s">
        <v>13508</v>
      </c>
      <c r="F2045" s="1" t="s">
        <v>14807</v>
      </c>
      <c r="G2045" s="1" t="s">
        <v>680</v>
      </c>
      <c r="H2045" s="2"/>
      <c r="I2045" s="2"/>
      <c r="J2045" s="2"/>
      <c r="K2045" s="1" t="s">
        <v>13415</v>
      </c>
      <c r="L2045" s="1" t="s">
        <v>16110</v>
      </c>
      <c r="M2045" s="1" t="str">
        <f>CONCATENATE(L2045,0,0,K2045)</f>
        <v>P-71914059-00275-2</v>
      </c>
      <c r="N2045" s="1" t="s">
        <v>678</v>
      </c>
      <c r="O2045" s="1"/>
      <c r="P2045" s="2"/>
      <c r="Q2045" s="2"/>
      <c r="R2045" s="2"/>
      <c r="S2045" s="1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 t="s">
        <v>22214</v>
      </c>
      <c r="AJ2045" s="2">
        <v>194</v>
      </c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</row>
    <row r="2046" spans="1:61" x14ac:dyDescent="0.25">
      <c r="A2046" s="1">
        <v>2713</v>
      </c>
      <c r="B2046" s="146" t="s">
        <v>13727</v>
      </c>
      <c r="C2046" s="2" t="s">
        <v>13722</v>
      </c>
      <c r="D2046" s="1" t="s">
        <v>13414</v>
      </c>
      <c r="E2046" s="154" t="s">
        <v>13962</v>
      </c>
      <c r="F2046" s="1" t="s">
        <v>14807</v>
      </c>
      <c r="G2046" s="1" t="s">
        <v>655</v>
      </c>
      <c r="H2046" s="2" t="s">
        <v>19170</v>
      </c>
      <c r="I2046" s="2" t="s">
        <v>22317</v>
      </c>
      <c r="J2046" s="2"/>
      <c r="K2046" s="1" t="s">
        <v>13728</v>
      </c>
      <c r="L2046" s="1" t="s">
        <v>16110</v>
      </c>
      <c r="M2046" s="1" t="str">
        <f t="shared" si="346"/>
        <v>P-71914059-05347-0</v>
      </c>
      <c r="N2046" s="1" t="s">
        <v>678</v>
      </c>
      <c r="O2046" s="2"/>
      <c r="P2046" s="2"/>
      <c r="Q2046" s="2"/>
      <c r="R2046" s="2"/>
      <c r="S2046" s="1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</row>
    <row r="2047" spans="1:61" x14ac:dyDescent="0.25">
      <c r="A2047" s="1">
        <v>2832</v>
      </c>
      <c r="B2047" s="146" t="s">
        <v>14096</v>
      </c>
      <c r="C2047" s="2" t="s">
        <v>14082</v>
      </c>
      <c r="D2047" s="1" t="s">
        <v>14097</v>
      </c>
      <c r="E2047" s="154" t="s">
        <v>14394</v>
      </c>
      <c r="F2047" s="1" t="s">
        <v>5348</v>
      </c>
      <c r="G2047" s="1" t="s">
        <v>6303</v>
      </c>
      <c r="H2047" s="2"/>
      <c r="I2047" s="2"/>
      <c r="J2047" s="2"/>
      <c r="K2047" s="1" t="s">
        <v>14098</v>
      </c>
      <c r="L2047" s="1" t="s">
        <v>16110</v>
      </c>
      <c r="M2047" s="1" t="str">
        <f t="shared" si="346"/>
        <v>P-71914059-02778-6</v>
      </c>
      <c r="N2047" s="1" t="s">
        <v>678</v>
      </c>
      <c r="O2047" s="2"/>
      <c r="P2047" s="2"/>
      <c r="Q2047" s="2"/>
      <c r="R2047" s="2"/>
      <c r="S2047" s="1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</row>
    <row r="2048" spans="1:61" x14ac:dyDescent="0.25">
      <c r="A2048" s="1">
        <v>1943</v>
      </c>
      <c r="B2048" s="146" t="s">
        <v>11606</v>
      </c>
      <c r="C2048" s="2" t="s">
        <v>11521</v>
      </c>
      <c r="D2048" s="1" t="s">
        <v>11607</v>
      </c>
      <c r="E2048" s="154" t="s">
        <v>12467</v>
      </c>
      <c r="F2048" s="1" t="s">
        <v>14807</v>
      </c>
      <c r="G2048" s="1" t="s">
        <v>5811</v>
      </c>
      <c r="H2048" s="2"/>
      <c r="I2048" s="2"/>
      <c r="J2048" s="2"/>
      <c r="K2048" s="1" t="s">
        <v>11608</v>
      </c>
      <c r="L2048" s="1" t="s">
        <v>16918</v>
      </c>
      <c r="M2048" s="1" t="str">
        <f>CONCATENATE(L2048,0,0,K2048)</f>
        <v>P-71914002-00579-3</v>
      </c>
      <c r="N2048" s="1" t="s">
        <v>823</v>
      </c>
      <c r="O2048" s="1"/>
      <c r="P2048" s="2"/>
      <c r="Q2048" s="2"/>
      <c r="R2048" s="2"/>
      <c r="S2048" s="1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 t="s">
        <v>20847</v>
      </c>
      <c r="AE2048" s="2"/>
      <c r="AF2048" s="2"/>
      <c r="AG2048" s="2" t="s">
        <v>22463</v>
      </c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 t="s">
        <v>16076</v>
      </c>
      <c r="BC2048" s="2"/>
      <c r="BD2048" s="2"/>
      <c r="BE2048" s="2" t="s">
        <v>22465</v>
      </c>
      <c r="BF2048" s="2"/>
      <c r="BG2048" s="2"/>
      <c r="BH2048" s="2"/>
      <c r="BI2048" s="2"/>
    </row>
    <row r="2049" spans="1:61" x14ac:dyDescent="0.25">
      <c r="A2049" s="1">
        <v>815</v>
      </c>
      <c r="B2049" s="103" t="s">
        <v>8586</v>
      </c>
      <c r="C2049" s="1" t="s">
        <v>8572</v>
      </c>
      <c r="D2049" s="1" t="s">
        <v>8587</v>
      </c>
      <c r="E2049" s="154" t="s">
        <v>9189</v>
      </c>
      <c r="F2049" s="1" t="s">
        <v>14807</v>
      </c>
      <c r="G2049" s="1" t="s">
        <v>628</v>
      </c>
      <c r="H2049" s="1"/>
      <c r="I2049" s="1"/>
      <c r="J2049" s="1"/>
      <c r="K2049" s="1" t="s">
        <v>8588</v>
      </c>
      <c r="L2049" s="1" t="s">
        <v>16110</v>
      </c>
      <c r="M2049" s="1" t="str">
        <f>CONCATENATE(L2049,0,K2049)</f>
        <v>P-71914059-01288-9</v>
      </c>
      <c r="N2049" s="1" t="s">
        <v>678</v>
      </c>
      <c r="O2049" s="1"/>
      <c r="P2049" s="1"/>
      <c r="Q2049" s="1"/>
      <c r="R2049" s="1"/>
      <c r="S2049" s="1" t="s">
        <v>10321</v>
      </c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</row>
    <row r="2050" spans="1:61" x14ac:dyDescent="0.25">
      <c r="A2050" s="1">
        <v>748</v>
      </c>
      <c r="B2050" s="103" t="s">
        <v>8113</v>
      </c>
      <c r="C2050" s="1" t="s">
        <v>8104</v>
      </c>
      <c r="D2050" s="1" t="s">
        <v>8114</v>
      </c>
      <c r="E2050" s="154" t="s">
        <v>8366</v>
      </c>
      <c r="F2050" s="1" t="s">
        <v>14807</v>
      </c>
      <c r="G2050" s="1" t="s">
        <v>625</v>
      </c>
      <c r="H2050" s="1"/>
      <c r="I2050" s="1"/>
      <c r="J2050" s="1"/>
      <c r="K2050" s="1" t="s">
        <v>8115</v>
      </c>
      <c r="L2050" s="1" t="s">
        <v>16171</v>
      </c>
      <c r="M2050" s="1" t="str">
        <f>CONCATENATE(L2050,0,0,K2050)</f>
        <v>P-71914050-00460-19</v>
      </c>
      <c r="N2050" s="1" t="s">
        <v>704</v>
      </c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 t="s">
        <v>12749</v>
      </c>
      <c r="AE2050" s="1"/>
      <c r="AF2050" s="1"/>
      <c r="AG2050" s="1" t="s">
        <v>13329</v>
      </c>
      <c r="AH2050" s="1"/>
      <c r="AI2050" s="1" t="s">
        <v>9793</v>
      </c>
      <c r="AJ2050" s="1">
        <v>88.65</v>
      </c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 t="s">
        <v>11744</v>
      </c>
      <c r="BC2050" s="1"/>
      <c r="BD2050" s="1"/>
      <c r="BE2050" s="1" t="s">
        <v>13437</v>
      </c>
      <c r="BF2050" s="1"/>
      <c r="BG2050" s="1"/>
      <c r="BH2050" s="1"/>
      <c r="BI2050" s="1"/>
    </row>
    <row r="2051" spans="1:61" ht="30" x14ac:dyDescent="0.25">
      <c r="A2051" s="2">
        <v>232</v>
      </c>
      <c r="B2051" s="103" t="s">
        <v>6411</v>
      </c>
      <c r="C2051" s="1" t="s">
        <v>6407</v>
      </c>
      <c r="D2051" s="108" t="s">
        <v>6412</v>
      </c>
      <c r="E2051" s="154" t="s">
        <v>7579</v>
      </c>
      <c r="F2051" s="1" t="s">
        <v>14807</v>
      </c>
      <c r="G2051" s="1" t="s">
        <v>7578</v>
      </c>
      <c r="H2051" s="1"/>
      <c r="I2051" s="1" t="s">
        <v>7857</v>
      </c>
      <c r="J2051" s="1"/>
      <c r="K2051" s="1" t="s">
        <v>6413</v>
      </c>
      <c r="L2051" s="1" t="s">
        <v>16110</v>
      </c>
      <c r="M2051" s="1" t="str">
        <f>CONCATENATE(L2051,0,K2051)</f>
        <v>P-71914059-04371-2</v>
      </c>
      <c r="N2051" s="1" t="s">
        <v>678</v>
      </c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 t="s">
        <v>14679</v>
      </c>
      <c r="AE2051" s="1"/>
      <c r="AF2051" s="1"/>
      <c r="AG2051" s="2" t="s">
        <v>15371</v>
      </c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154" t="s">
        <v>14255</v>
      </c>
      <c r="BC2051" s="2"/>
      <c r="BD2051" s="2"/>
      <c r="BE2051" s="2" t="s">
        <v>15756</v>
      </c>
      <c r="BF2051" s="2"/>
      <c r="BG2051" s="2"/>
      <c r="BH2051" s="2"/>
      <c r="BI2051" s="2"/>
    </row>
    <row r="2052" spans="1:61" x14ac:dyDescent="0.25">
      <c r="A2052" s="1">
        <v>1581</v>
      </c>
      <c r="B2052" s="146" t="s">
        <v>10686</v>
      </c>
      <c r="C2052" s="2" t="s">
        <v>10657</v>
      </c>
      <c r="D2052" s="1" t="s">
        <v>10687</v>
      </c>
      <c r="E2052" s="154" t="s">
        <v>10760</v>
      </c>
      <c r="F2052" s="1" t="s">
        <v>5348</v>
      </c>
      <c r="G2052" s="1" t="s">
        <v>625</v>
      </c>
      <c r="H2052" s="2"/>
      <c r="I2052" s="2"/>
      <c r="J2052" s="2"/>
      <c r="K2052" s="1" t="s">
        <v>10688</v>
      </c>
      <c r="L2052" s="1" t="s">
        <v>16919</v>
      </c>
      <c r="M2052" s="1" t="str">
        <f>CONCATENATE(L2052,0,0,K2052)</f>
        <v>P-71914013-00341-2</v>
      </c>
      <c r="N2052" s="1" t="s">
        <v>740</v>
      </c>
      <c r="O2052" s="1"/>
      <c r="P2052" s="2"/>
      <c r="Q2052" s="2"/>
      <c r="R2052" s="2"/>
      <c r="S2052" s="1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</row>
    <row r="2053" spans="1:61" x14ac:dyDescent="0.25">
      <c r="A2053" s="1">
        <v>1582</v>
      </c>
      <c r="B2053" s="146" t="s">
        <v>10689</v>
      </c>
      <c r="C2053" s="2" t="s">
        <v>10657</v>
      </c>
      <c r="D2053" s="1" t="s">
        <v>10687</v>
      </c>
      <c r="E2053" s="154" t="s">
        <v>10760</v>
      </c>
      <c r="F2053" s="1" t="s">
        <v>5348</v>
      </c>
      <c r="G2053" s="1" t="s">
        <v>640</v>
      </c>
      <c r="H2053" s="2"/>
      <c r="I2053" s="2"/>
      <c r="J2053" s="2"/>
      <c r="K2053" s="1" t="s">
        <v>10688</v>
      </c>
      <c r="L2053" s="1" t="s">
        <v>16919</v>
      </c>
      <c r="M2053" s="1" t="str">
        <f t="shared" ref="M2053:M2054" si="347">CONCATENATE(L2053,0,0,K2053)</f>
        <v>P-71914013-00341-2</v>
      </c>
      <c r="N2053" s="2" t="s">
        <v>740</v>
      </c>
      <c r="O2053" s="2"/>
      <c r="P2053" s="2"/>
      <c r="Q2053" s="2"/>
      <c r="R2053" s="2"/>
      <c r="S2053" s="1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</row>
    <row r="2054" spans="1:61" x14ac:dyDescent="0.25">
      <c r="A2054" s="1">
        <v>1583</v>
      </c>
      <c r="B2054" s="146" t="s">
        <v>10690</v>
      </c>
      <c r="C2054" s="2" t="s">
        <v>10657</v>
      </c>
      <c r="D2054" s="1" t="s">
        <v>10687</v>
      </c>
      <c r="E2054" s="154" t="s">
        <v>10760</v>
      </c>
      <c r="F2054" s="1" t="s">
        <v>14807</v>
      </c>
      <c r="G2054" s="1" t="s">
        <v>625</v>
      </c>
      <c r="H2054" s="1"/>
      <c r="I2054" s="2"/>
      <c r="J2054" s="2"/>
      <c r="K2054" s="1" t="s">
        <v>10688</v>
      </c>
      <c r="L2054" s="1" t="s">
        <v>16919</v>
      </c>
      <c r="M2054" s="1" t="str">
        <f t="shared" si="347"/>
        <v>P-71914013-00341-2</v>
      </c>
      <c r="N2054" s="2" t="s">
        <v>740</v>
      </c>
      <c r="O2054" s="2"/>
      <c r="P2054" s="2"/>
      <c r="Q2054" s="2"/>
      <c r="R2054" s="2"/>
      <c r="S2054" s="1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</row>
    <row r="2055" spans="1:61" x14ac:dyDescent="0.25">
      <c r="A2055" s="1">
        <v>2338</v>
      </c>
      <c r="B2055" s="146" t="s">
        <v>12624</v>
      </c>
      <c r="C2055" s="2" t="s">
        <v>12625</v>
      </c>
      <c r="D2055" s="1" t="s">
        <v>12626</v>
      </c>
      <c r="E2055" s="154" t="s">
        <v>12749</v>
      </c>
      <c r="F2055" s="1" t="s">
        <v>14807</v>
      </c>
      <c r="G2055" s="1" t="s">
        <v>5811</v>
      </c>
      <c r="H2055" s="2"/>
      <c r="I2055" s="2"/>
      <c r="J2055" s="2"/>
      <c r="K2055" s="1" t="s">
        <v>3472</v>
      </c>
      <c r="L2055" s="1" t="s">
        <v>16110</v>
      </c>
      <c r="M2055" s="1" t="str">
        <f>CONCATENATE(L2055,0,K2055)</f>
        <v>P-71914059-01794-21</v>
      </c>
      <c r="N2055" s="1" t="s">
        <v>678</v>
      </c>
      <c r="O2055" s="1"/>
      <c r="P2055" s="2"/>
      <c r="Q2055" s="2"/>
      <c r="R2055" s="2"/>
      <c r="S2055" s="1" t="s">
        <v>14599</v>
      </c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</row>
    <row r="2056" spans="1:61" x14ac:dyDescent="0.25">
      <c r="A2056" s="2">
        <v>699</v>
      </c>
      <c r="B2056" s="103" t="s">
        <v>7971</v>
      </c>
      <c r="C2056" s="1" t="s">
        <v>7935</v>
      </c>
      <c r="D2056" s="1" t="s">
        <v>7972</v>
      </c>
      <c r="E2056" s="154" t="s">
        <v>8366</v>
      </c>
      <c r="F2056" s="1" t="s">
        <v>14807</v>
      </c>
      <c r="G2056" s="1" t="s">
        <v>680</v>
      </c>
      <c r="H2056" s="1"/>
      <c r="I2056" s="1"/>
      <c r="J2056" s="1"/>
      <c r="K2056" s="1">
        <v>44</v>
      </c>
      <c r="L2056" s="1" t="s">
        <v>17044</v>
      </c>
      <c r="M2056" s="1" t="str">
        <f>CONCATENATE(L2056,0,0,0,K2056)</f>
        <v>P-71914056-00044</v>
      </c>
      <c r="N2056" s="1" t="s">
        <v>2646</v>
      </c>
      <c r="O2056" s="1"/>
      <c r="P2056" s="1"/>
      <c r="Q2056" s="1"/>
      <c r="R2056" s="1"/>
      <c r="S2056" s="1" t="s">
        <v>12603</v>
      </c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</row>
    <row r="2057" spans="1:61" x14ac:dyDescent="0.25">
      <c r="A2057" s="154">
        <v>729</v>
      </c>
      <c r="B2057" s="103" t="s">
        <v>8053</v>
      </c>
      <c r="C2057" s="1" t="s">
        <v>8016</v>
      </c>
      <c r="D2057" s="1" t="s">
        <v>7972</v>
      </c>
      <c r="E2057" s="154" t="s">
        <v>8366</v>
      </c>
      <c r="F2057" s="1" t="s">
        <v>14807</v>
      </c>
      <c r="G2057" s="1" t="s">
        <v>5811</v>
      </c>
      <c r="H2057" s="1"/>
      <c r="I2057" s="1"/>
      <c r="J2057" s="1"/>
      <c r="K2057" s="1" t="s">
        <v>8054</v>
      </c>
      <c r="L2057" s="1" t="s">
        <v>17038</v>
      </c>
      <c r="M2057" s="1" t="str">
        <f>CONCATENATE(L2057,0,K2057)</f>
        <v>P-71914047-01057-0</v>
      </c>
      <c r="N2057" s="1" t="s">
        <v>6634</v>
      </c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 t="s">
        <v>14552</v>
      </c>
      <c r="AE2057" s="1"/>
      <c r="AF2057" s="1"/>
      <c r="AG2057" s="1" t="s">
        <v>22395</v>
      </c>
      <c r="AH2057" s="1"/>
      <c r="AI2057" s="1" t="s">
        <v>14255</v>
      </c>
      <c r="AJ2057" s="1">
        <v>92.57</v>
      </c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54" t="s">
        <v>14367</v>
      </c>
      <c r="BC2057" s="1"/>
      <c r="BD2057" s="1"/>
      <c r="BE2057" s="1" t="s">
        <v>22395</v>
      </c>
      <c r="BF2057" s="1" t="s">
        <v>14341</v>
      </c>
      <c r="BG2057" s="1"/>
      <c r="BH2057" s="1"/>
      <c r="BI2057" s="1"/>
    </row>
    <row r="2058" spans="1:61" x14ac:dyDescent="0.25">
      <c r="A2058" s="1">
        <v>2069</v>
      </c>
      <c r="B2058" s="146" t="s">
        <v>11928</v>
      </c>
      <c r="C2058" s="2" t="s">
        <v>11744</v>
      </c>
      <c r="D2058" s="1" t="s">
        <v>11929</v>
      </c>
      <c r="E2058" s="154" t="s">
        <v>12422</v>
      </c>
      <c r="F2058" s="1" t="s">
        <v>14807</v>
      </c>
      <c r="G2058" s="1" t="s">
        <v>2243</v>
      </c>
      <c r="H2058" s="2"/>
      <c r="I2058" s="2"/>
      <c r="J2058" s="2"/>
      <c r="K2058" s="1" t="s">
        <v>11930</v>
      </c>
      <c r="L2058" s="1" t="s">
        <v>16110</v>
      </c>
      <c r="M2058" s="1" t="str">
        <f>CONCATENATE(L2058,0,0,K2058)</f>
        <v>P-71914059-00805-30</v>
      </c>
      <c r="N2058" s="1" t="s">
        <v>678</v>
      </c>
      <c r="O2058" s="1"/>
      <c r="P2058" s="2"/>
      <c r="Q2058" s="2"/>
      <c r="R2058" s="2"/>
      <c r="S2058" s="1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</row>
    <row r="2059" spans="1:61" x14ac:dyDescent="0.25">
      <c r="A2059" s="154">
        <v>856</v>
      </c>
      <c r="B2059" s="103" t="s">
        <v>8427</v>
      </c>
      <c r="C2059" s="1" t="s">
        <v>8373</v>
      </c>
      <c r="D2059" s="1" t="s">
        <v>8428</v>
      </c>
      <c r="E2059" s="154" t="s">
        <v>9189</v>
      </c>
      <c r="F2059" s="1" t="s">
        <v>14807</v>
      </c>
      <c r="G2059" s="1" t="s">
        <v>17794</v>
      </c>
      <c r="H2059" s="1"/>
      <c r="I2059" s="1"/>
      <c r="J2059" s="1"/>
      <c r="K2059" s="1" t="s">
        <v>8429</v>
      </c>
      <c r="L2059" s="1" t="s">
        <v>17044</v>
      </c>
      <c r="M2059" s="1" t="str">
        <f>CONCATENATE(L2059,0,0,0,K2059)</f>
        <v>P-71914056-00035-4</v>
      </c>
      <c r="N2059" s="1" t="s">
        <v>2646</v>
      </c>
      <c r="O2059" s="1"/>
      <c r="P2059" s="1"/>
      <c r="Q2059" s="1"/>
      <c r="R2059" s="1"/>
      <c r="S2059" s="1" t="s">
        <v>9952</v>
      </c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</row>
    <row r="2060" spans="1:61" x14ac:dyDescent="0.25">
      <c r="A2060" s="1">
        <v>2091</v>
      </c>
      <c r="B2060" s="146" t="s">
        <v>11987</v>
      </c>
      <c r="C2060" s="2" t="s">
        <v>11744</v>
      </c>
      <c r="D2060" s="1" t="s">
        <v>11988</v>
      </c>
      <c r="E2060" s="154" t="s">
        <v>12467</v>
      </c>
      <c r="F2060" s="1" t="s">
        <v>14807</v>
      </c>
      <c r="G2060" s="1" t="s">
        <v>6303</v>
      </c>
      <c r="H2060" s="2" t="s">
        <v>22395</v>
      </c>
      <c r="I2060" s="2"/>
      <c r="J2060" s="2"/>
      <c r="K2060" s="1" t="s">
        <v>11989</v>
      </c>
      <c r="L2060" s="1" t="s">
        <v>16171</v>
      </c>
      <c r="M2060" s="1" t="str">
        <f>CONCATENATE(L2060,0,K2060)</f>
        <v>P-71914050-01217-1</v>
      </c>
      <c r="N2060" s="1" t="s">
        <v>704</v>
      </c>
      <c r="O2060" s="1"/>
      <c r="P2060" s="2"/>
      <c r="Q2060" s="2"/>
      <c r="R2060" s="2"/>
      <c r="S2060" s="1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</row>
    <row r="2061" spans="1:61" s="230" customFormat="1" x14ac:dyDescent="0.25">
      <c r="A2061" s="61">
        <v>1388</v>
      </c>
      <c r="B2061" s="246" t="s">
        <v>10163</v>
      </c>
      <c r="C2061" s="238" t="s">
        <v>8158</v>
      </c>
      <c r="D2061" s="61" t="s">
        <v>10164</v>
      </c>
      <c r="E2061" s="238" t="s">
        <v>10760</v>
      </c>
      <c r="F2061" s="61" t="s">
        <v>14807</v>
      </c>
      <c r="G2061" s="61" t="s">
        <v>625</v>
      </c>
      <c r="H2061" s="238"/>
      <c r="I2061" s="238"/>
      <c r="J2061" s="238"/>
      <c r="K2061" s="61" t="s">
        <v>10165</v>
      </c>
      <c r="L2061" s="61" t="s">
        <v>16171</v>
      </c>
      <c r="M2061" s="61" t="str">
        <f t="shared" ref="M2061" si="348">CONCATENATE(L2061,0,0,K2061)</f>
        <v>P-71914050-001425-0,941-9,945-0</v>
      </c>
      <c r="N2061" s="61" t="s">
        <v>704</v>
      </c>
      <c r="O2061" s="61"/>
      <c r="P2061" s="238"/>
      <c r="Q2061" s="238"/>
      <c r="R2061" s="238"/>
      <c r="S2061" s="61" t="s">
        <v>12747</v>
      </c>
      <c r="T2061" s="238"/>
      <c r="U2061" s="238"/>
      <c r="V2061" s="238"/>
      <c r="W2061" s="238"/>
      <c r="X2061" s="238"/>
      <c r="Y2061" s="238"/>
      <c r="Z2061" s="238"/>
      <c r="AA2061" s="238"/>
      <c r="AB2061" s="238"/>
      <c r="AC2061" s="238"/>
      <c r="AD2061" s="238"/>
      <c r="AE2061" s="238"/>
      <c r="AF2061" s="238"/>
      <c r="AG2061" s="238"/>
      <c r="AH2061" s="238"/>
      <c r="AI2061" s="238"/>
      <c r="AJ2061" s="238"/>
      <c r="AK2061" s="238"/>
      <c r="AL2061" s="238"/>
      <c r="AM2061" s="226"/>
      <c r="AN2061" s="226"/>
      <c r="AO2061" s="226"/>
      <c r="AP2061" s="226"/>
      <c r="AQ2061" s="226"/>
      <c r="AR2061" s="226"/>
      <c r="AS2061" s="226"/>
      <c r="AT2061" s="226"/>
      <c r="AU2061" s="226"/>
      <c r="AV2061" s="226"/>
      <c r="AW2061" s="226"/>
      <c r="AX2061" s="226"/>
      <c r="AY2061" s="226"/>
      <c r="AZ2061" s="226"/>
      <c r="BA2061" s="226"/>
      <c r="BB2061" s="226"/>
      <c r="BC2061" s="226"/>
      <c r="BD2061" s="226"/>
      <c r="BE2061" s="226"/>
      <c r="BF2061" s="226"/>
      <c r="BG2061" s="226"/>
      <c r="BH2061" s="226"/>
      <c r="BI2061" s="226"/>
    </row>
    <row r="2062" spans="1:61" x14ac:dyDescent="0.25">
      <c r="A2062" s="1">
        <v>856</v>
      </c>
      <c r="B2062" s="103" t="s">
        <v>8680</v>
      </c>
      <c r="C2062" s="1" t="s">
        <v>8681</v>
      </c>
      <c r="D2062" s="1" t="s">
        <v>8682</v>
      </c>
      <c r="E2062" s="154" t="s">
        <v>9189</v>
      </c>
      <c r="F2062" s="1" t="s">
        <v>14807</v>
      </c>
      <c r="G2062" s="1" t="s">
        <v>640</v>
      </c>
      <c r="H2062" s="1"/>
      <c r="I2062" s="1"/>
      <c r="J2062" s="1"/>
      <c r="K2062" s="1" t="s">
        <v>8683</v>
      </c>
      <c r="L2062" s="80" t="s">
        <v>16600</v>
      </c>
      <c r="M2062" s="1" t="str">
        <f t="shared" ref="M2062:M2067" si="349">CONCATENATE(L2062,0,0,K2062)</f>
        <v>P-71914075-00794-2</v>
      </c>
      <c r="N2062" s="1" t="s">
        <v>698</v>
      </c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 t="s">
        <v>13637</v>
      </c>
      <c r="AE2062" s="1"/>
      <c r="AF2062" s="1"/>
      <c r="AG2062" s="1" t="s">
        <v>14430</v>
      </c>
      <c r="AH2062" s="1"/>
      <c r="AI2062" s="1" t="s">
        <v>13296</v>
      </c>
      <c r="AJ2062" s="1">
        <v>343.73</v>
      </c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 t="s">
        <v>13294</v>
      </c>
      <c r="BC2062" s="1"/>
      <c r="BD2062" s="1"/>
      <c r="BE2062" s="1" t="s">
        <v>14437</v>
      </c>
      <c r="BF2062" s="1" t="s">
        <v>14504</v>
      </c>
      <c r="BG2062" s="1"/>
      <c r="BH2062" s="1"/>
      <c r="BI2062" s="1"/>
    </row>
    <row r="2063" spans="1:61" x14ac:dyDescent="0.25">
      <c r="A2063" s="1">
        <v>2499</v>
      </c>
      <c r="B2063" s="146" t="s">
        <v>13083</v>
      </c>
      <c r="C2063" s="2" t="s">
        <v>13073</v>
      </c>
      <c r="D2063" s="1" t="s">
        <v>8682</v>
      </c>
      <c r="E2063" s="154" t="s">
        <v>13185</v>
      </c>
      <c r="F2063" s="1" t="s">
        <v>14807</v>
      </c>
      <c r="G2063" s="1" t="s">
        <v>5811</v>
      </c>
      <c r="H2063" s="2"/>
      <c r="I2063" s="2"/>
      <c r="J2063" s="2"/>
      <c r="K2063" s="1" t="s">
        <v>13084</v>
      </c>
      <c r="L2063" s="80" t="s">
        <v>16600</v>
      </c>
      <c r="M2063" s="1" t="str">
        <f t="shared" si="349"/>
        <v>P-71914075-00624-6</v>
      </c>
      <c r="N2063" s="1" t="s">
        <v>698</v>
      </c>
      <c r="O2063" s="1"/>
      <c r="P2063" s="2"/>
      <c r="Q2063" s="2"/>
      <c r="R2063" s="2"/>
      <c r="S2063" s="1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 t="s">
        <v>18893</v>
      </c>
      <c r="AE2063" s="2"/>
      <c r="AF2063" s="2"/>
      <c r="AG2063" s="1" t="s">
        <v>21990</v>
      </c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 t="s">
        <v>17882</v>
      </c>
      <c r="BC2063" s="2"/>
      <c r="BD2063" s="2"/>
      <c r="BE2063" s="2" t="s">
        <v>22259</v>
      </c>
      <c r="BF2063" s="2"/>
      <c r="BG2063" s="2"/>
      <c r="BH2063" s="2"/>
      <c r="BI2063" s="2"/>
    </row>
    <row r="2064" spans="1:61" x14ac:dyDescent="0.25">
      <c r="A2064" s="1">
        <v>2773</v>
      </c>
      <c r="B2064" s="196" t="s">
        <v>13898</v>
      </c>
      <c r="C2064" s="2" t="s">
        <v>13887</v>
      </c>
      <c r="D2064" s="1" t="s">
        <v>8682</v>
      </c>
      <c r="E2064" s="154" t="s">
        <v>13962</v>
      </c>
      <c r="F2064" s="1" t="s">
        <v>14807</v>
      </c>
      <c r="G2064" s="1" t="s">
        <v>683</v>
      </c>
      <c r="H2064" s="2"/>
      <c r="I2064" s="2"/>
      <c r="J2064" s="2"/>
      <c r="K2064" s="1" t="s">
        <v>13899</v>
      </c>
      <c r="L2064" s="80" t="s">
        <v>16600</v>
      </c>
      <c r="M2064" s="1" t="str">
        <f t="shared" si="349"/>
        <v>P-71914075-00444-5</v>
      </c>
      <c r="N2064" s="1" t="s">
        <v>698</v>
      </c>
      <c r="O2064" s="1"/>
      <c r="P2064" s="2"/>
      <c r="Q2064" s="2"/>
      <c r="R2064" s="2"/>
      <c r="S2064" s="1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 t="s">
        <v>22513</v>
      </c>
      <c r="AE2064" s="2"/>
      <c r="AF2064" s="2"/>
      <c r="AG2064" s="2"/>
      <c r="AH2064" s="2"/>
      <c r="AI2064" s="2" t="s">
        <v>17344</v>
      </c>
      <c r="AJ2064" s="2">
        <v>217.76</v>
      </c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 t="s">
        <v>20647</v>
      </c>
      <c r="BC2064" s="2"/>
      <c r="BD2064" s="2"/>
      <c r="BE2064" s="2"/>
      <c r="BF2064" s="2"/>
      <c r="BG2064" s="2"/>
      <c r="BH2064" s="2"/>
      <c r="BI2064" s="2"/>
    </row>
    <row r="2065" spans="1:61" x14ac:dyDescent="0.25">
      <c r="A2065" s="2">
        <v>82</v>
      </c>
      <c r="B2065" s="103" t="s">
        <v>9307</v>
      </c>
      <c r="C2065" s="1" t="s">
        <v>5909</v>
      </c>
      <c r="D2065" s="1" t="s">
        <v>5911</v>
      </c>
      <c r="E2065" s="154" t="s">
        <v>6287</v>
      </c>
      <c r="F2065" s="1" t="s">
        <v>14807</v>
      </c>
      <c r="G2065" s="1" t="s">
        <v>655</v>
      </c>
      <c r="H2065" s="1"/>
      <c r="I2065" s="1" t="s">
        <v>7857</v>
      </c>
      <c r="J2065" s="1"/>
      <c r="K2065" s="1" t="s">
        <v>5912</v>
      </c>
      <c r="L2065" s="80" t="s">
        <v>16600</v>
      </c>
      <c r="M2065" s="1" t="str">
        <f t="shared" si="349"/>
        <v>P-71914075-00479-4</v>
      </c>
      <c r="N2065" s="1" t="s">
        <v>698</v>
      </c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 t="s">
        <v>13962</v>
      </c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</row>
    <row r="2066" spans="1:61" x14ac:dyDescent="0.25">
      <c r="A2066" s="2">
        <v>83</v>
      </c>
      <c r="B2066" s="103" t="s">
        <v>5913</v>
      </c>
      <c r="C2066" s="1" t="s">
        <v>5909</v>
      </c>
      <c r="D2066" s="1" t="s">
        <v>5911</v>
      </c>
      <c r="E2066" s="154" t="s">
        <v>6287</v>
      </c>
      <c r="F2066" s="1" t="s">
        <v>14807</v>
      </c>
      <c r="G2066" s="1" t="s">
        <v>9294</v>
      </c>
      <c r="H2066" s="1"/>
      <c r="I2066" s="1" t="s">
        <v>7857</v>
      </c>
      <c r="J2066" s="1"/>
      <c r="K2066" s="1" t="s">
        <v>5914</v>
      </c>
      <c r="L2066" s="80" t="s">
        <v>16600</v>
      </c>
      <c r="M2066" s="1" t="str">
        <f t="shared" si="349"/>
        <v>P-71914075-00479-5</v>
      </c>
      <c r="N2066" s="1" t="s">
        <v>698</v>
      </c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 t="s">
        <v>12755</v>
      </c>
      <c r="AE2066" s="1"/>
      <c r="AF2066" s="1"/>
      <c r="AG2066" s="1" t="s">
        <v>13962</v>
      </c>
      <c r="AH2066" s="1"/>
      <c r="AI2066" s="1" t="s">
        <v>8106</v>
      </c>
      <c r="AJ2066" s="1">
        <v>59.12</v>
      </c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 t="s">
        <v>9431</v>
      </c>
      <c r="BC2066" s="1"/>
      <c r="BD2066" s="1"/>
      <c r="BE2066" s="1" t="s">
        <v>14255</v>
      </c>
      <c r="BF2066" s="1"/>
      <c r="BG2066" s="1"/>
      <c r="BH2066" s="1"/>
      <c r="BI2066" s="1"/>
    </row>
    <row r="2067" spans="1:61" x14ac:dyDescent="0.25">
      <c r="A2067" s="2">
        <v>84</v>
      </c>
      <c r="B2067" s="103" t="s">
        <v>7914</v>
      </c>
      <c r="C2067" s="1" t="s">
        <v>5909</v>
      </c>
      <c r="D2067" s="1" t="s">
        <v>5911</v>
      </c>
      <c r="E2067" s="154" t="s">
        <v>6287</v>
      </c>
      <c r="F2067" s="1" t="s">
        <v>14807</v>
      </c>
      <c r="G2067" s="1" t="s">
        <v>5811</v>
      </c>
      <c r="H2067" s="1"/>
      <c r="I2067" s="1" t="s">
        <v>7857</v>
      </c>
      <c r="J2067" s="1"/>
      <c r="K2067" s="1" t="s">
        <v>5915</v>
      </c>
      <c r="L2067" s="80" t="s">
        <v>16600</v>
      </c>
      <c r="M2067" s="1" t="str">
        <f t="shared" si="349"/>
        <v>P-71914075-00479-3</v>
      </c>
      <c r="N2067" s="1" t="s">
        <v>698</v>
      </c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 t="s">
        <v>9081</v>
      </c>
      <c r="AE2067" s="1"/>
      <c r="AF2067" s="1"/>
      <c r="AG2067" s="1" t="s">
        <v>12267</v>
      </c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 t="s">
        <v>8104</v>
      </c>
      <c r="BC2067" s="1"/>
      <c r="BD2067" s="1"/>
      <c r="BE2067" s="1" t="s">
        <v>12556</v>
      </c>
      <c r="BF2067" s="1"/>
      <c r="BG2067" s="1"/>
      <c r="BH2067" s="1"/>
      <c r="BI2067" s="1"/>
    </row>
    <row r="2068" spans="1:61" x14ac:dyDescent="0.25">
      <c r="A2068" s="2">
        <v>119</v>
      </c>
      <c r="B2068" s="103" t="s">
        <v>6043</v>
      </c>
      <c r="C2068" s="1" t="s">
        <v>6042</v>
      </c>
      <c r="D2068" s="1" t="s">
        <v>6044</v>
      </c>
      <c r="E2068" s="154" t="s">
        <v>6287</v>
      </c>
      <c r="F2068" s="1" t="s">
        <v>14807</v>
      </c>
      <c r="G2068" s="1" t="s">
        <v>4160</v>
      </c>
      <c r="H2068" s="1"/>
      <c r="I2068" s="1"/>
      <c r="J2068" s="1"/>
      <c r="K2068" s="1" t="s">
        <v>6045</v>
      </c>
      <c r="L2068" s="1" t="s">
        <v>16171</v>
      </c>
      <c r="M2068" s="1" t="str">
        <f>CONCATENATE(L2068,0,0,K2068)</f>
        <v>P-71914050-00320-1</v>
      </c>
      <c r="N2068" s="1" t="s">
        <v>704</v>
      </c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 t="s">
        <v>12755</v>
      </c>
      <c r="AE2068" s="1"/>
      <c r="AF2068" s="1"/>
      <c r="AG2068" s="1" t="s">
        <v>13329</v>
      </c>
      <c r="AH2068" s="1"/>
      <c r="AI2068" s="1" t="s">
        <v>6621</v>
      </c>
      <c r="AJ2068" s="1">
        <v>239.88</v>
      </c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 t="s">
        <v>8879</v>
      </c>
      <c r="BC2068" s="1"/>
      <c r="BD2068" s="1"/>
      <c r="BE2068" s="1" t="s">
        <v>13420</v>
      </c>
      <c r="BF2068" s="1"/>
      <c r="BG2068" s="1"/>
      <c r="BH2068" s="1"/>
      <c r="BI2068" s="1"/>
    </row>
    <row r="2069" spans="1:61" x14ac:dyDescent="0.25">
      <c r="A2069" s="1">
        <v>1490</v>
      </c>
      <c r="B2069" s="160" t="s">
        <v>10452</v>
      </c>
      <c r="C2069" s="154" t="s">
        <v>10446</v>
      </c>
      <c r="D2069" s="1" t="s">
        <v>10453</v>
      </c>
      <c r="E2069" s="154" t="s">
        <v>10760</v>
      </c>
      <c r="F2069" s="1" t="s">
        <v>14807</v>
      </c>
      <c r="G2069" s="1" t="s">
        <v>17425</v>
      </c>
      <c r="H2069" s="154"/>
      <c r="I2069" s="154" t="s">
        <v>22497</v>
      </c>
      <c r="J2069" s="154"/>
      <c r="K2069" s="1" t="s">
        <v>10454</v>
      </c>
      <c r="L2069" s="80" t="s">
        <v>16600</v>
      </c>
      <c r="M2069" s="1" t="str">
        <f>CONCATENATE(L2069,0,K2069)</f>
        <v>P-71914075-01829-2</v>
      </c>
      <c r="N2069" s="1" t="s">
        <v>698</v>
      </c>
      <c r="O2069" s="1"/>
      <c r="P2069" s="154"/>
      <c r="Q2069" s="154"/>
      <c r="R2069" s="154"/>
      <c r="S2069" s="1"/>
      <c r="T2069" s="154"/>
      <c r="U2069" s="154"/>
      <c r="V2069" s="154"/>
      <c r="W2069" s="154"/>
      <c r="X2069" s="154"/>
      <c r="Y2069" s="154"/>
      <c r="Z2069" s="154"/>
      <c r="AA2069" s="154"/>
      <c r="AB2069" s="154"/>
      <c r="AC2069" s="154"/>
      <c r="AD2069" s="154"/>
      <c r="AE2069" s="154"/>
      <c r="AF2069" s="2"/>
      <c r="AG2069" s="2"/>
      <c r="AH2069" s="2"/>
      <c r="AI2069" s="2" t="s">
        <v>22523</v>
      </c>
      <c r="AJ2069" s="2">
        <v>264.33999999999997</v>
      </c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</row>
    <row r="2070" spans="1:61" x14ac:dyDescent="0.25">
      <c r="A2070" s="2">
        <v>610</v>
      </c>
      <c r="B2070" s="103" t="s">
        <v>7658</v>
      </c>
      <c r="C2070" s="1" t="s">
        <v>7634</v>
      </c>
      <c r="D2070" s="1" t="s">
        <v>4186</v>
      </c>
      <c r="E2070" s="154" t="s">
        <v>8366</v>
      </c>
      <c r="F2070" s="1" t="s">
        <v>14807</v>
      </c>
      <c r="G2070" s="1" t="s">
        <v>2243</v>
      </c>
      <c r="H2070" s="1"/>
      <c r="I2070" s="1"/>
      <c r="J2070" s="1"/>
      <c r="K2070" s="1" t="s">
        <v>7659</v>
      </c>
      <c r="L2070" s="80" t="s">
        <v>16600</v>
      </c>
      <c r="M2070" s="1" t="str">
        <f>CONCATENATE(L2070,K2070)</f>
        <v>P-71914075-01261-6</v>
      </c>
      <c r="N2070" s="1" t="s">
        <v>698</v>
      </c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 t="s">
        <v>13339</v>
      </c>
      <c r="AE2070" s="1"/>
      <c r="AF2070" s="1"/>
      <c r="AG2070" s="1" t="s">
        <v>13821</v>
      </c>
      <c r="AH2070" s="1"/>
      <c r="AI2070" s="1" t="s">
        <v>12603</v>
      </c>
      <c r="AJ2070" s="1">
        <v>546.25</v>
      </c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 t="s">
        <v>13077</v>
      </c>
      <c r="BC2070" s="1"/>
      <c r="BD2070" s="1"/>
      <c r="BE2070" s="1" t="s">
        <v>14255</v>
      </c>
      <c r="BF2070" s="1" t="s">
        <v>14312</v>
      </c>
      <c r="BG2070" s="1"/>
      <c r="BH2070" s="1"/>
      <c r="BI2070" s="1"/>
    </row>
    <row r="2071" spans="1:61" x14ac:dyDescent="0.25">
      <c r="A2071" s="1">
        <v>1593</v>
      </c>
      <c r="B2071" s="146" t="s">
        <v>10715</v>
      </c>
      <c r="C2071" s="2" t="s">
        <v>10657</v>
      </c>
      <c r="D2071" s="1" t="s">
        <v>10716</v>
      </c>
      <c r="E2071" s="154" t="s">
        <v>10760</v>
      </c>
      <c r="F2071" s="1" t="s">
        <v>14807</v>
      </c>
      <c r="G2071" s="1" t="s">
        <v>14628</v>
      </c>
      <c r="H2071" s="2"/>
      <c r="I2071" s="2"/>
      <c r="J2071" s="2"/>
      <c r="K2071" s="1" t="s">
        <v>10717</v>
      </c>
      <c r="L2071" s="1" t="s">
        <v>16110</v>
      </c>
      <c r="M2071" s="1" t="str">
        <f t="shared" ref="M2071:M2075" si="350">CONCATENATE(L2071,0,K2071)</f>
        <v>P-71914059-01282-0</v>
      </c>
      <c r="N2071" s="1" t="s">
        <v>678</v>
      </c>
      <c r="O2071" s="1"/>
      <c r="P2071" s="2"/>
      <c r="Q2071" s="2"/>
      <c r="R2071" s="2"/>
      <c r="S2071" s="1" t="s">
        <v>14916</v>
      </c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</row>
    <row r="2072" spans="1:61" x14ac:dyDescent="0.25">
      <c r="A2072" s="1">
        <v>1292</v>
      </c>
      <c r="B2072" s="160" t="s">
        <v>9900</v>
      </c>
      <c r="C2072" s="154" t="s">
        <v>9892</v>
      </c>
      <c r="D2072" s="1" t="s">
        <v>9901</v>
      </c>
      <c r="E2072" s="154" t="s">
        <v>10760</v>
      </c>
      <c r="F2072" s="1" t="s">
        <v>14807</v>
      </c>
      <c r="G2072" s="1" t="s">
        <v>683</v>
      </c>
      <c r="H2072" s="154"/>
      <c r="I2072" s="1"/>
      <c r="J2072" s="1"/>
      <c r="K2072" s="1" t="s">
        <v>9902</v>
      </c>
      <c r="L2072" s="1" t="s">
        <v>16110</v>
      </c>
      <c r="M2072" s="1" t="str">
        <f>CONCATENATE(L2072,0,0,K2072)</f>
        <v>P-71914059-00366-11</v>
      </c>
      <c r="N2072" s="1" t="s">
        <v>678</v>
      </c>
      <c r="O2072" s="1"/>
      <c r="P2072" s="154"/>
      <c r="Q2072" s="154"/>
      <c r="R2072" s="154"/>
      <c r="S2072" s="1" t="s">
        <v>14776</v>
      </c>
      <c r="T2072" s="154"/>
      <c r="U2072" s="154"/>
      <c r="V2072" s="154"/>
      <c r="W2072" s="154"/>
      <c r="X2072" s="154"/>
      <c r="Y2072" s="154"/>
      <c r="Z2072" s="154"/>
      <c r="AA2072" s="154"/>
      <c r="AB2072" s="154"/>
      <c r="AC2072" s="154"/>
      <c r="AD2072" s="154"/>
      <c r="AE2072" s="154"/>
      <c r="AF2072" s="154"/>
      <c r="AG2072" s="154"/>
      <c r="AH2072" s="154"/>
      <c r="AI2072" s="154"/>
      <c r="AJ2072" s="154"/>
      <c r="AK2072" s="154"/>
      <c r="AL2072" s="154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</row>
    <row r="2073" spans="1:61" x14ac:dyDescent="0.25">
      <c r="A2073" s="1">
        <v>919</v>
      </c>
      <c r="B2073" s="103" t="s">
        <v>8860</v>
      </c>
      <c r="C2073" s="1" t="s">
        <v>8794</v>
      </c>
      <c r="D2073" s="1" t="s">
        <v>8861</v>
      </c>
      <c r="E2073" s="154" t="s">
        <v>9952</v>
      </c>
      <c r="F2073" s="1" t="s">
        <v>14807</v>
      </c>
      <c r="G2073" s="1" t="s">
        <v>684</v>
      </c>
      <c r="H2073" s="1"/>
      <c r="I2073" s="1"/>
      <c r="J2073" s="1"/>
      <c r="K2073" s="1" t="s">
        <v>8862</v>
      </c>
      <c r="L2073" s="1" t="s">
        <v>16110</v>
      </c>
      <c r="M2073" s="1" t="str">
        <f t="shared" si="350"/>
        <v>P-71914059-07611-6</v>
      </c>
      <c r="N2073" s="1" t="s">
        <v>678</v>
      </c>
      <c r="O2073" s="1"/>
      <c r="P2073" s="1"/>
      <c r="Q2073" s="1"/>
      <c r="R2073" s="1"/>
      <c r="S2073" s="1" t="s">
        <v>14463</v>
      </c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</row>
    <row r="2074" spans="1:61" x14ac:dyDescent="0.25">
      <c r="A2074" s="1">
        <v>1164</v>
      </c>
      <c r="B2074" s="160" t="s">
        <v>9577</v>
      </c>
      <c r="C2074" s="154" t="s">
        <v>9573</v>
      </c>
      <c r="D2074" s="1" t="s">
        <v>8861</v>
      </c>
      <c r="E2074" s="154" t="s">
        <v>9952</v>
      </c>
      <c r="F2074" s="1" t="s">
        <v>5348</v>
      </c>
      <c r="G2074" s="1" t="s">
        <v>14635</v>
      </c>
      <c r="H2074" s="154"/>
      <c r="I2074" s="154"/>
      <c r="J2074" s="154"/>
      <c r="K2074" s="1" t="s">
        <v>9578</v>
      </c>
      <c r="L2074" s="1" t="s">
        <v>16110</v>
      </c>
      <c r="M2074" s="1" t="str">
        <f t="shared" si="350"/>
        <v>P-71914059-01536-16</v>
      </c>
      <c r="N2074" s="1" t="s">
        <v>678</v>
      </c>
      <c r="O2074" s="1"/>
      <c r="P2074" s="154"/>
      <c r="Q2074" s="154"/>
      <c r="R2074" s="154"/>
      <c r="S2074" s="1"/>
      <c r="T2074" s="154"/>
      <c r="U2074" s="154"/>
      <c r="V2074" s="154"/>
      <c r="W2074" s="154"/>
      <c r="X2074" s="154"/>
      <c r="Y2074" s="154"/>
      <c r="Z2074" s="154"/>
      <c r="AA2074" s="154"/>
      <c r="AB2074" s="154"/>
      <c r="AC2074" s="154"/>
      <c r="AD2074" s="154"/>
      <c r="AE2074" s="154"/>
      <c r="AF2074" s="154"/>
      <c r="AG2074" s="154"/>
      <c r="AH2074" s="154"/>
      <c r="AI2074" s="154"/>
      <c r="AJ2074" s="154"/>
      <c r="AK2074" s="154"/>
      <c r="AL2074" s="154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</row>
    <row r="2075" spans="1:61" x14ac:dyDescent="0.25">
      <c r="A2075" s="1">
        <v>1754</v>
      </c>
      <c r="B2075" s="146" t="s">
        <v>11140</v>
      </c>
      <c r="C2075" s="2" t="s">
        <v>11042</v>
      </c>
      <c r="D2075" s="1" t="s">
        <v>11141</v>
      </c>
      <c r="E2075" s="154" t="s">
        <v>12093</v>
      </c>
      <c r="F2075" s="1" t="s">
        <v>5348</v>
      </c>
      <c r="G2075" s="1" t="s">
        <v>682</v>
      </c>
      <c r="H2075" s="2"/>
      <c r="I2075" s="1" t="s">
        <v>13544</v>
      </c>
      <c r="J2075" s="2"/>
      <c r="K2075" s="1" t="s">
        <v>11142</v>
      </c>
      <c r="L2075" s="1" t="s">
        <v>16110</v>
      </c>
      <c r="M2075" s="1" t="str">
        <f t="shared" si="350"/>
        <v>P-71914059-010128-1</v>
      </c>
      <c r="N2075" s="1" t="s">
        <v>678</v>
      </c>
      <c r="O2075" s="1"/>
      <c r="P2075" s="2"/>
      <c r="Q2075" s="2"/>
      <c r="R2075" s="2"/>
      <c r="S2075" s="1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 t="s">
        <v>13778</v>
      </c>
      <c r="AE2075" s="2"/>
      <c r="AF2075" s="2"/>
      <c r="AG2075" s="2" t="s">
        <v>15371</v>
      </c>
      <c r="AH2075" s="2"/>
      <c r="AI2075" s="2" t="s">
        <v>13722</v>
      </c>
      <c r="AJ2075" s="2">
        <v>1667.34</v>
      </c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 t="s">
        <v>13740</v>
      </c>
      <c r="BD2075" s="2"/>
      <c r="BE2075" s="2" t="s">
        <v>15781</v>
      </c>
      <c r="BF2075" s="2"/>
      <c r="BG2075" s="2"/>
      <c r="BH2075" s="2"/>
      <c r="BI2075" s="2"/>
    </row>
    <row r="2076" spans="1:61" x14ac:dyDescent="0.25">
      <c r="A2076" s="2">
        <v>29</v>
      </c>
      <c r="B2076" s="103" t="s">
        <v>5726</v>
      </c>
      <c r="C2076" s="1" t="s">
        <v>5699</v>
      </c>
      <c r="D2076" s="1" t="s">
        <v>5727</v>
      </c>
      <c r="E2076" s="154" t="s">
        <v>6287</v>
      </c>
      <c r="F2076" s="1" t="s">
        <v>14807</v>
      </c>
      <c r="G2076" s="1" t="s">
        <v>7700</v>
      </c>
      <c r="H2076" s="1"/>
      <c r="I2076" s="1" t="s">
        <v>6808</v>
      </c>
      <c r="J2076" s="1"/>
      <c r="K2076" s="1" t="s">
        <v>5728</v>
      </c>
      <c r="L2076" s="1" t="s">
        <v>17048</v>
      </c>
      <c r="M2076" s="1" t="str">
        <f>CONCATENATE(L2076,0,0,K2076)</f>
        <v>P-71909091-00112-1</v>
      </c>
      <c r="N2076" s="1" t="s">
        <v>5729</v>
      </c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 t="s">
        <v>9395</v>
      </c>
      <c r="AE2076" s="1"/>
      <c r="AF2076" s="1"/>
      <c r="AG2076" s="1" t="s">
        <v>12057</v>
      </c>
      <c r="AH2076" s="1"/>
      <c r="AI2076" s="1" t="s">
        <v>8572</v>
      </c>
      <c r="AJ2076" s="1">
        <v>378.28</v>
      </c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 t="s">
        <v>9198</v>
      </c>
      <c r="BC2076" s="2"/>
      <c r="BD2076" s="2"/>
      <c r="BE2076" s="1" t="s">
        <v>12625</v>
      </c>
      <c r="BF2076" s="1"/>
      <c r="BG2076" s="2"/>
      <c r="BH2076" s="2"/>
      <c r="BI2076" s="2"/>
    </row>
    <row r="2077" spans="1:61" x14ac:dyDescent="0.25">
      <c r="A2077" s="1">
        <v>1997</v>
      </c>
      <c r="B2077" s="146" t="s">
        <v>11752</v>
      </c>
      <c r="C2077" s="2" t="s">
        <v>11518</v>
      </c>
      <c r="D2077" s="1" t="s">
        <v>11753</v>
      </c>
      <c r="E2077" s="154" t="s">
        <v>12467</v>
      </c>
      <c r="F2077" s="1" t="s">
        <v>14807</v>
      </c>
      <c r="G2077" s="1" t="s">
        <v>6303</v>
      </c>
      <c r="H2077" s="2"/>
      <c r="I2077" s="2"/>
      <c r="J2077" s="2"/>
      <c r="K2077" s="1" t="s">
        <v>11062</v>
      </c>
      <c r="L2077" s="1" t="s">
        <v>16110</v>
      </c>
      <c r="M2077" s="1" t="str">
        <f>CONCATENATE(L2077,0,0,K2077)</f>
        <v>P-71914059-00103-11</v>
      </c>
      <c r="N2077" s="1" t="s">
        <v>678</v>
      </c>
      <c r="O2077" s="1"/>
      <c r="P2077" s="2"/>
      <c r="Q2077" s="2"/>
      <c r="R2077" s="2"/>
      <c r="S2077" s="1" t="s">
        <v>15270</v>
      </c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</row>
    <row r="2078" spans="1:61" x14ac:dyDescent="0.25">
      <c r="A2078" s="1">
        <v>1992</v>
      </c>
      <c r="B2078" s="146" t="s">
        <v>11737</v>
      </c>
      <c r="C2078" s="2" t="s">
        <v>11518</v>
      </c>
      <c r="D2078" s="1" t="s">
        <v>11738</v>
      </c>
      <c r="E2078" s="154" t="s">
        <v>12467</v>
      </c>
      <c r="F2078" s="1" t="s">
        <v>14807</v>
      </c>
      <c r="G2078" s="1" t="s">
        <v>628</v>
      </c>
      <c r="H2078" s="2"/>
      <c r="I2078" s="2"/>
      <c r="J2078" s="2"/>
      <c r="K2078" s="1" t="s">
        <v>11739</v>
      </c>
      <c r="L2078" s="1" t="s">
        <v>16919</v>
      </c>
      <c r="M2078" s="1" t="str">
        <f>CONCATENATE(L2078,0,K2078)</f>
        <v>P-71914013-01426-12</v>
      </c>
      <c r="N2078" s="1" t="s">
        <v>740</v>
      </c>
      <c r="O2078" s="1"/>
      <c r="P2078" s="2"/>
      <c r="Q2078" s="2"/>
      <c r="R2078" s="2"/>
      <c r="S2078" s="1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 t="s">
        <v>22317</v>
      </c>
      <c r="AE2078" s="2"/>
      <c r="AF2078" s="2"/>
      <c r="AG2078" s="2" t="s">
        <v>22463</v>
      </c>
      <c r="AH2078" s="2"/>
      <c r="AI2078" s="2" t="s">
        <v>18958</v>
      </c>
      <c r="AJ2078" s="2">
        <v>230.64</v>
      </c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 t="s">
        <v>20673</v>
      </c>
      <c r="BC2078" s="2"/>
      <c r="BD2078" s="2"/>
      <c r="BE2078" s="2" t="s">
        <v>22463</v>
      </c>
      <c r="BF2078" s="2"/>
      <c r="BG2078" s="2"/>
      <c r="BH2078" s="2"/>
      <c r="BI2078" s="2"/>
    </row>
    <row r="2079" spans="1:61" x14ac:dyDescent="0.25">
      <c r="A2079" s="1">
        <v>1258</v>
      </c>
      <c r="B2079" s="160" t="s">
        <v>9819</v>
      </c>
      <c r="C2079" s="154" t="s">
        <v>9793</v>
      </c>
      <c r="D2079" s="1" t="s">
        <v>9821</v>
      </c>
      <c r="E2079" s="154" t="s">
        <v>10760</v>
      </c>
      <c r="F2079" s="1" t="s">
        <v>14807</v>
      </c>
      <c r="G2079" s="1" t="s">
        <v>686</v>
      </c>
      <c r="H2079" s="154"/>
      <c r="I2079" s="154"/>
      <c r="J2079" s="154"/>
      <c r="K2079" s="1" t="s">
        <v>9822</v>
      </c>
      <c r="L2079" s="1" t="s">
        <v>17014</v>
      </c>
      <c r="M2079" s="1" t="str">
        <f>CONCATENATE(L2079,0,K2079)</f>
        <v>P-71902004-01857-1</v>
      </c>
      <c r="N2079" s="1" t="s">
        <v>9172</v>
      </c>
      <c r="O2079" s="1"/>
      <c r="P2079" s="154"/>
      <c r="Q2079" s="154"/>
      <c r="R2079" s="154"/>
      <c r="S2079" s="1"/>
      <c r="T2079" s="154"/>
      <c r="U2079" s="154"/>
      <c r="V2079" s="154"/>
      <c r="W2079" s="154"/>
      <c r="X2079" s="154"/>
      <c r="Y2079" s="154"/>
      <c r="Z2079" s="154"/>
      <c r="AA2079" s="154"/>
      <c r="AB2079" s="154"/>
      <c r="AC2079" s="154"/>
      <c r="AD2079" s="154"/>
      <c r="AE2079" s="154"/>
      <c r="AF2079" s="154"/>
      <c r="AG2079" s="154"/>
      <c r="AH2079" s="154"/>
      <c r="AI2079" s="154" t="s">
        <v>14425</v>
      </c>
      <c r="AJ2079" s="154">
        <v>433.49</v>
      </c>
      <c r="AK2079" s="154"/>
      <c r="AL2079" s="154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</row>
    <row r="2080" spans="1:61" x14ac:dyDescent="0.25">
      <c r="A2080" s="1">
        <v>935</v>
      </c>
      <c r="B2080" s="103" t="s">
        <v>8894</v>
      </c>
      <c r="C2080" s="1" t="s">
        <v>8879</v>
      </c>
      <c r="D2080" s="1" t="s">
        <v>8895</v>
      </c>
      <c r="E2080" s="154" t="s">
        <v>9952</v>
      </c>
      <c r="F2080" s="1" t="s">
        <v>5348</v>
      </c>
      <c r="G2080" s="1" t="s">
        <v>625</v>
      </c>
      <c r="H2080" s="1"/>
      <c r="I2080" s="1"/>
      <c r="J2080" s="1"/>
      <c r="K2080" s="1" t="s">
        <v>8896</v>
      </c>
      <c r="L2080" s="1"/>
      <c r="M2080" s="1"/>
      <c r="N2080" s="1" t="s">
        <v>8897</v>
      </c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</row>
    <row r="2081" spans="1:61" x14ac:dyDescent="0.25">
      <c r="A2081" s="1">
        <v>2643</v>
      </c>
      <c r="B2081" s="146" t="s">
        <v>13516</v>
      </c>
      <c r="C2081" s="2" t="s">
        <v>13508</v>
      </c>
      <c r="D2081" s="1" t="s">
        <v>13517</v>
      </c>
      <c r="E2081" s="154" t="s">
        <v>13637</v>
      </c>
      <c r="F2081" s="1" t="s">
        <v>14807</v>
      </c>
      <c r="G2081" s="1" t="s">
        <v>2243</v>
      </c>
      <c r="H2081" s="2"/>
      <c r="I2081" s="2"/>
      <c r="J2081" s="2"/>
      <c r="K2081" s="1" t="s">
        <v>13518</v>
      </c>
      <c r="L2081" s="1" t="s">
        <v>17002</v>
      </c>
      <c r="M2081" s="1" t="str">
        <f>CONCATENATE(L2081,0,0,K2081)</f>
        <v>P-71914045-00389-2</v>
      </c>
      <c r="N2081" s="1" t="s">
        <v>4016</v>
      </c>
      <c r="O2081" s="2"/>
      <c r="P2081" s="2"/>
      <c r="Q2081" s="2"/>
      <c r="R2081" s="2"/>
      <c r="S2081" s="1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</row>
    <row r="2082" spans="1:61" ht="45" x14ac:dyDescent="0.25">
      <c r="A2082" s="1">
        <v>751</v>
      </c>
      <c r="B2082" s="103" t="s">
        <v>15938</v>
      </c>
      <c r="C2082" s="1" t="s">
        <v>8104</v>
      </c>
      <c r="D2082" s="1" t="s">
        <v>8122</v>
      </c>
      <c r="E2082" s="154" t="s">
        <v>8366</v>
      </c>
      <c r="F2082" s="1" t="s">
        <v>14807</v>
      </c>
      <c r="G2082" s="1" t="s">
        <v>640</v>
      </c>
      <c r="H2082" s="1" t="s">
        <v>18393</v>
      </c>
      <c r="I2082" s="1" t="s">
        <v>15937</v>
      </c>
      <c r="J2082" s="1"/>
      <c r="K2082" s="1" t="s">
        <v>8123</v>
      </c>
      <c r="L2082" s="1" t="s">
        <v>16110</v>
      </c>
      <c r="M2082" s="1" t="str">
        <f>CONCATENATE(L2082,0,0,0,K2082)</f>
        <v>P-71914059-00039-17</v>
      </c>
      <c r="N2082" s="1" t="s">
        <v>678</v>
      </c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08" t="s">
        <v>14475</v>
      </c>
      <c r="BG2082" s="1"/>
      <c r="BH2082" s="1"/>
      <c r="BI2082" s="1"/>
    </row>
    <row r="2083" spans="1:61" x14ac:dyDescent="0.25">
      <c r="A2083" s="2">
        <v>680</v>
      </c>
      <c r="B2083" s="103" t="s">
        <v>7920</v>
      </c>
      <c r="C2083" s="1" t="s">
        <v>7857</v>
      </c>
      <c r="D2083" s="1" t="s">
        <v>7921</v>
      </c>
      <c r="E2083" s="154" t="s">
        <v>8366</v>
      </c>
      <c r="F2083" s="1" t="s">
        <v>14807</v>
      </c>
      <c r="G2083" s="1" t="s">
        <v>640</v>
      </c>
      <c r="H2083" s="1"/>
      <c r="I2083" s="1"/>
      <c r="J2083" s="1"/>
      <c r="K2083" s="1" t="s">
        <v>7922</v>
      </c>
      <c r="L2083" s="1" t="s">
        <v>16110</v>
      </c>
      <c r="M2083" s="1" t="str">
        <f t="shared" ref="M2083:M2086" si="351">CONCATENATE(L2083,0,K2083)</f>
        <v>P-71914059-03713-2</v>
      </c>
      <c r="N2083" s="1" t="s">
        <v>678</v>
      </c>
      <c r="O2083" s="1"/>
      <c r="P2083" s="1"/>
      <c r="Q2083" s="1"/>
      <c r="R2083" s="1"/>
      <c r="S2083" s="1" t="s">
        <v>12267</v>
      </c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</row>
    <row r="2084" spans="1:61" x14ac:dyDescent="0.25">
      <c r="A2084" s="2">
        <v>139</v>
      </c>
      <c r="B2084" s="103" t="s">
        <v>6100</v>
      </c>
      <c r="C2084" s="1" t="s">
        <v>6074</v>
      </c>
      <c r="D2084" s="1" t="s">
        <v>6101</v>
      </c>
      <c r="E2084" s="154" t="s">
        <v>6307</v>
      </c>
      <c r="F2084" s="1" t="s">
        <v>14807</v>
      </c>
      <c r="G2084" s="1" t="s">
        <v>682</v>
      </c>
      <c r="H2084" s="1"/>
      <c r="I2084" s="1"/>
      <c r="J2084" s="1"/>
      <c r="K2084" s="1" t="s">
        <v>6102</v>
      </c>
      <c r="L2084" s="1" t="s">
        <v>16110</v>
      </c>
      <c r="M2084" s="1" t="str">
        <f>CONCATENATE(L2084,K2084)</f>
        <v>P-71914059-00157-10</v>
      </c>
      <c r="N2084" s="1" t="s">
        <v>678</v>
      </c>
      <c r="O2084" s="1"/>
      <c r="P2084" s="1"/>
      <c r="Q2084" s="1"/>
      <c r="R2084" s="1"/>
      <c r="S2084" s="1" t="s">
        <v>6572</v>
      </c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</row>
    <row r="2085" spans="1:61" x14ac:dyDescent="0.25">
      <c r="A2085" s="2">
        <v>697</v>
      </c>
      <c r="B2085" s="103" t="s">
        <v>7966</v>
      </c>
      <c r="C2085" s="1" t="s">
        <v>7935</v>
      </c>
      <c r="D2085" s="1" t="s">
        <v>7967</v>
      </c>
      <c r="E2085" s="154" t="s">
        <v>8366</v>
      </c>
      <c r="F2085" s="1" t="s">
        <v>14807</v>
      </c>
      <c r="G2085" s="1" t="s">
        <v>14628</v>
      </c>
      <c r="H2085" s="1"/>
      <c r="I2085" s="1"/>
      <c r="J2085" s="1"/>
      <c r="K2085" s="1" t="s">
        <v>7968</v>
      </c>
      <c r="L2085" s="1" t="s">
        <v>16110</v>
      </c>
      <c r="M2085" s="1" t="str">
        <f>CONCATENATE(L2085,0,0,K2085)</f>
        <v>P-71914059-00106-13</v>
      </c>
      <c r="N2085" s="1" t="s">
        <v>678</v>
      </c>
      <c r="O2085" s="1"/>
      <c r="P2085" s="1"/>
      <c r="Q2085" s="1"/>
      <c r="R2085" s="1"/>
      <c r="S2085" s="1" t="s">
        <v>13437</v>
      </c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</row>
    <row r="2086" spans="1:61" x14ac:dyDescent="0.25">
      <c r="A2086" s="1">
        <v>1029</v>
      </c>
      <c r="B2086" s="103" t="s">
        <v>9174</v>
      </c>
      <c r="C2086" s="1" t="s">
        <v>9081</v>
      </c>
      <c r="D2086" s="1" t="s">
        <v>9175</v>
      </c>
      <c r="E2086" s="154" t="s">
        <v>9952</v>
      </c>
      <c r="F2086" s="1" t="s">
        <v>14807</v>
      </c>
      <c r="G2086" s="1" t="s">
        <v>2243</v>
      </c>
      <c r="H2086" s="1" t="s">
        <v>17344</v>
      </c>
      <c r="I2086" s="1"/>
      <c r="J2086" s="1"/>
      <c r="K2086" s="1" t="s">
        <v>9176</v>
      </c>
      <c r="L2086" s="1" t="s">
        <v>16110</v>
      </c>
      <c r="M2086" s="1" t="str">
        <f t="shared" si="351"/>
        <v>P-71914059-05534-0</v>
      </c>
      <c r="N2086" s="1" t="s">
        <v>678</v>
      </c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</row>
    <row r="2087" spans="1:61" x14ac:dyDescent="0.25">
      <c r="A2087" s="1">
        <v>1608</v>
      </c>
      <c r="B2087" s="146" t="s">
        <v>15694</v>
      </c>
      <c r="C2087" s="2" t="s">
        <v>10657</v>
      </c>
      <c r="D2087" s="1" t="s">
        <v>9175</v>
      </c>
      <c r="E2087" s="154" t="s">
        <v>10760</v>
      </c>
      <c r="F2087" s="1" t="s">
        <v>5348</v>
      </c>
      <c r="G2087" s="1" t="s">
        <v>628</v>
      </c>
      <c r="H2087" s="2"/>
      <c r="I2087" s="2"/>
      <c r="J2087" s="2"/>
      <c r="K2087" s="1" t="s">
        <v>10756</v>
      </c>
      <c r="L2087" s="80" t="s">
        <v>16600</v>
      </c>
      <c r="M2087" s="1" t="str">
        <f>CONCATENATE(L2087,0,0,K2087)</f>
        <v>P-71914075-00369-4</v>
      </c>
      <c r="N2087" s="1" t="s">
        <v>698</v>
      </c>
      <c r="O2087" s="1"/>
      <c r="P2087" s="2"/>
      <c r="Q2087" s="2"/>
      <c r="R2087" s="2"/>
      <c r="S2087" s="1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</row>
    <row r="2088" spans="1:61" x14ac:dyDescent="0.25">
      <c r="A2088" s="1">
        <v>847</v>
      </c>
      <c r="B2088" s="103" t="s">
        <v>8658</v>
      </c>
      <c r="C2088" s="1" t="s">
        <v>8642</v>
      </c>
      <c r="D2088" s="1" t="s">
        <v>8659</v>
      </c>
      <c r="E2088" s="154" t="s">
        <v>9189</v>
      </c>
      <c r="F2088" s="1" t="s">
        <v>14807</v>
      </c>
      <c r="G2088" s="1" t="s">
        <v>2243</v>
      </c>
      <c r="H2088" s="1"/>
      <c r="I2088" s="1"/>
      <c r="J2088" s="1"/>
      <c r="K2088" s="1" t="s">
        <v>8660</v>
      </c>
      <c r="L2088" s="1" t="s">
        <v>16918</v>
      </c>
      <c r="M2088" s="1" t="str">
        <f>CONCATENATE(L2088,0,K2088)</f>
        <v>P-71914002-01025-3</v>
      </c>
      <c r="N2088" s="1" t="s">
        <v>823</v>
      </c>
      <c r="O2088" s="1"/>
      <c r="P2088" s="1"/>
      <c r="Q2088" s="1"/>
      <c r="R2088" s="1"/>
      <c r="S2088" s="1" t="s">
        <v>14394</v>
      </c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</row>
    <row r="2089" spans="1:61" x14ac:dyDescent="0.25">
      <c r="A2089" s="1">
        <v>2777</v>
      </c>
      <c r="B2089" s="146" t="s">
        <v>13912</v>
      </c>
      <c r="C2089" s="2" t="s">
        <v>13887</v>
      </c>
      <c r="D2089" s="1" t="s">
        <v>13913</v>
      </c>
      <c r="E2089" s="154" t="s">
        <v>13962</v>
      </c>
      <c r="F2089" s="1" t="s">
        <v>14807</v>
      </c>
      <c r="G2089" s="1" t="s">
        <v>2243</v>
      </c>
      <c r="H2089" s="2"/>
      <c r="I2089" s="2"/>
      <c r="J2089" s="2"/>
      <c r="K2089" s="1" t="s">
        <v>13914</v>
      </c>
      <c r="L2089" s="1" t="s">
        <v>16110</v>
      </c>
      <c r="M2089" s="1" t="str">
        <f t="shared" ref="M2089:M2091" si="352">CONCATENATE(L2089,0,K2089)</f>
        <v>P-71914059-05407-0</v>
      </c>
      <c r="N2089" s="1" t="s">
        <v>678</v>
      </c>
      <c r="O2089" s="2"/>
      <c r="P2089" s="2"/>
      <c r="Q2089" s="2"/>
      <c r="R2089" s="2"/>
      <c r="S2089" s="1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1"/>
      <c r="BC2089" s="2"/>
      <c r="BD2089" s="2"/>
      <c r="BE2089" s="2"/>
      <c r="BF2089" s="2"/>
      <c r="BG2089" s="2"/>
      <c r="BH2089" s="2"/>
      <c r="BI2089" s="2"/>
    </row>
    <row r="2090" spans="1:61" x14ac:dyDescent="0.25">
      <c r="A2090" s="1">
        <v>2804</v>
      </c>
      <c r="B2090" s="146" t="s">
        <v>14021</v>
      </c>
      <c r="C2090" s="2" t="s">
        <v>13972</v>
      </c>
      <c r="D2090" s="1" t="s">
        <v>14022</v>
      </c>
      <c r="E2090" s="154" t="s">
        <v>14394</v>
      </c>
      <c r="F2090" s="1" t="s">
        <v>5348</v>
      </c>
      <c r="G2090" s="1" t="s">
        <v>652</v>
      </c>
      <c r="H2090" s="2"/>
      <c r="I2090" s="2"/>
      <c r="J2090" s="2"/>
      <c r="K2090" s="1" t="s">
        <v>14023</v>
      </c>
      <c r="L2090" s="1" t="s">
        <v>16110</v>
      </c>
      <c r="M2090" s="1" t="str">
        <f t="shared" si="352"/>
        <v>P-71914059-05050-0</v>
      </c>
      <c r="N2090" s="1" t="s">
        <v>678</v>
      </c>
      <c r="O2090" s="2"/>
      <c r="P2090" s="2"/>
      <c r="Q2090" s="2"/>
      <c r="R2090" s="2"/>
      <c r="S2090" s="1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1"/>
      <c r="BC2090" s="2"/>
      <c r="BD2090" s="2"/>
      <c r="BE2090" s="2"/>
      <c r="BF2090" s="2"/>
      <c r="BG2090" s="2"/>
      <c r="BH2090" s="2"/>
      <c r="BI2090" s="2"/>
    </row>
    <row r="2091" spans="1:61" x14ac:dyDescent="0.25">
      <c r="A2091" s="1">
        <v>2311</v>
      </c>
      <c r="B2091" s="146" t="s">
        <v>12544</v>
      </c>
      <c r="C2091" s="2" t="s">
        <v>12467</v>
      </c>
      <c r="D2091" s="1" t="s">
        <v>12545</v>
      </c>
      <c r="E2091" s="154" t="s">
        <v>12749</v>
      </c>
      <c r="F2091" s="1" t="s">
        <v>14807</v>
      </c>
      <c r="G2091" s="1" t="s">
        <v>3367</v>
      </c>
      <c r="H2091" s="2"/>
      <c r="I2091" s="2"/>
      <c r="J2091" s="2"/>
      <c r="K2091" s="1" t="s">
        <v>12546</v>
      </c>
      <c r="L2091" s="1" t="s">
        <v>16110</v>
      </c>
      <c r="M2091" s="1" t="str">
        <f t="shared" si="352"/>
        <v>P-71914059-05552-0</v>
      </c>
      <c r="N2091" s="1" t="s">
        <v>678</v>
      </c>
      <c r="O2091" s="1"/>
      <c r="P2091" s="2"/>
      <c r="Q2091" s="2"/>
      <c r="R2091" s="2"/>
      <c r="S2091" s="1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</row>
    <row r="2092" spans="1:61" x14ac:dyDescent="0.25">
      <c r="A2092" s="2">
        <v>666</v>
      </c>
      <c r="B2092" s="103" t="s">
        <v>7879</v>
      </c>
      <c r="C2092" s="1" t="s">
        <v>7862</v>
      </c>
      <c r="D2092" s="1" t="s">
        <v>7880</v>
      </c>
      <c r="E2092" s="154" t="s">
        <v>8366</v>
      </c>
      <c r="F2092" s="1" t="s">
        <v>14807</v>
      </c>
      <c r="G2092" s="1" t="s">
        <v>628</v>
      </c>
      <c r="H2092" s="1"/>
      <c r="I2092" s="1" t="s">
        <v>9081</v>
      </c>
      <c r="J2092" s="1"/>
      <c r="K2092" s="1" t="s">
        <v>7881</v>
      </c>
      <c r="L2092" s="80" t="s">
        <v>16600</v>
      </c>
      <c r="M2092" s="1" t="str">
        <f>CONCATENATE(L2092,0,0,K2092)</f>
        <v>P-71914075-00768-57</v>
      </c>
      <c r="N2092" s="1" t="s">
        <v>698</v>
      </c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 t="s">
        <v>13452</v>
      </c>
      <c r="AE2092" s="1"/>
      <c r="AF2092" s="1"/>
      <c r="AG2092" s="1" t="s">
        <v>14255</v>
      </c>
      <c r="AH2092" s="2"/>
      <c r="AI2092" s="2" t="s">
        <v>13077</v>
      </c>
      <c r="AJ2092" s="2">
        <v>255.85</v>
      </c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 t="s">
        <v>13185</v>
      </c>
      <c r="BC2092" s="2"/>
      <c r="BD2092" s="2"/>
      <c r="BE2092" s="1" t="s">
        <v>14269</v>
      </c>
      <c r="BF2092" s="2" t="s">
        <v>14425</v>
      </c>
      <c r="BG2092" s="2"/>
      <c r="BH2092" s="2"/>
      <c r="BI2092" s="2"/>
    </row>
    <row r="2093" spans="1:61" x14ac:dyDescent="0.25">
      <c r="A2093" s="1">
        <v>1535</v>
      </c>
      <c r="B2093" s="160" t="s">
        <v>10566</v>
      </c>
      <c r="C2093" s="154" t="s">
        <v>10480</v>
      </c>
      <c r="D2093" s="1" t="s">
        <v>10567</v>
      </c>
      <c r="E2093" s="154" t="s">
        <v>10760</v>
      </c>
      <c r="F2093" s="1" t="s">
        <v>14807</v>
      </c>
      <c r="G2093" s="1" t="s">
        <v>14633</v>
      </c>
      <c r="H2093" s="154"/>
      <c r="I2093" s="154"/>
      <c r="J2093" s="154"/>
      <c r="K2093" s="1" t="s">
        <v>10568</v>
      </c>
      <c r="L2093" s="1" t="s">
        <v>16110</v>
      </c>
      <c r="M2093" s="1" t="str">
        <f t="shared" ref="M2093:M2095" si="353">CONCATENATE(L2093,0,K2093)</f>
        <v>P-71914059-01251-6</v>
      </c>
      <c r="N2093" s="1" t="s">
        <v>678</v>
      </c>
      <c r="O2093" s="1"/>
      <c r="P2093" s="154"/>
      <c r="Q2093" s="154"/>
      <c r="R2093" s="154"/>
      <c r="S2093" s="1"/>
      <c r="T2093" s="154"/>
      <c r="U2093" s="154"/>
      <c r="V2093" s="154"/>
      <c r="W2093" s="154"/>
      <c r="X2093" s="154"/>
      <c r="Y2093" s="154"/>
      <c r="Z2093" s="154"/>
      <c r="AA2093" s="154"/>
      <c r="AB2093" s="154"/>
      <c r="AC2093" s="154"/>
      <c r="AD2093" s="154"/>
      <c r="AE2093" s="154"/>
      <c r="AF2093" s="2"/>
      <c r="AG2093" s="2"/>
      <c r="AH2093" s="2"/>
      <c r="AI2093" s="2" t="s">
        <v>18818</v>
      </c>
      <c r="AJ2093" s="2">
        <v>330.3</v>
      </c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</row>
    <row r="2094" spans="1:61" x14ac:dyDescent="0.25">
      <c r="A2094" s="1">
        <v>1120</v>
      </c>
      <c r="B2094" s="103" t="s">
        <v>9453</v>
      </c>
      <c r="C2094" s="1" t="s">
        <v>9434</v>
      </c>
      <c r="D2094" s="1" t="s">
        <v>9454</v>
      </c>
      <c r="E2094" s="154" t="s">
        <v>9952</v>
      </c>
      <c r="F2094" s="1" t="s">
        <v>14807</v>
      </c>
      <c r="G2094" s="1" t="s">
        <v>686</v>
      </c>
      <c r="H2094" s="1"/>
      <c r="I2094" s="1"/>
      <c r="J2094" s="1"/>
      <c r="K2094" s="1" t="s">
        <v>9449</v>
      </c>
      <c r="L2094" s="1" t="s">
        <v>16110</v>
      </c>
      <c r="M2094" s="1" t="str">
        <f t="shared" si="353"/>
        <v>P-71914059-02442-0</v>
      </c>
      <c r="N2094" s="1" t="s">
        <v>678</v>
      </c>
      <c r="O2094" s="1"/>
      <c r="P2094" s="1"/>
      <c r="Q2094" s="1"/>
      <c r="R2094" s="1"/>
      <c r="S2094" s="1" t="s">
        <v>14437</v>
      </c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</row>
    <row r="2095" spans="1:61" x14ac:dyDescent="0.25">
      <c r="A2095" s="1">
        <v>2308</v>
      </c>
      <c r="B2095" s="146" t="s">
        <v>12537</v>
      </c>
      <c r="C2095" s="2" t="s">
        <v>12467</v>
      </c>
      <c r="D2095" s="1" t="s">
        <v>12538</v>
      </c>
      <c r="E2095" s="154" t="s">
        <v>12749</v>
      </c>
      <c r="F2095" s="1" t="s">
        <v>14807</v>
      </c>
      <c r="G2095" s="1" t="s">
        <v>625</v>
      </c>
      <c r="H2095" s="2"/>
      <c r="I2095" s="2"/>
      <c r="J2095" s="2"/>
      <c r="K2095" s="1" t="s">
        <v>12539</v>
      </c>
      <c r="L2095" s="1" t="s">
        <v>16110</v>
      </c>
      <c r="M2095" s="1" t="str">
        <f t="shared" si="353"/>
        <v>P-71914059-02083-4</v>
      </c>
      <c r="N2095" s="1" t="s">
        <v>678</v>
      </c>
      <c r="O2095" s="1"/>
      <c r="P2095" s="2"/>
      <c r="Q2095" s="2"/>
      <c r="R2095" s="2"/>
      <c r="S2095" s="1" t="s">
        <v>14493</v>
      </c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</row>
    <row r="2096" spans="1:61" x14ac:dyDescent="0.25">
      <c r="A2096" s="1">
        <v>2630</v>
      </c>
      <c r="B2096" s="146" t="s">
        <v>13479</v>
      </c>
      <c r="C2096" s="2" t="s">
        <v>13455</v>
      </c>
      <c r="D2096" s="1" t="s">
        <v>13480</v>
      </c>
      <c r="E2096" s="154" t="s">
        <v>13508</v>
      </c>
      <c r="F2096" s="1" t="s">
        <v>14807</v>
      </c>
      <c r="G2096" s="1" t="s">
        <v>684</v>
      </c>
      <c r="H2096" s="2"/>
      <c r="I2096" s="2"/>
      <c r="J2096" s="2"/>
      <c r="K2096" s="1" t="s">
        <v>12640</v>
      </c>
      <c r="L2096" s="1" t="s">
        <v>16110</v>
      </c>
      <c r="M2096" s="1" t="str">
        <f>CONCATENATE(L2096,0,0,K2096)</f>
        <v>P-71914059-00776-1</v>
      </c>
      <c r="N2096" s="1" t="s">
        <v>678</v>
      </c>
      <c r="O2096" s="2"/>
      <c r="P2096" s="2"/>
      <c r="Q2096" s="2"/>
      <c r="R2096" s="2"/>
      <c r="S2096" s="1" t="s">
        <v>16032</v>
      </c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</row>
    <row r="2097" spans="1:61" x14ac:dyDescent="0.25">
      <c r="A2097" s="2">
        <v>420</v>
      </c>
      <c r="B2097" s="103" t="s">
        <v>6986</v>
      </c>
      <c r="C2097" s="1" t="s">
        <v>6982</v>
      </c>
      <c r="D2097" s="1" t="s">
        <v>6987</v>
      </c>
      <c r="E2097" s="154" t="s">
        <v>7445</v>
      </c>
      <c r="F2097" s="1" t="s">
        <v>14807</v>
      </c>
      <c r="G2097" s="1" t="s">
        <v>9303</v>
      </c>
      <c r="H2097" s="1"/>
      <c r="I2097" s="1" t="s">
        <v>9434</v>
      </c>
      <c r="J2097" s="1"/>
      <c r="K2097" s="1" t="s">
        <v>6988</v>
      </c>
      <c r="L2097" s="1" t="s">
        <v>16171</v>
      </c>
      <c r="M2097" s="1" t="str">
        <f>CONCATENATE(L2097,0,0,K2097)</f>
        <v>P-71914050-00667-3</v>
      </c>
      <c r="N2097" s="1" t="s">
        <v>704</v>
      </c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 t="s">
        <v>13452</v>
      </c>
      <c r="AE2097" s="1"/>
      <c r="AF2097" s="1"/>
      <c r="AG2097" s="2" t="s">
        <v>13821</v>
      </c>
      <c r="AH2097" s="2"/>
      <c r="AI2097" s="2" t="s">
        <v>13025</v>
      </c>
      <c r="AJ2097" s="2">
        <v>565.04999999999995</v>
      </c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 t="s">
        <v>13268</v>
      </c>
      <c r="BC2097" s="2"/>
      <c r="BD2097" s="2"/>
      <c r="BE2097" s="1" t="s">
        <v>14255</v>
      </c>
      <c r="BF2097" s="2" t="s">
        <v>14391</v>
      </c>
      <c r="BG2097" s="2"/>
      <c r="BH2097" s="2"/>
      <c r="BI2097" s="2"/>
    </row>
    <row r="2098" spans="1:61" x14ac:dyDescent="0.25">
      <c r="A2098" s="1">
        <v>2823</v>
      </c>
      <c r="B2098" s="146" t="s">
        <v>14067</v>
      </c>
      <c r="C2098" s="2" t="s">
        <v>14033</v>
      </c>
      <c r="D2098" s="1" t="s">
        <v>14068</v>
      </c>
      <c r="E2098" s="154" t="s">
        <v>14196</v>
      </c>
      <c r="F2098" s="1" t="s">
        <v>5348</v>
      </c>
      <c r="G2098" s="1" t="s">
        <v>629</v>
      </c>
      <c r="H2098" s="2"/>
      <c r="I2098" s="2"/>
      <c r="J2098" s="2"/>
      <c r="K2098" s="1" t="s">
        <v>14069</v>
      </c>
      <c r="L2098" s="1" t="s">
        <v>16110</v>
      </c>
      <c r="M2098" s="1" t="str">
        <f t="shared" ref="M2098:M2100" si="354">CONCATENATE(L2098,0,K2098)</f>
        <v>P-71914059-05544-0</v>
      </c>
      <c r="N2098" s="1" t="s">
        <v>678</v>
      </c>
      <c r="O2098" s="2"/>
      <c r="P2098" s="2"/>
      <c r="Q2098" s="2"/>
      <c r="R2098" s="2"/>
      <c r="S2098" s="1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</row>
    <row r="2099" spans="1:61" x14ac:dyDescent="0.25">
      <c r="A2099" s="2">
        <v>285</v>
      </c>
      <c r="B2099" s="103" t="s">
        <v>10481</v>
      </c>
      <c r="C2099" s="1" t="s">
        <v>6564</v>
      </c>
      <c r="D2099" s="1" t="s">
        <v>6567</v>
      </c>
      <c r="E2099" s="154" t="s">
        <v>6621</v>
      </c>
      <c r="F2099" s="1" t="s">
        <v>14807</v>
      </c>
      <c r="G2099" s="1" t="s">
        <v>6303</v>
      </c>
      <c r="H2099" s="1"/>
      <c r="I2099" s="1"/>
      <c r="J2099" s="1"/>
      <c r="K2099" s="1" t="s">
        <v>6568</v>
      </c>
      <c r="L2099" s="1" t="s">
        <v>16110</v>
      </c>
      <c r="M2099" s="1" t="str">
        <f t="shared" si="354"/>
        <v>P-71914059-01819-3</v>
      </c>
      <c r="N2099" s="1" t="s">
        <v>678</v>
      </c>
      <c r="O2099" s="1"/>
      <c r="P2099" s="1"/>
      <c r="Q2099" s="1"/>
      <c r="R2099" s="1"/>
      <c r="S2099" s="1" t="s">
        <v>14919</v>
      </c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 t="s">
        <v>10482</v>
      </c>
      <c r="BH2099" s="2"/>
      <c r="BI2099" s="2"/>
    </row>
    <row r="2100" spans="1:61" x14ac:dyDescent="0.25">
      <c r="A2100" s="1">
        <v>1013</v>
      </c>
      <c r="B2100" s="103" t="s">
        <v>9127</v>
      </c>
      <c r="C2100" s="1" t="s">
        <v>9075</v>
      </c>
      <c r="D2100" s="1" t="s">
        <v>9121</v>
      </c>
      <c r="E2100" s="154" t="s">
        <v>9952</v>
      </c>
      <c r="F2100" s="1" t="s">
        <v>14807</v>
      </c>
      <c r="G2100" s="1" t="s">
        <v>629</v>
      </c>
      <c r="H2100" s="1"/>
      <c r="I2100" s="1"/>
      <c r="J2100" s="1"/>
      <c r="K2100" s="1" t="s">
        <v>9128</v>
      </c>
      <c r="L2100" s="1" t="s">
        <v>16110</v>
      </c>
      <c r="M2100" s="1" t="str">
        <f t="shared" si="354"/>
        <v>P-71914059-01819-21</v>
      </c>
      <c r="N2100" s="1" t="s">
        <v>678</v>
      </c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</row>
    <row r="2101" spans="1:61" x14ac:dyDescent="0.25">
      <c r="A2101" s="2">
        <v>173</v>
      </c>
      <c r="B2101" s="146" t="s">
        <v>6221</v>
      </c>
      <c r="C2101" s="2" t="s">
        <v>6153</v>
      </c>
      <c r="D2101" s="1" t="s">
        <v>6222</v>
      </c>
      <c r="E2101" s="154" t="s">
        <v>6417</v>
      </c>
      <c r="F2101" s="1" t="s">
        <v>14807</v>
      </c>
      <c r="G2101" s="108" t="s">
        <v>3367</v>
      </c>
      <c r="H2101" s="2"/>
      <c r="I2101" s="2"/>
      <c r="J2101" s="2"/>
      <c r="K2101" s="1" t="s">
        <v>6223</v>
      </c>
      <c r="L2101" s="80" t="s">
        <v>16600</v>
      </c>
      <c r="M2101" s="1" t="str">
        <f>CONCATENATE(L2101,0,0,K2101)</f>
        <v>P-71914075-00410-12</v>
      </c>
      <c r="N2101" s="1" t="s">
        <v>698</v>
      </c>
      <c r="O2101" s="1"/>
      <c r="P2101" s="2"/>
      <c r="Q2101" s="2"/>
      <c r="R2101" s="2"/>
      <c r="S2101" s="1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1" t="s">
        <v>9075</v>
      </c>
      <c r="AE2101" s="1"/>
      <c r="AF2101" s="2"/>
      <c r="AG2101" s="1" t="s">
        <v>12556</v>
      </c>
      <c r="AH2101" s="2"/>
      <c r="AI2101" s="2" t="s">
        <v>6939</v>
      </c>
      <c r="AJ2101" s="2">
        <v>286.23</v>
      </c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1" t="s">
        <v>7348</v>
      </c>
      <c r="BC2101" s="2"/>
      <c r="BD2101" s="2"/>
      <c r="BE2101" s="1" t="s">
        <v>12625</v>
      </c>
      <c r="BF2101" s="1"/>
      <c r="BG2101" s="2"/>
      <c r="BH2101" s="2"/>
      <c r="BI2101" s="2"/>
    </row>
    <row r="2102" spans="1:61" x14ac:dyDescent="0.25">
      <c r="A2102" s="2">
        <v>361</v>
      </c>
      <c r="B2102" s="103" t="s">
        <v>6804</v>
      </c>
      <c r="C2102" s="1" t="s">
        <v>6801</v>
      </c>
      <c r="D2102" s="1" t="s">
        <v>14452</v>
      </c>
      <c r="E2102" s="154" t="s">
        <v>7445</v>
      </c>
      <c r="F2102" s="1" t="s">
        <v>14807</v>
      </c>
      <c r="G2102" s="1" t="s">
        <v>2243</v>
      </c>
      <c r="H2102" s="1"/>
      <c r="I2102" s="1" t="s">
        <v>9542</v>
      </c>
      <c r="J2102" s="1"/>
      <c r="K2102" s="1" t="s">
        <v>6803</v>
      </c>
      <c r="L2102" s="1" t="s">
        <v>16110</v>
      </c>
      <c r="M2102" s="1" t="str">
        <f t="shared" ref="M2102:M2105" si="355">CONCATENATE(L2102,0,K2102)</f>
        <v>P-71914059-0110-11</v>
      </c>
      <c r="N2102" s="1" t="s">
        <v>678</v>
      </c>
      <c r="O2102" s="1"/>
      <c r="P2102" s="1"/>
      <c r="Q2102" s="1"/>
      <c r="R2102" s="1"/>
      <c r="S2102" s="1" t="s">
        <v>14552</v>
      </c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</row>
    <row r="2103" spans="1:61" x14ac:dyDescent="0.25">
      <c r="A2103" s="2">
        <v>383</v>
      </c>
      <c r="B2103" s="103" t="s">
        <v>6877</v>
      </c>
      <c r="C2103" s="1" t="s">
        <v>6854</v>
      </c>
      <c r="D2103" s="1" t="s">
        <v>6802</v>
      </c>
      <c r="E2103" s="154" t="s">
        <v>7441</v>
      </c>
      <c r="F2103" s="1" t="s">
        <v>14807</v>
      </c>
      <c r="G2103" s="1" t="s">
        <v>680</v>
      </c>
      <c r="H2103" s="1"/>
      <c r="I2103" s="1" t="s">
        <v>9892</v>
      </c>
      <c r="J2103" s="1"/>
      <c r="K2103" s="1" t="s">
        <v>5595</v>
      </c>
      <c r="L2103" s="1" t="s">
        <v>16110</v>
      </c>
      <c r="M2103" s="1" t="str">
        <f t="shared" si="355"/>
        <v>P-71914059-02122-1</v>
      </c>
      <c r="N2103" s="1" t="s">
        <v>678</v>
      </c>
      <c r="O2103" s="1"/>
      <c r="P2103" s="1" t="s">
        <v>10169</v>
      </c>
      <c r="Q2103" s="1"/>
      <c r="R2103" s="1"/>
      <c r="S2103" s="1" t="s">
        <v>7857</v>
      </c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</row>
    <row r="2104" spans="1:61" x14ac:dyDescent="0.25">
      <c r="A2104" s="2">
        <v>528</v>
      </c>
      <c r="B2104" s="103" t="s">
        <v>7293</v>
      </c>
      <c r="C2104" s="1" t="s">
        <v>7286</v>
      </c>
      <c r="D2104" s="1" t="s">
        <v>7294</v>
      </c>
      <c r="E2104" s="154" t="s">
        <v>7445</v>
      </c>
      <c r="F2104" s="1" t="s">
        <v>14807</v>
      </c>
      <c r="G2104" s="1" t="s">
        <v>17794</v>
      </c>
      <c r="H2104" s="1"/>
      <c r="I2104" s="1"/>
      <c r="J2104" s="1"/>
      <c r="K2104" s="1"/>
      <c r="L2104" s="1" t="s">
        <v>16110</v>
      </c>
      <c r="M2104" s="1" t="str">
        <f t="shared" si="355"/>
        <v>P-71914059-0</v>
      </c>
      <c r="N2104" s="1" t="s">
        <v>678</v>
      </c>
      <c r="O2104" s="1"/>
      <c r="P2104" s="1"/>
      <c r="Q2104" s="1"/>
      <c r="R2104" s="1"/>
      <c r="S2104" s="1" t="s">
        <v>8509</v>
      </c>
      <c r="T2104" s="1"/>
      <c r="U2104" s="1"/>
      <c r="V2104" s="1"/>
      <c r="W2104" s="1"/>
      <c r="X2104" s="1"/>
      <c r="Y2104" s="1"/>
      <c r="Z2104" s="1"/>
      <c r="AA2104" s="1"/>
      <c r="AB2104" s="1"/>
      <c r="AC2104" s="1" t="s">
        <v>14134</v>
      </c>
      <c r="AD2104" s="1"/>
      <c r="AE2104" s="1"/>
      <c r="AF2104" s="1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</row>
    <row r="2105" spans="1:61" x14ac:dyDescent="0.25">
      <c r="A2105" s="2">
        <v>156</v>
      </c>
      <c r="B2105" s="103" t="s">
        <v>6150</v>
      </c>
      <c r="C2105" s="1" t="s">
        <v>6143</v>
      </c>
      <c r="D2105" s="1" t="s">
        <v>6151</v>
      </c>
      <c r="E2105" s="154" t="s">
        <v>6307</v>
      </c>
      <c r="F2105" s="1" t="s">
        <v>5348</v>
      </c>
      <c r="G2105" s="1" t="s">
        <v>652</v>
      </c>
      <c r="H2105" s="1"/>
      <c r="I2105" s="1"/>
      <c r="J2105" s="1"/>
      <c r="K2105" s="1" t="s">
        <v>6152</v>
      </c>
      <c r="L2105" s="1" t="s">
        <v>16110</v>
      </c>
      <c r="M2105" s="1" t="str">
        <f t="shared" si="355"/>
        <v>P-71914059-04656-0</v>
      </c>
      <c r="N2105" s="1" t="s">
        <v>678</v>
      </c>
      <c r="O2105" s="1"/>
      <c r="P2105" s="1"/>
      <c r="Q2105" s="1"/>
      <c r="R2105" s="1"/>
      <c r="S2105" s="1" t="s">
        <v>7118</v>
      </c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</row>
    <row r="2106" spans="1:61" x14ac:dyDescent="0.25">
      <c r="A2106" s="1">
        <v>1150</v>
      </c>
      <c r="B2106" s="103" t="s">
        <v>9536</v>
      </c>
      <c r="C2106" s="1" t="s">
        <v>9431</v>
      </c>
      <c r="D2106" s="1" t="s">
        <v>9537</v>
      </c>
      <c r="E2106" s="154" t="s">
        <v>9952</v>
      </c>
      <c r="F2106" s="1" t="s">
        <v>14807</v>
      </c>
      <c r="G2106" s="1" t="s">
        <v>640</v>
      </c>
      <c r="H2106" s="1"/>
      <c r="I2106" s="1" t="s">
        <v>14542</v>
      </c>
      <c r="J2106" s="1"/>
      <c r="K2106" s="1" t="s">
        <v>9538</v>
      </c>
      <c r="L2106" s="1" t="s">
        <v>17015</v>
      </c>
      <c r="M2106" s="1" t="str">
        <f>CONCATENATE(L2106,0,0,K2106)</f>
        <v>P-71914034-00654-7</v>
      </c>
      <c r="N2106" s="1" t="s">
        <v>1327</v>
      </c>
      <c r="O2106" s="1"/>
      <c r="P2106" s="1"/>
      <c r="Q2106" s="1"/>
      <c r="R2106" s="1"/>
      <c r="S2106" s="1" t="s">
        <v>14748</v>
      </c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</row>
    <row r="2107" spans="1:61" x14ac:dyDescent="0.25">
      <c r="A2107" s="1">
        <v>1621</v>
      </c>
      <c r="B2107" s="146" t="s">
        <v>10792</v>
      </c>
      <c r="C2107" s="2" t="s">
        <v>10763</v>
      </c>
      <c r="D2107" s="1" t="s">
        <v>10793</v>
      </c>
      <c r="E2107" s="154" t="s">
        <v>10760</v>
      </c>
      <c r="F2107" s="1" t="s">
        <v>14807</v>
      </c>
      <c r="G2107" s="1" t="s">
        <v>4160</v>
      </c>
      <c r="H2107" s="2"/>
      <c r="I2107" s="2"/>
      <c r="J2107" s="2"/>
      <c r="K2107" s="1" t="s">
        <v>10794</v>
      </c>
      <c r="L2107" s="1" t="s">
        <v>16110</v>
      </c>
      <c r="M2107" s="1" t="str">
        <f t="shared" ref="M2107:M2111" si="356">CONCATENATE(L2107,0,K2107)</f>
        <v>P-71914059-02122-15</v>
      </c>
      <c r="N2107" s="1" t="s">
        <v>678</v>
      </c>
      <c r="O2107" s="1"/>
      <c r="P2107" s="2"/>
      <c r="Q2107" s="2"/>
      <c r="R2107" s="2"/>
      <c r="S2107" s="1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</row>
    <row r="2108" spans="1:61" x14ac:dyDescent="0.25">
      <c r="A2108" s="1">
        <v>2468</v>
      </c>
      <c r="B2108" s="146" t="s">
        <v>12994</v>
      </c>
      <c r="C2108" s="2" t="s">
        <v>12982</v>
      </c>
      <c r="D2108" s="1" t="s">
        <v>12995</v>
      </c>
      <c r="E2108" s="154" t="s">
        <v>13073</v>
      </c>
      <c r="F2108" s="1" t="s">
        <v>14807</v>
      </c>
      <c r="G2108" s="1" t="s">
        <v>3367</v>
      </c>
      <c r="H2108" s="2"/>
      <c r="I2108" s="2"/>
      <c r="J2108" s="2"/>
      <c r="K2108" s="1" t="s">
        <v>12987</v>
      </c>
      <c r="L2108" s="1" t="s">
        <v>16110</v>
      </c>
      <c r="M2108" s="1" t="str">
        <f t="shared" si="356"/>
        <v>P-71914059-07206-7</v>
      </c>
      <c r="N2108" s="1" t="s">
        <v>678</v>
      </c>
      <c r="O2108" s="1"/>
      <c r="P2108" s="2"/>
      <c r="Q2108" s="2"/>
      <c r="R2108" s="2"/>
      <c r="S2108" s="1" t="s">
        <v>18818</v>
      </c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</row>
    <row r="2109" spans="1:61" x14ac:dyDescent="0.25">
      <c r="A2109" s="1">
        <v>2469</v>
      </c>
      <c r="B2109" s="146" t="s">
        <v>12996</v>
      </c>
      <c r="C2109" s="2" t="s">
        <v>12982</v>
      </c>
      <c r="D2109" s="1" t="s">
        <v>12995</v>
      </c>
      <c r="E2109" s="154" t="s">
        <v>13073</v>
      </c>
      <c r="F2109" s="1" t="s">
        <v>14807</v>
      </c>
      <c r="G2109" s="1" t="s">
        <v>3367</v>
      </c>
      <c r="H2109" s="2"/>
      <c r="I2109" s="2"/>
      <c r="J2109" s="2"/>
      <c r="K2109" s="1" t="s">
        <v>12987</v>
      </c>
      <c r="L2109" s="1" t="s">
        <v>16110</v>
      </c>
      <c r="M2109" s="1" t="str">
        <f t="shared" si="356"/>
        <v>P-71914059-07206-7</v>
      </c>
      <c r="N2109" s="1" t="s">
        <v>678</v>
      </c>
      <c r="O2109" s="1"/>
      <c r="P2109" s="2"/>
      <c r="Q2109" s="2"/>
      <c r="R2109" s="2"/>
      <c r="S2109" s="1" t="s">
        <v>18818</v>
      </c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1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1"/>
      <c r="BC2109" s="2"/>
      <c r="BD2109" s="2"/>
      <c r="BE2109" s="1"/>
      <c r="BF2109" s="1"/>
      <c r="BG2109" s="2"/>
      <c r="BH2109" s="2"/>
      <c r="BI2109" s="2"/>
    </row>
    <row r="2110" spans="1:61" x14ac:dyDescent="0.25">
      <c r="A2110" s="1">
        <v>1567</v>
      </c>
      <c r="B2110" s="160" t="s">
        <v>10648</v>
      </c>
      <c r="C2110" s="154" t="s">
        <v>10480</v>
      </c>
      <c r="D2110" s="1" t="s">
        <v>10649</v>
      </c>
      <c r="E2110" s="154" t="s">
        <v>10760</v>
      </c>
      <c r="F2110" s="1" t="s">
        <v>14807</v>
      </c>
      <c r="G2110" s="1" t="s">
        <v>2243</v>
      </c>
      <c r="H2110" s="154"/>
      <c r="I2110" s="154"/>
      <c r="J2110" s="154"/>
      <c r="K2110" s="1" t="s">
        <v>10647</v>
      </c>
      <c r="L2110" s="1" t="s">
        <v>16110</v>
      </c>
      <c r="M2110" s="1" t="str">
        <f>CONCATENATE(L2110,0,0,K2110)</f>
        <v>P-71914059-00142-0</v>
      </c>
      <c r="N2110" s="1" t="s">
        <v>678</v>
      </c>
      <c r="O2110" s="1"/>
      <c r="P2110" s="154"/>
      <c r="Q2110" s="154"/>
      <c r="R2110" s="154"/>
      <c r="S2110" s="1" t="s">
        <v>17455</v>
      </c>
      <c r="T2110" s="154"/>
      <c r="U2110" s="154"/>
      <c r="V2110" s="154"/>
      <c r="W2110" s="154"/>
      <c r="X2110" s="154"/>
      <c r="Y2110" s="154"/>
      <c r="Z2110" s="154"/>
      <c r="AA2110" s="154"/>
      <c r="AB2110" s="154"/>
      <c r="AC2110" s="154"/>
      <c r="AD2110" s="154"/>
      <c r="AE2110" s="154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</row>
    <row r="2111" spans="1:61" x14ac:dyDescent="0.25">
      <c r="A2111" s="1">
        <v>788</v>
      </c>
      <c r="B2111" s="103" t="s">
        <v>8223</v>
      </c>
      <c r="C2111" s="1" t="s">
        <v>8224</v>
      </c>
      <c r="D2111" s="1" t="s">
        <v>8225</v>
      </c>
      <c r="E2111" s="154"/>
      <c r="F2111" s="1" t="s">
        <v>5348</v>
      </c>
      <c r="G2111" s="1" t="s">
        <v>682</v>
      </c>
      <c r="H2111" s="1"/>
      <c r="I2111" s="1" t="s">
        <v>10321</v>
      </c>
      <c r="J2111" s="1"/>
      <c r="K2111" s="1" t="s">
        <v>8226</v>
      </c>
      <c r="L2111" s="1" t="s">
        <v>16110</v>
      </c>
      <c r="M2111" s="1" t="str">
        <f t="shared" si="356"/>
        <v>P-71914059-06178-27</v>
      </c>
      <c r="N2111" s="1" t="s">
        <v>678</v>
      </c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 t="s">
        <v>9092</v>
      </c>
      <c r="BB2111" s="1"/>
      <c r="BC2111" s="1"/>
      <c r="BD2111" s="1"/>
      <c r="BE2111" s="1"/>
      <c r="BF2111" s="1"/>
      <c r="BG2111" s="1" t="s">
        <v>8372</v>
      </c>
      <c r="BH2111" s="1"/>
      <c r="BI2111" s="1"/>
    </row>
    <row r="2112" spans="1:61" x14ac:dyDescent="0.25">
      <c r="A2112" s="2">
        <v>333</v>
      </c>
      <c r="B2112" s="103" t="s">
        <v>6713</v>
      </c>
      <c r="C2112" s="1" t="s">
        <v>6703</v>
      </c>
      <c r="D2112" s="1" t="s">
        <v>6714</v>
      </c>
      <c r="E2112" s="154" t="s">
        <v>7445</v>
      </c>
      <c r="F2112" s="1" t="s">
        <v>14807</v>
      </c>
      <c r="G2112" s="1" t="s">
        <v>683</v>
      </c>
      <c r="H2112" s="1"/>
      <c r="I2112" s="1" t="s">
        <v>8518</v>
      </c>
      <c r="J2112" s="1"/>
      <c r="K2112" s="1" t="s">
        <v>6715</v>
      </c>
      <c r="L2112" s="1" t="s">
        <v>16919</v>
      </c>
      <c r="M2112" s="1" t="str">
        <f>CONCATENATE(L2112,0,0,0,K2112)</f>
        <v>P-71914013-00044-1</v>
      </c>
      <c r="N2112" s="154" t="s">
        <v>740</v>
      </c>
      <c r="O2112" s="154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 t="s">
        <v>14542</v>
      </c>
      <c r="AE2112" s="1"/>
      <c r="AF2112" s="1"/>
      <c r="AG2112" s="2" t="s">
        <v>15227</v>
      </c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154" t="s">
        <v>14283</v>
      </c>
      <c r="BC2112" s="2"/>
      <c r="BD2112" s="2"/>
      <c r="BE2112" s="2" t="s">
        <v>15238</v>
      </c>
      <c r="BF2112" s="2"/>
      <c r="BG2112" s="2"/>
      <c r="BH2112" s="2"/>
      <c r="BI2112" s="2"/>
    </row>
    <row r="2113" spans="1:61" x14ac:dyDescent="0.25">
      <c r="A2113" s="2">
        <v>334</v>
      </c>
      <c r="B2113" s="103" t="s">
        <v>6716</v>
      </c>
      <c r="C2113" s="1" t="s">
        <v>6703</v>
      </c>
      <c r="D2113" s="1" t="s">
        <v>6714</v>
      </c>
      <c r="E2113" s="154" t="s">
        <v>7445</v>
      </c>
      <c r="F2113" s="1" t="s">
        <v>14807</v>
      </c>
      <c r="G2113" s="1" t="s">
        <v>2243</v>
      </c>
      <c r="H2113" s="1"/>
      <c r="I2113" s="1"/>
      <c r="J2113" s="1"/>
      <c r="K2113" s="1" t="s">
        <v>6715</v>
      </c>
      <c r="L2113" s="1" t="s">
        <v>16919</v>
      </c>
      <c r="M2113" s="1" t="str">
        <f>CONCATENATE(L2113,0,0,0,K2113)</f>
        <v>P-71914013-00044-1</v>
      </c>
      <c r="N2113" s="154" t="s">
        <v>740</v>
      </c>
      <c r="O2113" s="154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 t="s">
        <v>14466</v>
      </c>
      <c r="AE2113" s="1"/>
      <c r="AF2113" s="1"/>
      <c r="AG2113" s="2" t="s">
        <v>15236</v>
      </c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154" t="s">
        <v>14283</v>
      </c>
      <c r="BC2113" s="2"/>
      <c r="BD2113" s="2"/>
      <c r="BE2113" s="2" t="s">
        <v>15238</v>
      </c>
      <c r="BF2113" s="2"/>
      <c r="BG2113" s="2"/>
      <c r="BH2113" s="2"/>
      <c r="BI2113" s="2"/>
    </row>
    <row r="2114" spans="1:61" x14ac:dyDescent="0.25">
      <c r="A2114" s="1">
        <v>1073</v>
      </c>
      <c r="B2114" s="103" t="s">
        <v>9327</v>
      </c>
      <c r="C2114" s="1" t="s">
        <v>9316</v>
      </c>
      <c r="D2114" s="1" t="s">
        <v>9328</v>
      </c>
      <c r="E2114" s="154" t="s">
        <v>9952</v>
      </c>
      <c r="F2114" s="1" t="s">
        <v>14807</v>
      </c>
      <c r="G2114" s="1" t="s">
        <v>629</v>
      </c>
      <c r="H2114" s="1"/>
      <c r="I2114" s="1"/>
      <c r="J2114" s="1"/>
      <c r="K2114" s="141" t="s">
        <v>9332</v>
      </c>
      <c r="L2114" s="1" t="s">
        <v>16110</v>
      </c>
      <c r="M2114" s="1" t="str">
        <f>CONCATENATE(L2114,0,0,K2114)</f>
        <v>P-71914059-00004-4</v>
      </c>
      <c r="N2114" s="1" t="s">
        <v>678</v>
      </c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 t="s">
        <v>15377</v>
      </c>
      <c r="AE2114" s="1"/>
      <c r="AF2114" s="1"/>
      <c r="AG2114" s="1" t="s">
        <v>18822</v>
      </c>
      <c r="AH2114" s="1"/>
      <c r="AI2114" s="1" t="s">
        <v>14919</v>
      </c>
      <c r="AJ2114" s="1">
        <v>190.94</v>
      </c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 t="s">
        <v>15094</v>
      </c>
      <c r="BC2114" s="1"/>
      <c r="BD2114" s="1"/>
      <c r="BE2114" s="1" t="s">
        <v>18830</v>
      </c>
      <c r="BF2114" s="1"/>
      <c r="BG2114" s="1"/>
      <c r="BH2114" s="1"/>
      <c r="BI2114" s="1"/>
    </row>
    <row r="2115" spans="1:61" x14ac:dyDescent="0.25">
      <c r="A2115" s="1">
        <v>1849</v>
      </c>
      <c r="B2115" s="146" t="s">
        <v>11372</v>
      </c>
      <c r="C2115" s="2" t="s">
        <v>11350</v>
      </c>
      <c r="D2115" s="1" t="s">
        <v>11373</v>
      </c>
      <c r="E2115" s="154" t="s">
        <v>12267</v>
      </c>
      <c r="F2115" s="1" t="s">
        <v>14807</v>
      </c>
      <c r="G2115" s="1" t="s">
        <v>628</v>
      </c>
      <c r="H2115" s="2"/>
      <c r="I2115" s="2"/>
      <c r="J2115" s="2"/>
      <c r="K2115" s="1" t="s">
        <v>11374</v>
      </c>
      <c r="L2115" s="1" t="s">
        <v>16110</v>
      </c>
      <c r="M2115" s="1" t="str">
        <f t="shared" ref="M2115:M2116" si="357">CONCATENATE(L2115,0,K2115)</f>
        <v>P-71914059-03097-3</v>
      </c>
      <c r="N2115" s="1" t="s">
        <v>678</v>
      </c>
      <c r="O2115" s="1"/>
      <c r="P2115" s="2"/>
      <c r="Q2115" s="2"/>
      <c r="R2115" s="2"/>
      <c r="S2115" s="1" t="s">
        <v>12746</v>
      </c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</row>
    <row r="2116" spans="1:61" x14ac:dyDescent="0.25">
      <c r="A2116" s="1">
        <v>1626</v>
      </c>
      <c r="B2116" s="146" t="s">
        <v>10804</v>
      </c>
      <c r="C2116" s="2" t="s">
        <v>10763</v>
      </c>
      <c r="D2116" s="1" t="s">
        <v>10805</v>
      </c>
      <c r="E2116" s="154" t="s">
        <v>10760</v>
      </c>
      <c r="F2116" s="1" t="s">
        <v>14807</v>
      </c>
      <c r="G2116" s="1" t="s">
        <v>682</v>
      </c>
      <c r="H2116" s="2"/>
      <c r="I2116" s="2"/>
      <c r="J2116" s="2"/>
      <c r="K2116" s="1" t="s">
        <v>8838</v>
      </c>
      <c r="L2116" s="1" t="s">
        <v>16110</v>
      </c>
      <c r="M2116" s="1" t="str">
        <f t="shared" si="357"/>
        <v>P-71914059-01629-0</v>
      </c>
      <c r="N2116" s="1" t="s">
        <v>678</v>
      </c>
      <c r="O2116" s="1"/>
      <c r="P2116" s="2"/>
      <c r="Q2116" s="2"/>
      <c r="R2116" s="2"/>
      <c r="S2116" s="1" t="s">
        <v>13129</v>
      </c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</row>
    <row r="2117" spans="1:61" x14ac:dyDescent="0.25">
      <c r="A2117" s="1">
        <v>1391</v>
      </c>
      <c r="B2117" s="160" t="s">
        <v>10173</v>
      </c>
      <c r="C2117" s="154" t="s">
        <v>9952</v>
      </c>
      <c r="D2117" s="1" t="s">
        <v>10174</v>
      </c>
      <c r="E2117" s="154" t="s">
        <v>10760</v>
      </c>
      <c r="F2117" s="1" t="s">
        <v>14807</v>
      </c>
      <c r="G2117" s="1" t="s">
        <v>652</v>
      </c>
      <c r="H2117" s="154"/>
      <c r="I2117" s="154"/>
      <c r="J2117" s="154"/>
      <c r="K2117" s="1" t="s">
        <v>5494</v>
      </c>
      <c r="L2117" s="1" t="s">
        <v>16171</v>
      </c>
      <c r="M2117" s="1" t="str">
        <f>CONCATENATE(L2117,0,0,K2117)</f>
        <v>P-71914050-00931-0</v>
      </c>
      <c r="N2117" s="1" t="s">
        <v>704</v>
      </c>
      <c r="O2117" s="1"/>
      <c r="P2117" s="154"/>
      <c r="Q2117" s="154"/>
      <c r="R2117" s="154"/>
      <c r="S2117" s="1" t="s">
        <v>14980</v>
      </c>
      <c r="T2117" s="154"/>
      <c r="U2117" s="154"/>
      <c r="V2117" s="154"/>
      <c r="W2117" s="154"/>
      <c r="X2117" s="154"/>
      <c r="Y2117" s="154"/>
      <c r="Z2117" s="154"/>
      <c r="AA2117" s="154"/>
      <c r="AB2117" s="154"/>
      <c r="AC2117" s="154"/>
      <c r="AD2117" s="154"/>
      <c r="AE2117" s="154"/>
      <c r="AF2117" s="154"/>
      <c r="AG2117" s="154"/>
      <c r="AH2117" s="154"/>
      <c r="AI2117" s="154"/>
      <c r="AJ2117" s="154"/>
      <c r="AK2117" s="154"/>
      <c r="AL2117" s="154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</row>
    <row r="2118" spans="1:61" x14ac:dyDescent="0.25">
      <c r="A2118" s="2">
        <v>682</v>
      </c>
      <c r="B2118" s="103" t="s">
        <v>7926</v>
      </c>
      <c r="C2118" s="1" t="s">
        <v>7857</v>
      </c>
      <c r="D2118" s="1" t="s">
        <v>7927</v>
      </c>
      <c r="E2118" s="154" t="s">
        <v>8366</v>
      </c>
      <c r="F2118" s="1" t="s">
        <v>14807</v>
      </c>
      <c r="G2118" s="1" t="s">
        <v>625</v>
      </c>
      <c r="H2118" s="1"/>
      <c r="I2118" s="1"/>
      <c r="J2118" s="1"/>
      <c r="K2118" s="1" t="s">
        <v>7931</v>
      </c>
      <c r="L2118" s="1" t="s">
        <v>16110</v>
      </c>
      <c r="M2118" s="1" t="str">
        <f t="shared" ref="M2118:M2120" si="358">CONCATENATE(L2118,0,K2118)</f>
        <v>P-71914059-05302-0</v>
      </c>
      <c r="N2118" s="1" t="s">
        <v>678</v>
      </c>
      <c r="O2118" s="1"/>
      <c r="P2118" s="1"/>
      <c r="Q2118" s="1"/>
      <c r="R2118" s="1"/>
      <c r="S2118" s="1" t="s">
        <v>10921</v>
      </c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</row>
    <row r="2119" spans="1:61" x14ac:dyDescent="0.25">
      <c r="A2119" s="2">
        <v>425</v>
      </c>
      <c r="B2119" s="103" t="s">
        <v>6999</v>
      </c>
      <c r="C2119" s="1" t="s">
        <v>6998</v>
      </c>
      <c r="D2119" s="1" t="s">
        <v>7000</v>
      </c>
      <c r="E2119" s="154" t="s">
        <v>7445</v>
      </c>
      <c r="F2119" s="1" t="s">
        <v>5747</v>
      </c>
      <c r="G2119" s="1" t="s">
        <v>652</v>
      </c>
      <c r="H2119" s="1"/>
      <c r="I2119" s="1"/>
      <c r="J2119" s="1"/>
      <c r="K2119" s="1" t="s">
        <v>7001</v>
      </c>
      <c r="L2119" s="1" t="s">
        <v>16110</v>
      </c>
      <c r="M2119" s="1" t="str">
        <f>CONCATENATE(L2119,0,0,0,K2119)</f>
        <v>P-71914059-00018-0</v>
      </c>
      <c r="N2119" s="1" t="s">
        <v>678</v>
      </c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1" t="s">
        <v>5747</v>
      </c>
      <c r="BH2119" s="2"/>
      <c r="BI2119" s="2"/>
    </row>
    <row r="2120" spans="1:61" x14ac:dyDescent="0.25">
      <c r="A2120" s="1">
        <v>2674</v>
      </c>
      <c r="B2120" s="146" t="s">
        <v>13606</v>
      </c>
      <c r="C2120" s="2" t="s">
        <v>13601</v>
      </c>
      <c r="D2120" s="1" t="s">
        <v>13603</v>
      </c>
      <c r="E2120" s="154" t="s">
        <v>13637</v>
      </c>
      <c r="F2120" s="1" t="s">
        <v>14807</v>
      </c>
      <c r="G2120" s="1" t="s">
        <v>628</v>
      </c>
      <c r="H2120" s="2"/>
      <c r="I2120" s="2"/>
      <c r="J2120" s="2"/>
      <c r="K2120" s="1" t="s">
        <v>13604</v>
      </c>
      <c r="L2120" s="1" t="s">
        <v>16110</v>
      </c>
      <c r="M2120" s="1" t="str">
        <f t="shared" si="358"/>
        <v>P-71914059-03149-1</v>
      </c>
      <c r="N2120" s="1" t="s">
        <v>678</v>
      </c>
      <c r="O2120" s="2"/>
      <c r="P2120" s="2"/>
      <c r="Q2120" s="2"/>
      <c r="R2120" s="2"/>
      <c r="S2120" s="1" t="s">
        <v>14596</v>
      </c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</row>
    <row r="2121" spans="1:61" x14ac:dyDescent="0.25">
      <c r="A2121" s="1">
        <v>1381</v>
      </c>
      <c r="B2121" s="160" t="s">
        <v>10142</v>
      </c>
      <c r="C2121" s="154" t="s">
        <v>10089</v>
      </c>
      <c r="D2121" s="1" t="s">
        <v>10143</v>
      </c>
      <c r="E2121" s="154" t="s">
        <v>10760</v>
      </c>
      <c r="F2121" s="1" t="s">
        <v>14807</v>
      </c>
      <c r="G2121" s="1" t="s">
        <v>17425</v>
      </c>
      <c r="H2121" s="154"/>
      <c r="I2121" s="1"/>
      <c r="J2121" s="1"/>
      <c r="K2121" s="1" t="s">
        <v>10144</v>
      </c>
      <c r="L2121" s="1" t="s">
        <v>16110</v>
      </c>
      <c r="M2121" s="1" t="str">
        <f>CONCATENATE(L2121,0,0,K2121)</f>
        <v>P-71914059-00145-2</v>
      </c>
      <c r="N2121" s="1" t="s">
        <v>678</v>
      </c>
      <c r="O2121" s="1"/>
      <c r="P2121" s="154"/>
      <c r="Q2121" s="154"/>
      <c r="R2121" s="154"/>
      <c r="S2121" s="1"/>
      <c r="T2121" s="154"/>
      <c r="U2121" s="154"/>
      <c r="V2121" s="154"/>
      <c r="W2121" s="154"/>
      <c r="X2121" s="154"/>
      <c r="Y2121" s="154"/>
      <c r="Z2121" s="154"/>
      <c r="AA2121" s="154"/>
      <c r="AB2121" s="154"/>
      <c r="AC2121" s="154"/>
      <c r="AD2121" s="154"/>
      <c r="AE2121" s="154"/>
      <c r="AF2121" s="154"/>
      <c r="AG2121" s="154"/>
      <c r="AH2121" s="154"/>
      <c r="AI2121" s="154"/>
      <c r="AJ2121" s="154"/>
      <c r="AK2121" s="154"/>
      <c r="AL2121" s="154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</row>
    <row r="2122" spans="1:61" x14ac:dyDescent="0.25">
      <c r="A2122" s="2">
        <v>576</v>
      </c>
      <c r="B2122" s="103" t="s">
        <v>7495</v>
      </c>
      <c r="C2122" s="1" t="s">
        <v>7441</v>
      </c>
      <c r="D2122" s="1" t="s">
        <v>7496</v>
      </c>
      <c r="E2122" s="154" t="s">
        <v>8366</v>
      </c>
      <c r="F2122" s="1" t="s">
        <v>14807</v>
      </c>
      <c r="G2122" s="1" t="s">
        <v>644</v>
      </c>
      <c r="H2122" s="1"/>
      <c r="I2122" s="1"/>
      <c r="J2122" s="1"/>
      <c r="K2122" s="1" t="s">
        <v>6059</v>
      </c>
      <c r="L2122" s="1" t="s">
        <v>16171</v>
      </c>
      <c r="M2122" s="1" t="str">
        <f>CONCATENATE(L2122,0,0,K2122)</f>
        <v>P-71914050-00153-0</v>
      </c>
      <c r="N2122" s="1" t="s">
        <v>704</v>
      </c>
      <c r="O2122" s="1"/>
      <c r="P2122" s="1"/>
      <c r="Q2122" s="1"/>
      <c r="R2122" s="1"/>
      <c r="S2122" s="1" t="s">
        <v>15353</v>
      </c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</row>
    <row r="2123" spans="1:61" x14ac:dyDescent="0.25">
      <c r="A2123" s="1">
        <v>982</v>
      </c>
      <c r="B2123" s="103" t="s">
        <v>9024</v>
      </c>
      <c r="C2123" s="1" t="s">
        <v>9004</v>
      </c>
      <c r="D2123" s="1" t="s">
        <v>7496</v>
      </c>
      <c r="E2123" s="154" t="s">
        <v>9952</v>
      </c>
      <c r="F2123" s="1" t="s">
        <v>14807</v>
      </c>
      <c r="G2123" s="1" t="s">
        <v>22442</v>
      </c>
      <c r="H2123" s="1"/>
      <c r="I2123" s="1"/>
      <c r="J2123" s="1"/>
      <c r="K2123" s="1" t="s">
        <v>9025</v>
      </c>
      <c r="L2123" s="1" t="s">
        <v>16918</v>
      </c>
      <c r="M2123" s="1" t="str">
        <f>CONCATENATE(L2123,0,0,K2123)</f>
        <v>P-71914002-00608-22</v>
      </c>
      <c r="N2123" s="1" t="s">
        <v>823</v>
      </c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 t="s">
        <v>15396</v>
      </c>
      <c r="AE2123" s="1"/>
      <c r="AF2123" s="1"/>
      <c r="AG2123" s="1" t="s">
        <v>20889</v>
      </c>
      <c r="AH2123" s="1"/>
      <c r="AI2123" s="1" t="s">
        <v>14916</v>
      </c>
      <c r="AJ2123" s="1">
        <v>186.97</v>
      </c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 t="s">
        <v>15138</v>
      </c>
      <c r="BC2123" s="1"/>
      <c r="BD2123" s="1"/>
      <c r="BE2123" s="1" t="s">
        <v>22444</v>
      </c>
      <c r="BF2123" s="1"/>
      <c r="BG2123" s="1"/>
      <c r="BH2123" s="1"/>
      <c r="BI2123" s="1"/>
    </row>
    <row r="2124" spans="1:61" x14ac:dyDescent="0.25">
      <c r="A2124" s="1">
        <v>1302</v>
      </c>
      <c r="B2124" s="160" t="s">
        <v>9926</v>
      </c>
      <c r="C2124" s="154" t="s">
        <v>9892</v>
      </c>
      <c r="D2124" s="1" t="s">
        <v>7496</v>
      </c>
      <c r="E2124" s="154" t="s">
        <v>10760</v>
      </c>
      <c r="F2124" s="1" t="s">
        <v>5747</v>
      </c>
      <c r="G2124" s="1" t="s">
        <v>6303</v>
      </c>
      <c r="H2124" s="154"/>
      <c r="I2124" s="1"/>
      <c r="J2124" s="1"/>
      <c r="K2124" s="1"/>
      <c r="L2124" s="1"/>
      <c r="M2124" s="1"/>
      <c r="N2124" s="1" t="s">
        <v>9927</v>
      </c>
      <c r="O2124" s="1"/>
      <c r="P2124" s="154"/>
      <c r="Q2124" s="154"/>
      <c r="R2124" s="154"/>
      <c r="S2124" s="1"/>
      <c r="T2124" s="154"/>
      <c r="U2124" s="154"/>
      <c r="V2124" s="154"/>
      <c r="W2124" s="154"/>
      <c r="X2124" s="154"/>
      <c r="Y2124" s="154"/>
      <c r="Z2124" s="154"/>
      <c r="AA2124" s="154"/>
      <c r="AB2124" s="154"/>
      <c r="AC2124" s="154"/>
      <c r="AD2124" s="154"/>
      <c r="AE2124" s="154"/>
      <c r="AF2124" s="154"/>
      <c r="AG2124" s="154"/>
      <c r="AH2124" s="154"/>
      <c r="AI2124" s="154"/>
      <c r="AJ2124" s="154"/>
      <c r="AK2124" s="154"/>
      <c r="AL2124" s="154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1" t="s">
        <v>5747</v>
      </c>
      <c r="BH2124" s="2"/>
      <c r="BI2124" s="2"/>
    </row>
    <row r="2125" spans="1:61" x14ac:dyDescent="0.25">
      <c r="A2125" s="1">
        <v>1810</v>
      </c>
      <c r="B2125" s="146" t="s">
        <v>11270</v>
      </c>
      <c r="C2125" s="2" t="s">
        <v>10921</v>
      </c>
      <c r="D2125" s="1" t="s">
        <v>7496</v>
      </c>
      <c r="E2125" s="154" t="s">
        <v>12467</v>
      </c>
      <c r="F2125" s="1" t="s">
        <v>14807</v>
      </c>
      <c r="G2125" s="1" t="s">
        <v>684</v>
      </c>
      <c r="H2125" s="2" t="s">
        <v>22401</v>
      </c>
      <c r="I2125" s="2"/>
      <c r="J2125" s="2"/>
      <c r="K2125" s="1" t="s">
        <v>11271</v>
      </c>
      <c r="L2125" s="1" t="s">
        <v>16171</v>
      </c>
      <c r="M2125" s="1" t="str">
        <f>CONCATENATE(L2125,0,0,K2125)</f>
        <v>P-71914050-00483-27</v>
      </c>
      <c r="N2125" s="1" t="s">
        <v>704</v>
      </c>
      <c r="O2125" s="1"/>
      <c r="P2125" s="2"/>
      <c r="Q2125" s="2"/>
      <c r="R2125" s="2"/>
      <c r="S2125" s="1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</row>
    <row r="2126" spans="1:61" x14ac:dyDescent="0.25">
      <c r="A2126" s="1">
        <v>2734</v>
      </c>
      <c r="B2126" s="146" t="s">
        <v>13788</v>
      </c>
      <c r="C2126" s="1" t="s">
        <v>13779</v>
      </c>
      <c r="D2126" s="1" t="s">
        <v>7496</v>
      </c>
      <c r="E2126" s="154" t="s">
        <v>13962</v>
      </c>
      <c r="F2126" s="1" t="s">
        <v>14807</v>
      </c>
      <c r="G2126" s="1" t="s">
        <v>629</v>
      </c>
      <c r="H2126" s="2"/>
      <c r="I2126" s="2"/>
      <c r="J2126" s="2"/>
      <c r="K2126" s="1" t="s">
        <v>13789</v>
      </c>
      <c r="L2126" s="1" t="s">
        <v>16110</v>
      </c>
      <c r="M2126" s="1" t="str">
        <f>CONCATENATE(L2126,0,K2126)</f>
        <v>P-71914059-01721-0</v>
      </c>
      <c r="N2126" s="1" t="s">
        <v>678</v>
      </c>
      <c r="O2126" s="2"/>
      <c r="P2126" s="2"/>
      <c r="Q2126" s="2"/>
      <c r="R2126" s="2"/>
      <c r="S2126" s="1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</row>
    <row r="2127" spans="1:61" x14ac:dyDescent="0.25">
      <c r="A2127" s="2">
        <v>421</v>
      </c>
      <c r="B2127" s="103" t="s">
        <v>6989</v>
      </c>
      <c r="C2127" s="1" t="s">
        <v>6982</v>
      </c>
      <c r="D2127" s="1" t="s">
        <v>15169</v>
      </c>
      <c r="E2127" s="154" t="s">
        <v>7445</v>
      </c>
      <c r="F2127" s="1" t="s">
        <v>14807</v>
      </c>
      <c r="G2127" s="1" t="s">
        <v>680</v>
      </c>
      <c r="H2127" s="1"/>
      <c r="I2127" s="1" t="s">
        <v>9793</v>
      </c>
      <c r="J2127" s="1"/>
      <c r="K2127" s="1" t="s">
        <v>6990</v>
      </c>
      <c r="L2127" s="1" t="s">
        <v>16171</v>
      </c>
      <c r="M2127" s="1" t="str">
        <f>CONCATENATE(L2127,0,K2127)</f>
        <v>P-71914050-01184-1</v>
      </c>
      <c r="N2127" s="1" t="s">
        <v>704</v>
      </c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 t="s">
        <v>14466</v>
      </c>
      <c r="AE2127" s="1"/>
      <c r="AF2127" s="1"/>
      <c r="AG2127" s="2" t="s">
        <v>15080</v>
      </c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154" t="s">
        <v>14269</v>
      </c>
      <c r="BC2127" s="2"/>
      <c r="BD2127" s="2"/>
      <c r="BE2127" s="2" t="s">
        <v>15092</v>
      </c>
      <c r="BF2127" s="2"/>
      <c r="BG2127" s="2"/>
      <c r="BH2127" s="2"/>
      <c r="BI2127" s="2"/>
    </row>
    <row r="2128" spans="1:61" x14ac:dyDescent="0.25">
      <c r="A2128" s="2">
        <v>3</v>
      </c>
      <c r="B2128" s="103" t="s">
        <v>5644</v>
      </c>
      <c r="C2128" s="1" t="s">
        <v>5640</v>
      </c>
      <c r="D2128" s="1" t="s">
        <v>5645</v>
      </c>
      <c r="E2128" s="154" t="s">
        <v>5810</v>
      </c>
      <c r="F2128" s="1" t="s">
        <v>14807</v>
      </c>
      <c r="G2128" s="108" t="s">
        <v>2243</v>
      </c>
      <c r="H2128" s="2"/>
      <c r="I2128" s="2"/>
      <c r="J2128" s="2"/>
      <c r="K2128" s="1" t="s">
        <v>5646</v>
      </c>
      <c r="L2128" s="80" t="s">
        <v>16600</v>
      </c>
      <c r="M2128" s="1" t="str">
        <f>CONCATENATE(L2128,K2128)</f>
        <v>P-71914075-00295-1</v>
      </c>
      <c r="N2128" s="1" t="s">
        <v>698</v>
      </c>
      <c r="O2128" s="1"/>
      <c r="P2128" s="2"/>
      <c r="Q2128" s="2"/>
      <c r="R2128" s="2"/>
      <c r="S2128" s="1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1" t="s">
        <v>6654</v>
      </c>
      <c r="AH2128" s="2"/>
      <c r="AI2128" s="2" t="s">
        <v>5950</v>
      </c>
      <c r="AJ2128" s="1">
        <v>248.84</v>
      </c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1" t="s">
        <v>6427</v>
      </c>
      <c r="BC2128" s="2"/>
      <c r="BD2128" s="2"/>
      <c r="BE2128" s="1" t="s">
        <v>6692</v>
      </c>
      <c r="BF2128" s="1"/>
      <c r="BG2128" s="2"/>
      <c r="BH2128" s="2"/>
      <c r="BI2128" s="2"/>
    </row>
    <row r="2129" spans="1:61" x14ac:dyDescent="0.25">
      <c r="A2129" s="1">
        <v>2285</v>
      </c>
      <c r="B2129" s="146" t="s">
        <v>12492</v>
      </c>
      <c r="C2129" s="2" t="s">
        <v>12267</v>
      </c>
      <c r="D2129" s="1" t="s">
        <v>12495</v>
      </c>
      <c r="E2129" s="154" t="s">
        <v>12749</v>
      </c>
      <c r="F2129" s="1" t="s">
        <v>14807</v>
      </c>
      <c r="G2129" s="1" t="s">
        <v>652</v>
      </c>
      <c r="H2129" s="2" t="s">
        <v>22373</v>
      </c>
      <c r="I2129" s="2"/>
      <c r="J2129" s="2"/>
      <c r="K2129" s="1" t="s">
        <v>12494</v>
      </c>
      <c r="L2129" s="1" t="s">
        <v>17009</v>
      </c>
      <c r="M2129" s="1" t="str">
        <f>CONCATENATE(L2129,0,0,K2129)</f>
        <v>P-71914021-00546-0</v>
      </c>
      <c r="N2129" s="1" t="s">
        <v>2272</v>
      </c>
      <c r="O2129" s="1"/>
      <c r="P2129" s="2"/>
      <c r="Q2129" s="2"/>
      <c r="R2129" s="2"/>
      <c r="S2129" s="1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</row>
    <row r="2130" spans="1:61" x14ac:dyDescent="0.25">
      <c r="A2130" s="1">
        <v>2685</v>
      </c>
      <c r="B2130" s="146" t="s">
        <v>13640</v>
      </c>
      <c r="C2130" s="2" t="s">
        <v>13637</v>
      </c>
      <c r="D2130" s="1" t="s">
        <v>13641</v>
      </c>
      <c r="E2130" s="154" t="s">
        <v>13962</v>
      </c>
      <c r="F2130" s="1" t="s">
        <v>14807</v>
      </c>
      <c r="G2130" s="1" t="s">
        <v>684</v>
      </c>
      <c r="H2130" s="2"/>
      <c r="I2130" s="2"/>
      <c r="J2130" s="2"/>
      <c r="K2130" s="1" t="s">
        <v>13642</v>
      </c>
      <c r="L2130" s="1" t="s">
        <v>16110</v>
      </c>
      <c r="M2130" s="1" t="str">
        <f t="shared" ref="M2130" si="359">CONCATENATE(L2130,0,K2130)</f>
        <v>P-71914059-01067-4</v>
      </c>
      <c r="N2130" s="1" t="s">
        <v>678</v>
      </c>
      <c r="O2130" s="2"/>
      <c r="P2130" s="2"/>
      <c r="Q2130" s="2"/>
      <c r="R2130" s="2"/>
      <c r="S2130" s="1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</row>
    <row r="2131" spans="1:61" x14ac:dyDescent="0.25">
      <c r="A2131" s="1">
        <v>888</v>
      </c>
      <c r="B2131" s="103" t="s">
        <v>8519</v>
      </c>
      <c r="C2131" s="1" t="s">
        <v>8509</v>
      </c>
      <c r="D2131" s="1" t="s">
        <v>8520</v>
      </c>
      <c r="E2131" s="154" t="s">
        <v>9189</v>
      </c>
      <c r="F2131" s="1" t="s">
        <v>5747</v>
      </c>
      <c r="G2131" s="1" t="s">
        <v>4160</v>
      </c>
      <c r="H2131" s="1"/>
      <c r="I2131" s="1"/>
      <c r="J2131" s="1"/>
      <c r="K2131" s="1" t="s">
        <v>8521</v>
      </c>
      <c r="L2131" s="1" t="s">
        <v>16110</v>
      </c>
      <c r="M2131" s="1" t="str">
        <f>CONCATENATE(L2131,0,0,K2131)</f>
        <v>P-71914059-00366-3</v>
      </c>
      <c r="N2131" s="1" t="s">
        <v>678</v>
      </c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 t="s">
        <v>5747</v>
      </c>
      <c r="BH2131" s="1"/>
      <c r="BI2131" s="1"/>
    </row>
    <row r="2132" spans="1:61" x14ac:dyDescent="0.25">
      <c r="A2132" s="1">
        <v>903</v>
      </c>
      <c r="B2132" s="103" t="s">
        <v>8558</v>
      </c>
      <c r="C2132" s="1" t="s">
        <v>8509</v>
      </c>
      <c r="D2132" s="1" t="s">
        <v>8520</v>
      </c>
      <c r="E2132" s="154" t="s">
        <v>9189</v>
      </c>
      <c r="F2132" s="1" t="s">
        <v>5747</v>
      </c>
      <c r="G2132" s="1" t="s">
        <v>625</v>
      </c>
      <c r="H2132" s="1"/>
      <c r="I2132" s="1"/>
      <c r="J2132" s="1"/>
      <c r="K2132" s="1" t="s">
        <v>8521</v>
      </c>
      <c r="L2132" s="1" t="s">
        <v>16110</v>
      </c>
      <c r="M2132" s="1" t="str">
        <f t="shared" ref="M2132:M2133" si="360">CONCATENATE(L2132,0,0,K2132)</f>
        <v>P-71914059-00366-3</v>
      </c>
      <c r="N2132" s="1" t="s">
        <v>678</v>
      </c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 t="s">
        <v>5747</v>
      </c>
      <c r="BH2132" s="1"/>
      <c r="BI2132" s="1"/>
    </row>
    <row r="2133" spans="1:61" x14ac:dyDescent="0.25">
      <c r="A2133" s="1">
        <v>908</v>
      </c>
      <c r="B2133" s="103" t="s">
        <v>8567</v>
      </c>
      <c r="C2133" s="1" t="s">
        <v>8509</v>
      </c>
      <c r="D2133" s="1" t="s">
        <v>8520</v>
      </c>
      <c r="E2133" s="154" t="s">
        <v>9189</v>
      </c>
      <c r="F2133" s="1" t="s">
        <v>5747</v>
      </c>
      <c r="G2133" s="1" t="s">
        <v>625</v>
      </c>
      <c r="H2133" s="1"/>
      <c r="I2133" s="1"/>
      <c r="J2133" s="1"/>
      <c r="K2133" s="1" t="s">
        <v>8521</v>
      </c>
      <c r="L2133" s="1" t="s">
        <v>16110</v>
      </c>
      <c r="M2133" s="1" t="str">
        <f t="shared" si="360"/>
        <v>P-71914059-00366-3</v>
      </c>
      <c r="N2133" s="1" t="s">
        <v>678</v>
      </c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 t="s">
        <v>5747</v>
      </c>
      <c r="BH2133" s="1"/>
      <c r="BI2133" s="1"/>
    </row>
    <row r="2134" spans="1:61" x14ac:dyDescent="0.25">
      <c r="A2134" s="1">
        <v>1320</v>
      </c>
      <c r="B2134" s="160" t="s">
        <v>9974</v>
      </c>
      <c r="C2134" s="154" t="s">
        <v>9946</v>
      </c>
      <c r="D2134" s="1" t="s">
        <v>9975</v>
      </c>
      <c r="E2134" s="154" t="s">
        <v>10760</v>
      </c>
      <c r="F2134" s="1" t="s">
        <v>14807</v>
      </c>
      <c r="G2134" s="1" t="s">
        <v>683</v>
      </c>
      <c r="H2134" s="154"/>
      <c r="I2134" s="1"/>
      <c r="J2134" s="1"/>
      <c r="K2134" s="1" t="s">
        <v>9976</v>
      </c>
      <c r="L2134" s="1" t="s">
        <v>17015</v>
      </c>
      <c r="M2134" s="1" t="str">
        <f>CONCATENATE(L2134,0,0,K2134)</f>
        <v>P-71914034-00792-0</v>
      </c>
      <c r="N2134" s="1" t="s">
        <v>1327</v>
      </c>
      <c r="O2134" s="1"/>
      <c r="P2134" s="154"/>
      <c r="Q2134" s="154"/>
      <c r="R2134" s="154"/>
      <c r="S2134" s="1" t="s">
        <v>14596</v>
      </c>
      <c r="T2134" s="154"/>
      <c r="U2134" s="154"/>
      <c r="V2134" s="154"/>
      <c r="W2134" s="154"/>
      <c r="X2134" s="154"/>
      <c r="Y2134" s="154"/>
      <c r="Z2134" s="154"/>
      <c r="AA2134" s="154"/>
      <c r="AB2134" s="154"/>
      <c r="AC2134" s="154"/>
      <c r="AD2134" s="154"/>
      <c r="AE2134" s="154"/>
      <c r="AF2134" s="154"/>
      <c r="AG2134" s="154"/>
      <c r="AH2134" s="154"/>
      <c r="AI2134" s="154"/>
      <c r="AJ2134" s="154"/>
      <c r="AK2134" s="154"/>
      <c r="AL2134" s="154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</row>
    <row r="2135" spans="1:61" x14ac:dyDescent="0.25">
      <c r="A2135" s="1">
        <v>1511</v>
      </c>
      <c r="B2135" s="160" t="s">
        <v>10512</v>
      </c>
      <c r="C2135" s="154" t="s">
        <v>10446</v>
      </c>
      <c r="D2135" s="1" t="s">
        <v>10513</v>
      </c>
      <c r="E2135" s="154" t="s">
        <v>10760</v>
      </c>
      <c r="F2135" s="1" t="s">
        <v>14807</v>
      </c>
      <c r="G2135" s="1" t="s">
        <v>2243</v>
      </c>
      <c r="H2135" s="154"/>
      <c r="I2135" s="154"/>
      <c r="J2135" s="154"/>
      <c r="K2135" s="1" t="s">
        <v>10514</v>
      </c>
      <c r="L2135" s="1" t="s">
        <v>16110</v>
      </c>
      <c r="M2135" s="1" t="str">
        <f t="shared" ref="M2135:M2136" si="361">CONCATENATE(L2135,0,K2135)</f>
        <v>P-71914059-07643-0</v>
      </c>
      <c r="N2135" s="1" t="s">
        <v>678</v>
      </c>
      <c r="O2135" s="1"/>
      <c r="P2135" s="154"/>
      <c r="Q2135" s="154"/>
      <c r="R2135" s="154"/>
      <c r="S2135" s="1" t="s">
        <v>14919</v>
      </c>
      <c r="T2135" s="154"/>
      <c r="U2135" s="154"/>
      <c r="V2135" s="154"/>
      <c r="W2135" s="154"/>
      <c r="X2135" s="154"/>
      <c r="Y2135" s="154"/>
      <c r="Z2135" s="154"/>
      <c r="AA2135" s="154"/>
      <c r="AB2135" s="154"/>
      <c r="AC2135" s="154"/>
      <c r="AD2135" s="154"/>
      <c r="AE2135" s="154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</row>
    <row r="2136" spans="1:61" s="230" customFormat="1" x14ac:dyDescent="0.25">
      <c r="A2136" s="226">
        <v>149</v>
      </c>
      <c r="B2136" s="245" t="s">
        <v>6132</v>
      </c>
      <c r="C2136" s="61" t="s">
        <v>6130</v>
      </c>
      <c r="D2136" s="61" t="s">
        <v>6133</v>
      </c>
      <c r="E2136" s="238" t="s">
        <v>6287</v>
      </c>
      <c r="F2136" s="1" t="s">
        <v>5348</v>
      </c>
      <c r="G2136" s="61" t="s">
        <v>640</v>
      </c>
      <c r="H2136" s="61"/>
      <c r="I2136" s="61"/>
      <c r="J2136" s="61"/>
      <c r="K2136" s="61" t="s">
        <v>6134</v>
      </c>
      <c r="L2136" s="61" t="s">
        <v>16110</v>
      </c>
      <c r="M2136" s="61" t="str">
        <f t="shared" si="361"/>
        <v>P-71914059-00-339-1-6-0</v>
      </c>
      <c r="N2136" s="61" t="s">
        <v>678</v>
      </c>
      <c r="O2136" s="61"/>
      <c r="P2136" s="61"/>
      <c r="Q2136" s="61"/>
      <c r="R2136" s="61"/>
      <c r="S2136" s="61" t="s">
        <v>6463</v>
      </c>
      <c r="T2136" s="61"/>
      <c r="U2136" s="61"/>
      <c r="V2136" s="61"/>
      <c r="W2136" s="61"/>
      <c r="X2136" s="61"/>
      <c r="Y2136" s="61"/>
      <c r="Z2136" s="61"/>
      <c r="AA2136" s="61"/>
      <c r="AB2136" s="61"/>
      <c r="AC2136" s="61"/>
      <c r="AD2136" s="61"/>
      <c r="AE2136" s="61"/>
      <c r="AF2136" s="61"/>
      <c r="AG2136" s="61"/>
      <c r="AH2136" s="61"/>
      <c r="AI2136" s="61"/>
      <c r="AJ2136" s="61"/>
      <c r="AK2136" s="61"/>
      <c r="AL2136" s="61"/>
      <c r="AM2136" s="61"/>
      <c r="AN2136" s="61"/>
      <c r="AO2136" s="61"/>
      <c r="AP2136" s="61"/>
      <c r="AQ2136" s="61"/>
      <c r="AR2136" s="61"/>
      <c r="AS2136" s="61"/>
      <c r="AT2136" s="61"/>
      <c r="AU2136" s="61"/>
      <c r="AV2136" s="61"/>
      <c r="AW2136" s="61"/>
      <c r="AX2136" s="61"/>
      <c r="AY2136" s="61"/>
      <c r="AZ2136" s="61"/>
      <c r="BA2136" s="61"/>
      <c r="BB2136" s="61"/>
      <c r="BC2136" s="61"/>
      <c r="BD2136" s="61"/>
      <c r="BE2136" s="61"/>
      <c r="BF2136" s="61"/>
      <c r="BG2136" s="61"/>
      <c r="BH2136" s="61"/>
      <c r="BI2136" s="61"/>
    </row>
    <row r="2137" spans="1:61" x14ac:dyDescent="0.25">
      <c r="A2137" s="1">
        <v>882</v>
      </c>
      <c r="B2137" s="103" t="s">
        <v>8500</v>
      </c>
      <c r="C2137" s="1" t="s">
        <v>8472</v>
      </c>
      <c r="D2137" s="1" t="s">
        <v>8501</v>
      </c>
      <c r="E2137" s="154" t="s">
        <v>9189</v>
      </c>
      <c r="F2137" s="1" t="s">
        <v>14807</v>
      </c>
      <c r="G2137" s="1" t="s">
        <v>683</v>
      </c>
      <c r="H2137" s="1"/>
      <c r="I2137" s="1" t="s">
        <v>14958</v>
      </c>
      <c r="J2137" s="1"/>
      <c r="K2137" s="1" t="s">
        <v>8502</v>
      </c>
      <c r="L2137" s="1" t="s">
        <v>16110</v>
      </c>
      <c r="M2137" s="1" t="str">
        <f>CONCATENATE(L2137,K2137)</f>
        <v>P-71914059-02674-115</v>
      </c>
      <c r="N2137" s="1" t="s">
        <v>678</v>
      </c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 t="s">
        <v>15586</v>
      </c>
      <c r="AJ2137" s="1">
        <v>229.39</v>
      </c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</row>
    <row r="2138" spans="1:61" x14ac:dyDescent="0.25">
      <c r="A2138" s="1">
        <v>1527</v>
      </c>
      <c r="B2138" s="160" t="s">
        <v>10547</v>
      </c>
      <c r="C2138" s="154" t="s">
        <v>10446</v>
      </c>
      <c r="D2138" s="1" t="s">
        <v>10548</v>
      </c>
      <c r="E2138" s="154" t="s">
        <v>10760</v>
      </c>
      <c r="F2138" s="1" t="s">
        <v>14807</v>
      </c>
      <c r="G2138" s="1" t="s">
        <v>652</v>
      </c>
      <c r="H2138" s="154"/>
      <c r="I2138" s="154"/>
      <c r="J2138" s="154"/>
      <c r="K2138" s="1" t="s">
        <v>10549</v>
      </c>
      <c r="L2138" s="80" t="s">
        <v>16600</v>
      </c>
      <c r="M2138" s="1" t="str">
        <f t="shared" ref="M2138" si="362">CONCATENATE(L2138,0,0,K2138)</f>
        <v>P-71914075-00134-5</v>
      </c>
      <c r="N2138" s="1" t="s">
        <v>698</v>
      </c>
      <c r="O2138" s="1"/>
      <c r="P2138" s="154"/>
      <c r="Q2138" s="154"/>
      <c r="R2138" s="154"/>
      <c r="S2138" s="1"/>
      <c r="T2138" s="154"/>
      <c r="U2138" s="154"/>
      <c r="V2138" s="154"/>
      <c r="W2138" s="154"/>
      <c r="X2138" s="154"/>
      <c r="Y2138" s="154"/>
      <c r="Z2138" s="154"/>
      <c r="AA2138" s="154"/>
      <c r="AB2138" s="154"/>
      <c r="AC2138" s="154"/>
      <c r="AD2138" s="154" t="s">
        <v>15836</v>
      </c>
      <c r="AE2138" s="154"/>
      <c r="AF2138" s="2"/>
      <c r="AG2138" s="2" t="s">
        <v>18825</v>
      </c>
      <c r="AH2138" s="2"/>
      <c r="AI2138" s="2" t="s">
        <v>15238</v>
      </c>
      <c r="AJ2138" s="2">
        <v>247.97</v>
      </c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 t="s">
        <v>15476</v>
      </c>
      <c r="BC2138" s="2"/>
      <c r="BD2138" s="2"/>
      <c r="BE2138" s="2" t="s">
        <v>18825</v>
      </c>
      <c r="BF2138" s="2"/>
      <c r="BG2138" s="2"/>
      <c r="BH2138" s="2"/>
      <c r="BI2138" s="2"/>
    </row>
    <row r="2139" spans="1:61" x14ac:dyDescent="0.25">
      <c r="A2139" s="1">
        <v>1831</v>
      </c>
      <c r="B2139" s="146" t="s">
        <v>11325</v>
      </c>
      <c r="C2139" s="2" t="s">
        <v>10921</v>
      </c>
      <c r="D2139" s="1" t="s">
        <v>11326</v>
      </c>
      <c r="E2139" s="154" t="s">
        <v>12267</v>
      </c>
      <c r="F2139" s="1" t="s">
        <v>14807</v>
      </c>
      <c r="G2139" s="1" t="s">
        <v>640</v>
      </c>
      <c r="H2139" s="2"/>
      <c r="I2139" s="2"/>
      <c r="J2139" s="2"/>
      <c r="K2139" s="1" t="s">
        <v>11327</v>
      </c>
      <c r="L2139" s="80" t="s">
        <v>16600</v>
      </c>
      <c r="M2139" s="1" t="str">
        <f>CONCATENATE(L2139,0,K2139)</f>
        <v>P-71914075-01255-3</v>
      </c>
      <c r="N2139" s="1" t="s">
        <v>698</v>
      </c>
      <c r="O2139" s="1"/>
      <c r="P2139" s="2"/>
      <c r="Q2139" s="2"/>
      <c r="R2139" s="2"/>
      <c r="S2139" s="1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 t="s">
        <v>15377</v>
      </c>
      <c r="AE2139" s="2"/>
      <c r="AF2139" s="2"/>
      <c r="AG2139" s="2" t="s">
        <v>18273</v>
      </c>
      <c r="AH2139" s="2"/>
      <c r="AI2139" s="2" t="s">
        <v>15138</v>
      </c>
      <c r="AJ2139" s="2">
        <v>351.66</v>
      </c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 t="s">
        <v>15270</v>
      </c>
      <c r="BC2139" s="2"/>
      <c r="BD2139" s="2"/>
      <c r="BE2139" s="2" t="s">
        <v>18393</v>
      </c>
      <c r="BF2139" s="2"/>
      <c r="BG2139" s="2"/>
      <c r="BH2139" s="2"/>
      <c r="BI2139" s="2"/>
    </row>
    <row r="2140" spans="1:61" x14ac:dyDescent="0.25">
      <c r="A2140" s="1">
        <v>1634</v>
      </c>
      <c r="B2140" s="146" t="s">
        <v>10917</v>
      </c>
      <c r="C2140" s="2" t="s">
        <v>10763</v>
      </c>
      <c r="D2140" s="1" t="s">
        <v>10822</v>
      </c>
      <c r="E2140" s="154" t="s">
        <v>10760</v>
      </c>
      <c r="F2140" s="1" t="s">
        <v>14807</v>
      </c>
      <c r="G2140" s="1" t="s">
        <v>684</v>
      </c>
      <c r="H2140" s="2"/>
      <c r="I2140" s="1" t="s">
        <v>14997</v>
      </c>
      <c r="J2140" s="2"/>
      <c r="K2140" s="1" t="s">
        <v>10823</v>
      </c>
      <c r="L2140" s="1" t="s">
        <v>16110</v>
      </c>
      <c r="M2140" s="1" t="str">
        <f t="shared" ref="M2140:M2141" si="363">CONCATENATE(L2140,0,K2140)</f>
        <v>P-71914059-01899-13</v>
      </c>
      <c r="N2140" s="1" t="s">
        <v>678</v>
      </c>
      <c r="O2140" s="1"/>
      <c r="P2140" s="2"/>
      <c r="Q2140" s="2"/>
      <c r="R2140" s="2"/>
      <c r="S2140" s="1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 t="s">
        <v>15377</v>
      </c>
      <c r="AE2140" s="2"/>
      <c r="AF2140" s="2"/>
      <c r="AG2140" s="2" t="s">
        <v>20889</v>
      </c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 t="s">
        <v>15276</v>
      </c>
      <c r="BC2140" s="2"/>
      <c r="BD2140" s="2"/>
      <c r="BE2140" s="2" t="s">
        <v>18824</v>
      </c>
      <c r="BF2140" s="2"/>
      <c r="BG2140" s="2"/>
      <c r="BH2140" s="2"/>
      <c r="BI2140" s="2"/>
    </row>
    <row r="2141" spans="1:61" x14ac:dyDescent="0.25">
      <c r="A2141" s="2">
        <v>523</v>
      </c>
      <c r="B2141" s="103" t="s">
        <v>7274</v>
      </c>
      <c r="C2141" s="1" t="s">
        <v>7241</v>
      </c>
      <c r="D2141" s="1" t="s">
        <v>7275</v>
      </c>
      <c r="E2141" s="154" t="s">
        <v>7445</v>
      </c>
      <c r="F2141" s="1" t="s">
        <v>14807</v>
      </c>
      <c r="G2141" s="1" t="s">
        <v>5811</v>
      </c>
      <c r="H2141" s="1"/>
      <c r="I2141" s="1"/>
      <c r="J2141" s="1"/>
      <c r="K2141" s="1" t="s">
        <v>7276</v>
      </c>
      <c r="L2141" s="1" t="s">
        <v>16110</v>
      </c>
      <c r="M2141" s="1" t="str">
        <f t="shared" si="363"/>
        <v>P-71914059-04889-0</v>
      </c>
      <c r="N2141" s="1" t="s">
        <v>678</v>
      </c>
      <c r="O2141" s="1"/>
      <c r="P2141" s="1"/>
      <c r="Q2141" s="1"/>
      <c r="R2141" s="1"/>
      <c r="S2141" s="1" t="s">
        <v>9036</v>
      </c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</row>
    <row r="2142" spans="1:61" x14ac:dyDescent="0.25">
      <c r="A2142" s="1">
        <v>1663</v>
      </c>
      <c r="B2142" s="146" t="s">
        <v>10890</v>
      </c>
      <c r="C2142" s="2" t="s">
        <v>10855</v>
      </c>
      <c r="D2142" s="1" t="s">
        <v>10891</v>
      </c>
      <c r="E2142" s="154" t="s">
        <v>10760</v>
      </c>
      <c r="F2142" s="1" t="s">
        <v>14807</v>
      </c>
      <c r="G2142" s="1" t="s">
        <v>17425</v>
      </c>
      <c r="H2142" s="2"/>
      <c r="I2142" s="2"/>
      <c r="J2142" s="2"/>
      <c r="K2142" s="1" t="s">
        <v>10892</v>
      </c>
      <c r="L2142" s="1" t="s">
        <v>16171</v>
      </c>
      <c r="M2142" s="1" t="str">
        <f>CONCATENATE(L2142,0,K2142)</f>
        <v>P-71914050-01493-0</v>
      </c>
      <c r="N2142" s="1" t="s">
        <v>704</v>
      </c>
      <c r="O2142" s="1"/>
      <c r="P2142" s="2"/>
      <c r="Q2142" s="2"/>
      <c r="R2142" s="2"/>
      <c r="S2142" s="1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</row>
    <row r="2143" spans="1:61" x14ac:dyDescent="0.25">
      <c r="A2143" s="2">
        <v>431</v>
      </c>
      <c r="B2143" s="103" t="s">
        <v>7014</v>
      </c>
      <c r="C2143" s="1" t="s">
        <v>6998</v>
      </c>
      <c r="D2143" s="1" t="s">
        <v>7015</v>
      </c>
      <c r="E2143" s="154" t="s">
        <v>7445</v>
      </c>
      <c r="F2143" s="1" t="s">
        <v>14807</v>
      </c>
      <c r="G2143" s="1" t="s">
        <v>3367</v>
      </c>
      <c r="H2143" s="1"/>
      <c r="I2143" s="1"/>
      <c r="J2143" s="1"/>
      <c r="K2143" s="1" t="s">
        <v>7016</v>
      </c>
      <c r="L2143" s="1" t="s">
        <v>16110</v>
      </c>
      <c r="M2143" s="1" t="str">
        <f>CONCATENATE(L2143,K2143)</f>
        <v>P-71914059-06188-12</v>
      </c>
      <c r="N2143" s="1" t="s">
        <v>678</v>
      </c>
      <c r="O2143" s="1"/>
      <c r="P2143" s="1"/>
      <c r="Q2143" s="1"/>
      <c r="R2143" s="1"/>
      <c r="S2143" s="1"/>
      <c r="T2143" s="1"/>
      <c r="U2143" s="1"/>
      <c r="V2143" s="1"/>
      <c r="W2143" s="1" t="s">
        <v>14303</v>
      </c>
      <c r="X2143" s="1"/>
      <c r="Y2143" s="1"/>
      <c r="Z2143" s="1"/>
      <c r="AA2143" s="1"/>
      <c r="AB2143" s="1"/>
      <c r="AC2143" s="1" t="s">
        <v>14269</v>
      </c>
      <c r="AD2143" s="1"/>
      <c r="AE2143" s="1"/>
      <c r="AF2143" s="1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 t="s">
        <v>9189</v>
      </c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</row>
    <row r="2144" spans="1:61" x14ac:dyDescent="0.25">
      <c r="A2144" s="1">
        <v>2752</v>
      </c>
      <c r="B2144" s="146" t="s">
        <v>13854</v>
      </c>
      <c r="C2144" s="2" t="s">
        <v>13844</v>
      </c>
      <c r="D2144" s="1" t="s">
        <v>13855</v>
      </c>
      <c r="E2144" s="154" t="s">
        <v>13962</v>
      </c>
      <c r="F2144" s="1" t="s">
        <v>14807</v>
      </c>
      <c r="G2144" s="1" t="s">
        <v>682</v>
      </c>
      <c r="H2144" s="2"/>
      <c r="I2144" s="2"/>
      <c r="J2144" s="2"/>
      <c r="K2144" s="1" t="s">
        <v>13856</v>
      </c>
      <c r="L2144" s="1" t="s">
        <v>17038</v>
      </c>
      <c r="M2144" s="1" t="str">
        <f>CONCATENATE(L2144,0,K2144)</f>
        <v>P-71914047-01486-7</v>
      </c>
      <c r="N2144" s="1" t="s">
        <v>6634</v>
      </c>
      <c r="O2144" s="2"/>
      <c r="P2144" s="2"/>
      <c r="Q2144" s="2"/>
      <c r="R2144" s="2"/>
      <c r="S2144" s="1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</row>
    <row r="2145" spans="1:61" x14ac:dyDescent="0.25">
      <c r="A2145" s="1">
        <v>2684</v>
      </c>
      <c r="B2145" s="146" t="s">
        <v>13634</v>
      </c>
      <c r="C2145" s="2" t="s">
        <v>13550</v>
      </c>
      <c r="D2145" s="1" t="s">
        <v>13635</v>
      </c>
      <c r="E2145" s="154" t="s">
        <v>13637</v>
      </c>
      <c r="F2145" s="1" t="s">
        <v>14807</v>
      </c>
      <c r="G2145" s="1" t="s">
        <v>640</v>
      </c>
      <c r="H2145" s="2"/>
      <c r="I2145" s="2"/>
      <c r="J2145" s="2"/>
      <c r="K2145" s="1" t="s">
        <v>13636</v>
      </c>
      <c r="L2145" s="1" t="s">
        <v>16918</v>
      </c>
      <c r="M2145" s="1" t="str">
        <f>CONCATENATE(L2145,0,0,K2145)</f>
        <v>P-71914002-001399-0</v>
      </c>
      <c r="N2145" s="1" t="s">
        <v>823</v>
      </c>
      <c r="O2145" s="2"/>
      <c r="P2145" s="2"/>
      <c r="Q2145" s="2"/>
      <c r="R2145" s="2"/>
      <c r="S2145" s="1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 t="s">
        <v>18818</v>
      </c>
      <c r="AE2145" s="2"/>
      <c r="AF2145" s="2"/>
      <c r="AG2145" s="2" t="s">
        <v>20889</v>
      </c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 t="s">
        <v>15889</v>
      </c>
      <c r="BC2145" s="2"/>
      <c r="BD2145" s="2"/>
      <c r="BE2145" s="2" t="s">
        <v>21041</v>
      </c>
      <c r="BF2145" s="2"/>
      <c r="BG2145" s="2"/>
      <c r="BH2145" s="2"/>
      <c r="BI2145" s="2"/>
    </row>
    <row r="2146" spans="1:61" x14ac:dyDescent="0.25">
      <c r="A2146" s="154">
        <v>859</v>
      </c>
      <c r="B2146" s="103" t="s">
        <v>8437</v>
      </c>
      <c r="C2146" s="1" t="s">
        <v>8432</v>
      </c>
      <c r="D2146" s="1" t="s">
        <v>8438</v>
      </c>
      <c r="E2146" s="154" t="s">
        <v>9189</v>
      </c>
      <c r="F2146" s="1" t="s">
        <v>14807</v>
      </c>
      <c r="G2146" s="1" t="s">
        <v>686</v>
      </c>
      <c r="H2146" s="1"/>
      <c r="I2146" s="1"/>
      <c r="J2146" s="1"/>
      <c r="K2146" s="1" t="s">
        <v>3688</v>
      </c>
      <c r="L2146" s="1" t="s">
        <v>16110</v>
      </c>
      <c r="M2146" s="1" t="str">
        <f>CONCATENATE(L2146,0,0,K2146)</f>
        <v>P-71914059-00118-5</v>
      </c>
      <c r="N2146" s="1" t="s">
        <v>678</v>
      </c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 t="s">
        <v>13778</v>
      </c>
      <c r="AE2146" s="1"/>
      <c r="AF2146" s="1"/>
      <c r="AG2146" s="1" t="s">
        <v>14425</v>
      </c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 t="s">
        <v>13637</v>
      </c>
      <c r="BC2146" s="1"/>
      <c r="BD2146" s="1"/>
      <c r="BE2146" s="1" t="s">
        <v>14437</v>
      </c>
      <c r="BF2146" s="1" t="s">
        <v>14506</v>
      </c>
      <c r="BG2146" s="1"/>
      <c r="BH2146" s="1"/>
      <c r="BI2146" s="1"/>
    </row>
    <row r="2147" spans="1:61" x14ac:dyDescent="0.25">
      <c r="A2147" s="1">
        <v>2688</v>
      </c>
      <c r="B2147" s="146" t="s">
        <v>13649</v>
      </c>
      <c r="C2147" s="2" t="s">
        <v>13646</v>
      </c>
      <c r="D2147" s="1" t="s">
        <v>13650</v>
      </c>
      <c r="E2147" s="154" t="s">
        <v>13962</v>
      </c>
      <c r="F2147" s="1" t="s">
        <v>14807</v>
      </c>
      <c r="G2147" s="1" t="s">
        <v>2243</v>
      </c>
      <c r="H2147" s="2"/>
      <c r="I2147" s="2"/>
      <c r="J2147" s="2"/>
      <c r="K2147" s="1" t="s">
        <v>10032</v>
      </c>
      <c r="L2147" s="1" t="s">
        <v>16110</v>
      </c>
      <c r="M2147" s="1" t="str">
        <f>CONCATENATE(L2147,0,0,0,K2147)</f>
        <v>P-71914059-00079-1</v>
      </c>
      <c r="N2147" s="1" t="s">
        <v>678</v>
      </c>
      <c r="O2147" s="2"/>
      <c r="P2147" s="2"/>
      <c r="Q2147" s="2"/>
      <c r="R2147" s="2"/>
      <c r="S2147" s="1" t="s">
        <v>22374</v>
      </c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</row>
    <row r="2148" spans="1:61" x14ac:dyDescent="0.25">
      <c r="A2148" s="1">
        <v>899</v>
      </c>
      <c r="B2148" s="103" t="s">
        <v>8550</v>
      </c>
      <c r="C2148" s="1" t="s">
        <v>8509</v>
      </c>
      <c r="D2148" s="1" t="s">
        <v>8551</v>
      </c>
      <c r="E2148" s="154" t="s">
        <v>9189</v>
      </c>
      <c r="F2148" s="1" t="s">
        <v>14807</v>
      </c>
      <c r="G2148" s="1" t="s">
        <v>682</v>
      </c>
      <c r="H2148" s="1" t="s">
        <v>22360</v>
      </c>
      <c r="I2148" s="1"/>
      <c r="J2148" s="1"/>
      <c r="K2148" s="1" t="s">
        <v>8552</v>
      </c>
      <c r="L2148" s="1" t="s">
        <v>16110</v>
      </c>
      <c r="M2148" s="1" t="str">
        <f t="shared" ref="M2148" si="364">CONCATENATE(L2148,0,K2148)</f>
        <v>P-71914059-01298-20</v>
      </c>
      <c r="N2148" s="1" t="s">
        <v>678</v>
      </c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</row>
    <row r="2149" spans="1:61" x14ac:dyDescent="0.25">
      <c r="A2149" s="1">
        <v>1281</v>
      </c>
      <c r="B2149" s="160" t="s">
        <v>9877</v>
      </c>
      <c r="C2149" s="154" t="s">
        <v>9657</v>
      </c>
      <c r="D2149" s="1" t="s">
        <v>9878</v>
      </c>
      <c r="E2149" s="154" t="s">
        <v>10760</v>
      </c>
      <c r="F2149" s="1" t="s">
        <v>5348</v>
      </c>
      <c r="G2149" s="1" t="s">
        <v>682</v>
      </c>
      <c r="H2149" s="154"/>
      <c r="I2149" s="1"/>
      <c r="J2149" s="1"/>
      <c r="K2149" s="1" t="s">
        <v>9879</v>
      </c>
      <c r="L2149" s="80" t="s">
        <v>16600</v>
      </c>
      <c r="M2149" s="1" t="str">
        <f>CONCATENATE(L2149,0,K2149)</f>
        <v>P-71914075-01838-2</v>
      </c>
      <c r="N2149" s="1" t="s">
        <v>698</v>
      </c>
      <c r="O2149" s="1"/>
      <c r="P2149" s="154"/>
      <c r="Q2149" s="154"/>
      <c r="R2149" s="154"/>
      <c r="S2149" s="1"/>
      <c r="T2149" s="154"/>
      <c r="U2149" s="154"/>
      <c r="V2149" s="154"/>
      <c r="W2149" s="154"/>
      <c r="X2149" s="154"/>
      <c r="Y2149" s="154"/>
      <c r="Z2149" s="154"/>
      <c r="AA2149" s="154"/>
      <c r="AB2149" s="154"/>
      <c r="AC2149" s="154"/>
      <c r="AD2149" s="154"/>
      <c r="AE2149" s="154"/>
      <c r="AF2149" s="154"/>
      <c r="AG2149" s="154"/>
      <c r="AH2149" s="154"/>
      <c r="AI2149" s="154"/>
      <c r="AJ2149" s="154"/>
      <c r="AK2149" s="154"/>
      <c r="AL2149" s="154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</row>
    <row r="2150" spans="1:61" x14ac:dyDescent="0.25">
      <c r="A2150" s="1">
        <v>2052</v>
      </c>
      <c r="B2150" s="146" t="s">
        <v>11894</v>
      </c>
      <c r="C2150" s="2" t="s">
        <v>11744</v>
      </c>
      <c r="D2150" s="1" t="s">
        <v>11895</v>
      </c>
      <c r="E2150" s="154" t="s">
        <v>12467</v>
      </c>
      <c r="F2150" s="1" t="s">
        <v>14807</v>
      </c>
      <c r="G2150" s="1" t="s">
        <v>4160</v>
      </c>
      <c r="H2150" s="2"/>
      <c r="I2150" s="2"/>
      <c r="J2150" s="2"/>
      <c r="K2150" s="1" t="s">
        <v>11896</v>
      </c>
      <c r="L2150" s="1" t="s">
        <v>16110</v>
      </c>
      <c r="M2150" s="1" t="str">
        <f>CONCATENATE(L2150,0,0,0,K2150)</f>
        <v>P-71914059-00031-5</v>
      </c>
      <c r="N2150" s="1" t="s">
        <v>678</v>
      </c>
      <c r="O2150" s="1"/>
      <c r="P2150" s="2"/>
      <c r="Q2150" s="2"/>
      <c r="R2150" s="2"/>
      <c r="S2150" s="1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 t="s">
        <v>22552</v>
      </c>
      <c r="AJ2150" s="2">
        <v>364.04</v>
      </c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</row>
    <row r="2151" spans="1:61" x14ac:dyDescent="0.25">
      <c r="A2151" s="1">
        <v>2746</v>
      </c>
      <c r="B2151" s="146" t="s">
        <v>13830</v>
      </c>
      <c r="C2151" s="2" t="s">
        <v>13822</v>
      </c>
      <c r="D2151" s="1" t="s">
        <v>13831</v>
      </c>
      <c r="E2151" s="154" t="s">
        <v>13962</v>
      </c>
      <c r="F2151" s="1" t="s">
        <v>14807</v>
      </c>
      <c r="G2151" s="1" t="s">
        <v>625</v>
      </c>
      <c r="H2151" s="2"/>
      <c r="I2151" s="2"/>
      <c r="J2151" s="2"/>
      <c r="K2151" s="1" t="s">
        <v>13832</v>
      </c>
      <c r="L2151" s="1" t="s">
        <v>16919</v>
      </c>
      <c r="M2151" s="1" t="str">
        <f>CONCATENATE(L2151,0,K2151)</f>
        <v>P-71914013-01430-7</v>
      </c>
      <c r="N2151" s="1" t="s">
        <v>740</v>
      </c>
      <c r="O2151" s="2"/>
      <c r="P2151" s="2"/>
      <c r="Q2151" s="2"/>
      <c r="R2151" s="2"/>
      <c r="S2151" s="1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</row>
    <row r="2152" spans="1:61" x14ac:dyDescent="0.25">
      <c r="A2152" s="1">
        <v>2186</v>
      </c>
      <c r="B2152" s="146" t="s">
        <v>12219</v>
      </c>
      <c r="C2152" s="2" t="s">
        <v>11850</v>
      </c>
      <c r="D2152" s="1" t="s">
        <v>12220</v>
      </c>
      <c r="E2152" s="154" t="s">
        <v>12467</v>
      </c>
      <c r="F2152" s="1" t="s">
        <v>14807</v>
      </c>
      <c r="G2152" s="1" t="s">
        <v>20475</v>
      </c>
      <c r="H2152" s="2"/>
      <c r="I2152" s="2"/>
      <c r="J2152" s="2"/>
      <c r="K2152" s="1" t="s">
        <v>12221</v>
      </c>
      <c r="L2152" s="1" t="s">
        <v>16110</v>
      </c>
      <c r="M2152" s="1" t="str">
        <f t="shared" ref="M2152:M2153" si="365">CONCATENATE(L2152,0,K2152)</f>
        <v>P-71914059-02730-1</v>
      </c>
      <c r="N2152" s="1" t="s">
        <v>678</v>
      </c>
      <c r="O2152" s="1"/>
      <c r="P2152" s="2"/>
      <c r="Q2152" s="2"/>
      <c r="R2152" s="2"/>
      <c r="S2152" s="1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</row>
    <row r="2153" spans="1:61" x14ac:dyDescent="0.25">
      <c r="A2153" s="2">
        <v>713</v>
      </c>
      <c r="B2153" s="146" t="s">
        <v>8008</v>
      </c>
      <c r="C2153" s="2" t="s">
        <v>7989</v>
      </c>
      <c r="D2153" s="1" t="s">
        <v>8009</v>
      </c>
      <c r="E2153" s="154" t="s">
        <v>8366</v>
      </c>
      <c r="F2153" s="1" t="s">
        <v>14807</v>
      </c>
      <c r="G2153" s="1" t="s">
        <v>629</v>
      </c>
      <c r="H2153" s="2"/>
      <c r="I2153" s="2"/>
      <c r="J2153" s="2"/>
      <c r="K2153" s="1" t="s">
        <v>8010</v>
      </c>
      <c r="L2153" s="1" t="s">
        <v>16110</v>
      </c>
      <c r="M2153" s="1" t="str">
        <f t="shared" si="365"/>
        <v>P-71914059-01205-27</v>
      </c>
      <c r="N2153" s="1" t="s">
        <v>678</v>
      </c>
      <c r="O2153" s="1"/>
      <c r="P2153" s="2"/>
      <c r="Q2153" s="2"/>
      <c r="R2153" s="2"/>
      <c r="S2153" s="1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 t="s">
        <v>14552</v>
      </c>
      <c r="AE2153" s="2"/>
      <c r="AF2153" s="2"/>
      <c r="AG2153" s="2" t="s">
        <v>20889</v>
      </c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154" t="s">
        <v>14269</v>
      </c>
      <c r="BC2153" s="2"/>
      <c r="BD2153" s="2"/>
      <c r="BE2153" s="2" t="s">
        <v>21904</v>
      </c>
      <c r="BF2153" s="2"/>
      <c r="BG2153" s="2"/>
      <c r="BH2153" s="2"/>
      <c r="BI2153" s="2"/>
    </row>
    <row r="2154" spans="1:61" x14ac:dyDescent="0.25">
      <c r="A2154" s="1">
        <v>2271</v>
      </c>
      <c r="B2154" s="146" t="s">
        <v>12431</v>
      </c>
      <c r="C2154" s="2" t="s">
        <v>12093</v>
      </c>
      <c r="D2154" s="1" t="s">
        <v>12432</v>
      </c>
      <c r="E2154" s="154" t="s">
        <v>12749</v>
      </c>
      <c r="F2154" s="1" t="s">
        <v>14807</v>
      </c>
      <c r="G2154" s="1" t="s">
        <v>684</v>
      </c>
      <c r="H2154" s="2"/>
      <c r="I2154" s="2"/>
      <c r="J2154" s="2"/>
      <c r="K2154" s="1" t="s">
        <v>9353</v>
      </c>
      <c r="L2154" s="1" t="s">
        <v>16171</v>
      </c>
      <c r="M2154" s="1" t="str">
        <f t="shared" ref="M2154:M2155" si="366">CONCATENATE(L2154,0,0,K2154)</f>
        <v>P-71914050-00110-14</v>
      </c>
      <c r="N2154" s="1" t="s">
        <v>704</v>
      </c>
      <c r="O2154" s="1"/>
      <c r="P2154" s="2"/>
      <c r="Q2154" s="2"/>
      <c r="R2154" s="2"/>
      <c r="S2154" s="1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</row>
    <row r="2155" spans="1:61" x14ac:dyDescent="0.25">
      <c r="A2155" s="2">
        <v>498</v>
      </c>
      <c r="B2155" s="103" t="s">
        <v>7196</v>
      </c>
      <c r="C2155" s="1" t="s">
        <v>7174</v>
      </c>
      <c r="D2155" s="1" t="s">
        <v>7197</v>
      </c>
      <c r="E2155" s="154" t="s">
        <v>7445</v>
      </c>
      <c r="F2155" s="1" t="s">
        <v>14807</v>
      </c>
      <c r="G2155" s="1" t="s">
        <v>640</v>
      </c>
      <c r="H2155" s="1"/>
      <c r="I2155" s="1"/>
      <c r="J2155" s="1"/>
      <c r="K2155" s="1" t="s">
        <v>7198</v>
      </c>
      <c r="L2155" s="1" t="s">
        <v>16171</v>
      </c>
      <c r="M2155" s="1" t="str">
        <f t="shared" si="366"/>
        <v>P-71914050-00632-15</v>
      </c>
      <c r="N2155" s="1" t="s">
        <v>704</v>
      </c>
      <c r="O2155" s="1"/>
      <c r="P2155" s="1"/>
      <c r="Q2155" s="1"/>
      <c r="R2155" s="1"/>
      <c r="S2155" s="1" t="s">
        <v>8737</v>
      </c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</row>
    <row r="2156" spans="1:61" x14ac:dyDescent="0.25">
      <c r="A2156" s="2">
        <v>280</v>
      </c>
      <c r="B2156" s="103" t="s">
        <v>6556</v>
      </c>
      <c r="C2156" s="1" t="s">
        <v>6555</v>
      </c>
      <c r="D2156" s="1" t="s">
        <v>6557</v>
      </c>
      <c r="E2156" s="154" t="s">
        <v>6621</v>
      </c>
      <c r="F2156" s="1" t="s">
        <v>14807</v>
      </c>
      <c r="G2156" s="1" t="s">
        <v>682</v>
      </c>
      <c r="H2156" s="1"/>
      <c r="I2156" s="1"/>
      <c r="J2156" s="1"/>
      <c r="K2156" s="1" t="s">
        <v>6558</v>
      </c>
      <c r="L2156" s="80" t="s">
        <v>16600</v>
      </c>
      <c r="M2156" s="1" t="str">
        <f>CONCATENATE(L2156,K2156)</f>
        <v>P-71914075-00266-3</v>
      </c>
      <c r="N2156" s="1" t="s">
        <v>698</v>
      </c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 t="s">
        <v>9075</v>
      </c>
      <c r="AE2156" s="1"/>
      <c r="AF2156" s="1"/>
      <c r="AG2156" s="1" t="s">
        <v>13661</v>
      </c>
      <c r="AH2156" s="2"/>
      <c r="AI2156" s="2" t="s">
        <v>7441</v>
      </c>
      <c r="AJ2156" s="2">
        <v>173.97</v>
      </c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1" t="s">
        <v>7862</v>
      </c>
      <c r="BC2156" s="2"/>
      <c r="BD2156" s="2"/>
      <c r="BE2156" s="1" t="s">
        <v>13685</v>
      </c>
      <c r="BF2156" s="1"/>
      <c r="BG2156" s="2"/>
      <c r="BH2156" s="2"/>
      <c r="BI2156" s="2"/>
    </row>
    <row r="2157" spans="1:61" x14ac:dyDescent="0.25">
      <c r="A2157" s="1">
        <v>1517</v>
      </c>
      <c r="B2157" s="160" t="s">
        <v>10526</v>
      </c>
      <c r="C2157" s="154" t="s">
        <v>10446</v>
      </c>
      <c r="D2157" s="1" t="s">
        <v>10527</v>
      </c>
      <c r="E2157" s="154" t="s">
        <v>10760</v>
      </c>
      <c r="F2157" s="1" t="s">
        <v>14807</v>
      </c>
      <c r="G2157" s="1" t="s">
        <v>683</v>
      </c>
      <c r="H2157" s="154"/>
      <c r="I2157" s="154"/>
      <c r="J2157" s="154"/>
      <c r="K2157" s="1" t="s">
        <v>10528</v>
      </c>
      <c r="L2157" s="1" t="s">
        <v>16171</v>
      </c>
      <c r="M2157" s="1" t="str">
        <f>CONCATENATE(L2157,0,0,K2157)</f>
        <v>P-71914050-00124-0</v>
      </c>
      <c r="N2157" s="1" t="s">
        <v>704</v>
      </c>
      <c r="O2157" s="1"/>
      <c r="P2157" s="154"/>
      <c r="Q2157" s="154"/>
      <c r="R2157" s="154"/>
      <c r="S2157" s="1" t="s">
        <v>14776</v>
      </c>
      <c r="T2157" s="154"/>
      <c r="U2157" s="154"/>
      <c r="V2157" s="154"/>
      <c r="W2157" s="154"/>
      <c r="X2157" s="154"/>
      <c r="Y2157" s="154"/>
      <c r="Z2157" s="154"/>
      <c r="AA2157" s="154"/>
      <c r="AB2157" s="154"/>
      <c r="AC2157" s="154"/>
      <c r="AD2157" s="154"/>
      <c r="AE2157" s="154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</row>
    <row r="2158" spans="1:61" x14ac:dyDescent="0.25">
      <c r="A2158" s="1">
        <v>831</v>
      </c>
      <c r="B2158" s="103" t="s">
        <v>8626</v>
      </c>
      <c r="C2158" s="1" t="s">
        <v>8518</v>
      </c>
      <c r="D2158" s="1" t="s">
        <v>8627</v>
      </c>
      <c r="E2158" s="154" t="s">
        <v>9189</v>
      </c>
      <c r="F2158" s="1" t="s">
        <v>5747</v>
      </c>
      <c r="G2158" s="1" t="s">
        <v>6303</v>
      </c>
      <c r="H2158" s="1"/>
      <c r="I2158" s="1"/>
      <c r="J2158" s="1"/>
      <c r="K2158" s="1"/>
      <c r="L2158" s="1" t="s">
        <v>16110</v>
      </c>
      <c r="M2158" s="1" t="str">
        <f>CONCATENATE(L2158,0,K2158)</f>
        <v>P-71914059-0</v>
      </c>
      <c r="N2158" s="1" t="s">
        <v>411</v>
      </c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 t="s">
        <v>5747</v>
      </c>
      <c r="BH2158" s="1"/>
      <c r="BI2158" s="1"/>
    </row>
    <row r="2159" spans="1:61" x14ac:dyDescent="0.25">
      <c r="A2159" s="1">
        <v>970</v>
      </c>
      <c r="B2159" s="103" t="s">
        <v>8989</v>
      </c>
      <c r="C2159" s="1" t="s">
        <v>8948</v>
      </c>
      <c r="D2159" s="1" t="s">
        <v>18857</v>
      </c>
      <c r="E2159" s="154" t="s">
        <v>9952</v>
      </c>
      <c r="F2159" s="1" t="s">
        <v>14807</v>
      </c>
      <c r="G2159" s="1" t="s">
        <v>5811</v>
      </c>
      <c r="H2159" s="1"/>
      <c r="I2159" s="1" t="s">
        <v>18890</v>
      </c>
      <c r="J2159" s="1"/>
      <c r="K2159" s="1" t="s">
        <v>8990</v>
      </c>
      <c r="L2159" s="1" t="s">
        <v>16999</v>
      </c>
      <c r="M2159" s="1" t="str">
        <f>CONCATENATE(L2159,0,0,K2159)</f>
        <v>P-71914032-00286-1</v>
      </c>
      <c r="N2159" s="1" t="s">
        <v>506</v>
      </c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</row>
    <row r="2160" spans="1:61" x14ac:dyDescent="0.25">
      <c r="A2160" s="1">
        <v>853</v>
      </c>
      <c r="B2160" s="103" t="s">
        <v>8674</v>
      </c>
      <c r="C2160" s="1" t="s">
        <v>8642</v>
      </c>
      <c r="D2160" s="1" t="s">
        <v>8675</v>
      </c>
      <c r="E2160" s="154" t="s">
        <v>9189</v>
      </c>
      <c r="F2160" s="1" t="s">
        <v>14807</v>
      </c>
      <c r="G2160" s="1" t="s">
        <v>2243</v>
      </c>
      <c r="H2160" s="1"/>
      <c r="I2160" s="1" t="s">
        <v>9189</v>
      </c>
      <c r="J2160" s="1"/>
      <c r="K2160" s="1" t="s">
        <v>8660</v>
      </c>
      <c r="L2160" s="1" t="s">
        <v>16918</v>
      </c>
      <c r="M2160" s="1" t="str">
        <f>CONCATENATE(L2160,0,0,K2160)</f>
        <v>P-71914002-001025-3</v>
      </c>
      <c r="N2160" s="1" t="s">
        <v>823</v>
      </c>
      <c r="O2160" s="1"/>
      <c r="P2160" s="1"/>
      <c r="Q2160" s="1"/>
      <c r="R2160" s="1"/>
      <c r="S2160" s="1" t="s">
        <v>14328</v>
      </c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</row>
    <row r="2161" spans="1:61" x14ac:dyDescent="0.25">
      <c r="A2161" s="1">
        <v>2304</v>
      </c>
      <c r="B2161" s="146" t="s">
        <v>12526</v>
      </c>
      <c r="C2161" s="2" t="s">
        <v>12467</v>
      </c>
      <c r="D2161" s="1" t="s">
        <v>12527</v>
      </c>
      <c r="E2161" s="154" t="s">
        <v>15142</v>
      </c>
      <c r="F2161" s="1" t="s">
        <v>5348</v>
      </c>
      <c r="G2161" s="1" t="s">
        <v>15141</v>
      </c>
      <c r="H2161" s="2"/>
      <c r="I2161" s="2"/>
      <c r="J2161" s="2"/>
      <c r="K2161" s="1" t="s">
        <v>12528</v>
      </c>
      <c r="L2161" s="1" t="s">
        <v>16110</v>
      </c>
      <c r="M2161" s="1" t="str">
        <f>CONCATENATE(L2161,0,K2161)</f>
        <v>P-71914059-06383-0</v>
      </c>
      <c r="N2161" s="1" t="s">
        <v>678</v>
      </c>
      <c r="O2161" s="1"/>
      <c r="P2161" s="2"/>
      <c r="Q2161" s="2"/>
      <c r="R2161" s="2"/>
      <c r="S2161" s="1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</row>
    <row r="2162" spans="1:61" x14ac:dyDescent="0.25">
      <c r="A2162" s="1">
        <v>2025</v>
      </c>
      <c r="B2162" s="146" t="s">
        <v>11825</v>
      </c>
      <c r="C2162" s="2" t="s">
        <v>11518</v>
      </c>
      <c r="D2162" s="1" t="s">
        <v>11826</v>
      </c>
      <c r="E2162" s="154" t="s">
        <v>12467</v>
      </c>
      <c r="F2162" s="1" t="s">
        <v>14807</v>
      </c>
      <c r="G2162" s="1" t="s">
        <v>652</v>
      </c>
      <c r="H2162" s="2"/>
      <c r="I2162" s="2"/>
      <c r="J2162" s="2"/>
      <c r="K2162" s="1" t="s">
        <v>11827</v>
      </c>
      <c r="L2162" s="1" t="s">
        <v>16918</v>
      </c>
      <c r="M2162" s="1" t="str">
        <f t="shared" ref="M2162:M2163" si="367">CONCATENATE(L2162,0,0,K2162)</f>
        <v>P-71914002-00651-11</v>
      </c>
      <c r="N2162" s="1" t="s">
        <v>823</v>
      </c>
      <c r="O2162" s="1"/>
      <c r="P2162" s="2"/>
      <c r="Q2162" s="2"/>
      <c r="R2162" s="2"/>
      <c r="S2162" s="1" t="s">
        <v>22291</v>
      </c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</row>
    <row r="2163" spans="1:61" x14ac:dyDescent="0.25">
      <c r="A2163" s="1">
        <v>2027</v>
      </c>
      <c r="B2163" s="146" t="s">
        <v>11830</v>
      </c>
      <c r="C2163" s="2" t="s">
        <v>11518</v>
      </c>
      <c r="D2163" s="1" t="s">
        <v>11826</v>
      </c>
      <c r="E2163" s="154" t="s">
        <v>12467</v>
      </c>
      <c r="F2163" s="1" t="s">
        <v>14807</v>
      </c>
      <c r="G2163" s="1" t="s">
        <v>6303</v>
      </c>
      <c r="H2163" s="2"/>
      <c r="I2163" s="2"/>
      <c r="J2163" s="2"/>
      <c r="K2163" s="1" t="s">
        <v>11834</v>
      </c>
      <c r="L2163" s="1" t="s">
        <v>16918</v>
      </c>
      <c r="M2163" s="1" t="str">
        <f t="shared" si="367"/>
        <v>P-71914002-00651-3</v>
      </c>
      <c r="N2163" s="1" t="s">
        <v>823</v>
      </c>
      <c r="O2163" s="1"/>
      <c r="P2163" s="2"/>
      <c r="Q2163" s="2"/>
      <c r="R2163" s="2"/>
      <c r="S2163" s="1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</row>
    <row r="2164" spans="1:61" x14ac:dyDescent="0.25">
      <c r="A2164" s="1">
        <v>2579</v>
      </c>
      <c r="B2164" s="146" t="s">
        <v>13304</v>
      </c>
      <c r="C2164" s="2" t="s">
        <v>13296</v>
      </c>
      <c r="D2164" s="1" t="s">
        <v>13305</v>
      </c>
      <c r="E2164" s="154" t="s">
        <v>13437</v>
      </c>
      <c r="F2164" s="1" t="s">
        <v>14807</v>
      </c>
      <c r="G2164" s="1" t="s">
        <v>5811</v>
      </c>
      <c r="H2164" s="1" t="s">
        <v>15973</v>
      </c>
      <c r="I2164" s="2"/>
      <c r="J2164" s="2"/>
      <c r="K2164" s="1" t="s">
        <v>13306</v>
      </c>
      <c r="L2164" s="1" t="s">
        <v>16110</v>
      </c>
      <c r="M2164" s="1" t="str">
        <f>CONCATENATE(L2164,0,K2164)</f>
        <v>P-71914059-02613-0</v>
      </c>
      <c r="N2164" s="1" t="s">
        <v>678</v>
      </c>
      <c r="O2164" s="1"/>
      <c r="P2164" s="2"/>
      <c r="Q2164" s="2"/>
      <c r="R2164" s="2"/>
      <c r="S2164" s="1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</row>
    <row r="2165" spans="1:61" x14ac:dyDescent="0.25">
      <c r="A2165" s="2">
        <v>475</v>
      </c>
      <c r="B2165" s="103" t="s">
        <v>7126</v>
      </c>
      <c r="C2165" s="1" t="s">
        <v>7118</v>
      </c>
      <c r="D2165" s="1" t="s">
        <v>7127</v>
      </c>
      <c r="E2165" s="154" t="s">
        <v>7445</v>
      </c>
      <c r="F2165" s="1" t="s">
        <v>14807</v>
      </c>
      <c r="G2165" s="1" t="s">
        <v>647</v>
      </c>
      <c r="H2165" s="1"/>
      <c r="I2165" s="1" t="s">
        <v>13661</v>
      </c>
      <c r="J2165" s="1"/>
      <c r="K2165" s="1" t="s">
        <v>7128</v>
      </c>
      <c r="L2165" s="1" t="s">
        <v>16460</v>
      </c>
      <c r="M2165" s="1" t="str">
        <f>CONCATENATE(L2165,0,0,K2165)</f>
        <v>P-71914066-00451-1</v>
      </c>
      <c r="N2165" s="1" t="s">
        <v>552</v>
      </c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 t="s">
        <v>13722</v>
      </c>
      <c r="AE2165" s="1"/>
      <c r="AF2165" s="1"/>
      <c r="AG2165" s="2" t="s">
        <v>14425</v>
      </c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 t="s">
        <v>13685</v>
      </c>
      <c r="BC2165" s="2"/>
      <c r="BD2165" s="2"/>
      <c r="BE2165" s="1" t="s">
        <v>14425</v>
      </c>
      <c r="BF2165" s="2" t="s">
        <v>14591</v>
      </c>
      <c r="BG2165" s="2"/>
      <c r="BH2165" s="2"/>
      <c r="BI2165" s="2"/>
    </row>
    <row r="2166" spans="1:61" x14ac:dyDescent="0.25">
      <c r="A2166" s="1">
        <v>2169</v>
      </c>
      <c r="B2166" s="146" t="s">
        <v>12179</v>
      </c>
      <c r="C2166" s="2" t="s">
        <v>11850</v>
      </c>
      <c r="D2166" s="1" t="s">
        <v>12180</v>
      </c>
      <c r="E2166" s="154" t="s">
        <v>12467</v>
      </c>
      <c r="F2166" s="1" t="s">
        <v>5348</v>
      </c>
      <c r="G2166" s="1" t="s">
        <v>640</v>
      </c>
      <c r="H2166" s="2"/>
      <c r="I2166" s="2"/>
      <c r="J2166" s="2"/>
      <c r="K2166" s="1" t="s">
        <v>10861</v>
      </c>
      <c r="L2166" s="1" t="s">
        <v>16110</v>
      </c>
      <c r="M2166" s="1" t="str">
        <f t="shared" ref="M2166:M2175" si="368">CONCATENATE(L2166,0,K2166)</f>
        <v>P-71914059-06423-1</v>
      </c>
      <c r="N2166" s="1" t="s">
        <v>678</v>
      </c>
      <c r="O2166" s="1"/>
      <c r="P2166" s="2"/>
      <c r="Q2166" s="2"/>
      <c r="R2166" s="2"/>
      <c r="S2166" s="1" t="s">
        <v>15192</v>
      </c>
      <c r="T2166" s="2"/>
      <c r="U2166" s="2"/>
      <c r="V2166" s="2"/>
      <c r="W2166" s="2" t="s">
        <v>17606</v>
      </c>
      <c r="X2166" s="2"/>
      <c r="Y2166" s="2"/>
      <c r="Z2166" s="2"/>
      <c r="AA2166" s="2"/>
      <c r="AB2166" s="2"/>
      <c r="AC2166" s="2" t="s">
        <v>15923</v>
      </c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</row>
    <row r="2167" spans="1:61" x14ac:dyDescent="0.25">
      <c r="A2167" s="1">
        <v>1175</v>
      </c>
      <c r="B2167" s="160" t="s">
        <v>9606</v>
      </c>
      <c r="C2167" s="154" t="s">
        <v>9542</v>
      </c>
      <c r="D2167" s="1" t="s">
        <v>9607</v>
      </c>
      <c r="E2167" s="154" t="s">
        <v>9952</v>
      </c>
      <c r="F2167" s="1" t="s">
        <v>14807</v>
      </c>
      <c r="G2167" s="1" t="s">
        <v>680</v>
      </c>
      <c r="H2167" s="154" t="s">
        <v>22443</v>
      </c>
      <c r="I2167" s="154"/>
      <c r="J2167" s="154"/>
      <c r="K2167" s="1" t="s">
        <v>9608</v>
      </c>
      <c r="L2167" s="1" t="s">
        <v>16110</v>
      </c>
      <c r="M2167" s="1" t="str">
        <f>CONCATENATE(L2167,0,0,K2167)</f>
        <v>P-71914059-00231-5</v>
      </c>
      <c r="N2167" s="1" t="s">
        <v>678</v>
      </c>
      <c r="O2167" s="1"/>
      <c r="P2167" s="154"/>
      <c r="Q2167" s="154"/>
      <c r="R2167" s="154"/>
      <c r="S2167" s="1"/>
      <c r="T2167" s="154"/>
      <c r="U2167" s="154"/>
      <c r="V2167" s="154"/>
      <c r="W2167" s="154"/>
      <c r="X2167" s="154"/>
      <c r="Y2167" s="154"/>
      <c r="Z2167" s="154"/>
      <c r="AA2167" s="154"/>
      <c r="AB2167" s="154"/>
      <c r="AC2167" s="154"/>
      <c r="AD2167" s="154" t="s">
        <v>15396</v>
      </c>
      <c r="AE2167" s="154"/>
      <c r="AF2167" s="154"/>
      <c r="AG2167" s="154" t="s">
        <v>22395</v>
      </c>
      <c r="AH2167" s="154"/>
      <c r="AI2167" s="154" t="s">
        <v>14818</v>
      </c>
      <c r="AJ2167" s="154">
        <v>24.3</v>
      </c>
      <c r="AK2167" s="154"/>
      <c r="AL2167" s="154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 t="s">
        <v>15080</v>
      </c>
      <c r="BC2167" s="2"/>
      <c r="BD2167" s="2"/>
      <c r="BE2167" s="2"/>
      <c r="BF2167" s="2"/>
      <c r="BG2167" s="2"/>
      <c r="BH2167" s="2"/>
      <c r="BI2167" s="2"/>
    </row>
    <row r="2168" spans="1:61" x14ac:dyDescent="0.25">
      <c r="A2168" s="2">
        <v>637</v>
      </c>
      <c r="B2168" s="103" t="s">
        <v>7794</v>
      </c>
      <c r="C2168" s="2" t="s">
        <v>7759</v>
      </c>
      <c r="D2168" s="1" t="s">
        <v>15190</v>
      </c>
      <c r="E2168" s="1" t="s">
        <v>8373</v>
      </c>
      <c r="F2168" s="1" t="s">
        <v>14807</v>
      </c>
      <c r="G2168" s="1" t="s">
        <v>682</v>
      </c>
      <c r="H2168" s="1"/>
      <c r="I2168" s="2"/>
      <c r="J2168" s="2"/>
      <c r="K2168" s="1" t="s">
        <v>7795</v>
      </c>
      <c r="L2168" s="1" t="s">
        <v>16110</v>
      </c>
      <c r="M2168" s="1" t="str">
        <f t="shared" si="368"/>
        <v>P-71914059-03109-43</v>
      </c>
      <c r="N2168" s="1" t="s">
        <v>678</v>
      </c>
      <c r="O2168" s="1"/>
      <c r="P2168" s="2"/>
      <c r="Q2168" s="2"/>
      <c r="R2168" s="2"/>
      <c r="S2168" s="1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</row>
    <row r="2169" spans="1:61" x14ac:dyDescent="0.25">
      <c r="A2169" s="154">
        <v>809</v>
      </c>
      <c r="B2169" s="103" t="s">
        <v>8289</v>
      </c>
      <c r="C2169" s="1" t="s">
        <v>8280</v>
      </c>
      <c r="D2169" s="1" t="s">
        <v>8290</v>
      </c>
      <c r="E2169" s="154" t="s">
        <v>9189</v>
      </c>
      <c r="F2169" s="1" t="s">
        <v>14807</v>
      </c>
      <c r="G2169" s="1" t="s">
        <v>680</v>
      </c>
      <c r="H2169" s="1"/>
      <c r="I2169" s="1"/>
      <c r="J2169" s="1"/>
      <c r="K2169" s="1" t="s">
        <v>8291</v>
      </c>
      <c r="L2169" s="1" t="s">
        <v>16110</v>
      </c>
      <c r="M2169" s="1" t="str">
        <f>CONCATENATE(L2169,0,0,K2169)</f>
        <v>P-71914059-00390-18</v>
      </c>
      <c r="N2169" s="1" t="s">
        <v>678</v>
      </c>
      <c r="O2169" s="1"/>
      <c r="P2169" s="1"/>
      <c r="Q2169" s="1"/>
      <c r="R2169" s="1"/>
      <c r="S2169" s="1" t="s">
        <v>12902</v>
      </c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</row>
    <row r="2170" spans="1:61" x14ac:dyDescent="0.25">
      <c r="A2170" s="1">
        <v>971</v>
      </c>
      <c r="B2170" s="103" t="s">
        <v>8991</v>
      </c>
      <c r="C2170" s="1" t="s">
        <v>8948</v>
      </c>
      <c r="D2170" s="1" t="s">
        <v>8992</v>
      </c>
      <c r="E2170" s="154" t="s">
        <v>9952</v>
      </c>
      <c r="F2170" s="1" t="s">
        <v>14807</v>
      </c>
      <c r="G2170" s="1" t="s">
        <v>629</v>
      </c>
      <c r="H2170" s="1"/>
      <c r="I2170" s="1"/>
      <c r="J2170" s="1"/>
      <c r="K2170" s="1" t="s">
        <v>8993</v>
      </c>
      <c r="L2170" s="1" t="s">
        <v>16110</v>
      </c>
      <c r="M2170" s="1" t="str">
        <f t="shared" si="368"/>
        <v>P-71914059-04914-0</v>
      </c>
      <c r="N2170" s="1" t="s">
        <v>678</v>
      </c>
      <c r="O2170" s="1"/>
      <c r="P2170" s="1"/>
      <c r="Q2170" s="1"/>
      <c r="R2170" s="1"/>
      <c r="S2170" s="1" t="s">
        <v>13123</v>
      </c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</row>
    <row r="2171" spans="1:61" x14ac:dyDescent="0.25">
      <c r="A2171" s="1">
        <v>1174</v>
      </c>
      <c r="B2171" s="160" t="s">
        <v>9604</v>
      </c>
      <c r="C2171" s="154" t="s">
        <v>9542</v>
      </c>
      <c r="D2171" s="1" t="s">
        <v>2492</v>
      </c>
      <c r="E2171" s="154" t="s">
        <v>9952</v>
      </c>
      <c r="F2171" s="1" t="s">
        <v>14807</v>
      </c>
      <c r="G2171" s="1" t="s">
        <v>680</v>
      </c>
      <c r="H2171" s="154"/>
      <c r="I2171" s="1" t="s">
        <v>14339</v>
      </c>
      <c r="J2171" s="154"/>
      <c r="K2171" s="1" t="s">
        <v>9605</v>
      </c>
      <c r="L2171" s="1" t="s">
        <v>16110</v>
      </c>
      <c r="M2171" s="1" t="str">
        <f>CONCATENATE(L2171,0,0,K2171)</f>
        <v>P-71914059-00231-12</v>
      </c>
      <c r="N2171" s="1" t="s">
        <v>678</v>
      </c>
      <c r="O2171" s="1"/>
      <c r="P2171" s="154"/>
      <c r="Q2171" s="154"/>
      <c r="R2171" s="154"/>
      <c r="S2171" s="1"/>
      <c r="T2171" s="154"/>
      <c r="U2171" s="154"/>
      <c r="V2171" s="154"/>
      <c r="W2171" s="154"/>
      <c r="X2171" s="154"/>
      <c r="Y2171" s="154"/>
      <c r="Z2171" s="154"/>
      <c r="AA2171" s="154"/>
      <c r="AB2171" s="154"/>
      <c r="AC2171" s="154"/>
      <c r="AD2171" s="154" t="s">
        <v>15037</v>
      </c>
      <c r="AE2171" s="154"/>
      <c r="AF2171" s="154"/>
      <c r="AG2171" s="154" t="s">
        <v>18273</v>
      </c>
      <c r="AH2171" s="154"/>
      <c r="AI2171" s="154" t="s">
        <v>14864</v>
      </c>
      <c r="AJ2171" s="154">
        <v>9.82</v>
      </c>
      <c r="AK2171" s="154"/>
      <c r="AL2171" s="154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154" t="s">
        <v>14996</v>
      </c>
      <c r="BC2171" s="2"/>
      <c r="BD2171" s="2"/>
      <c r="BE2171" s="1" t="s">
        <v>18393</v>
      </c>
      <c r="BF2171" s="2" t="s">
        <v>14316</v>
      </c>
      <c r="BG2171" s="2"/>
      <c r="BH2171" s="2"/>
      <c r="BI2171" s="2"/>
    </row>
    <row r="2172" spans="1:61" x14ac:dyDescent="0.25">
      <c r="A2172" s="2">
        <v>430</v>
      </c>
      <c r="B2172" s="103" t="s">
        <v>22354</v>
      </c>
      <c r="C2172" s="1" t="s">
        <v>6998</v>
      </c>
      <c r="D2172" s="1" t="s">
        <v>7012</v>
      </c>
      <c r="E2172" s="154" t="s">
        <v>7445</v>
      </c>
      <c r="F2172" s="1" t="s">
        <v>14807</v>
      </c>
      <c r="G2172" s="1" t="s">
        <v>686</v>
      </c>
      <c r="H2172" s="1"/>
      <c r="I2172" s="1" t="s">
        <v>22353</v>
      </c>
      <c r="J2172" s="1"/>
      <c r="K2172" s="1" t="s">
        <v>7013</v>
      </c>
      <c r="L2172" s="1" t="s">
        <v>16110</v>
      </c>
      <c r="M2172" s="1" t="str">
        <f>CONCATENATE(L2172,0,0,K2172)</f>
        <v>P-71914059-00160-12</v>
      </c>
      <c r="N2172" s="1" t="s">
        <v>678</v>
      </c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</row>
    <row r="2173" spans="1:61" x14ac:dyDescent="0.25">
      <c r="A2173" s="1">
        <v>2792</v>
      </c>
      <c r="B2173" s="146" t="s">
        <v>13973</v>
      </c>
      <c r="C2173" s="2" t="s">
        <v>13962</v>
      </c>
      <c r="D2173" s="1" t="s">
        <v>13974</v>
      </c>
      <c r="E2173" s="154" t="s">
        <v>14196</v>
      </c>
      <c r="F2173" s="1" t="s">
        <v>14807</v>
      </c>
      <c r="G2173" s="1" t="s">
        <v>655</v>
      </c>
      <c r="H2173" s="2"/>
      <c r="I2173" s="2"/>
      <c r="J2173" s="2"/>
      <c r="K2173" s="1" t="s">
        <v>13975</v>
      </c>
      <c r="L2173" s="1" t="s">
        <v>16110</v>
      </c>
      <c r="M2173" s="1" t="str">
        <f t="shared" si="368"/>
        <v>P-71914059-06172-25</v>
      </c>
      <c r="N2173" s="1" t="s">
        <v>678</v>
      </c>
      <c r="O2173" s="2"/>
      <c r="P2173" s="2"/>
      <c r="Q2173" s="2"/>
      <c r="R2173" s="2"/>
      <c r="S2173" s="1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1"/>
      <c r="BC2173" s="2"/>
      <c r="BD2173" s="2"/>
      <c r="BE2173" s="2"/>
      <c r="BF2173" s="2" t="s">
        <v>14502</v>
      </c>
      <c r="BG2173" s="2"/>
      <c r="BH2173" s="2"/>
      <c r="BI2173" s="2"/>
    </row>
    <row r="2174" spans="1:61" x14ac:dyDescent="0.25">
      <c r="A2174" s="1">
        <v>1429</v>
      </c>
      <c r="B2174" s="160" t="s">
        <v>10276</v>
      </c>
      <c r="C2174" s="154" t="s">
        <v>10169</v>
      </c>
      <c r="D2174" s="1" t="s">
        <v>10277</v>
      </c>
      <c r="E2174" s="154" t="s">
        <v>10760</v>
      </c>
      <c r="F2174" s="1" t="s">
        <v>14807</v>
      </c>
      <c r="G2174" s="1" t="s">
        <v>6303</v>
      </c>
      <c r="H2174" s="154"/>
      <c r="I2174" s="154"/>
      <c r="J2174" s="154"/>
      <c r="K2174" s="1" t="s">
        <v>10278</v>
      </c>
      <c r="L2174" s="1" t="s">
        <v>16110</v>
      </c>
      <c r="M2174" s="1" t="str">
        <f t="shared" si="368"/>
        <v>P-71914059-0816-31</v>
      </c>
      <c r="N2174" s="1" t="s">
        <v>678</v>
      </c>
      <c r="O2174" s="1"/>
      <c r="P2174" s="154"/>
      <c r="Q2174" s="154"/>
      <c r="R2174" s="154"/>
      <c r="S2174" s="1"/>
      <c r="T2174" s="154"/>
      <c r="U2174" s="154"/>
      <c r="V2174" s="154"/>
      <c r="W2174" s="154"/>
      <c r="X2174" s="154"/>
      <c r="Y2174" s="154"/>
      <c r="Z2174" s="154"/>
      <c r="AA2174" s="154"/>
      <c r="AB2174" s="154"/>
      <c r="AC2174" s="154"/>
      <c r="AD2174" s="154"/>
      <c r="AE2174" s="154"/>
      <c r="AF2174" s="154"/>
      <c r="AG2174" s="154"/>
      <c r="AH2174" s="154"/>
      <c r="AI2174" s="154"/>
      <c r="AJ2174" s="154"/>
      <c r="AK2174" s="154"/>
      <c r="AL2174" s="154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</row>
    <row r="2175" spans="1:61" x14ac:dyDescent="0.25">
      <c r="A2175" s="1">
        <v>2791</v>
      </c>
      <c r="B2175" s="146" t="s">
        <v>13970</v>
      </c>
      <c r="C2175" s="2" t="s">
        <v>13962</v>
      </c>
      <c r="D2175" s="1" t="s">
        <v>13971</v>
      </c>
      <c r="E2175" s="154" t="s">
        <v>14196</v>
      </c>
      <c r="F2175" s="1" t="s">
        <v>5348</v>
      </c>
      <c r="G2175" s="1" t="s">
        <v>652</v>
      </c>
      <c r="H2175" s="2"/>
      <c r="I2175" s="2"/>
      <c r="J2175" s="2"/>
      <c r="K2175" s="1" t="s">
        <v>13969</v>
      </c>
      <c r="L2175" s="1" t="s">
        <v>16110</v>
      </c>
      <c r="M2175" s="1" t="str">
        <f t="shared" si="368"/>
        <v>P-71914059-06125-19</v>
      </c>
      <c r="N2175" s="1" t="s">
        <v>678</v>
      </c>
      <c r="O2175" s="2"/>
      <c r="P2175" s="2"/>
      <c r="Q2175" s="2"/>
      <c r="R2175" s="2"/>
      <c r="S2175" s="1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1"/>
      <c r="BC2175" s="2"/>
      <c r="BD2175" s="2"/>
      <c r="BE2175" s="2"/>
      <c r="BF2175" s="2"/>
      <c r="BG2175" s="2"/>
      <c r="BH2175" s="2"/>
      <c r="BI2175" s="2"/>
    </row>
    <row r="2176" spans="1:61" x14ac:dyDescent="0.25">
      <c r="A2176" s="1">
        <v>2759</v>
      </c>
      <c r="B2176" s="146" t="s">
        <v>13873</v>
      </c>
      <c r="C2176" s="2" t="s">
        <v>13863</v>
      </c>
      <c r="D2176" s="1" t="s">
        <v>13874</v>
      </c>
      <c r="E2176" s="154" t="s">
        <v>13962</v>
      </c>
      <c r="F2176" s="1" t="s">
        <v>14807</v>
      </c>
      <c r="G2176" s="1" t="s">
        <v>5811</v>
      </c>
      <c r="H2176" s="2"/>
      <c r="I2176" s="2"/>
      <c r="J2176" s="2"/>
      <c r="K2176" s="1" t="s">
        <v>13870</v>
      </c>
      <c r="L2176" s="1" t="s">
        <v>16110</v>
      </c>
      <c r="M2176" s="1" t="str">
        <f>CONCATENATE(L2176,0,0,0,K2176)</f>
        <v>P-71914059-00090-0</v>
      </c>
      <c r="N2176" s="1" t="s">
        <v>678</v>
      </c>
      <c r="O2176" s="2"/>
      <c r="P2176" s="2"/>
      <c r="Q2176" s="2"/>
      <c r="R2176" s="2"/>
      <c r="S2176" s="1" t="s">
        <v>14919</v>
      </c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</row>
    <row r="2177" spans="1:61" x14ac:dyDescent="0.25">
      <c r="A2177" s="1">
        <v>2336</v>
      </c>
      <c r="B2177" s="146" t="s">
        <v>12619</v>
      </c>
      <c r="C2177" s="2" t="s">
        <v>12556</v>
      </c>
      <c r="D2177" s="1" t="s">
        <v>12620</v>
      </c>
      <c r="E2177" s="154" t="s">
        <v>12749</v>
      </c>
      <c r="F2177" s="1" t="s">
        <v>14807</v>
      </c>
      <c r="G2177" s="1" t="s">
        <v>14633</v>
      </c>
      <c r="H2177" s="2"/>
      <c r="I2177" s="2" t="s">
        <v>15634</v>
      </c>
      <c r="J2177" s="2"/>
      <c r="K2177" s="1" t="s">
        <v>12618</v>
      </c>
      <c r="L2177" s="1"/>
      <c r="M2177" s="1"/>
      <c r="N2177" s="1" t="s">
        <v>3049</v>
      </c>
      <c r="O2177" s="1"/>
      <c r="P2177" s="2"/>
      <c r="Q2177" s="2"/>
      <c r="R2177" s="2"/>
      <c r="S2177" s="1" t="s">
        <v>13294</v>
      </c>
      <c r="T2177" s="1"/>
      <c r="U2177" s="1"/>
      <c r="V2177" s="1"/>
      <c r="W2177" s="1"/>
      <c r="X2177" s="2"/>
      <c r="Y2177" s="2"/>
      <c r="Z2177" s="2"/>
      <c r="AA2177" s="2"/>
      <c r="AB2177" s="2"/>
      <c r="AC2177" s="2"/>
      <c r="AD2177" s="2" t="s">
        <v>22342</v>
      </c>
      <c r="AE2177" s="2"/>
      <c r="AF2177" s="2"/>
      <c r="AG2177" s="2" t="s">
        <v>22463</v>
      </c>
      <c r="AH2177" s="2"/>
      <c r="AI2177" s="2" t="s">
        <v>15959</v>
      </c>
      <c r="AJ2177" s="2">
        <v>197.43</v>
      </c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 t="s">
        <v>18860</v>
      </c>
      <c r="BC2177" s="2"/>
      <c r="BD2177" s="2"/>
      <c r="BE2177" s="2" t="s">
        <v>22468</v>
      </c>
      <c r="BF2177" s="2"/>
      <c r="BG2177" s="2"/>
      <c r="BH2177" s="2"/>
      <c r="BI2177" s="2"/>
    </row>
    <row r="2178" spans="1:61" s="230" customFormat="1" x14ac:dyDescent="0.25">
      <c r="A2178" s="61">
        <v>2742</v>
      </c>
      <c r="B2178" s="240" t="s">
        <v>13814</v>
      </c>
      <c r="C2178" s="226" t="s">
        <v>13808</v>
      </c>
      <c r="D2178" s="61" t="s">
        <v>4239</v>
      </c>
      <c r="E2178" s="238" t="s">
        <v>13962</v>
      </c>
      <c r="F2178" s="61" t="s">
        <v>14807</v>
      </c>
      <c r="G2178" s="61" t="s">
        <v>652</v>
      </c>
      <c r="H2178" s="226"/>
      <c r="I2178" s="226"/>
      <c r="J2178" s="226"/>
      <c r="K2178" s="61" t="s">
        <v>13815</v>
      </c>
      <c r="L2178" s="61" t="s">
        <v>17038</v>
      </c>
      <c r="M2178" s="61" t="str">
        <f t="shared" ref="M2178" si="369">CONCATENATE(L2178,0,0,K2178)</f>
        <v>P-71914047-00816-0,817-1</v>
      </c>
      <c r="N2178" s="61" t="s">
        <v>6634</v>
      </c>
      <c r="O2178" s="226"/>
      <c r="P2178" s="226"/>
      <c r="Q2178" s="226"/>
      <c r="R2178" s="226"/>
      <c r="S2178" s="61"/>
      <c r="T2178" s="226"/>
      <c r="U2178" s="226"/>
      <c r="V2178" s="226"/>
      <c r="W2178" s="226"/>
      <c r="X2178" s="226"/>
      <c r="Y2178" s="226"/>
      <c r="Z2178" s="226"/>
      <c r="AA2178" s="226"/>
      <c r="AB2178" s="226"/>
      <c r="AC2178" s="226"/>
      <c r="AD2178" s="226"/>
      <c r="AE2178" s="226"/>
      <c r="AF2178" s="226"/>
      <c r="AG2178" s="226"/>
      <c r="AH2178" s="226"/>
      <c r="AI2178" s="226"/>
      <c r="AJ2178" s="226"/>
      <c r="AK2178" s="226"/>
      <c r="AL2178" s="226"/>
      <c r="AM2178" s="226"/>
      <c r="AN2178" s="226"/>
      <c r="AO2178" s="226"/>
      <c r="AP2178" s="226"/>
      <c r="AQ2178" s="226"/>
      <c r="AR2178" s="226"/>
      <c r="AS2178" s="226"/>
      <c r="AT2178" s="226"/>
      <c r="AU2178" s="226"/>
      <c r="AV2178" s="226"/>
      <c r="AW2178" s="226"/>
      <c r="AX2178" s="226"/>
      <c r="AY2178" s="226"/>
      <c r="AZ2178" s="226"/>
      <c r="BA2178" s="226"/>
      <c r="BB2178" s="226"/>
      <c r="BC2178" s="226"/>
      <c r="BD2178" s="226"/>
      <c r="BE2178" s="226"/>
      <c r="BF2178" s="226"/>
      <c r="BG2178" s="226"/>
      <c r="BH2178" s="226"/>
      <c r="BI2178" s="226"/>
    </row>
    <row r="2179" spans="1:61" x14ac:dyDescent="0.25">
      <c r="A2179" s="1">
        <v>1714</v>
      </c>
      <c r="B2179" s="146" t="s">
        <v>11034</v>
      </c>
      <c r="C2179" s="2" t="s">
        <v>10760</v>
      </c>
      <c r="D2179" s="1" t="s">
        <v>11035</v>
      </c>
      <c r="E2179" s="154" t="s">
        <v>11718</v>
      </c>
      <c r="F2179" s="1" t="s">
        <v>14807</v>
      </c>
      <c r="G2179" s="1" t="s">
        <v>629</v>
      </c>
      <c r="H2179" s="2"/>
      <c r="I2179" s="2"/>
      <c r="J2179" s="2"/>
      <c r="K2179" s="1" t="s">
        <v>6192</v>
      </c>
      <c r="L2179" s="80" t="s">
        <v>16600</v>
      </c>
      <c r="M2179" s="1" t="str">
        <f>CONCATENATE(L2179,0,0,K2179)</f>
        <v>P-71914075-00584-2</v>
      </c>
      <c r="N2179" s="1" t="s">
        <v>698</v>
      </c>
      <c r="O2179" s="1"/>
      <c r="P2179" s="2"/>
      <c r="Q2179" s="2"/>
      <c r="R2179" s="2"/>
      <c r="S2179" s="1" t="s">
        <v>14599</v>
      </c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</row>
    <row r="2180" spans="1:61" x14ac:dyDescent="0.25">
      <c r="A2180" s="1">
        <v>917</v>
      </c>
      <c r="B2180" s="103" t="s">
        <v>8855</v>
      </c>
      <c r="C2180" s="1" t="s">
        <v>8794</v>
      </c>
      <c r="D2180" s="1" t="s">
        <v>8856</v>
      </c>
      <c r="E2180" s="154" t="s">
        <v>9952</v>
      </c>
      <c r="F2180" s="1" t="s">
        <v>14807</v>
      </c>
      <c r="G2180" s="1" t="s">
        <v>686</v>
      </c>
      <c r="H2180" s="1"/>
      <c r="I2180" s="1" t="s">
        <v>15015</v>
      </c>
      <c r="J2180" s="1"/>
      <c r="K2180" s="1" t="s">
        <v>8857</v>
      </c>
      <c r="L2180" s="1" t="s">
        <v>16110</v>
      </c>
      <c r="M2180" s="1" t="str">
        <f>CONCATENATE(L2180,0,0,K2180)</f>
        <v>P-71914059-00294-14</v>
      </c>
      <c r="N2180" s="1" t="s">
        <v>678</v>
      </c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 t="s">
        <v>15037</v>
      </c>
      <c r="AJ2180" s="1">
        <v>761.31</v>
      </c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 t="s">
        <v>14594</v>
      </c>
      <c r="BG2180" s="1"/>
      <c r="BH2180" s="1"/>
      <c r="BI2180" s="1"/>
    </row>
    <row r="2181" spans="1:61" x14ac:dyDescent="0.25">
      <c r="A2181" s="2">
        <v>191</v>
      </c>
      <c r="B2181" s="103" t="s">
        <v>6281</v>
      </c>
      <c r="C2181" s="1" t="s">
        <v>6255</v>
      </c>
      <c r="D2181" s="1" t="s">
        <v>6282</v>
      </c>
      <c r="E2181" s="154" t="s">
        <v>6417</v>
      </c>
      <c r="F2181" s="1" t="s">
        <v>14807</v>
      </c>
      <c r="G2181" s="1" t="s">
        <v>684</v>
      </c>
      <c r="H2181" s="1"/>
      <c r="I2181" s="1"/>
      <c r="J2181" s="1"/>
      <c r="K2181" s="1" t="s">
        <v>2905</v>
      </c>
      <c r="L2181" s="1" t="s">
        <v>16110</v>
      </c>
      <c r="M2181" s="1" t="str">
        <f>CONCATENATE(L2181,K2181)</f>
        <v>P-71914059-10014-0</v>
      </c>
      <c r="N2181" s="1" t="s">
        <v>678</v>
      </c>
      <c r="O2181" s="1"/>
      <c r="P2181" s="1"/>
      <c r="Q2181" s="1"/>
      <c r="R2181" s="1"/>
      <c r="S2181" s="1" t="s">
        <v>6564</v>
      </c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</row>
    <row r="2182" spans="1:61" x14ac:dyDescent="0.25">
      <c r="A2182" s="1">
        <v>2023</v>
      </c>
      <c r="B2182" s="146" t="s">
        <v>11820</v>
      </c>
      <c r="C2182" s="2" t="s">
        <v>11518</v>
      </c>
      <c r="D2182" s="1" t="s">
        <v>11821</v>
      </c>
      <c r="E2182" s="154" t="s">
        <v>12422</v>
      </c>
      <c r="F2182" s="1" t="s">
        <v>14807</v>
      </c>
      <c r="G2182" s="1" t="s">
        <v>682</v>
      </c>
      <c r="H2182" s="2"/>
      <c r="I2182" s="2"/>
      <c r="J2182" s="2"/>
      <c r="K2182" s="1" t="s">
        <v>11822</v>
      </c>
      <c r="L2182" s="1" t="s">
        <v>16999</v>
      </c>
      <c r="M2182" s="1" t="str">
        <f>CONCATENATE(L2182,0,0,K2182)</f>
        <v>P-71914032-00377-18</v>
      </c>
      <c r="N2182" s="1" t="s">
        <v>506</v>
      </c>
      <c r="O2182" s="1"/>
      <c r="P2182" s="2"/>
      <c r="Q2182" s="2"/>
      <c r="R2182" s="2"/>
      <c r="S2182" s="1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 t="s">
        <v>22491</v>
      </c>
      <c r="AJ2182" s="2">
        <v>391.02</v>
      </c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</row>
    <row r="2183" spans="1:61" s="230" customFormat="1" x14ac:dyDescent="0.25">
      <c r="A2183" s="238">
        <v>815</v>
      </c>
      <c r="B2183" s="245" t="s">
        <v>8304</v>
      </c>
      <c r="C2183" s="61" t="s">
        <v>8227</v>
      </c>
      <c r="D2183" s="61" t="s">
        <v>8305</v>
      </c>
      <c r="E2183" s="238" t="s">
        <v>9189</v>
      </c>
      <c r="F2183" s="61" t="s">
        <v>14807</v>
      </c>
      <c r="G2183" s="61" t="s">
        <v>628</v>
      </c>
      <c r="H2183" s="61"/>
      <c r="I2183" s="61" t="s">
        <v>17493</v>
      </c>
      <c r="J2183" s="61"/>
      <c r="K2183" s="61" t="s">
        <v>17214</v>
      </c>
      <c r="L2183" s="61" t="s">
        <v>16110</v>
      </c>
      <c r="M2183" s="61" t="str">
        <f t="shared" ref="M2183" si="370">CONCATENATE(L2183,0,K2183)</f>
        <v>P-71914059-07122-1-63-0</v>
      </c>
      <c r="N2183" s="61" t="s">
        <v>678</v>
      </c>
      <c r="O2183" s="61"/>
      <c r="P2183" s="61"/>
      <c r="Q2183" s="61"/>
      <c r="R2183" s="61"/>
      <c r="S2183" s="61"/>
      <c r="T2183" s="61"/>
      <c r="U2183" s="61"/>
      <c r="V2183" s="61"/>
      <c r="W2183" s="61"/>
      <c r="X2183" s="61"/>
      <c r="Y2183" s="61"/>
      <c r="Z2183" s="61"/>
      <c r="AA2183" s="61"/>
      <c r="AB2183" s="61"/>
      <c r="AC2183" s="61"/>
      <c r="AD2183" s="61"/>
      <c r="AE2183" s="61"/>
      <c r="AF2183" s="61"/>
      <c r="AG2183" s="61"/>
      <c r="AH2183" s="61"/>
      <c r="AI2183" s="61"/>
      <c r="AJ2183" s="61"/>
      <c r="AK2183" s="61"/>
      <c r="AL2183" s="61"/>
      <c r="AM2183" s="61"/>
      <c r="AN2183" s="61"/>
      <c r="AO2183" s="61"/>
      <c r="AP2183" s="61"/>
      <c r="AQ2183" s="61"/>
      <c r="AR2183" s="61"/>
      <c r="AS2183" s="61"/>
      <c r="AT2183" s="61"/>
      <c r="AU2183" s="61"/>
      <c r="AV2183" s="61"/>
      <c r="AW2183" s="61"/>
      <c r="AX2183" s="61"/>
      <c r="AY2183" s="61"/>
      <c r="AZ2183" s="61"/>
      <c r="BA2183" s="61"/>
      <c r="BB2183" s="61"/>
      <c r="BC2183" s="61"/>
      <c r="BD2183" s="61"/>
      <c r="BE2183" s="61"/>
      <c r="BF2183" s="61"/>
      <c r="BG2183" s="61"/>
      <c r="BH2183" s="61"/>
      <c r="BI2183" s="61"/>
    </row>
    <row r="2184" spans="1:61" x14ac:dyDescent="0.25">
      <c r="A2184" s="1">
        <v>2485</v>
      </c>
      <c r="B2184" s="146" t="s">
        <v>13038</v>
      </c>
      <c r="C2184" s="2" t="s">
        <v>12978</v>
      </c>
      <c r="D2184" s="1" t="s">
        <v>13039</v>
      </c>
      <c r="E2184" s="154" t="s">
        <v>13073</v>
      </c>
      <c r="F2184" s="1" t="s">
        <v>14807</v>
      </c>
      <c r="G2184" s="1" t="s">
        <v>680</v>
      </c>
      <c r="H2184" s="2"/>
      <c r="I2184" s="2"/>
      <c r="J2184" s="2"/>
      <c r="K2184" s="1" t="s">
        <v>890</v>
      </c>
      <c r="L2184" s="1" t="s">
        <v>16110</v>
      </c>
      <c r="M2184" s="1" t="str">
        <f>CONCATENATE(L2184,K2184)</f>
        <v>P-71914059-10015-0</v>
      </c>
      <c r="N2184" s="1" t="s">
        <v>678</v>
      </c>
      <c r="O2184" s="1"/>
      <c r="P2184" s="2"/>
      <c r="Q2184" s="2"/>
      <c r="R2184" s="2"/>
      <c r="S2184" s="1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1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1"/>
      <c r="BC2184" s="2"/>
      <c r="BD2184" s="2"/>
      <c r="BE2184" s="2"/>
      <c r="BF2184" s="2"/>
      <c r="BG2184" s="2"/>
      <c r="BH2184" s="2"/>
      <c r="BI2184" s="2"/>
    </row>
    <row r="2185" spans="1:61" x14ac:dyDescent="0.25">
      <c r="A2185" s="1">
        <v>2099</v>
      </c>
      <c r="B2185" s="146" t="s">
        <v>12005</v>
      </c>
      <c r="C2185" s="2" t="s">
        <v>11744</v>
      </c>
      <c r="D2185" s="1" t="s">
        <v>12006</v>
      </c>
      <c r="E2185" s="154" t="s">
        <v>12422</v>
      </c>
      <c r="F2185" s="1" t="s">
        <v>14807</v>
      </c>
      <c r="G2185" s="1" t="s">
        <v>682</v>
      </c>
      <c r="H2185" s="2"/>
      <c r="I2185" s="2"/>
      <c r="J2185" s="2"/>
      <c r="K2185" s="1" t="s">
        <v>11883</v>
      </c>
      <c r="L2185" s="1" t="s">
        <v>17044</v>
      </c>
      <c r="M2185" s="1" t="str">
        <f>CONCATENATE(L2185,0,0,K2185)</f>
        <v>P-71914056-00118-0</v>
      </c>
      <c r="N2185" s="1" t="s">
        <v>2646</v>
      </c>
      <c r="O2185" s="1"/>
      <c r="P2185" s="2"/>
      <c r="Q2185" s="2"/>
      <c r="R2185" s="2"/>
      <c r="S2185" s="1" t="s">
        <v>15192</v>
      </c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</row>
    <row r="2186" spans="1:61" x14ac:dyDescent="0.25">
      <c r="A2186" s="1">
        <v>1509</v>
      </c>
      <c r="B2186" s="160" t="s">
        <v>10506</v>
      </c>
      <c r="C2186" s="154" t="s">
        <v>10446</v>
      </c>
      <c r="D2186" s="1" t="s">
        <v>10507</v>
      </c>
      <c r="E2186" s="154" t="s">
        <v>10760</v>
      </c>
      <c r="F2186" s="1" t="s">
        <v>14807</v>
      </c>
      <c r="G2186" s="1" t="s">
        <v>17794</v>
      </c>
      <c r="H2186" s="154" t="s">
        <v>19612</v>
      </c>
      <c r="I2186" s="154"/>
      <c r="J2186" s="154"/>
      <c r="K2186" s="1" t="s">
        <v>10508</v>
      </c>
      <c r="L2186" s="1" t="s">
        <v>16110</v>
      </c>
      <c r="M2186" s="1" t="str">
        <f t="shared" ref="M2186:M2187" si="371">CONCATENATE(L2186,0,K2186)</f>
        <v>P-71914059-02674-79</v>
      </c>
      <c r="N2186" s="1" t="s">
        <v>678</v>
      </c>
      <c r="O2186" s="1"/>
      <c r="P2186" s="154"/>
      <c r="Q2186" s="154"/>
      <c r="R2186" s="154"/>
      <c r="S2186" s="1"/>
      <c r="T2186" s="154"/>
      <c r="U2186" s="154"/>
      <c r="V2186" s="154"/>
      <c r="W2186" s="154"/>
      <c r="X2186" s="154"/>
      <c r="Y2186" s="154"/>
      <c r="Z2186" s="154"/>
      <c r="AA2186" s="154"/>
      <c r="AB2186" s="154"/>
      <c r="AC2186" s="154"/>
      <c r="AD2186" s="154"/>
      <c r="AE2186" s="154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</row>
    <row r="2187" spans="1:61" x14ac:dyDescent="0.25">
      <c r="A2187" s="1">
        <v>756</v>
      </c>
      <c r="B2187" s="103" t="s">
        <v>8135</v>
      </c>
      <c r="C2187" s="1" t="s">
        <v>8104</v>
      </c>
      <c r="D2187" s="1" t="s">
        <v>5071</v>
      </c>
      <c r="E2187" s="154" t="s">
        <v>8366</v>
      </c>
      <c r="F2187" s="1" t="s">
        <v>5348</v>
      </c>
      <c r="G2187" s="1" t="s">
        <v>682</v>
      </c>
      <c r="H2187" s="1" t="s">
        <v>15921</v>
      </c>
      <c r="I2187" s="1" t="s">
        <v>18031</v>
      </c>
      <c r="J2187" s="1"/>
      <c r="K2187" s="1" t="s">
        <v>8136</v>
      </c>
      <c r="L2187" s="1" t="s">
        <v>16110</v>
      </c>
      <c r="M2187" s="1" t="str">
        <f t="shared" si="371"/>
        <v>P-71914059-02757-2</v>
      </c>
      <c r="N2187" s="1" t="s">
        <v>678</v>
      </c>
      <c r="O2187" s="1"/>
      <c r="P2187" s="1" t="s">
        <v>17169</v>
      </c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 t="s">
        <v>16076</v>
      </c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</row>
    <row r="2188" spans="1:61" x14ac:dyDescent="0.25">
      <c r="A2188" s="1">
        <v>2815</v>
      </c>
      <c r="B2188" s="146" t="s">
        <v>14052</v>
      </c>
      <c r="C2188" s="2" t="s">
        <v>14033</v>
      </c>
      <c r="D2188" s="1" t="s">
        <v>14053</v>
      </c>
      <c r="E2188" s="154" t="s">
        <v>14196</v>
      </c>
      <c r="F2188" s="1" t="s">
        <v>14807</v>
      </c>
      <c r="G2188" s="1" t="s">
        <v>683</v>
      </c>
      <c r="H2188" s="2"/>
      <c r="I2188" s="2"/>
      <c r="J2188" s="2"/>
      <c r="K2188" s="1" t="s">
        <v>2237</v>
      </c>
      <c r="L2188" s="1" t="s">
        <v>16110</v>
      </c>
      <c r="M2188" s="1" t="str">
        <f>CONCATENATE(L2188,0,0,K2188)</f>
        <v>P-71914059-00222-1</v>
      </c>
      <c r="N2188" s="1" t="s">
        <v>678</v>
      </c>
      <c r="O2188" s="2"/>
      <c r="P2188" s="2"/>
      <c r="Q2188" s="2"/>
      <c r="R2188" s="2"/>
      <c r="S2188" s="1" t="s">
        <v>15094</v>
      </c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1"/>
      <c r="BC2188" s="2"/>
      <c r="BD2188" s="2"/>
      <c r="BE2188" s="2"/>
      <c r="BF2188" s="2"/>
      <c r="BG2188" s="2"/>
      <c r="BH2188" s="2"/>
      <c r="BI2188" s="2"/>
    </row>
    <row r="2189" spans="1:61" x14ac:dyDescent="0.25">
      <c r="A2189" s="1">
        <v>1886</v>
      </c>
      <c r="B2189" s="146" t="s">
        <v>11467</v>
      </c>
      <c r="C2189" s="2" t="s">
        <v>11350</v>
      </c>
      <c r="D2189" s="1" t="s">
        <v>11468</v>
      </c>
      <c r="E2189" s="154" t="s">
        <v>12267</v>
      </c>
      <c r="F2189" s="1" t="s">
        <v>14807</v>
      </c>
      <c r="G2189" s="1" t="s">
        <v>628</v>
      </c>
      <c r="H2189" s="2" t="s">
        <v>18860</v>
      </c>
      <c r="I2189" s="2"/>
      <c r="J2189" s="2"/>
      <c r="K2189" s="1" t="s">
        <v>11469</v>
      </c>
      <c r="L2189" s="1" t="s">
        <v>17002</v>
      </c>
      <c r="M2189" s="1" t="str">
        <f>CONCATENATE(L2189,0,0,K2189)</f>
        <v>P-71914045-00981-21</v>
      </c>
      <c r="N2189" s="1" t="s">
        <v>4016</v>
      </c>
      <c r="O2189" s="1"/>
      <c r="P2189" s="2"/>
      <c r="Q2189" s="2"/>
      <c r="R2189" s="2"/>
      <c r="S2189" s="1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</row>
    <row r="2190" spans="1:61" x14ac:dyDescent="0.25">
      <c r="A2190" s="1">
        <v>743</v>
      </c>
      <c r="B2190" s="103" t="s">
        <v>8096</v>
      </c>
      <c r="C2190" s="1" t="s">
        <v>8088</v>
      </c>
      <c r="D2190" s="1" t="s">
        <v>8097</v>
      </c>
      <c r="E2190" s="154" t="s">
        <v>8366</v>
      </c>
      <c r="F2190" s="1" t="s">
        <v>14807</v>
      </c>
      <c r="G2190" s="1" t="s">
        <v>629</v>
      </c>
      <c r="H2190" s="1"/>
      <c r="I2190" s="1"/>
      <c r="J2190" s="1"/>
      <c r="K2190" s="1" t="s">
        <v>8098</v>
      </c>
      <c r="L2190" s="1" t="s">
        <v>16110</v>
      </c>
      <c r="M2190" s="1" t="str">
        <f>CONCATENATE(L2190,0,K2190)</f>
        <v>P-71914059-01257-21</v>
      </c>
      <c r="N2190" s="1" t="s">
        <v>678</v>
      </c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 t="s">
        <v>17490</v>
      </c>
      <c r="AE2190" s="1"/>
      <c r="AF2190" s="1"/>
      <c r="AG2190" s="1" t="s">
        <v>20288</v>
      </c>
      <c r="AH2190" s="1"/>
      <c r="AI2190" s="1" t="s">
        <v>15477</v>
      </c>
      <c r="AJ2190" s="1">
        <v>163.51</v>
      </c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 t="s">
        <v>15716</v>
      </c>
      <c r="BC2190" s="1"/>
      <c r="BD2190" s="1"/>
      <c r="BE2190" s="1" t="s">
        <v>20673</v>
      </c>
      <c r="BF2190" s="1"/>
      <c r="BG2190" s="1"/>
      <c r="BH2190" s="1"/>
      <c r="BI2190" s="1"/>
    </row>
    <row r="2191" spans="1:61" x14ac:dyDescent="0.25">
      <c r="A2191" s="1">
        <v>826</v>
      </c>
      <c r="B2191" s="103" t="s">
        <v>8612</v>
      </c>
      <c r="C2191" s="1" t="s">
        <v>8518</v>
      </c>
      <c r="D2191" s="1" t="s">
        <v>8613</v>
      </c>
      <c r="E2191" s="154" t="s">
        <v>9189</v>
      </c>
      <c r="F2191" s="1" t="s">
        <v>14807</v>
      </c>
      <c r="G2191" s="1" t="s">
        <v>5811</v>
      </c>
      <c r="H2191" s="1"/>
      <c r="I2191" s="1"/>
      <c r="J2191" s="1"/>
      <c r="K2191" s="1" t="s">
        <v>8614</v>
      </c>
      <c r="L2191" s="80" t="s">
        <v>16600</v>
      </c>
      <c r="M2191" s="1" t="str">
        <f>CONCATENATE(L2191,0,0,K2191)</f>
        <v>P-71914075-00313-3</v>
      </c>
      <c r="N2191" s="1" t="s">
        <v>698</v>
      </c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 t="s">
        <v>15037</v>
      </c>
      <c r="AE2191" s="1"/>
      <c r="AF2191" s="1"/>
      <c r="AG2191" s="1" t="s">
        <v>15544</v>
      </c>
      <c r="AH2191" s="1"/>
      <c r="AI2191" s="1" t="s">
        <v>14437</v>
      </c>
      <c r="AJ2191" s="1">
        <v>468.64</v>
      </c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54" t="s">
        <v>14885</v>
      </c>
      <c r="BC2191" s="1"/>
      <c r="BD2191" s="1"/>
      <c r="BE2191" s="1" t="s">
        <v>15570</v>
      </c>
      <c r="BF2191" s="1"/>
      <c r="BG2191" s="1"/>
      <c r="BH2191" s="1"/>
      <c r="BI2191" s="1"/>
    </row>
    <row r="2192" spans="1:61" x14ac:dyDescent="0.25">
      <c r="A2192" s="1">
        <v>1542</v>
      </c>
      <c r="B2192" s="160" t="s">
        <v>10587</v>
      </c>
      <c r="C2192" s="154" t="s">
        <v>10446</v>
      </c>
      <c r="D2192" s="1" t="s">
        <v>10588</v>
      </c>
      <c r="E2192" s="154" t="s">
        <v>10760</v>
      </c>
      <c r="F2192" s="1" t="s">
        <v>14807</v>
      </c>
      <c r="G2192" s="1" t="s">
        <v>625</v>
      </c>
      <c r="H2192" s="154"/>
      <c r="I2192" s="154"/>
      <c r="J2192" s="154"/>
      <c r="K2192" s="1" t="s">
        <v>10589</v>
      </c>
      <c r="L2192" s="1" t="s">
        <v>16171</v>
      </c>
      <c r="M2192" s="1" t="str">
        <f>CONCATENATE(L2192,0,0,K2192)</f>
        <v>P-71914050-00483-3</v>
      </c>
      <c r="N2192" s="1" t="s">
        <v>704</v>
      </c>
      <c r="O2192" s="1"/>
      <c r="P2192" s="154"/>
      <c r="Q2192" s="154"/>
      <c r="R2192" s="154"/>
      <c r="S2192" s="1" t="s">
        <v>12752</v>
      </c>
      <c r="T2192" s="154"/>
      <c r="U2192" s="154"/>
      <c r="V2192" s="154"/>
      <c r="W2192" s="154"/>
      <c r="X2192" s="154"/>
      <c r="Y2192" s="154"/>
      <c r="Z2192" s="154"/>
      <c r="AA2192" s="154"/>
      <c r="AB2192" s="154"/>
      <c r="AC2192" s="154"/>
      <c r="AD2192" s="154"/>
      <c r="AE2192" s="154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</row>
    <row r="2193" spans="1:61" x14ac:dyDescent="0.25">
      <c r="A2193" s="1">
        <v>1233</v>
      </c>
      <c r="B2193" s="160" t="s">
        <v>9757</v>
      </c>
      <c r="C2193" s="154" t="s">
        <v>9621</v>
      </c>
      <c r="D2193" s="1" t="s">
        <v>9758</v>
      </c>
      <c r="E2193" s="154" t="s">
        <v>9952</v>
      </c>
      <c r="F2193" s="1" t="s">
        <v>14807</v>
      </c>
      <c r="G2193" s="1" t="s">
        <v>625</v>
      </c>
      <c r="H2193" s="154"/>
      <c r="I2193" s="154"/>
      <c r="J2193" s="154"/>
      <c r="K2193" s="1" t="s">
        <v>9759</v>
      </c>
      <c r="L2193" s="1" t="s">
        <v>16110</v>
      </c>
      <c r="M2193" s="1" t="str">
        <f>CONCATENATE(L2193,0,0,K2193)</f>
        <v>P-71914059-00846-1</v>
      </c>
      <c r="N2193" s="1" t="s">
        <v>678</v>
      </c>
      <c r="O2193" s="1"/>
      <c r="P2193" s="154"/>
      <c r="Q2193" s="154"/>
      <c r="R2193" s="154"/>
      <c r="S2193" s="1" t="s">
        <v>14596</v>
      </c>
      <c r="T2193" s="154"/>
      <c r="U2193" s="154"/>
      <c r="V2193" s="154"/>
      <c r="W2193" s="154"/>
      <c r="X2193" s="154"/>
      <c r="Y2193" s="154"/>
      <c r="Z2193" s="154"/>
      <c r="AA2193" s="154"/>
      <c r="AB2193" s="154"/>
      <c r="AC2193" s="154"/>
      <c r="AD2193" s="154"/>
      <c r="AE2193" s="154"/>
      <c r="AF2193" s="154"/>
      <c r="AG2193" s="154"/>
      <c r="AH2193" s="154"/>
      <c r="AI2193" s="154"/>
      <c r="AJ2193" s="154"/>
      <c r="AK2193" s="154"/>
      <c r="AL2193" s="154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</row>
    <row r="2194" spans="1:61" x14ac:dyDescent="0.25">
      <c r="A2194" s="1">
        <v>2796</v>
      </c>
      <c r="B2194" s="146" t="s">
        <v>13984</v>
      </c>
      <c r="C2194" s="2" t="s">
        <v>13962</v>
      </c>
      <c r="D2194" s="1" t="s">
        <v>13985</v>
      </c>
      <c r="E2194" s="154" t="s">
        <v>14196</v>
      </c>
      <c r="F2194" s="1" t="s">
        <v>14807</v>
      </c>
      <c r="G2194" s="1" t="s">
        <v>5811</v>
      </c>
      <c r="H2194" s="2"/>
      <c r="I2194" s="2"/>
      <c r="J2194" s="2"/>
      <c r="K2194" s="1" t="s">
        <v>13986</v>
      </c>
      <c r="L2194" s="80" t="s">
        <v>16600</v>
      </c>
      <c r="M2194" s="1" t="str">
        <f>CONCATENATE(L2194,0,0,K2194)</f>
        <v>P-71914075-00761-13</v>
      </c>
      <c r="N2194" s="1" t="s">
        <v>698</v>
      </c>
      <c r="O2194" s="2"/>
      <c r="P2194" s="2"/>
      <c r="Q2194" s="2"/>
      <c r="R2194" s="2"/>
      <c r="S2194" s="1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1"/>
      <c r="BC2194" s="2"/>
      <c r="BD2194" s="2"/>
      <c r="BE2194" s="2"/>
      <c r="BF2194" s="2"/>
      <c r="BG2194" s="2"/>
      <c r="BH2194" s="2"/>
      <c r="BI2194" s="2"/>
    </row>
    <row r="2195" spans="1:61" x14ac:dyDescent="0.25">
      <c r="A2195" s="1">
        <v>1038</v>
      </c>
      <c r="B2195" s="103" t="s">
        <v>9209</v>
      </c>
      <c r="C2195" s="1" t="s">
        <v>9198</v>
      </c>
      <c r="D2195" s="1" t="s">
        <v>9210</v>
      </c>
      <c r="E2195" s="154" t="s">
        <v>9952</v>
      </c>
      <c r="F2195" s="1" t="s">
        <v>14807</v>
      </c>
      <c r="G2195" s="1" t="s">
        <v>4160</v>
      </c>
      <c r="H2195" s="1"/>
      <c r="I2195" s="1"/>
      <c r="J2195" s="1"/>
      <c r="K2195" s="1" t="s">
        <v>9205</v>
      </c>
      <c r="L2195" s="1" t="s">
        <v>17014</v>
      </c>
      <c r="M2195" s="1" t="str">
        <f>CONCATENATE(L2195,0,K2195)</f>
        <v>P-71902004-01730-0</v>
      </c>
      <c r="N2195" s="1" t="s">
        <v>9172</v>
      </c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 t="s">
        <v>15192</v>
      </c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</row>
    <row r="2196" spans="1:61" x14ac:dyDescent="0.25">
      <c r="A2196" s="1">
        <v>2332</v>
      </c>
      <c r="B2196" s="146" t="s">
        <v>12607</v>
      </c>
      <c r="C2196" s="2" t="s">
        <v>12556</v>
      </c>
      <c r="D2196" s="1" t="s">
        <v>12608</v>
      </c>
      <c r="E2196" s="154" t="s">
        <v>12749</v>
      </c>
      <c r="F2196" s="1" t="s">
        <v>14807</v>
      </c>
      <c r="G2196" s="1" t="s">
        <v>6303</v>
      </c>
      <c r="H2196" s="2"/>
      <c r="I2196" s="2"/>
      <c r="J2196" s="2"/>
      <c r="K2196" s="1" t="s">
        <v>12609</v>
      </c>
      <c r="L2196" s="1" t="s">
        <v>17015</v>
      </c>
      <c r="M2196" s="1" t="str">
        <f>CONCATENATE(L2196,0,0,K2196)</f>
        <v>P-71914034-00704-9</v>
      </c>
      <c r="N2196" s="1" t="s">
        <v>1327</v>
      </c>
      <c r="O2196" s="1"/>
      <c r="P2196" s="2"/>
      <c r="Q2196" s="2"/>
      <c r="R2196" s="2"/>
      <c r="S2196" s="1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</row>
    <row r="2197" spans="1:61" ht="45" x14ac:dyDescent="0.25">
      <c r="A2197" s="2">
        <v>599</v>
      </c>
      <c r="B2197" s="103" t="s">
        <v>7627</v>
      </c>
      <c r="C2197" s="1" t="s">
        <v>7529</v>
      </c>
      <c r="D2197" s="1" t="s">
        <v>7628</v>
      </c>
      <c r="E2197" s="154" t="s">
        <v>8366</v>
      </c>
      <c r="F2197" s="1" t="s">
        <v>14807</v>
      </c>
      <c r="G2197" s="1" t="s">
        <v>644</v>
      </c>
      <c r="H2197" s="1"/>
      <c r="I2197" s="1"/>
      <c r="J2197" s="1"/>
      <c r="K2197" s="1" t="s">
        <v>7629</v>
      </c>
      <c r="L2197" s="80" t="s">
        <v>16600</v>
      </c>
      <c r="M2197" s="1" t="str">
        <f>CONCATENATE(L2197,0,0,K2197)</f>
        <v>P-71914075-00314-8</v>
      </c>
      <c r="N2197" s="1" t="s">
        <v>698</v>
      </c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 t="s">
        <v>15037</v>
      </c>
      <c r="AE2197" s="1"/>
      <c r="AF2197" s="1"/>
      <c r="AG2197" s="1" t="s">
        <v>15431</v>
      </c>
      <c r="AH2197" s="1"/>
      <c r="AI2197" s="1" t="s">
        <v>14466</v>
      </c>
      <c r="AJ2197" s="1">
        <v>128.69999999999999</v>
      </c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 t="s">
        <v>14688</v>
      </c>
      <c r="BD2197" s="1"/>
      <c r="BE2197" s="1" t="s">
        <v>15433</v>
      </c>
      <c r="BF2197" s="108" t="s">
        <v>14594</v>
      </c>
      <c r="BG2197" s="1"/>
      <c r="BH2197" s="1"/>
      <c r="BI2197" s="1"/>
    </row>
    <row r="2198" spans="1:61" s="230" customFormat="1" x14ac:dyDescent="0.25">
      <c r="A2198" s="61">
        <v>1545</v>
      </c>
      <c r="B2198" s="246" t="s">
        <v>10595</v>
      </c>
      <c r="C2198" s="238" t="s">
        <v>10480</v>
      </c>
      <c r="D2198" s="61" t="s">
        <v>3217</v>
      </c>
      <c r="E2198" s="238" t="s">
        <v>10760</v>
      </c>
      <c r="F2198" s="1" t="s">
        <v>5348</v>
      </c>
      <c r="G2198" s="61" t="s">
        <v>5811</v>
      </c>
      <c r="H2198" s="238"/>
      <c r="I2198" s="238"/>
      <c r="J2198" s="238"/>
      <c r="K2198" s="61" t="s">
        <v>10596</v>
      </c>
      <c r="L2198" s="61" t="s">
        <v>16110</v>
      </c>
      <c r="M2198" s="61" t="str">
        <f>CONCATENATE(L2198,0,0,K2198)</f>
        <v>P-71914059-00292-2-2-0</v>
      </c>
      <c r="N2198" s="61" t="s">
        <v>678</v>
      </c>
      <c r="O2198" s="61"/>
      <c r="P2198" s="238"/>
      <c r="Q2198" s="238"/>
      <c r="R2198" s="238"/>
      <c r="S2198" s="61"/>
      <c r="T2198" s="238"/>
      <c r="U2198" s="238"/>
      <c r="V2198" s="238"/>
      <c r="W2198" s="238"/>
      <c r="X2198" s="238"/>
      <c r="Y2198" s="238"/>
      <c r="Z2198" s="238"/>
      <c r="AA2198" s="238"/>
      <c r="AB2198" s="238"/>
      <c r="AC2198" s="238"/>
      <c r="AD2198" s="238"/>
      <c r="AE2198" s="238"/>
      <c r="AF2198" s="226"/>
      <c r="AG2198" s="226"/>
      <c r="AH2198" s="226"/>
      <c r="AI2198" s="226"/>
      <c r="AJ2198" s="226"/>
      <c r="AK2198" s="226"/>
      <c r="AL2198" s="226"/>
      <c r="AM2198" s="226"/>
      <c r="AN2198" s="226"/>
      <c r="AO2198" s="226"/>
      <c r="AP2198" s="226"/>
      <c r="AQ2198" s="226"/>
      <c r="AR2198" s="226"/>
      <c r="AS2198" s="226"/>
      <c r="AT2198" s="226"/>
      <c r="AU2198" s="226"/>
      <c r="AV2198" s="226"/>
      <c r="AW2198" s="226"/>
      <c r="AX2198" s="226"/>
      <c r="AY2198" s="226"/>
      <c r="AZ2198" s="226"/>
      <c r="BA2198" s="226"/>
      <c r="BB2198" s="226"/>
      <c r="BC2198" s="226"/>
      <c r="BD2198" s="226"/>
      <c r="BE2198" s="226"/>
      <c r="BF2198" s="226"/>
      <c r="BG2198" s="226" t="s">
        <v>14733</v>
      </c>
      <c r="BH2198" s="226"/>
      <c r="BI2198" s="226"/>
    </row>
    <row r="2199" spans="1:61" x14ac:dyDescent="0.25">
      <c r="A2199" s="2">
        <v>217</v>
      </c>
      <c r="B2199" s="103" t="s">
        <v>6365</v>
      </c>
      <c r="C2199" s="1" t="s">
        <v>6332</v>
      </c>
      <c r="D2199" s="1" t="s">
        <v>6366</v>
      </c>
      <c r="E2199" s="154" t="s">
        <v>6417</v>
      </c>
      <c r="F2199" s="1" t="s">
        <v>14807</v>
      </c>
      <c r="G2199" s="1" t="s">
        <v>644</v>
      </c>
      <c r="H2199" s="1"/>
      <c r="I2199" s="1"/>
      <c r="J2199" s="1"/>
      <c r="K2199" s="1" t="s">
        <v>6367</v>
      </c>
      <c r="L2199" s="80" t="s">
        <v>16600</v>
      </c>
      <c r="M2199" s="1" t="str">
        <f>CONCATENATE(L2199,0,0,K2199)</f>
        <v>P-71914075-00688-49</v>
      </c>
      <c r="N2199" s="1" t="s">
        <v>698</v>
      </c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 t="s">
        <v>7441</v>
      </c>
      <c r="AE2199" s="1"/>
      <c r="AF2199" s="1"/>
      <c r="AG2199" s="2" t="s">
        <v>8518</v>
      </c>
      <c r="AH2199" s="2"/>
      <c r="AI2199" s="2" t="s">
        <v>6998</v>
      </c>
      <c r="AJ2199" s="2">
        <v>338.1</v>
      </c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1" t="s">
        <v>7150</v>
      </c>
      <c r="BC2199" s="2"/>
      <c r="BD2199" s="2"/>
      <c r="BE2199" s="1" t="s">
        <v>8642</v>
      </c>
      <c r="BF2199" s="1"/>
      <c r="BG2199" s="2"/>
      <c r="BH2199" s="2"/>
      <c r="BI2199" s="2"/>
    </row>
    <row r="2200" spans="1:61" x14ac:dyDescent="0.25">
      <c r="A2200" s="1">
        <v>2166</v>
      </c>
      <c r="B2200" s="146" t="s">
        <v>12170</v>
      </c>
      <c r="C2200" s="2" t="s">
        <v>11850</v>
      </c>
      <c r="D2200" s="1" t="s">
        <v>12171</v>
      </c>
      <c r="E2200" s="154" t="s">
        <v>12467</v>
      </c>
      <c r="F2200" s="1" t="s">
        <v>14807</v>
      </c>
      <c r="G2200" s="1" t="s">
        <v>647</v>
      </c>
      <c r="H2200" s="2"/>
      <c r="I2200" s="2"/>
      <c r="J2200" s="2"/>
      <c r="K2200" s="1" t="s">
        <v>12172</v>
      </c>
      <c r="L2200" s="1" t="s">
        <v>16171</v>
      </c>
      <c r="M2200" s="1" t="str">
        <f>CONCATENATE(L2200,0,0,K2200)</f>
        <v>P-71914050-00910-22</v>
      </c>
      <c r="N2200" s="1" t="s">
        <v>704</v>
      </c>
      <c r="O2200" s="1"/>
      <c r="P2200" s="2"/>
      <c r="Q2200" s="2"/>
      <c r="R2200" s="2"/>
      <c r="S2200" s="1" t="s">
        <v>12902</v>
      </c>
      <c r="T2200" s="1"/>
      <c r="U2200" s="1"/>
      <c r="V2200" s="1"/>
      <c r="W2200" s="1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</row>
    <row r="2201" spans="1:61" x14ac:dyDescent="0.25">
      <c r="A2201" s="1">
        <v>1762</v>
      </c>
      <c r="B2201" s="146" t="s">
        <v>11161</v>
      </c>
      <c r="C2201" s="2" t="s">
        <v>11042</v>
      </c>
      <c r="D2201" s="1" t="s">
        <v>11162</v>
      </c>
      <c r="E2201" s="154" t="s">
        <v>12093</v>
      </c>
      <c r="F2201" s="1" t="s">
        <v>14807</v>
      </c>
      <c r="G2201" s="1" t="s">
        <v>640</v>
      </c>
      <c r="H2201" s="2"/>
      <c r="I2201" s="1" t="s">
        <v>15718</v>
      </c>
      <c r="J2201" s="2"/>
      <c r="K2201" s="1" t="s">
        <v>11163</v>
      </c>
      <c r="L2201" s="1" t="s">
        <v>16110</v>
      </c>
      <c r="M2201" s="1" t="str">
        <f>CONCATENATE(L2201,0,K2201)</f>
        <v>P-71914059-04792-1</v>
      </c>
      <c r="N2201" s="1" t="s">
        <v>678</v>
      </c>
      <c r="O2201" s="1"/>
      <c r="P2201" s="2"/>
      <c r="Q2201" s="2"/>
      <c r="R2201" s="2"/>
      <c r="S2201" s="1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 t="s">
        <v>17107</v>
      </c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</row>
    <row r="2202" spans="1:61" x14ac:dyDescent="0.25">
      <c r="A2202" s="1">
        <v>2458</v>
      </c>
      <c r="B2202" s="146" t="s">
        <v>12962</v>
      </c>
      <c r="C2202" s="2" t="s">
        <v>12942</v>
      </c>
      <c r="D2202" s="1" t="s">
        <v>12963</v>
      </c>
      <c r="E2202" s="154" t="s">
        <v>13073</v>
      </c>
      <c r="F2202" s="1" t="s">
        <v>14807</v>
      </c>
      <c r="G2202" s="1" t="s">
        <v>652</v>
      </c>
      <c r="H2202" s="2"/>
      <c r="I2202" s="2"/>
      <c r="J2202" s="2"/>
      <c r="K2202" s="1" t="s">
        <v>12964</v>
      </c>
      <c r="L2202" s="1" t="s">
        <v>17046</v>
      </c>
      <c r="M2202" s="1" t="str">
        <f>CONCATENATE(L2202,0,0,K2202)</f>
        <v>P-71914060-00353-8</v>
      </c>
      <c r="N2202" s="1" t="s">
        <v>6179</v>
      </c>
      <c r="O2202" s="1"/>
      <c r="P2202" s="2"/>
      <c r="Q2202" s="2"/>
      <c r="R2202" s="2"/>
      <c r="S2202" s="1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</row>
    <row r="2203" spans="1:61" x14ac:dyDescent="0.25">
      <c r="A2203" s="1">
        <v>2767</v>
      </c>
      <c r="B2203" s="146" t="s">
        <v>13919</v>
      </c>
      <c r="C2203" s="2" t="s">
        <v>13886</v>
      </c>
      <c r="D2203" s="1" t="s">
        <v>13920</v>
      </c>
      <c r="E2203" s="154" t="s">
        <v>13962</v>
      </c>
      <c r="F2203" s="1" t="s">
        <v>5747</v>
      </c>
      <c r="G2203" s="1" t="s">
        <v>5811</v>
      </c>
      <c r="H2203" s="2"/>
      <c r="I2203" s="2"/>
      <c r="J2203" s="2"/>
      <c r="K2203" s="1" t="s">
        <v>2938</v>
      </c>
      <c r="L2203" s="1" t="s">
        <v>16110</v>
      </c>
      <c r="M2203" s="1" t="str">
        <f t="shared" ref="M2203:M2204" si="372">CONCATENATE(L2203,0,K2203)</f>
        <v>P-71914059-02785-0</v>
      </c>
      <c r="N2203" s="1" t="s">
        <v>678</v>
      </c>
      <c r="O2203" s="2"/>
      <c r="P2203" s="2"/>
      <c r="Q2203" s="2"/>
      <c r="R2203" s="2"/>
      <c r="S2203" s="1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1" t="s">
        <v>5747</v>
      </c>
      <c r="BH2203" s="2"/>
      <c r="BI2203" s="2"/>
    </row>
    <row r="2204" spans="1:61" x14ac:dyDescent="0.25">
      <c r="A2204" s="1">
        <v>902</v>
      </c>
      <c r="B2204" s="103" t="s">
        <v>8805</v>
      </c>
      <c r="C2204" s="1" t="s">
        <v>8737</v>
      </c>
      <c r="D2204" s="1" t="s">
        <v>8806</v>
      </c>
      <c r="E2204" s="154" t="s">
        <v>13424</v>
      </c>
      <c r="F2204" s="1" t="s">
        <v>14807</v>
      </c>
      <c r="G2204" s="1" t="s">
        <v>13423</v>
      </c>
      <c r="H2204" s="1"/>
      <c r="I2204" s="1"/>
      <c r="J2204" s="1"/>
      <c r="K2204" s="1" t="s">
        <v>8807</v>
      </c>
      <c r="L2204" s="1" t="s">
        <v>16110</v>
      </c>
      <c r="M2204" s="1" t="str">
        <f t="shared" si="372"/>
        <v>P-71914059-01524-1</v>
      </c>
      <c r="N2204" s="1" t="s">
        <v>411</v>
      </c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 t="s">
        <v>8808</v>
      </c>
      <c r="BH2204" s="1"/>
      <c r="BI2204" s="1"/>
    </row>
    <row r="2205" spans="1:61" x14ac:dyDescent="0.25">
      <c r="A2205" s="1">
        <v>2673</v>
      </c>
      <c r="B2205" s="146" t="s">
        <v>13599</v>
      </c>
      <c r="C2205" s="2" t="s">
        <v>13548</v>
      </c>
      <c r="D2205" s="1" t="s">
        <v>13600</v>
      </c>
      <c r="E2205" s="154" t="s">
        <v>13637</v>
      </c>
      <c r="F2205" s="1" t="s">
        <v>5348</v>
      </c>
      <c r="G2205" s="1" t="s">
        <v>644</v>
      </c>
      <c r="H2205" s="2"/>
      <c r="I2205" s="2"/>
      <c r="J2205" s="2"/>
      <c r="K2205" s="1" t="s">
        <v>8807</v>
      </c>
      <c r="L2205" s="1" t="s">
        <v>16171</v>
      </c>
      <c r="M2205" s="1" t="str">
        <f>CONCATENATE(L2205,0,K2205)</f>
        <v>P-71914050-01524-1</v>
      </c>
      <c r="N2205" s="1" t="s">
        <v>704</v>
      </c>
      <c r="O2205" s="2"/>
      <c r="P2205" s="2"/>
      <c r="Q2205" s="2"/>
      <c r="R2205" s="2" t="s">
        <v>13722</v>
      </c>
      <c r="S2205" s="1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 t="s">
        <v>13778</v>
      </c>
      <c r="AE2205" s="2"/>
      <c r="AF2205" s="2" t="s">
        <v>15227</v>
      </c>
      <c r="AG2205" s="2"/>
      <c r="AH2205" s="2"/>
      <c r="AI2205" s="2" t="s">
        <v>13740</v>
      </c>
      <c r="AJ2205" s="2">
        <v>8182.78</v>
      </c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 t="s">
        <v>13740</v>
      </c>
      <c r="BD2205" s="2"/>
      <c r="BE2205" s="2"/>
      <c r="BF2205" s="2"/>
      <c r="BG2205" s="2"/>
      <c r="BH2205" s="2"/>
      <c r="BI2205" s="2"/>
    </row>
    <row r="2206" spans="1:61" x14ac:dyDescent="0.25">
      <c r="A2206" s="2">
        <v>554</v>
      </c>
      <c r="B2206" s="103" t="s">
        <v>7362</v>
      </c>
      <c r="C2206" s="1" t="s">
        <v>7348</v>
      </c>
      <c r="D2206" s="1" t="s">
        <v>7363</v>
      </c>
      <c r="E2206" s="154" t="s">
        <v>7445</v>
      </c>
      <c r="F2206" s="1" t="s">
        <v>14807</v>
      </c>
      <c r="G2206" s="1" t="s">
        <v>2243</v>
      </c>
      <c r="H2206" s="1"/>
      <c r="I2206" s="1" t="s">
        <v>9955</v>
      </c>
      <c r="J2206" s="1"/>
      <c r="K2206" s="1" t="s">
        <v>7364</v>
      </c>
      <c r="L2206" s="80" t="s">
        <v>16600</v>
      </c>
      <c r="M2206" s="1" t="str">
        <f>CONCATENATE(L2206,K2206)</f>
        <v>P-71914075-01268-12</v>
      </c>
      <c r="N2206" s="1" t="s">
        <v>698</v>
      </c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 t="s">
        <v>12749</v>
      </c>
      <c r="AE2206" s="1"/>
      <c r="AF2206" s="1"/>
      <c r="AG2206" s="2" t="s">
        <v>13385</v>
      </c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1" t="s">
        <v>10480</v>
      </c>
      <c r="BC2206" s="2"/>
      <c r="BD2206" s="2"/>
      <c r="BE2206" s="2" t="s">
        <v>13409</v>
      </c>
      <c r="BF2206" s="2"/>
      <c r="BG2206" s="2"/>
      <c r="BH2206" s="2"/>
      <c r="BI2206" s="2"/>
    </row>
    <row r="2207" spans="1:61" x14ac:dyDescent="0.25">
      <c r="A2207" s="2">
        <v>63</v>
      </c>
      <c r="B2207" s="103" t="s">
        <v>5854</v>
      </c>
      <c r="C2207" s="1" t="s">
        <v>5844</v>
      </c>
      <c r="D2207" s="1" t="s">
        <v>5855</v>
      </c>
      <c r="E2207" s="154" t="s">
        <v>6287</v>
      </c>
      <c r="F2207" s="1" t="s">
        <v>14807</v>
      </c>
      <c r="G2207" s="1" t="s">
        <v>2243</v>
      </c>
      <c r="H2207" s="1"/>
      <c r="I2207" s="1" t="s">
        <v>5973</v>
      </c>
      <c r="J2207" s="1"/>
      <c r="K2207" s="1" t="s">
        <v>5856</v>
      </c>
      <c r="L2207" s="80" t="s">
        <v>16600</v>
      </c>
      <c r="M2207" s="1" t="str">
        <f t="shared" ref="M2207" si="373">CONCATENATE(L2207,0,0,K2207)</f>
        <v>P-71914075-00119-18</v>
      </c>
      <c r="N2207" s="1" t="s">
        <v>698</v>
      </c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</row>
    <row r="2208" spans="1:61" x14ac:dyDescent="0.25">
      <c r="A2208" s="2">
        <v>537</v>
      </c>
      <c r="B2208" s="103" t="s">
        <v>7313</v>
      </c>
      <c r="C2208" s="1" t="s">
        <v>7286</v>
      </c>
      <c r="D2208" s="1" t="s">
        <v>7314</v>
      </c>
      <c r="E2208" s="154" t="s">
        <v>7445</v>
      </c>
      <c r="F2208" s="1" t="s">
        <v>14807</v>
      </c>
      <c r="G2208" s="1" t="s">
        <v>4160</v>
      </c>
      <c r="H2208" s="1"/>
      <c r="I2208" s="1"/>
      <c r="J2208" s="1"/>
      <c r="K2208" s="1" t="s">
        <v>7315</v>
      </c>
      <c r="L2208" s="1" t="s">
        <v>16171</v>
      </c>
      <c r="M2208" s="1" t="str">
        <f>CONCATENATE(L2208,0,K2208)</f>
        <v>P-71914050-01206-7</v>
      </c>
      <c r="N2208" s="1" t="s">
        <v>704</v>
      </c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 t="s">
        <v>12979</v>
      </c>
      <c r="AE2208" s="1"/>
      <c r="AF2208" s="1"/>
      <c r="AG2208" s="2" t="s">
        <v>13962</v>
      </c>
      <c r="AH2208" s="2"/>
      <c r="AI2208" s="2" t="s">
        <v>13148</v>
      </c>
      <c r="AJ2208" s="2">
        <v>265.04000000000002</v>
      </c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 t="s">
        <v>13204</v>
      </c>
      <c r="BC2208" s="2"/>
      <c r="BD2208" s="2"/>
      <c r="BE2208" s="1" t="s">
        <v>14255</v>
      </c>
      <c r="BF2208" s="2" t="s">
        <v>14315</v>
      </c>
      <c r="BG2208" s="2"/>
      <c r="BH2208" s="2"/>
      <c r="BI2208" s="2"/>
    </row>
    <row r="2209" spans="1:61" x14ac:dyDescent="0.25">
      <c r="A2209" s="1">
        <v>2472</v>
      </c>
      <c r="B2209" s="146" t="s">
        <v>13002</v>
      </c>
      <c r="C2209" s="2" t="s">
        <v>12982</v>
      </c>
      <c r="D2209" s="1" t="s">
        <v>13003</v>
      </c>
      <c r="E2209" s="154" t="s">
        <v>13073</v>
      </c>
      <c r="F2209" s="1" t="s">
        <v>14807</v>
      </c>
      <c r="G2209" s="1" t="s">
        <v>682</v>
      </c>
      <c r="H2209" s="2"/>
      <c r="I2209" s="2"/>
      <c r="J2209" s="2"/>
      <c r="K2209" s="1" t="s">
        <v>13004</v>
      </c>
      <c r="L2209" s="1" t="s">
        <v>16110</v>
      </c>
      <c r="M2209" s="1" t="str">
        <f t="shared" ref="M2209:M2210" si="374">CONCATENATE(L2209,0,K2209)</f>
        <v>P-71914059-02061-50</v>
      </c>
      <c r="N2209" s="1" t="s">
        <v>678</v>
      </c>
      <c r="O2209" s="1"/>
      <c r="P2209" s="2"/>
      <c r="Q2209" s="2"/>
      <c r="R2209" s="2"/>
      <c r="S2209" s="1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1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1"/>
      <c r="BC2209" s="2"/>
      <c r="BD2209" s="2"/>
      <c r="BE2209" s="2"/>
      <c r="BF2209" s="2"/>
      <c r="BG2209" s="2"/>
      <c r="BH2209" s="2"/>
      <c r="BI2209" s="2"/>
    </row>
    <row r="2210" spans="1:61" x14ac:dyDescent="0.25">
      <c r="A2210" s="1">
        <v>2382</v>
      </c>
      <c r="B2210" s="146" t="s">
        <v>12742</v>
      </c>
      <c r="C2210" s="2" t="s">
        <v>12732</v>
      </c>
      <c r="D2210" s="1" t="s">
        <v>12743</v>
      </c>
      <c r="E2210" s="154" t="s">
        <v>12978</v>
      </c>
      <c r="F2210" s="1" t="s">
        <v>14807</v>
      </c>
      <c r="G2210" s="1" t="s">
        <v>6303</v>
      </c>
      <c r="H2210" s="2"/>
      <c r="I2210" s="2"/>
      <c r="J2210" s="2"/>
      <c r="K2210" s="1" t="s">
        <v>12744</v>
      </c>
      <c r="L2210" s="1" t="s">
        <v>16110</v>
      </c>
      <c r="M2210" s="1" t="str">
        <f t="shared" si="374"/>
        <v>P-71914059-02093-1</v>
      </c>
      <c r="N2210" s="1" t="s">
        <v>678</v>
      </c>
      <c r="O2210" s="1"/>
      <c r="P2210" s="2"/>
      <c r="Q2210" s="2"/>
      <c r="R2210" s="2"/>
      <c r="S2210" s="1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</row>
    <row r="2211" spans="1:61" x14ac:dyDescent="0.25">
      <c r="A2211" s="2">
        <v>351</v>
      </c>
      <c r="B2211" s="103" t="s">
        <v>6771</v>
      </c>
      <c r="C2211" s="1" t="s">
        <v>6738</v>
      </c>
      <c r="D2211" s="1" t="s">
        <v>6772</v>
      </c>
      <c r="E2211" s="154" t="s">
        <v>7441</v>
      </c>
      <c r="F2211" s="1" t="s">
        <v>5348</v>
      </c>
      <c r="G2211" s="1" t="s">
        <v>640</v>
      </c>
      <c r="H2211" s="1"/>
      <c r="I2211" s="1"/>
      <c r="J2211" s="1"/>
      <c r="K2211" s="1" t="s">
        <v>6773</v>
      </c>
      <c r="L2211" s="1" t="s">
        <v>16110</v>
      </c>
      <c r="M2211" s="1" t="str">
        <f>CONCATENATE(L2211,K2211)</f>
        <v>P-71914059-10012-0</v>
      </c>
      <c r="N2211" s="1" t="s">
        <v>678</v>
      </c>
      <c r="O2211" s="1"/>
      <c r="P2211" s="1"/>
      <c r="Q2211" s="1"/>
      <c r="R2211" s="1"/>
      <c r="S2211" s="1" t="s">
        <v>14339</v>
      </c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</row>
    <row r="2212" spans="1:61" x14ac:dyDescent="0.25">
      <c r="A2212" s="1">
        <v>2658</v>
      </c>
      <c r="B2212" s="146" t="s">
        <v>13563</v>
      </c>
      <c r="C2212" s="2" t="s">
        <v>13552</v>
      </c>
      <c r="D2212" s="1" t="s">
        <v>13566</v>
      </c>
      <c r="E2212" s="154" t="s">
        <v>13637</v>
      </c>
      <c r="F2212" s="1" t="s">
        <v>14807</v>
      </c>
      <c r="G2212" s="1" t="s">
        <v>4160</v>
      </c>
      <c r="H2212" s="2"/>
      <c r="I2212" s="1" t="s">
        <v>15297</v>
      </c>
      <c r="J2212" s="2"/>
      <c r="K2212" s="1" t="s">
        <v>13564</v>
      </c>
      <c r="L2212" s="1" t="s">
        <v>16918</v>
      </c>
      <c r="M2212" s="1" t="str">
        <f>CONCATENATE(L2212,0,K2212)</f>
        <v>P-71914002-01064-22</v>
      </c>
      <c r="N2212" s="1" t="s">
        <v>823</v>
      </c>
      <c r="O2212" s="2"/>
      <c r="P2212" s="2"/>
      <c r="Q2212" s="2"/>
      <c r="R2212" s="2"/>
      <c r="S2212" s="1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</row>
    <row r="2213" spans="1:61" x14ac:dyDescent="0.25">
      <c r="A2213" s="1">
        <v>2659</v>
      </c>
      <c r="B2213" s="146" t="s">
        <v>13565</v>
      </c>
      <c r="C2213" s="2" t="s">
        <v>13552</v>
      </c>
      <c r="D2213" s="1" t="s">
        <v>13566</v>
      </c>
      <c r="E2213" s="154" t="s">
        <v>13637</v>
      </c>
      <c r="F2213" s="1" t="s">
        <v>14807</v>
      </c>
      <c r="G2213" s="1" t="s">
        <v>5811</v>
      </c>
      <c r="H2213" s="2"/>
      <c r="I2213" s="2"/>
      <c r="J2213" s="2"/>
      <c r="K2213" s="1" t="s">
        <v>13567</v>
      </c>
      <c r="L2213" s="80" t="s">
        <v>16600</v>
      </c>
      <c r="M2213" s="1" t="str">
        <f>CONCATENATE(L2213,0,0,K2213)</f>
        <v>P-71914075-00413-20</v>
      </c>
      <c r="N2213" s="1" t="s">
        <v>698</v>
      </c>
      <c r="O2213" s="2"/>
      <c r="P2213" s="2"/>
      <c r="Q2213" s="2"/>
      <c r="R2213" s="2"/>
      <c r="S2213" s="1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</row>
    <row r="2214" spans="1:61" x14ac:dyDescent="0.25">
      <c r="A2214" s="1">
        <v>1020</v>
      </c>
      <c r="B2214" s="103" t="s">
        <v>9147</v>
      </c>
      <c r="C2214" s="1" t="s">
        <v>9081</v>
      </c>
      <c r="D2214" s="1" t="s">
        <v>9148</v>
      </c>
      <c r="E2214" s="154" t="s">
        <v>9952</v>
      </c>
      <c r="F2214" s="1" t="s">
        <v>14807</v>
      </c>
      <c r="G2214" s="1" t="s">
        <v>652</v>
      </c>
      <c r="H2214" s="1"/>
      <c r="I2214" s="1"/>
      <c r="J2214" s="1"/>
      <c r="K2214" s="1" t="s">
        <v>9149</v>
      </c>
      <c r="L2214" s="1" t="s">
        <v>16110</v>
      </c>
      <c r="M2214" s="1" t="str">
        <f t="shared" ref="M2214" si="375">CONCATENATE(L2214,0,K2214)</f>
        <v>P-71914059-01899-14</v>
      </c>
      <c r="N2214" s="1" t="s">
        <v>678</v>
      </c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 t="s">
        <v>15377</v>
      </c>
      <c r="AE2214" s="1"/>
      <c r="AF2214" s="1"/>
      <c r="AG2214" s="1" t="s">
        <v>18273</v>
      </c>
      <c r="AH2214" s="1"/>
      <c r="AI2214" s="1" t="s">
        <v>14818</v>
      </c>
      <c r="AJ2214" s="1">
        <v>9.11</v>
      </c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 t="s">
        <v>15037</v>
      </c>
      <c r="BC2214" s="1"/>
      <c r="BD2214" s="1"/>
      <c r="BE2214" s="1" t="s">
        <v>18393</v>
      </c>
      <c r="BF2214" s="1"/>
      <c r="BG2214" s="1"/>
      <c r="BH2214" s="1"/>
      <c r="BI2214" s="1"/>
    </row>
    <row r="2215" spans="1:61" x14ac:dyDescent="0.25">
      <c r="A2215" s="1">
        <v>2819</v>
      </c>
      <c r="B2215" s="146" t="s">
        <v>14059</v>
      </c>
      <c r="C2215" s="2" t="s">
        <v>14033</v>
      </c>
      <c r="D2215" s="1" t="s">
        <v>14060</v>
      </c>
      <c r="E2215" s="154" t="s">
        <v>14196</v>
      </c>
      <c r="F2215" s="1" t="s">
        <v>14807</v>
      </c>
      <c r="G2215" s="1" t="s">
        <v>13964</v>
      </c>
      <c r="H2215" s="2"/>
      <c r="I2215" s="2"/>
      <c r="J2215" s="2"/>
      <c r="K2215" s="1" t="s">
        <v>2237</v>
      </c>
      <c r="L2215" s="1" t="s">
        <v>16110</v>
      </c>
      <c r="M2215" s="1" t="str">
        <f>CONCATENATE(L2215,0,0,K2215)</f>
        <v>P-71914059-00222-1</v>
      </c>
      <c r="N2215" s="1" t="s">
        <v>678</v>
      </c>
      <c r="O2215" s="2"/>
      <c r="P2215" s="2"/>
      <c r="Q2215" s="2"/>
      <c r="R2215" s="2"/>
      <c r="S2215" s="1" t="s">
        <v>14269</v>
      </c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154"/>
      <c r="BC2215" s="2"/>
      <c r="BD2215" s="2"/>
      <c r="BE2215" s="2"/>
      <c r="BF2215" s="2"/>
      <c r="BG2215" s="2"/>
      <c r="BH2215" s="2"/>
      <c r="BI2215" s="2"/>
    </row>
    <row r="2216" spans="1:61" x14ac:dyDescent="0.25">
      <c r="A2216" s="1">
        <v>880</v>
      </c>
      <c r="B2216" s="103" t="s">
        <v>8749</v>
      </c>
      <c r="C2216" s="1" t="s">
        <v>8737</v>
      </c>
      <c r="D2216" s="1" t="s">
        <v>8750</v>
      </c>
      <c r="E2216" s="154" t="s">
        <v>9189</v>
      </c>
      <c r="F2216" s="1" t="s">
        <v>14807</v>
      </c>
      <c r="G2216" s="1" t="s">
        <v>628</v>
      </c>
      <c r="H2216" s="1"/>
      <c r="I2216" s="1"/>
      <c r="J2216" s="1"/>
      <c r="K2216" s="1" t="s">
        <v>6192</v>
      </c>
      <c r="L2216" s="80" t="s">
        <v>16600</v>
      </c>
      <c r="M2216" s="1" t="str">
        <f>CONCATENATE(L2216,0,0,K2216)</f>
        <v>P-71914075-00584-2</v>
      </c>
      <c r="N2216" s="1" t="s">
        <v>698</v>
      </c>
      <c r="O2216" s="1"/>
      <c r="P2216" s="1"/>
      <c r="Q2216" s="1"/>
      <c r="R2216" s="1"/>
      <c r="S2216" s="1" t="s">
        <v>15037</v>
      </c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</row>
    <row r="2217" spans="1:61" x14ac:dyDescent="0.25">
      <c r="A2217" s="1">
        <v>2712</v>
      </c>
      <c r="B2217" s="146" t="s">
        <v>13724</v>
      </c>
      <c r="C2217" s="2" t="s">
        <v>13722</v>
      </c>
      <c r="D2217" s="1" t="s">
        <v>13725</v>
      </c>
      <c r="E2217" s="154" t="s">
        <v>13962</v>
      </c>
      <c r="F2217" s="1" t="s">
        <v>5747</v>
      </c>
      <c r="G2217" s="1" t="s">
        <v>5811</v>
      </c>
      <c r="H2217" s="2"/>
      <c r="I2217" s="2"/>
      <c r="J2217" s="2"/>
      <c r="K2217" s="1" t="s">
        <v>13726</v>
      </c>
      <c r="L2217" s="1" t="s">
        <v>16110</v>
      </c>
      <c r="M2217" s="1" t="str">
        <f>CONCATENATE(L2217,0,0,K2217)</f>
        <v>P-71914059-00776-3</v>
      </c>
      <c r="N2217" s="1" t="s">
        <v>678</v>
      </c>
      <c r="O2217" s="2"/>
      <c r="P2217" s="2"/>
      <c r="Q2217" s="2"/>
      <c r="R2217" s="2"/>
      <c r="S2217" s="1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1" t="s">
        <v>5747</v>
      </c>
      <c r="BH2217" s="2"/>
      <c r="BI2217" s="2"/>
    </row>
    <row r="2218" spans="1:61" x14ac:dyDescent="0.25">
      <c r="A2218" s="2">
        <v>485</v>
      </c>
      <c r="B2218" s="103" t="s">
        <v>7156</v>
      </c>
      <c r="C2218" s="1" t="s">
        <v>7150</v>
      </c>
      <c r="D2218" s="1" t="s">
        <v>7157</v>
      </c>
      <c r="E2218" s="154" t="s">
        <v>7445</v>
      </c>
      <c r="F2218" s="1" t="s">
        <v>14807</v>
      </c>
      <c r="G2218" s="1" t="s">
        <v>629</v>
      </c>
      <c r="H2218" s="1"/>
      <c r="I2218" s="1"/>
      <c r="J2218" s="1"/>
      <c r="K2218" s="1"/>
      <c r="L2218" s="1" t="s">
        <v>16110</v>
      </c>
      <c r="M2218" s="1" t="str">
        <f t="shared" ref="M2218" si="376">CONCATENATE(L2218,0,K2218)</f>
        <v>P-71914059-0</v>
      </c>
      <c r="N2218" s="1" t="s">
        <v>678</v>
      </c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 t="s">
        <v>12979</v>
      </c>
      <c r="AE2218" s="1"/>
      <c r="AF2218" s="1"/>
      <c r="AG2218" s="2" t="s">
        <v>14255</v>
      </c>
      <c r="AH2218" s="2"/>
      <c r="AI2218" s="2" t="s">
        <v>9542</v>
      </c>
      <c r="AJ2218" s="2">
        <v>265.05</v>
      </c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 t="s">
        <v>9952</v>
      </c>
      <c r="BC2218" s="2"/>
      <c r="BD2218" s="2"/>
      <c r="BE2218" s="1" t="s">
        <v>14258</v>
      </c>
      <c r="BF2218" s="2" t="s">
        <v>14315</v>
      </c>
      <c r="BG2218" s="2"/>
      <c r="BH2218" s="2"/>
      <c r="BI2218" s="2"/>
    </row>
    <row r="2219" spans="1:61" x14ac:dyDescent="0.25">
      <c r="A2219" s="2">
        <v>266</v>
      </c>
      <c r="B2219" s="103" t="s">
        <v>6518</v>
      </c>
      <c r="C2219" s="1" t="s">
        <v>6507</v>
      </c>
      <c r="D2219" s="1" t="s">
        <v>6519</v>
      </c>
      <c r="E2219" s="154" t="s">
        <v>6621</v>
      </c>
      <c r="F2219" s="1" t="s">
        <v>14807</v>
      </c>
      <c r="G2219" s="1" t="s">
        <v>682</v>
      </c>
      <c r="H2219" s="1"/>
      <c r="I2219" s="1"/>
      <c r="J2219" s="1"/>
      <c r="K2219" s="1" t="s">
        <v>6520</v>
      </c>
      <c r="L2219" s="1" t="s">
        <v>16171</v>
      </c>
      <c r="M2219" s="1" t="str">
        <f>CONCATENATE(L2219,0,0,K2219)</f>
        <v>P-71914050-00109-22</v>
      </c>
      <c r="N2219" s="1" t="s">
        <v>704</v>
      </c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</row>
    <row r="2220" spans="1:61" x14ac:dyDescent="0.25">
      <c r="A2220" s="2">
        <v>35</v>
      </c>
      <c r="B2220" s="103" t="s">
        <v>5750</v>
      </c>
      <c r="C2220" s="1" t="s">
        <v>5749</v>
      </c>
      <c r="D2220" s="1" t="s">
        <v>5751</v>
      </c>
      <c r="E2220" s="154" t="s">
        <v>6307</v>
      </c>
      <c r="F2220" s="1" t="s">
        <v>14807</v>
      </c>
      <c r="G2220" s="1" t="s">
        <v>683</v>
      </c>
      <c r="H2220" s="1"/>
      <c r="I2220" s="1"/>
      <c r="J2220" s="1"/>
      <c r="K2220" s="1" t="s">
        <v>5752</v>
      </c>
      <c r="L2220" s="80" t="s">
        <v>16600</v>
      </c>
      <c r="M2220" s="1" t="str">
        <f>CONCATENATE(L2220,0,K2220)</f>
        <v>P-71914075-01268-3</v>
      </c>
      <c r="N2220" s="1" t="s">
        <v>698</v>
      </c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 t="s">
        <v>7935</v>
      </c>
      <c r="AH2220" s="1"/>
      <c r="AI2220" s="1" t="s">
        <v>6507</v>
      </c>
      <c r="AJ2220" s="1">
        <v>276.86</v>
      </c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 t="s">
        <v>6703</v>
      </c>
      <c r="BC2220" s="2"/>
      <c r="BD2220" s="2"/>
      <c r="BE2220" s="1" t="s">
        <v>8059</v>
      </c>
      <c r="BF2220" s="1"/>
      <c r="BG2220" s="2"/>
      <c r="BH2220" s="2"/>
      <c r="BI2220" s="2"/>
    </row>
    <row r="2221" spans="1:61" x14ac:dyDescent="0.25">
      <c r="A2221" s="2">
        <v>101</v>
      </c>
      <c r="B2221" s="103" t="s">
        <v>5982</v>
      </c>
      <c r="C2221" s="1" t="s">
        <v>5975</v>
      </c>
      <c r="D2221" s="1" t="s">
        <v>5983</v>
      </c>
      <c r="E2221" s="154" t="s">
        <v>6287</v>
      </c>
      <c r="F2221" s="1" t="s">
        <v>14807</v>
      </c>
      <c r="G2221" s="1" t="s">
        <v>6303</v>
      </c>
      <c r="H2221" s="1"/>
      <c r="I2221" s="1"/>
      <c r="J2221" s="1"/>
      <c r="K2221" s="1" t="s">
        <v>5494</v>
      </c>
      <c r="L2221" s="1" t="s">
        <v>16171</v>
      </c>
      <c r="M2221" s="1" t="str">
        <f>CONCATENATE(L2221,0,0,K2221)</f>
        <v>P-71914050-00931-0</v>
      </c>
      <c r="N2221" s="1" t="s">
        <v>704</v>
      </c>
      <c r="O2221" s="1"/>
      <c r="P2221" s="1"/>
      <c r="Q2221" s="1"/>
      <c r="R2221" s="1"/>
      <c r="S2221" s="1" t="s">
        <v>6603</v>
      </c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</row>
    <row r="2222" spans="1:61" x14ac:dyDescent="0.25">
      <c r="A2222" s="1">
        <v>947</v>
      </c>
      <c r="B2222" s="103" t="s">
        <v>8925</v>
      </c>
      <c r="C2222" s="1" t="s">
        <v>8879</v>
      </c>
      <c r="D2222" s="1" t="s">
        <v>8926</v>
      </c>
      <c r="E2222" s="154" t="s">
        <v>9952</v>
      </c>
      <c r="F2222" s="1" t="s">
        <v>14807</v>
      </c>
      <c r="G2222" s="1" t="s">
        <v>682</v>
      </c>
      <c r="H2222" s="1" t="s">
        <v>21682</v>
      </c>
      <c r="I2222" s="1" t="s">
        <v>20250</v>
      </c>
      <c r="J2222" s="1"/>
      <c r="K2222" s="1" t="s">
        <v>5789</v>
      </c>
      <c r="L2222" s="1" t="s">
        <v>16999</v>
      </c>
      <c r="M2222" s="1" t="str">
        <f>CONCATENATE(L2222,0,0,K2222)</f>
        <v>P-71914032-00285-1</v>
      </c>
      <c r="N2222" s="1" t="s">
        <v>506</v>
      </c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</row>
    <row r="2223" spans="1:61" x14ac:dyDescent="0.25">
      <c r="A2223" s="1">
        <v>2780</v>
      </c>
      <c r="B2223" s="146" t="s">
        <v>13935</v>
      </c>
      <c r="C2223" s="2" t="s">
        <v>13936</v>
      </c>
      <c r="D2223" s="1" t="s">
        <v>13937</v>
      </c>
      <c r="E2223" s="154" t="s">
        <v>13962</v>
      </c>
      <c r="F2223" s="1" t="s">
        <v>5348</v>
      </c>
      <c r="G2223" s="1" t="s">
        <v>14219</v>
      </c>
      <c r="H2223" s="2"/>
      <c r="I2223" s="2"/>
      <c r="J2223" s="2"/>
      <c r="K2223" s="1" t="s">
        <v>13938</v>
      </c>
      <c r="L2223" s="1" t="s">
        <v>16110</v>
      </c>
      <c r="M2223" s="1" t="str">
        <f t="shared" ref="M2223:M2225" si="377">CONCATENATE(L2223,0,K2223)</f>
        <v>P-71914059-04382-3</v>
      </c>
      <c r="N2223" s="1" t="s">
        <v>678</v>
      </c>
      <c r="O2223" s="2"/>
      <c r="P2223" s="2"/>
      <c r="Q2223" s="2"/>
      <c r="R2223" s="2"/>
      <c r="S2223" s="1" t="s">
        <v>15238</v>
      </c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1"/>
      <c r="BC2223" s="2"/>
      <c r="BD2223" s="2"/>
      <c r="BE2223" s="2"/>
      <c r="BF2223" s="2"/>
      <c r="BG2223" s="2"/>
      <c r="BH2223" s="2"/>
      <c r="BI2223" s="2"/>
    </row>
    <row r="2224" spans="1:61" x14ac:dyDescent="0.25">
      <c r="A2224" s="1">
        <v>2781</v>
      </c>
      <c r="B2224" s="146" t="s">
        <v>13939</v>
      </c>
      <c r="C2224" s="2" t="s">
        <v>13936</v>
      </c>
      <c r="D2224" s="1" t="s">
        <v>13937</v>
      </c>
      <c r="E2224" s="154" t="s">
        <v>13962</v>
      </c>
      <c r="F2224" s="1" t="s">
        <v>14807</v>
      </c>
      <c r="G2224" s="1" t="s">
        <v>655</v>
      </c>
      <c r="H2224" s="2"/>
      <c r="I2224" s="2"/>
      <c r="J2224" s="2"/>
      <c r="K2224" s="1" t="s">
        <v>13938</v>
      </c>
      <c r="L2224" s="1" t="s">
        <v>16110</v>
      </c>
      <c r="M2224" s="1" t="str">
        <f t="shared" si="377"/>
        <v>P-71914059-04382-3</v>
      </c>
      <c r="N2224" s="1" t="s">
        <v>678</v>
      </c>
      <c r="O2224" s="2"/>
      <c r="P2224" s="2"/>
      <c r="Q2224" s="2"/>
      <c r="R2224" s="2"/>
      <c r="S2224" s="1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 t="s">
        <v>14852</v>
      </c>
      <c r="AE2224" s="2"/>
      <c r="AF2224" s="2"/>
      <c r="AG2224" s="2"/>
      <c r="AH2224" s="2"/>
      <c r="AI2224" s="2" t="s">
        <v>14542</v>
      </c>
      <c r="AJ2224" s="2">
        <v>620.26</v>
      </c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1"/>
      <c r="BC2224" s="2"/>
      <c r="BD2224" s="2"/>
      <c r="BE2224" s="1" t="s">
        <v>14920</v>
      </c>
      <c r="BF2224" s="2" t="s">
        <v>14594</v>
      </c>
      <c r="BG2224" s="2"/>
      <c r="BH2224" s="2"/>
      <c r="BI2224" s="2"/>
    </row>
    <row r="2225" spans="1:61" x14ac:dyDescent="0.25">
      <c r="A2225" s="2">
        <v>36</v>
      </c>
      <c r="B2225" s="103" t="s">
        <v>5753</v>
      </c>
      <c r="C2225" s="1" t="s">
        <v>5749</v>
      </c>
      <c r="D2225" s="1" t="s">
        <v>5754</v>
      </c>
      <c r="E2225" s="154" t="s">
        <v>6287</v>
      </c>
      <c r="F2225" s="1" t="s">
        <v>5348</v>
      </c>
      <c r="G2225" s="1" t="s">
        <v>682</v>
      </c>
      <c r="H2225" s="1"/>
      <c r="I2225" s="1"/>
      <c r="J2225" s="1"/>
      <c r="K2225" s="1" t="s">
        <v>5755</v>
      </c>
      <c r="L2225" s="1" t="s">
        <v>16110</v>
      </c>
      <c r="M2225" s="1" t="str">
        <f t="shared" si="377"/>
        <v>P-71914059-01900-4</v>
      </c>
      <c r="N2225" s="1" t="s">
        <v>678</v>
      </c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 t="s">
        <v>15239</v>
      </c>
      <c r="AV2225" s="1"/>
      <c r="AW2225" s="1"/>
      <c r="AX2225" s="1"/>
      <c r="AY2225" s="1"/>
      <c r="AZ2225" s="1"/>
      <c r="BA2225" s="1"/>
      <c r="BB2225" s="1"/>
      <c r="BC2225" s="2"/>
      <c r="BD2225" s="2"/>
      <c r="BE2225" s="2"/>
      <c r="BF2225" s="2"/>
      <c r="BG2225" s="2"/>
      <c r="BH2225" s="2"/>
      <c r="BI2225" s="2"/>
    </row>
    <row r="2226" spans="1:61" x14ac:dyDescent="0.25">
      <c r="A2226" s="1">
        <v>1153</v>
      </c>
      <c r="B2226" s="160" t="s">
        <v>9546</v>
      </c>
      <c r="C2226" s="1" t="s">
        <v>9542</v>
      </c>
      <c r="D2226" s="1" t="s">
        <v>9547</v>
      </c>
      <c r="E2226" s="154" t="s">
        <v>9952</v>
      </c>
      <c r="F2226" s="1" t="s">
        <v>14807</v>
      </c>
      <c r="G2226" s="1" t="s">
        <v>629</v>
      </c>
      <c r="H2226" s="154"/>
      <c r="I2226" s="1" t="s">
        <v>13544</v>
      </c>
      <c r="J2226" s="154"/>
      <c r="K2226" s="1" t="s">
        <v>9548</v>
      </c>
      <c r="L2226" s="1" t="s">
        <v>17015</v>
      </c>
      <c r="M2226" s="1" t="str">
        <f>CONCATENATE(L2226,0,0,K2226)</f>
        <v>P-71914034-00656-5</v>
      </c>
      <c r="N2226" s="1" t="s">
        <v>1327</v>
      </c>
      <c r="O2226" s="1"/>
      <c r="P2226" s="154"/>
      <c r="Q2226" s="154"/>
      <c r="R2226" s="154" t="s">
        <v>14255</v>
      </c>
      <c r="S2226" s="1" t="s">
        <v>13409</v>
      </c>
      <c r="T2226" s="154"/>
      <c r="U2226" s="154"/>
      <c r="V2226" s="154"/>
      <c r="W2226" s="154"/>
      <c r="X2226" s="154" t="s">
        <v>14552</v>
      </c>
      <c r="Y2226" s="154"/>
      <c r="Z2226" s="154"/>
      <c r="AA2226" s="154"/>
      <c r="AB2226" s="154"/>
      <c r="AC2226" s="154" t="s">
        <v>14082</v>
      </c>
      <c r="AD2226" s="154"/>
      <c r="AE2226" s="154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</row>
    <row r="2227" spans="1:61" x14ac:dyDescent="0.25">
      <c r="A2227" s="2">
        <v>167</v>
      </c>
      <c r="B2227" s="103" t="s">
        <v>6208</v>
      </c>
      <c r="C2227" s="1" t="s">
        <v>6195</v>
      </c>
      <c r="D2227" s="1" t="s">
        <v>6209</v>
      </c>
      <c r="E2227" s="154" t="s">
        <v>6417</v>
      </c>
      <c r="F2227" s="1" t="s">
        <v>14807</v>
      </c>
      <c r="G2227" s="1" t="s">
        <v>6303</v>
      </c>
      <c r="H2227" s="1"/>
      <c r="I2227" s="1"/>
      <c r="J2227" s="1"/>
      <c r="K2227" s="1" t="s">
        <v>6210</v>
      </c>
      <c r="L2227" s="1" t="s">
        <v>16918</v>
      </c>
      <c r="M2227" s="1" t="str">
        <f>CONCATENATE(L2227,0,K2227)</f>
        <v>P-71914002-001046-8</v>
      </c>
      <c r="N2227" s="1" t="s">
        <v>823</v>
      </c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 t="s">
        <v>7441</v>
      </c>
      <c r="AE2227" s="1"/>
      <c r="AF2227" s="1"/>
      <c r="AG2227" s="1" t="s">
        <v>9472</v>
      </c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 t="s">
        <v>7072</v>
      </c>
      <c r="BC2227" s="1"/>
      <c r="BD2227" s="1"/>
      <c r="BE2227" s="1" t="s">
        <v>9892</v>
      </c>
      <c r="BF2227" s="1"/>
      <c r="BG2227" s="1"/>
      <c r="BH2227" s="1"/>
      <c r="BI2227" s="1"/>
    </row>
    <row r="2228" spans="1:61" x14ac:dyDescent="0.25">
      <c r="A2228" s="2">
        <v>656</v>
      </c>
      <c r="B2228" s="103" t="s">
        <v>7847</v>
      </c>
      <c r="C2228" s="1" t="s">
        <v>7846</v>
      </c>
      <c r="D2228" s="1" t="s">
        <v>7848</v>
      </c>
      <c r="E2228" s="154" t="s">
        <v>8366</v>
      </c>
      <c r="F2228" s="1" t="s">
        <v>14807</v>
      </c>
      <c r="G2228" s="1" t="s">
        <v>686</v>
      </c>
      <c r="H2228" s="1"/>
      <c r="I2228" s="1"/>
      <c r="J2228" s="1"/>
      <c r="K2228" s="1" t="s">
        <v>7849</v>
      </c>
      <c r="L2228" s="80" t="s">
        <v>16600</v>
      </c>
      <c r="M2228" s="1" t="str">
        <f t="shared" ref="M2228:M2230" si="378">CONCATENATE(L2228,0,0,K2228)</f>
        <v>P-71914075-00773-6</v>
      </c>
      <c r="N2228" s="1" t="s">
        <v>698</v>
      </c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 t="s">
        <v>12979</v>
      </c>
      <c r="AE2228" s="1"/>
      <c r="AF2228" s="1"/>
      <c r="AG2228" s="1" t="s">
        <v>13962</v>
      </c>
      <c r="AH2228" s="2"/>
      <c r="AI2228" s="2" t="s">
        <v>10763</v>
      </c>
      <c r="AJ2228" s="2">
        <v>440.61</v>
      </c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 t="s">
        <v>13025</v>
      </c>
      <c r="BC2228" s="2"/>
      <c r="BD2228" s="2"/>
      <c r="BE2228" s="1" t="s">
        <v>14269</v>
      </c>
      <c r="BF2228" s="2" t="s">
        <v>14437</v>
      </c>
      <c r="BG2228" s="2"/>
      <c r="BH2228" s="2"/>
      <c r="BI2228" s="2"/>
    </row>
    <row r="2229" spans="1:61" x14ac:dyDescent="0.25">
      <c r="A2229" s="1">
        <v>1124</v>
      </c>
      <c r="B2229" s="103" t="s">
        <v>9463</v>
      </c>
      <c r="C2229" s="1" t="s">
        <v>9434</v>
      </c>
      <c r="D2229" s="1" t="s">
        <v>9464</v>
      </c>
      <c r="E2229" s="154" t="s">
        <v>9952</v>
      </c>
      <c r="F2229" s="1" t="s">
        <v>14807</v>
      </c>
      <c r="G2229" s="1" t="s">
        <v>2243</v>
      </c>
      <c r="H2229" s="1"/>
      <c r="I2229" s="1" t="s">
        <v>14605</v>
      </c>
      <c r="J2229" s="1"/>
      <c r="K2229" s="1" t="s">
        <v>9465</v>
      </c>
      <c r="L2229" s="80" t="s">
        <v>16600</v>
      </c>
      <c r="M2229" s="1" t="str">
        <f t="shared" si="378"/>
        <v>P-71914075-00415-3</v>
      </c>
      <c r="N2229" s="1" t="s">
        <v>698</v>
      </c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 t="s">
        <v>18818</v>
      </c>
      <c r="AE2229" s="1"/>
      <c r="AF2229" s="1"/>
      <c r="AG2229" s="1" t="s">
        <v>22342</v>
      </c>
      <c r="AH2229" s="1"/>
      <c r="AI2229" s="1" t="s">
        <v>14720</v>
      </c>
      <c r="AJ2229" s="1">
        <v>302.62</v>
      </c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 t="s">
        <v>15852</v>
      </c>
      <c r="BC2229" s="1"/>
      <c r="BD2229" s="1"/>
      <c r="BE2229" s="1" t="s">
        <v>22360</v>
      </c>
      <c r="BF2229" s="1" t="s">
        <v>14482</v>
      </c>
      <c r="BG2229" s="1"/>
      <c r="BH2229" s="1"/>
      <c r="BI2229" s="1"/>
    </row>
    <row r="2230" spans="1:61" x14ac:dyDescent="0.25">
      <c r="A2230" s="1">
        <v>2811</v>
      </c>
      <c r="B2230" s="146" t="s">
        <v>14043</v>
      </c>
      <c r="C2230" s="2" t="s">
        <v>14033</v>
      </c>
      <c r="D2230" s="1" t="s">
        <v>14044</v>
      </c>
      <c r="E2230" s="154" t="s">
        <v>14196</v>
      </c>
      <c r="F2230" s="1" t="s">
        <v>14807</v>
      </c>
      <c r="G2230" s="1" t="s">
        <v>13964</v>
      </c>
      <c r="H2230" s="2"/>
      <c r="I2230" s="2"/>
      <c r="J2230" s="2"/>
      <c r="K2230" s="1" t="s">
        <v>11377</v>
      </c>
      <c r="L2230" s="80" t="s">
        <v>16600</v>
      </c>
      <c r="M2230" s="1" t="str">
        <f t="shared" si="378"/>
        <v>P-71914075-00864-4</v>
      </c>
      <c r="N2230" s="1" t="s">
        <v>698</v>
      </c>
      <c r="O2230" s="2"/>
      <c r="P2230" s="2"/>
      <c r="Q2230" s="2"/>
      <c r="R2230" s="2"/>
      <c r="S2230" s="1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 t="s">
        <v>15377</v>
      </c>
      <c r="AE2230" s="2"/>
      <c r="AF2230" s="2"/>
      <c r="AG2230" s="2" t="s">
        <v>18825</v>
      </c>
      <c r="AH2230" s="2"/>
      <c r="AI2230" s="2" t="s">
        <v>14646</v>
      </c>
      <c r="AJ2230" s="2">
        <v>204.71</v>
      </c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1" t="s">
        <v>15227</v>
      </c>
      <c r="BC2230" s="2"/>
      <c r="BD2230" s="2"/>
      <c r="BE2230" s="2" t="s">
        <v>18832</v>
      </c>
      <c r="BF2230" s="2"/>
      <c r="BG2230" s="2"/>
      <c r="BH2230" s="2"/>
      <c r="BI2230" s="2"/>
    </row>
    <row r="2231" spans="1:61" x14ac:dyDescent="0.25">
      <c r="A2231" s="1">
        <v>1465</v>
      </c>
      <c r="B2231" s="160" t="s">
        <v>10378</v>
      </c>
      <c r="C2231" s="154" t="s">
        <v>10320</v>
      </c>
      <c r="D2231" s="1" t="s">
        <v>10379</v>
      </c>
      <c r="E2231" s="154" t="s">
        <v>10760</v>
      </c>
      <c r="F2231" s="1" t="s">
        <v>14807</v>
      </c>
      <c r="G2231" s="1" t="s">
        <v>625</v>
      </c>
      <c r="H2231" s="154"/>
      <c r="I2231" s="154" t="s">
        <v>14559</v>
      </c>
      <c r="J2231" s="154"/>
      <c r="K2231" s="1" t="s">
        <v>10380</v>
      </c>
      <c r="L2231" s="1" t="s">
        <v>16171</v>
      </c>
      <c r="M2231" s="1" t="str">
        <f>CONCATENATE(L2231,0,0,K2231)</f>
        <v>P-71914050-00485-9</v>
      </c>
      <c r="N2231" s="1" t="s">
        <v>704</v>
      </c>
      <c r="O2231" s="1"/>
      <c r="P2231" s="154"/>
      <c r="Q2231" s="154"/>
      <c r="R2231" s="154"/>
      <c r="S2231" s="1"/>
      <c r="T2231" s="154"/>
      <c r="U2231" s="154"/>
      <c r="V2231" s="154"/>
      <c r="W2231" s="154"/>
      <c r="X2231" s="154"/>
      <c r="Y2231" s="154"/>
      <c r="Z2231" s="154"/>
      <c r="AA2231" s="154"/>
      <c r="AB2231" s="154"/>
      <c r="AC2231" s="154"/>
      <c r="AD2231" s="154" t="s">
        <v>15570</v>
      </c>
      <c r="AE2231" s="154"/>
      <c r="AF2231" s="154"/>
      <c r="AG2231" s="154" t="s">
        <v>18825</v>
      </c>
      <c r="AH2231" s="154"/>
      <c r="AI2231" s="154"/>
      <c r="AJ2231" s="154"/>
      <c r="AK2231" s="154"/>
      <c r="AL2231" s="154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 t="s">
        <v>14596</v>
      </c>
      <c r="BC2231" s="2"/>
      <c r="BD2231" s="2"/>
      <c r="BE2231" s="2" t="s">
        <v>18832</v>
      </c>
      <c r="BF2231" s="2"/>
      <c r="BG2231" s="2"/>
      <c r="BH2231" s="2"/>
      <c r="BI2231" s="2"/>
    </row>
    <row r="2232" spans="1:61" s="230" customFormat="1" x14ac:dyDescent="0.25">
      <c r="A2232" s="226">
        <v>56</v>
      </c>
      <c r="B2232" s="245" t="s">
        <v>5833</v>
      </c>
      <c r="C2232" s="61" t="s">
        <v>5825</v>
      </c>
      <c r="D2232" s="61" t="s">
        <v>5834</v>
      </c>
      <c r="E2232" s="238" t="s">
        <v>6287</v>
      </c>
      <c r="F2232" s="1" t="s">
        <v>5348</v>
      </c>
      <c r="G2232" s="61" t="s">
        <v>625</v>
      </c>
      <c r="H2232" s="61"/>
      <c r="I2232" s="61"/>
      <c r="J2232" s="61"/>
      <c r="K2232" s="61" t="s">
        <v>5835</v>
      </c>
      <c r="L2232" s="61" t="s">
        <v>16110</v>
      </c>
      <c r="M2232" s="61" t="str">
        <f>CONCATENATE(L2232,0,0,K2232)</f>
        <v>P-71914059-00140-0-21-0</v>
      </c>
      <c r="N2232" s="61" t="s">
        <v>678</v>
      </c>
      <c r="O2232" s="61"/>
      <c r="P2232" s="61"/>
      <c r="Q2232" s="61"/>
      <c r="R2232" s="61"/>
      <c r="S2232" s="61"/>
      <c r="T2232" s="61"/>
      <c r="U2232" s="61"/>
      <c r="V2232" s="61"/>
      <c r="W2232" s="61"/>
      <c r="X2232" s="61"/>
      <c r="Y2232" s="61"/>
      <c r="Z2232" s="61"/>
      <c r="AA2232" s="61"/>
      <c r="AB2232" s="61"/>
      <c r="AC2232" s="61"/>
      <c r="AD2232" s="61"/>
      <c r="AE2232" s="61"/>
      <c r="AF2232" s="61"/>
      <c r="AG2232" s="61"/>
      <c r="AH2232" s="61"/>
      <c r="AI2232" s="61"/>
      <c r="AJ2232" s="61"/>
      <c r="AK2232" s="61"/>
      <c r="AL2232" s="61"/>
      <c r="AM2232" s="61"/>
      <c r="AN2232" s="61"/>
      <c r="AO2232" s="61"/>
      <c r="AP2232" s="61"/>
      <c r="AQ2232" s="61"/>
      <c r="AR2232" s="61"/>
      <c r="AS2232" s="61"/>
      <c r="AT2232" s="61"/>
      <c r="AU2232" s="61"/>
      <c r="AV2232" s="61"/>
      <c r="AW2232" s="61"/>
      <c r="AX2232" s="61"/>
      <c r="AY2232" s="61"/>
      <c r="AZ2232" s="61"/>
      <c r="BA2232" s="61"/>
      <c r="BB2232" s="61"/>
      <c r="BC2232" s="61"/>
      <c r="BD2232" s="61"/>
      <c r="BE2232" s="61"/>
      <c r="BF2232" s="61"/>
      <c r="BG2232" s="61"/>
      <c r="BH2232" s="61"/>
      <c r="BI2232" s="61"/>
    </row>
    <row r="2233" spans="1:61" x14ac:dyDescent="0.25">
      <c r="A2233" s="1">
        <v>825</v>
      </c>
      <c r="B2233" s="103" t="s">
        <v>8609</v>
      </c>
      <c r="C2233" s="1" t="s">
        <v>8518</v>
      </c>
      <c r="D2233" s="1" t="s">
        <v>8610</v>
      </c>
      <c r="E2233" s="154" t="s">
        <v>9189</v>
      </c>
      <c r="F2233" s="1" t="s">
        <v>14807</v>
      </c>
      <c r="G2233" s="1" t="s">
        <v>4160</v>
      </c>
      <c r="H2233" s="1"/>
      <c r="I2233" s="1" t="s">
        <v>15286</v>
      </c>
      <c r="J2233" s="1"/>
      <c r="K2233" s="1" t="s">
        <v>8611</v>
      </c>
      <c r="L2233" s="1" t="s">
        <v>16110</v>
      </c>
      <c r="M2233" s="1" t="str">
        <f>CONCATENATE(L2233,K2233)</f>
        <v>P-71914059-10126-0</v>
      </c>
      <c r="N2233" s="1" t="s">
        <v>678</v>
      </c>
      <c r="O2233" s="1"/>
      <c r="P2233" s="1"/>
      <c r="Q2233" s="1"/>
      <c r="R2233" s="1"/>
      <c r="S2233" s="1" t="s">
        <v>13296</v>
      </c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 t="s">
        <v>20245</v>
      </c>
      <c r="AJ2233" s="1" t="s">
        <v>20244</v>
      </c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</row>
    <row r="2234" spans="1:61" s="230" customFormat="1" x14ac:dyDescent="0.25">
      <c r="A2234" s="61">
        <v>828</v>
      </c>
      <c r="B2234" s="245" t="s">
        <v>8618</v>
      </c>
      <c r="C2234" s="61" t="s">
        <v>8518</v>
      </c>
      <c r="D2234" s="61" t="s">
        <v>8610</v>
      </c>
      <c r="E2234" s="238" t="s">
        <v>9189</v>
      </c>
      <c r="F2234" s="61" t="s">
        <v>14807</v>
      </c>
      <c r="G2234" s="61" t="s">
        <v>3367</v>
      </c>
      <c r="H2234" s="61"/>
      <c r="I2234" s="61"/>
      <c r="J2234" s="61"/>
      <c r="K2234" s="61" t="s">
        <v>8619</v>
      </c>
      <c r="L2234" s="61" t="s">
        <v>16110</v>
      </c>
      <c r="M2234" s="61" t="str">
        <f t="shared" ref="M2234" si="379">CONCATENATE(L2234,0,K2234)</f>
        <v>P-71914059-06614-1,6615-0</v>
      </c>
      <c r="N2234" s="61" t="s">
        <v>678</v>
      </c>
      <c r="O2234" s="61"/>
      <c r="P2234" s="61"/>
      <c r="Q2234" s="61"/>
      <c r="R2234" s="61"/>
      <c r="S2234" s="61"/>
      <c r="T2234" s="61"/>
      <c r="U2234" s="61"/>
      <c r="V2234" s="61"/>
      <c r="W2234" s="61"/>
      <c r="X2234" s="61"/>
      <c r="Y2234" s="61"/>
      <c r="Z2234" s="61"/>
      <c r="AA2234" s="61"/>
      <c r="AB2234" s="61"/>
      <c r="AC2234" s="61"/>
      <c r="AD2234" s="61"/>
      <c r="AE2234" s="61"/>
      <c r="AF2234" s="61"/>
      <c r="AG2234" s="61"/>
      <c r="AH2234" s="61"/>
      <c r="AI2234" s="61"/>
      <c r="AJ2234" s="61"/>
      <c r="AK2234" s="61"/>
      <c r="AL2234" s="61"/>
      <c r="AM2234" s="61"/>
      <c r="AN2234" s="61"/>
      <c r="AO2234" s="61"/>
      <c r="AP2234" s="61"/>
      <c r="AQ2234" s="61"/>
      <c r="AR2234" s="61"/>
      <c r="AS2234" s="61"/>
      <c r="AT2234" s="61"/>
      <c r="AU2234" s="61"/>
      <c r="AV2234" s="61"/>
      <c r="AW2234" s="61"/>
      <c r="AX2234" s="61"/>
      <c r="AY2234" s="61"/>
      <c r="AZ2234" s="61"/>
      <c r="BA2234" s="61"/>
      <c r="BB2234" s="61"/>
      <c r="BC2234" s="61"/>
      <c r="BD2234" s="61"/>
      <c r="BE2234" s="61"/>
      <c r="BF2234" s="61"/>
      <c r="BG2234" s="61"/>
      <c r="BH2234" s="61"/>
      <c r="BI2234" s="61"/>
    </row>
    <row r="2235" spans="1:61" x14ac:dyDescent="0.25">
      <c r="A2235" s="1">
        <v>2534</v>
      </c>
      <c r="B2235" s="146" t="s">
        <v>13174</v>
      </c>
      <c r="C2235" s="2" t="s">
        <v>11514</v>
      </c>
      <c r="D2235" s="1" t="s">
        <v>13175</v>
      </c>
      <c r="E2235" s="154" t="s">
        <v>13200</v>
      </c>
      <c r="F2235" s="1" t="s">
        <v>5348</v>
      </c>
      <c r="G2235" s="1" t="s">
        <v>680</v>
      </c>
      <c r="H2235" s="2"/>
      <c r="I2235" s="2"/>
      <c r="J2235" s="2"/>
      <c r="K2235" s="1" t="s">
        <v>9254</v>
      </c>
      <c r="L2235" s="1" t="s">
        <v>17063</v>
      </c>
      <c r="M2235" s="1" t="str">
        <f>CONCATENATE(L2235,0,K2235)</f>
        <v>P-71912037-01096-0</v>
      </c>
      <c r="N2235" s="1" t="s">
        <v>13842</v>
      </c>
      <c r="O2235" s="1"/>
      <c r="P2235" s="2"/>
      <c r="Q2235" s="2"/>
      <c r="R2235" s="2"/>
      <c r="S2235" s="1" t="s">
        <v>17793</v>
      </c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</row>
    <row r="2236" spans="1:61" x14ac:dyDescent="0.25">
      <c r="A2236" s="1">
        <v>2557</v>
      </c>
      <c r="B2236" s="146" t="s">
        <v>13237</v>
      </c>
      <c r="C2236" s="2" t="s">
        <v>13200</v>
      </c>
      <c r="D2236" s="1" t="s">
        <v>13238</v>
      </c>
      <c r="E2236" s="154" t="s">
        <v>13268</v>
      </c>
      <c r="F2236" s="1" t="s">
        <v>14807</v>
      </c>
      <c r="G2236" s="1" t="s">
        <v>5811</v>
      </c>
      <c r="H2236" s="2"/>
      <c r="I2236" s="2"/>
      <c r="J2236" s="2"/>
      <c r="K2236" s="1" t="s">
        <v>1117</v>
      </c>
      <c r="L2236" s="1" t="s">
        <v>16110</v>
      </c>
      <c r="M2236" s="1" t="str">
        <f>CONCATENATE(L2236,0,K2236)</f>
        <v>P-71914059-02902-0</v>
      </c>
      <c r="N2236" s="1" t="s">
        <v>678</v>
      </c>
      <c r="O2236" s="1"/>
      <c r="P2236" s="2"/>
      <c r="Q2236" s="2"/>
      <c r="R2236" s="2"/>
      <c r="S2236" s="1" t="s">
        <v>17247</v>
      </c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</row>
    <row r="2237" spans="1:61" x14ac:dyDescent="0.25">
      <c r="A2237" s="2">
        <v>375</v>
      </c>
      <c r="B2237" s="103" t="s">
        <v>6858</v>
      </c>
      <c r="C2237" s="1" t="s">
        <v>6840</v>
      </c>
      <c r="D2237" s="1" t="s">
        <v>6859</v>
      </c>
      <c r="E2237" s="154" t="s">
        <v>7441</v>
      </c>
      <c r="F2237" s="1" t="s">
        <v>14807</v>
      </c>
      <c r="G2237" s="1" t="s">
        <v>652</v>
      </c>
      <c r="H2237" s="1"/>
      <c r="I2237" s="1"/>
      <c r="J2237" s="1"/>
      <c r="K2237" s="1" t="s">
        <v>6860</v>
      </c>
      <c r="L2237" s="1" t="s">
        <v>16171</v>
      </c>
      <c r="M2237" s="1" t="str">
        <f t="shared" ref="M2237:M2239" si="380">CONCATENATE(L2237,0,0,K2237)</f>
        <v>P-71914050-00866-2</v>
      </c>
      <c r="N2237" s="1" t="s">
        <v>704</v>
      </c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 t="s">
        <v>14919</v>
      </c>
      <c r="AE2237" s="1"/>
      <c r="AF2237" s="1"/>
      <c r="AG2237" s="2" t="s">
        <v>18273</v>
      </c>
      <c r="AH2237" s="2"/>
      <c r="AI2237" s="2" t="s">
        <v>14552</v>
      </c>
      <c r="AJ2237" s="2">
        <v>294.97000000000003</v>
      </c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154" t="s">
        <v>14776</v>
      </c>
      <c r="BC2237" s="2"/>
      <c r="BD2237" s="2"/>
      <c r="BE2237" s="2" t="s">
        <v>18393</v>
      </c>
      <c r="BF2237" s="2"/>
      <c r="BG2237" s="2"/>
      <c r="BH2237" s="2"/>
      <c r="BI2237" s="2"/>
    </row>
    <row r="2238" spans="1:61" x14ac:dyDescent="0.25">
      <c r="A2238" s="2">
        <v>379</v>
      </c>
      <c r="B2238" s="103" t="s">
        <v>6868</v>
      </c>
      <c r="C2238" s="1" t="s">
        <v>6840</v>
      </c>
      <c r="D2238" s="1" t="s">
        <v>6859</v>
      </c>
      <c r="E2238" s="154" t="s">
        <v>7441</v>
      </c>
      <c r="F2238" s="1" t="s">
        <v>14807</v>
      </c>
      <c r="G2238" s="1" t="s">
        <v>652</v>
      </c>
      <c r="H2238" s="1"/>
      <c r="I2238" s="1"/>
      <c r="J2238" s="1"/>
      <c r="K2238" s="1" t="s">
        <v>6860</v>
      </c>
      <c r="L2238" s="1" t="s">
        <v>16171</v>
      </c>
      <c r="M2238" s="1" t="str">
        <f t="shared" si="380"/>
        <v>P-71914050-00866-2</v>
      </c>
      <c r="N2238" s="1" t="s">
        <v>704</v>
      </c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 t="s">
        <v>14919</v>
      </c>
      <c r="AE2238" s="1"/>
      <c r="AF2238" s="1"/>
      <c r="AG2238" s="2" t="s">
        <v>15544</v>
      </c>
      <c r="AH2238" s="2"/>
      <c r="AI2238" s="2" t="s">
        <v>14552</v>
      </c>
      <c r="AJ2238" s="2">
        <v>267.45999999999998</v>
      </c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1" t="s">
        <v>14776</v>
      </c>
      <c r="BC2238" s="2"/>
      <c r="BD2238" s="2"/>
      <c r="BE2238" s="1" t="s">
        <v>16076</v>
      </c>
      <c r="BF2238" s="2"/>
      <c r="BG2238" s="2"/>
      <c r="BH2238" s="2"/>
      <c r="BI2238" s="2"/>
    </row>
    <row r="2239" spans="1:61" x14ac:dyDescent="0.25">
      <c r="A2239" s="2">
        <v>380</v>
      </c>
      <c r="B2239" s="103" t="s">
        <v>6869</v>
      </c>
      <c r="C2239" s="1" t="s">
        <v>6840</v>
      </c>
      <c r="D2239" s="1" t="s">
        <v>6859</v>
      </c>
      <c r="E2239" s="154" t="s">
        <v>7445</v>
      </c>
      <c r="F2239" s="1" t="s">
        <v>14807</v>
      </c>
      <c r="G2239" s="1" t="s">
        <v>652</v>
      </c>
      <c r="H2239" s="1"/>
      <c r="I2239" s="1"/>
      <c r="J2239" s="1"/>
      <c r="K2239" s="1" t="s">
        <v>6860</v>
      </c>
      <c r="L2239" s="1" t="s">
        <v>16171</v>
      </c>
      <c r="M2239" s="1" t="str">
        <f t="shared" si="380"/>
        <v>P-71914050-00866-2</v>
      </c>
      <c r="N2239" s="1" t="s">
        <v>704</v>
      </c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 t="s">
        <v>14919</v>
      </c>
      <c r="AE2239" s="1"/>
      <c r="AF2239" s="1"/>
      <c r="AG2239" s="2"/>
      <c r="AH2239" s="2"/>
      <c r="AI2239" s="2" t="s">
        <v>14552</v>
      </c>
      <c r="AJ2239" s="2">
        <v>355.47</v>
      </c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1" t="s">
        <v>14776</v>
      </c>
      <c r="BC2239" s="2"/>
      <c r="BD2239" s="2"/>
      <c r="BE2239" s="1" t="s">
        <v>16076</v>
      </c>
      <c r="BF2239" s="2"/>
      <c r="BG2239" s="2"/>
      <c r="BH2239" s="2"/>
      <c r="BI2239" s="2"/>
    </row>
    <row r="2240" spans="1:61" x14ac:dyDescent="0.25">
      <c r="A2240" s="2">
        <v>649</v>
      </c>
      <c r="B2240" s="103" t="s">
        <v>7826</v>
      </c>
      <c r="C2240" s="1" t="s">
        <v>7816</v>
      </c>
      <c r="D2240" s="1" t="s">
        <v>7827</v>
      </c>
      <c r="E2240" s="154" t="s">
        <v>8366</v>
      </c>
      <c r="F2240" s="1" t="s">
        <v>14807</v>
      </c>
      <c r="G2240" s="1" t="s">
        <v>17425</v>
      </c>
      <c r="H2240" s="1"/>
      <c r="I2240" s="1"/>
      <c r="J2240" s="1"/>
      <c r="K2240" s="1" t="s">
        <v>7828</v>
      </c>
      <c r="L2240" s="1" t="s">
        <v>16918</v>
      </c>
      <c r="M2240" s="1" t="str">
        <f>CONCATENATE(L2240,0,0,K2240)</f>
        <v>P-71914002-00174-42</v>
      </c>
      <c r="N2240" s="1" t="s">
        <v>823</v>
      </c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 t="s">
        <v>22342</v>
      </c>
      <c r="AE2240" s="1"/>
      <c r="AF2240" s="1"/>
      <c r="AG2240" s="1" t="s">
        <v>22468</v>
      </c>
      <c r="AH2240" s="2"/>
      <c r="AI2240" s="2" t="s">
        <v>17107</v>
      </c>
      <c r="AJ2240" s="2">
        <v>237.14</v>
      </c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 t="s">
        <v>18832</v>
      </c>
      <c r="BC2240" s="2"/>
      <c r="BD2240" s="2"/>
      <c r="BE2240" s="2" t="s">
        <v>22485</v>
      </c>
      <c r="BF2240" s="2"/>
      <c r="BG2240" s="2"/>
      <c r="BH2240" s="2"/>
      <c r="BI2240" s="2"/>
    </row>
    <row r="2241" spans="1:61" x14ac:dyDescent="0.25">
      <c r="A2241" s="1">
        <v>1067</v>
      </c>
      <c r="B2241" s="103" t="s">
        <v>9312</v>
      </c>
      <c r="C2241" s="1" t="s">
        <v>9243</v>
      </c>
      <c r="D2241" s="1" t="s">
        <v>9313</v>
      </c>
      <c r="E2241" s="154" t="s">
        <v>9952</v>
      </c>
      <c r="F2241" s="1" t="s">
        <v>14807</v>
      </c>
      <c r="G2241" s="1" t="s">
        <v>3367</v>
      </c>
      <c r="H2241" s="1"/>
      <c r="I2241" s="1"/>
      <c r="J2241" s="1"/>
      <c r="K2241" s="1" t="s">
        <v>9314</v>
      </c>
      <c r="L2241" s="80" t="s">
        <v>16600</v>
      </c>
      <c r="M2241" s="1" t="str">
        <f t="shared" ref="M2241" si="381">CONCATENATE(L2241,0,0,K2241)</f>
        <v>P-71914075-00728-14</v>
      </c>
      <c r="N2241" s="1" t="s">
        <v>698</v>
      </c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 t="s">
        <v>18818</v>
      </c>
      <c r="AE2241" s="1"/>
      <c r="AF2241" s="1"/>
      <c r="AG2241" s="1" t="s">
        <v>20889</v>
      </c>
      <c r="AH2241" s="1"/>
      <c r="AI2241" s="1" t="s">
        <v>15238</v>
      </c>
      <c r="AJ2241" s="1">
        <v>285.81</v>
      </c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 t="s">
        <v>15770</v>
      </c>
      <c r="BC2241" s="1"/>
      <c r="BD2241" s="1"/>
      <c r="BE2241" s="1" t="s">
        <v>21041</v>
      </c>
      <c r="BF2241" s="1"/>
      <c r="BG2241" s="1"/>
      <c r="BH2241" s="1"/>
      <c r="BI2241" s="1"/>
    </row>
    <row r="2242" spans="1:61" x14ac:dyDescent="0.25">
      <c r="A2242" s="1">
        <v>1904</v>
      </c>
      <c r="B2242" s="146" t="s">
        <v>12472</v>
      </c>
      <c r="C2242" s="2" t="s">
        <v>11350</v>
      </c>
      <c r="D2242" s="1" t="s">
        <v>12473</v>
      </c>
      <c r="E2242" s="154" t="s">
        <v>12467</v>
      </c>
      <c r="F2242" s="1" t="s">
        <v>14807</v>
      </c>
      <c r="G2242" s="1" t="s">
        <v>684</v>
      </c>
      <c r="H2242" s="2"/>
      <c r="I2242" s="1" t="s">
        <v>14367</v>
      </c>
      <c r="J2242" s="2"/>
      <c r="K2242" s="1" t="s">
        <v>12474</v>
      </c>
      <c r="L2242" s="80" t="s">
        <v>16600</v>
      </c>
      <c r="M2242" s="1" t="str">
        <f>CONCATENATE(L2242,0,K2242)</f>
        <v>P-71914075-01757-0</v>
      </c>
      <c r="N2242" s="1" t="s">
        <v>698</v>
      </c>
      <c r="O2242" s="1"/>
      <c r="P2242" s="2"/>
      <c r="Q2242" s="2"/>
      <c r="R2242" s="2"/>
      <c r="S2242" s="1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</row>
    <row r="2243" spans="1:61" x14ac:dyDescent="0.25">
      <c r="A2243" s="2">
        <v>330</v>
      </c>
      <c r="B2243" s="103" t="s">
        <v>6705</v>
      </c>
      <c r="C2243" s="1" t="s">
        <v>6703</v>
      </c>
      <c r="D2243" s="1" t="s">
        <v>6706</v>
      </c>
      <c r="E2243" s="154" t="s">
        <v>7445</v>
      </c>
      <c r="F2243" s="1" t="s">
        <v>14807</v>
      </c>
      <c r="G2243" s="1" t="s">
        <v>3367</v>
      </c>
      <c r="H2243" s="1"/>
      <c r="I2243" s="1"/>
      <c r="J2243" s="1"/>
      <c r="K2243" s="1" t="s">
        <v>6707</v>
      </c>
      <c r="L2243" s="1" t="s">
        <v>16110</v>
      </c>
      <c r="M2243" s="1" t="str">
        <f>CONCATENATE(L2243,0,K2243)</f>
        <v>P-71914059-02714-3</v>
      </c>
      <c r="N2243" s="1" t="s">
        <v>678</v>
      </c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 t="s">
        <v>9395</v>
      </c>
      <c r="AE2243" s="1"/>
      <c r="AF2243" s="1"/>
      <c r="AG2243" s="1" t="s">
        <v>13329</v>
      </c>
      <c r="AH2243" s="2"/>
      <c r="AI2243" s="2" t="s">
        <v>8227</v>
      </c>
      <c r="AJ2243" s="2">
        <v>492.84</v>
      </c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1" t="s">
        <v>8509</v>
      </c>
      <c r="BC2243" s="2"/>
      <c r="BD2243" s="2"/>
      <c r="BE2243" s="1" t="s">
        <v>13339</v>
      </c>
      <c r="BF2243" s="1"/>
      <c r="BG2243" s="2"/>
      <c r="BH2243" s="2"/>
      <c r="BI2243" s="2"/>
    </row>
    <row r="2244" spans="1:61" x14ac:dyDescent="0.25">
      <c r="A2244" s="2">
        <v>212</v>
      </c>
      <c r="B2244" s="103" t="s">
        <v>6351</v>
      </c>
      <c r="C2244" s="1" t="s">
        <v>6332</v>
      </c>
      <c r="D2244" s="1" t="s">
        <v>6352</v>
      </c>
      <c r="E2244" s="154" t="s">
        <v>6417</v>
      </c>
      <c r="F2244" s="1" t="s">
        <v>14807</v>
      </c>
      <c r="G2244" s="1" t="s">
        <v>684</v>
      </c>
      <c r="H2244" s="1"/>
      <c r="I2244" s="1"/>
      <c r="J2244" s="1"/>
      <c r="K2244" s="1" t="s">
        <v>6353</v>
      </c>
      <c r="L2244" s="1" t="s">
        <v>16171</v>
      </c>
      <c r="M2244" s="1" t="str">
        <f>CONCATENATE(L2244,0,K2244)</f>
        <v>P-71914050-01701-3</v>
      </c>
      <c r="N2244" s="1" t="s">
        <v>704</v>
      </c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 t="s">
        <v>12755</v>
      </c>
      <c r="AE2244" s="1"/>
      <c r="AF2244" s="1"/>
      <c r="AG2244" s="2" t="s">
        <v>13329</v>
      </c>
      <c r="AH2244" s="2"/>
      <c r="AI2244" s="2" t="s">
        <v>8879</v>
      </c>
      <c r="AJ2244" s="2">
        <v>123.86</v>
      </c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1" t="s">
        <v>12746</v>
      </c>
      <c r="BC2244" s="2"/>
      <c r="BD2244" s="2"/>
      <c r="BE2244" s="2" t="s">
        <v>13385</v>
      </c>
      <c r="BF2244" s="2"/>
      <c r="BG2244" s="2"/>
      <c r="BH2244" s="2"/>
      <c r="BI2244" s="2"/>
    </row>
    <row r="2245" spans="1:61" x14ac:dyDescent="0.25">
      <c r="A2245" s="1">
        <v>1684</v>
      </c>
      <c r="B2245" s="146" t="s">
        <v>10961</v>
      </c>
      <c r="C2245" s="2" t="s">
        <v>10760</v>
      </c>
      <c r="D2245" s="1" t="s">
        <v>10962</v>
      </c>
      <c r="E2245" s="154" t="s">
        <v>11718</v>
      </c>
      <c r="F2245" s="1" t="s">
        <v>14807</v>
      </c>
      <c r="G2245" s="1" t="s">
        <v>682</v>
      </c>
      <c r="H2245" s="2" t="s">
        <v>22571</v>
      </c>
      <c r="I2245" s="2"/>
      <c r="J2245" s="2"/>
      <c r="K2245" s="1" t="s">
        <v>10963</v>
      </c>
      <c r="L2245" s="1" t="s">
        <v>16110</v>
      </c>
      <c r="M2245" s="1" t="str">
        <f>CONCATENATE(L2245,0,K2245)</f>
        <v>P-71914059-02886-11</v>
      </c>
      <c r="N2245" s="1" t="s">
        <v>678</v>
      </c>
      <c r="O2245" s="1"/>
      <c r="P2245" s="2"/>
      <c r="Q2245" s="2"/>
      <c r="R2245" s="2"/>
      <c r="S2245" s="1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</row>
    <row r="2246" spans="1:61" x14ac:dyDescent="0.25">
      <c r="A2246" s="2">
        <v>184</v>
      </c>
      <c r="B2246" s="103" t="s">
        <v>6258</v>
      </c>
      <c r="C2246" s="1" t="s">
        <v>6255</v>
      </c>
      <c r="D2246" s="1" t="s">
        <v>6259</v>
      </c>
      <c r="E2246" s="154" t="s">
        <v>6417</v>
      </c>
      <c r="F2246" s="1" t="s">
        <v>5348</v>
      </c>
      <c r="G2246" s="1" t="s">
        <v>625</v>
      </c>
      <c r="H2246" s="1"/>
      <c r="I2246" s="1"/>
      <c r="J2246" s="1"/>
      <c r="K2246" s="1" t="s">
        <v>6257</v>
      </c>
      <c r="L2246" s="1" t="s">
        <v>16460</v>
      </c>
      <c r="M2246" s="1" t="str">
        <f>CONCATENATE(L2246,0,0,K2246)</f>
        <v>P-71914066-00431-0</v>
      </c>
      <c r="N2246" s="1" t="s">
        <v>552</v>
      </c>
      <c r="O2246" s="1"/>
      <c r="P2246" s="1"/>
      <c r="Q2246" s="1"/>
      <c r="R2246" s="1"/>
      <c r="S2246" s="1" t="s">
        <v>6854</v>
      </c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</row>
    <row r="2247" spans="1:61" x14ac:dyDescent="0.25">
      <c r="A2247" s="1">
        <v>1939</v>
      </c>
      <c r="B2247" s="146" t="s">
        <v>11597</v>
      </c>
      <c r="C2247" s="2" t="s">
        <v>11521</v>
      </c>
      <c r="D2247" s="1" t="s">
        <v>11598</v>
      </c>
      <c r="E2247" s="154" t="s">
        <v>12603</v>
      </c>
      <c r="F2247" s="1" t="s">
        <v>14807</v>
      </c>
      <c r="G2247" s="1" t="s">
        <v>652</v>
      </c>
      <c r="H2247" s="2"/>
      <c r="I2247" s="2"/>
      <c r="J2247" s="2"/>
      <c r="K2247" s="1" t="s">
        <v>11599</v>
      </c>
      <c r="L2247" s="1" t="s">
        <v>16110</v>
      </c>
      <c r="M2247" s="1" t="str">
        <f>CONCATENATE(L2247,0,0,K2247)</f>
        <v>P-71914059-00123-0</v>
      </c>
      <c r="N2247" s="1" t="s">
        <v>678</v>
      </c>
      <c r="O2247" s="1"/>
      <c r="P2247" s="2"/>
      <c r="Q2247" s="2"/>
      <c r="R2247" s="2"/>
      <c r="S2247" s="1" t="s">
        <v>17882</v>
      </c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</row>
    <row r="2248" spans="1:61" x14ac:dyDescent="0.25">
      <c r="A2248" s="1">
        <v>1848</v>
      </c>
      <c r="B2248" s="146" t="s">
        <v>22522</v>
      </c>
      <c r="C2248" s="2" t="s">
        <v>11350</v>
      </c>
      <c r="D2248" s="1" t="s">
        <v>11370</v>
      </c>
      <c r="E2248" s="154" t="s">
        <v>12267</v>
      </c>
      <c r="F2248" s="1" t="s">
        <v>14807</v>
      </c>
      <c r="G2248" s="1" t="s">
        <v>3367</v>
      </c>
      <c r="H2248" s="2"/>
      <c r="I2248" s="2"/>
      <c r="J2248" s="2"/>
      <c r="K2248" s="1" t="s">
        <v>11371</v>
      </c>
      <c r="L2248" s="1" t="s">
        <v>16110</v>
      </c>
      <c r="M2248" s="1" t="str">
        <f>CONCATENATE(L2248,0,0,K2248)</f>
        <v>P-71914059-00633-15</v>
      </c>
      <c r="N2248" s="1" t="s">
        <v>678</v>
      </c>
      <c r="O2248" s="1"/>
      <c r="P2248" s="2"/>
      <c r="Q2248" s="2"/>
      <c r="R2248" s="2"/>
      <c r="S2248" s="1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 t="s">
        <v>22513</v>
      </c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 t="s">
        <v>22259</v>
      </c>
      <c r="BC2248" s="2"/>
      <c r="BD2248" s="2"/>
      <c r="BE2248" s="2"/>
      <c r="BF2248" s="2"/>
      <c r="BG2248" s="2"/>
      <c r="BH2248" s="2"/>
      <c r="BI2248" s="2"/>
    </row>
    <row r="2249" spans="1:61" x14ac:dyDescent="0.25">
      <c r="A2249" s="1">
        <v>1438</v>
      </c>
      <c r="B2249" s="160" t="s">
        <v>10300</v>
      </c>
      <c r="C2249" s="154" t="s">
        <v>10169</v>
      </c>
      <c r="D2249" s="1" t="s">
        <v>10301</v>
      </c>
      <c r="E2249" s="154" t="s">
        <v>10760</v>
      </c>
      <c r="F2249" s="1" t="s">
        <v>14807</v>
      </c>
      <c r="G2249" s="1" t="s">
        <v>629</v>
      </c>
      <c r="H2249" s="154"/>
      <c r="I2249" s="154"/>
      <c r="J2249" s="154"/>
      <c r="K2249" s="1" t="s">
        <v>10302</v>
      </c>
      <c r="L2249" s="1" t="s">
        <v>16110</v>
      </c>
      <c r="M2249" s="1" t="str">
        <f t="shared" ref="M2249:M2250" si="382">CONCATENATE(L2249,0,K2249)</f>
        <v>P-71914059-07447-3</v>
      </c>
      <c r="N2249" s="1" t="s">
        <v>678</v>
      </c>
      <c r="O2249" s="1"/>
      <c r="P2249" s="154"/>
      <c r="Q2249" s="154"/>
      <c r="R2249" s="154"/>
      <c r="S2249" s="1" t="s">
        <v>14394</v>
      </c>
      <c r="T2249" s="154"/>
      <c r="U2249" s="154"/>
      <c r="V2249" s="154"/>
      <c r="W2249" s="154"/>
      <c r="X2249" s="154"/>
      <c r="Y2249" s="154"/>
      <c r="Z2249" s="154"/>
      <c r="AA2249" s="154"/>
      <c r="AB2249" s="154"/>
      <c r="AC2249" s="154"/>
      <c r="AD2249" s="154"/>
      <c r="AE2249" s="154"/>
      <c r="AF2249" s="154"/>
      <c r="AG2249" s="154"/>
      <c r="AH2249" s="154"/>
      <c r="AI2249" s="154"/>
      <c r="AJ2249" s="154"/>
      <c r="AK2249" s="154"/>
      <c r="AL2249" s="154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</row>
    <row r="2250" spans="1:61" x14ac:dyDescent="0.25">
      <c r="A2250" s="2">
        <v>392</v>
      </c>
      <c r="B2250" s="103" t="s">
        <v>6897</v>
      </c>
      <c r="C2250" s="1" t="s">
        <v>6896</v>
      </c>
      <c r="D2250" s="1" t="s">
        <v>6898</v>
      </c>
      <c r="E2250" s="154" t="s">
        <v>7441</v>
      </c>
      <c r="F2250" s="1" t="s">
        <v>14807</v>
      </c>
      <c r="G2250" s="1" t="s">
        <v>628</v>
      </c>
      <c r="H2250" s="1"/>
      <c r="I2250" s="1" t="s">
        <v>9198</v>
      </c>
      <c r="J2250" s="1"/>
      <c r="K2250" s="1" t="s">
        <v>6899</v>
      </c>
      <c r="L2250" s="1" t="s">
        <v>16110</v>
      </c>
      <c r="M2250" s="1" t="str">
        <f t="shared" si="382"/>
        <v>P-71914059-01730-7</v>
      </c>
      <c r="N2250" s="1" t="s">
        <v>678</v>
      </c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 t="s">
        <v>12746</v>
      </c>
      <c r="AE2250" s="1"/>
      <c r="AF2250" s="1"/>
      <c r="AG2250" s="2" t="s">
        <v>13385</v>
      </c>
      <c r="AH2250" s="2"/>
      <c r="AI2250" s="2" t="s">
        <v>9472</v>
      </c>
      <c r="AJ2250" s="2">
        <v>395.81</v>
      </c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1" t="s">
        <v>11744</v>
      </c>
      <c r="BC2250" s="2"/>
      <c r="BD2250" s="2"/>
      <c r="BE2250" s="2" t="s">
        <v>13437</v>
      </c>
      <c r="BF2250" s="2"/>
      <c r="BG2250" s="2"/>
      <c r="BH2250" s="2"/>
      <c r="BI2250" s="2"/>
    </row>
    <row r="2251" spans="1:61" x14ac:dyDescent="0.25">
      <c r="A2251" s="2">
        <v>456</v>
      </c>
      <c r="B2251" s="103" t="s">
        <v>7086</v>
      </c>
      <c r="C2251" s="1" t="s">
        <v>7069</v>
      </c>
      <c r="D2251" s="1" t="s">
        <v>22393</v>
      </c>
      <c r="E2251" s="154" t="s">
        <v>7445</v>
      </c>
      <c r="F2251" s="1" t="s">
        <v>14807</v>
      </c>
      <c r="G2251" s="1" t="s">
        <v>629</v>
      </c>
      <c r="H2251" s="1"/>
      <c r="I2251" s="1"/>
      <c r="J2251" s="1"/>
      <c r="K2251" s="1" t="s">
        <v>7087</v>
      </c>
      <c r="L2251" s="1" t="s">
        <v>16171</v>
      </c>
      <c r="M2251" s="1" t="str">
        <f t="shared" ref="M2251:M2252" si="383">CONCATENATE(L2251,0,0,K2251)</f>
        <v>P-71914050-00524-9</v>
      </c>
      <c r="N2251" s="1" t="s">
        <v>704</v>
      </c>
      <c r="O2251" s="1"/>
      <c r="P2251" s="1"/>
      <c r="Q2251" s="1"/>
      <c r="R2251" s="1" t="s">
        <v>15770</v>
      </c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2"/>
      <c r="AH2251" s="2"/>
      <c r="AI2251" s="2" t="s">
        <v>20300</v>
      </c>
      <c r="AJ2251" s="2">
        <v>1304.6600000000001</v>
      </c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</row>
    <row r="2252" spans="1:61" x14ac:dyDescent="0.25">
      <c r="A2252" s="1">
        <v>934</v>
      </c>
      <c r="B2252" s="103" t="s">
        <v>8891</v>
      </c>
      <c r="C2252" s="1" t="s">
        <v>8879</v>
      </c>
      <c r="D2252" s="1" t="s">
        <v>8892</v>
      </c>
      <c r="E2252" s="154" t="s">
        <v>9952</v>
      </c>
      <c r="F2252" s="1" t="s">
        <v>14807</v>
      </c>
      <c r="G2252" s="1" t="s">
        <v>17794</v>
      </c>
      <c r="H2252" s="1"/>
      <c r="I2252" s="1"/>
      <c r="J2252" s="1"/>
      <c r="K2252" s="1" t="s">
        <v>8893</v>
      </c>
      <c r="L2252" s="1" t="s">
        <v>16171</v>
      </c>
      <c r="M2252" s="1" t="str">
        <f t="shared" si="383"/>
        <v>P-71914050-00216-10</v>
      </c>
      <c r="N2252" s="1" t="s">
        <v>704</v>
      </c>
      <c r="O2252" s="1"/>
      <c r="P2252" s="1"/>
      <c r="Q2252" s="1"/>
      <c r="R2252" s="1"/>
      <c r="S2252" s="1" t="s">
        <v>10089</v>
      </c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</row>
    <row r="2253" spans="1:61" x14ac:dyDescent="0.25">
      <c r="A2253" s="1">
        <v>1056</v>
      </c>
      <c r="B2253" s="103" t="s">
        <v>9263</v>
      </c>
      <c r="C2253" s="1" t="s">
        <v>9243</v>
      </c>
      <c r="D2253" s="1" t="s">
        <v>8892</v>
      </c>
      <c r="E2253" s="154" t="s">
        <v>9952</v>
      </c>
      <c r="F2253" s="1" t="s">
        <v>14807</v>
      </c>
      <c r="G2253" s="1" t="s">
        <v>2243</v>
      </c>
      <c r="H2253" s="1"/>
      <c r="I2253" s="1"/>
      <c r="J2253" s="1"/>
      <c r="K2253" s="1" t="s">
        <v>8392</v>
      </c>
      <c r="L2253" s="1" t="s">
        <v>16918</v>
      </c>
      <c r="M2253" s="1" t="str">
        <f>CONCATENATE(L2253,0,0,K2253)</f>
        <v>P-71914002-00157-0</v>
      </c>
      <c r="N2253" s="1" t="s">
        <v>823</v>
      </c>
      <c r="O2253" s="1"/>
      <c r="P2253" s="1"/>
      <c r="Q2253" s="1"/>
      <c r="R2253" s="1"/>
      <c r="S2253" s="1" t="s">
        <v>14920</v>
      </c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</row>
    <row r="2254" spans="1:61" x14ac:dyDescent="0.25">
      <c r="A2254" s="1">
        <v>1323</v>
      </c>
      <c r="B2254" s="160" t="s">
        <v>9983</v>
      </c>
      <c r="C2254" s="154" t="s">
        <v>9946</v>
      </c>
      <c r="D2254" s="1" t="s">
        <v>8892</v>
      </c>
      <c r="E2254" s="154" t="s">
        <v>10760</v>
      </c>
      <c r="F2254" s="1" t="s">
        <v>5348</v>
      </c>
      <c r="G2254" s="1" t="s">
        <v>4160</v>
      </c>
      <c r="H2254" s="154"/>
      <c r="I2254" s="1"/>
      <c r="J2254" s="1"/>
      <c r="K2254" s="1" t="s">
        <v>9954</v>
      </c>
      <c r="L2254" s="1" t="s">
        <v>16110</v>
      </c>
      <c r="M2254" s="1" t="str">
        <f t="shared" ref="M2254:M2260" si="384">CONCATENATE(L2254,0,K2254)</f>
        <v>P-71914059-07560-0</v>
      </c>
      <c r="N2254" s="1" t="s">
        <v>678</v>
      </c>
      <c r="O2254" s="1"/>
      <c r="P2254" s="154"/>
      <c r="Q2254" s="154"/>
      <c r="R2254" s="154"/>
      <c r="S2254" s="1"/>
      <c r="T2254" s="154"/>
      <c r="U2254" s="154"/>
      <c r="V2254" s="154"/>
      <c r="W2254" s="154"/>
      <c r="X2254" s="154"/>
      <c r="Y2254" s="154"/>
      <c r="Z2254" s="154"/>
      <c r="AA2254" s="154"/>
      <c r="AB2254" s="154"/>
      <c r="AC2254" s="154"/>
      <c r="AD2254" s="154"/>
      <c r="AE2254" s="154"/>
      <c r="AF2254" s="154"/>
      <c r="AG2254" s="154"/>
      <c r="AH2254" s="154"/>
      <c r="AI2254" s="154"/>
      <c r="AJ2254" s="154"/>
      <c r="AK2254" s="154"/>
      <c r="AL2254" s="154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</row>
    <row r="2255" spans="1:61" x14ac:dyDescent="0.25">
      <c r="A2255" s="1">
        <v>1007</v>
      </c>
      <c r="B2255" s="103" t="s">
        <v>9112</v>
      </c>
      <c r="C2255" s="1" t="s">
        <v>9075</v>
      </c>
      <c r="D2255" s="1" t="s">
        <v>4850</v>
      </c>
      <c r="E2255" s="154" t="s">
        <v>9952</v>
      </c>
      <c r="F2255" s="1" t="s">
        <v>5348</v>
      </c>
      <c r="G2255" s="1" t="s">
        <v>628</v>
      </c>
      <c r="H2255" s="1"/>
      <c r="I2255" s="1" t="s">
        <v>14819</v>
      </c>
      <c r="J2255" s="1" t="s">
        <v>18818</v>
      </c>
      <c r="K2255" s="1" t="s">
        <v>9113</v>
      </c>
      <c r="L2255" s="1" t="s">
        <v>16110</v>
      </c>
      <c r="M2255" s="1" t="str">
        <f t="shared" si="384"/>
        <v>P-71914059-02760-9</v>
      </c>
      <c r="N2255" s="1" t="s">
        <v>678</v>
      </c>
      <c r="O2255" s="1"/>
      <c r="P2255" s="1"/>
      <c r="Q2255" s="1"/>
      <c r="R2255" s="1" t="s">
        <v>14538</v>
      </c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 t="s">
        <v>15377</v>
      </c>
      <c r="AE2255" s="1"/>
      <c r="AF2255" s="1"/>
      <c r="AG2255" s="1" t="s">
        <v>18273</v>
      </c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 t="s">
        <v>14996</v>
      </c>
      <c r="BD2255" s="1"/>
      <c r="BE2255" s="1"/>
      <c r="BF2255" s="1"/>
      <c r="BG2255" s="1"/>
      <c r="BH2255" s="1"/>
      <c r="BI2255" s="1"/>
    </row>
    <row r="2256" spans="1:61" x14ac:dyDescent="0.25">
      <c r="A2256" s="1">
        <v>1285</v>
      </c>
      <c r="B2256" s="160" t="s">
        <v>9887</v>
      </c>
      <c r="C2256" s="154" t="s">
        <v>9657</v>
      </c>
      <c r="D2256" s="1" t="s">
        <v>4850</v>
      </c>
      <c r="E2256" s="154" t="s">
        <v>10760</v>
      </c>
      <c r="F2256" s="1" t="s">
        <v>5348</v>
      </c>
      <c r="G2256" s="1" t="s">
        <v>628</v>
      </c>
      <c r="H2256" s="1"/>
      <c r="I2256" s="1"/>
      <c r="J2256" s="1"/>
      <c r="K2256" s="1" t="s">
        <v>9113</v>
      </c>
      <c r="L2256" s="1" t="s">
        <v>16110</v>
      </c>
      <c r="M2256" s="1" t="str">
        <f t="shared" si="384"/>
        <v>P-71914059-02760-9</v>
      </c>
      <c r="N2256" s="1" t="s">
        <v>678</v>
      </c>
      <c r="O2256" s="1"/>
      <c r="P2256" s="154"/>
      <c r="Q2256" s="154"/>
      <c r="R2256" s="154" t="s">
        <v>15408</v>
      </c>
      <c r="S2256" s="1"/>
      <c r="T2256" s="154"/>
      <c r="U2256" s="154"/>
      <c r="V2256" s="154"/>
      <c r="W2256" s="154"/>
      <c r="X2256" s="154"/>
      <c r="Y2256" s="154"/>
      <c r="Z2256" s="154"/>
      <c r="AA2256" s="154"/>
      <c r="AB2256" s="154"/>
      <c r="AC2256" s="154"/>
      <c r="AD2256" s="154"/>
      <c r="AE2256" s="154"/>
      <c r="AF2256" s="154" t="s">
        <v>13385</v>
      </c>
      <c r="AG2256" s="154"/>
      <c r="AH2256" s="154"/>
      <c r="AI2256" s="154"/>
      <c r="AJ2256" s="154"/>
      <c r="AK2256" s="154"/>
      <c r="AL2256" s="154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</row>
    <row r="2257" spans="1:61" x14ac:dyDescent="0.25">
      <c r="A2257" s="1">
        <v>2814</v>
      </c>
      <c r="B2257" s="146" t="s">
        <v>14050</v>
      </c>
      <c r="C2257" s="2" t="s">
        <v>14033</v>
      </c>
      <c r="D2257" s="1" t="s">
        <v>14051</v>
      </c>
      <c r="E2257" s="154" t="s">
        <v>14196</v>
      </c>
      <c r="F2257" s="1" t="s">
        <v>14807</v>
      </c>
      <c r="G2257" s="1" t="s">
        <v>655</v>
      </c>
      <c r="H2257" s="2"/>
      <c r="I2257" s="2"/>
      <c r="J2257" s="2"/>
      <c r="K2257" s="1" t="s">
        <v>2237</v>
      </c>
      <c r="L2257" s="1" t="s">
        <v>16110</v>
      </c>
      <c r="M2257" s="1" t="str">
        <f>CONCATENATE(L2257,0,0,K2257)</f>
        <v>P-71914059-00222-1</v>
      </c>
      <c r="N2257" s="1" t="s">
        <v>678</v>
      </c>
      <c r="O2257" s="2"/>
      <c r="P2257" s="2"/>
      <c r="Q2257" s="2"/>
      <c r="R2257" s="2"/>
      <c r="S2257" s="1" t="s">
        <v>14328</v>
      </c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1"/>
      <c r="BC2257" s="2"/>
      <c r="BD2257" s="2"/>
      <c r="BE2257" s="2"/>
      <c r="BF2257" s="2"/>
      <c r="BG2257" s="2"/>
      <c r="BH2257" s="2"/>
      <c r="BI2257" s="2"/>
    </row>
    <row r="2258" spans="1:61" x14ac:dyDescent="0.25">
      <c r="A2258" s="1">
        <v>1268</v>
      </c>
      <c r="B2258" s="160" t="s">
        <v>9847</v>
      </c>
      <c r="C2258" s="154" t="s">
        <v>9657</v>
      </c>
      <c r="D2258" s="1" t="s">
        <v>9848</v>
      </c>
      <c r="E2258" s="154" t="s">
        <v>10760</v>
      </c>
      <c r="F2258" s="1" t="s">
        <v>14807</v>
      </c>
      <c r="G2258" s="1" t="s">
        <v>640</v>
      </c>
      <c r="H2258" s="154"/>
      <c r="I2258" s="154"/>
      <c r="J2258" s="154"/>
      <c r="K2258" s="1" t="s">
        <v>1117</v>
      </c>
      <c r="L2258" s="1" t="s">
        <v>16110</v>
      </c>
      <c r="M2258" s="1" t="str">
        <f t="shared" si="384"/>
        <v>P-71914059-02902-0</v>
      </c>
      <c r="N2258" s="1" t="s">
        <v>678</v>
      </c>
      <c r="O2258" s="1"/>
      <c r="P2258" s="154"/>
      <c r="Q2258" s="154"/>
      <c r="R2258" s="154"/>
      <c r="S2258" s="1" t="s">
        <v>14339</v>
      </c>
      <c r="T2258" s="154"/>
      <c r="U2258" s="154"/>
      <c r="V2258" s="154"/>
      <c r="W2258" s="154"/>
      <c r="X2258" s="154"/>
      <c r="Y2258" s="154"/>
      <c r="Z2258" s="154"/>
      <c r="AA2258" s="154"/>
      <c r="AB2258" s="154"/>
      <c r="AC2258" s="154"/>
      <c r="AD2258" s="154"/>
      <c r="AE2258" s="154"/>
      <c r="AF2258" s="154"/>
      <c r="AG2258" s="154"/>
      <c r="AH2258" s="154"/>
      <c r="AI2258" s="154"/>
      <c r="AJ2258" s="154"/>
      <c r="AK2258" s="154"/>
      <c r="AL2258" s="154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</row>
    <row r="2259" spans="1:61" x14ac:dyDescent="0.25">
      <c r="A2259" s="1">
        <v>2648</v>
      </c>
      <c r="B2259" s="146" t="s">
        <v>22455</v>
      </c>
      <c r="C2259" s="2" t="s">
        <v>13533</v>
      </c>
      <c r="D2259" s="1" t="s">
        <v>22454</v>
      </c>
      <c r="E2259" s="154" t="s">
        <v>13637</v>
      </c>
      <c r="F2259" s="1" t="s">
        <v>14807</v>
      </c>
      <c r="G2259" s="1" t="s">
        <v>6303</v>
      </c>
      <c r="H2259" s="2"/>
      <c r="I2259" s="2" t="s">
        <v>22443</v>
      </c>
      <c r="J2259" s="2"/>
      <c r="K2259" s="1" t="s">
        <v>13534</v>
      </c>
      <c r="L2259" s="1" t="s">
        <v>16110</v>
      </c>
      <c r="M2259" s="1" t="str">
        <f t="shared" si="384"/>
        <v>P-71914059-03292-0</v>
      </c>
      <c r="N2259" s="1" t="s">
        <v>678</v>
      </c>
      <c r="O2259" s="2"/>
      <c r="P2259" s="2"/>
      <c r="Q2259" s="2"/>
      <c r="R2259" s="2"/>
      <c r="S2259" s="1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 t="s">
        <v>22485</v>
      </c>
      <c r="AJ2259" s="2">
        <v>85.84</v>
      </c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</row>
    <row r="2260" spans="1:61" x14ac:dyDescent="0.25">
      <c r="A2260" s="1">
        <v>1853</v>
      </c>
      <c r="B2260" s="146" t="s">
        <v>11383</v>
      </c>
      <c r="C2260" s="2" t="s">
        <v>11350</v>
      </c>
      <c r="D2260" s="1" t="s">
        <v>11384</v>
      </c>
      <c r="E2260" s="154" t="s">
        <v>12267</v>
      </c>
      <c r="F2260" s="1" t="s">
        <v>5348</v>
      </c>
      <c r="G2260" s="1" t="s">
        <v>628</v>
      </c>
      <c r="H2260" s="2"/>
      <c r="I2260" s="1" t="s">
        <v>13661</v>
      </c>
      <c r="J2260" s="2"/>
      <c r="K2260" s="1" t="s">
        <v>11385</v>
      </c>
      <c r="L2260" s="1" t="s">
        <v>16110</v>
      </c>
      <c r="M2260" s="1" t="str">
        <f t="shared" si="384"/>
        <v>P-71914059-06024-0</v>
      </c>
      <c r="N2260" s="1" t="s">
        <v>678</v>
      </c>
      <c r="O2260" s="1"/>
      <c r="P2260" s="2"/>
      <c r="Q2260" s="2"/>
      <c r="R2260" s="2"/>
      <c r="S2260" s="1" t="s">
        <v>14324</v>
      </c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</row>
    <row r="2261" spans="1:61" x14ac:dyDescent="0.25">
      <c r="A2261" s="2">
        <v>166</v>
      </c>
      <c r="B2261" s="103" t="s">
        <v>6205</v>
      </c>
      <c r="C2261" s="1" t="s">
        <v>6195</v>
      </c>
      <c r="D2261" s="1" t="s">
        <v>6206</v>
      </c>
      <c r="E2261" s="154" t="s">
        <v>6417</v>
      </c>
      <c r="F2261" s="1" t="s">
        <v>14807</v>
      </c>
      <c r="G2261" s="1" t="s">
        <v>4160</v>
      </c>
      <c r="H2261" s="1"/>
      <c r="I2261" s="1" t="s">
        <v>13163</v>
      </c>
      <c r="J2261" s="1"/>
      <c r="K2261" s="1" t="s">
        <v>6207</v>
      </c>
      <c r="L2261" s="80" t="s">
        <v>16600</v>
      </c>
      <c r="M2261" s="1" t="str">
        <f>CONCATENATE(L2261,0,K2261)</f>
        <v>P-71914075-01829-3</v>
      </c>
      <c r="N2261" s="1" t="s">
        <v>698</v>
      </c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 t="s">
        <v>15570</v>
      </c>
      <c r="AE2261" s="1"/>
      <c r="AF2261" s="1"/>
      <c r="AG2261" s="1" t="s">
        <v>18825</v>
      </c>
      <c r="AH2261" s="1"/>
      <c r="AI2261" s="1" t="s">
        <v>14542</v>
      </c>
      <c r="AJ2261" s="1">
        <v>166.22</v>
      </c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 t="s">
        <v>14997</v>
      </c>
      <c r="BC2261" s="1"/>
      <c r="BD2261" s="1"/>
      <c r="BE2261" s="1" t="s">
        <v>18855</v>
      </c>
      <c r="BF2261" s="1"/>
      <c r="BG2261" s="1"/>
      <c r="BH2261" s="1"/>
      <c r="BI2261" s="1"/>
    </row>
    <row r="2262" spans="1:61" x14ac:dyDescent="0.25">
      <c r="A2262" s="1">
        <v>2066</v>
      </c>
      <c r="B2262" s="146" t="s">
        <v>11920</v>
      </c>
      <c r="C2262" s="2" t="s">
        <v>11744</v>
      </c>
      <c r="D2262" s="1" t="s">
        <v>11921</v>
      </c>
      <c r="E2262" s="154" t="s">
        <v>12422</v>
      </c>
      <c r="F2262" s="1" t="s">
        <v>5348</v>
      </c>
      <c r="G2262" s="1" t="s">
        <v>3367</v>
      </c>
      <c r="H2262" s="2"/>
      <c r="I2262" s="2"/>
      <c r="J2262" s="2"/>
      <c r="K2262" s="1" t="s">
        <v>11922</v>
      </c>
      <c r="L2262" s="1" t="s">
        <v>16171</v>
      </c>
      <c r="M2262" s="1" t="str">
        <f>CONCATENATE(L2262,0,0,K2262)</f>
        <v>P-71914050-00830-2</v>
      </c>
      <c r="N2262" s="1" t="s">
        <v>704</v>
      </c>
      <c r="O2262" s="1"/>
      <c r="P2262" s="2"/>
      <c r="Q2262" s="2"/>
      <c r="R2262" s="2"/>
      <c r="S2262" s="1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</row>
    <row r="2263" spans="1:61" x14ac:dyDescent="0.25">
      <c r="A2263" s="1">
        <v>2704</v>
      </c>
      <c r="B2263" s="146" t="s">
        <v>13698</v>
      </c>
      <c r="C2263" s="2" t="s">
        <v>13693</v>
      </c>
      <c r="D2263" s="1" t="s">
        <v>13699</v>
      </c>
      <c r="E2263" s="154" t="s">
        <v>13962</v>
      </c>
      <c r="F2263" s="1" t="s">
        <v>14807</v>
      </c>
      <c r="G2263" s="1" t="s">
        <v>2243</v>
      </c>
      <c r="H2263" s="2"/>
      <c r="I2263" s="2"/>
      <c r="J2263" s="2"/>
      <c r="K2263" s="1" t="s">
        <v>2575</v>
      </c>
      <c r="L2263" s="1" t="s">
        <v>16110</v>
      </c>
      <c r="M2263" s="1" t="str">
        <f t="shared" ref="M2263:M2264" si="385">CONCATENATE(L2263,0,K2263)</f>
        <v>P-71914059-07127-1</v>
      </c>
      <c r="N2263" s="1" t="s">
        <v>678</v>
      </c>
      <c r="O2263" s="2"/>
      <c r="P2263" s="2"/>
      <c r="Q2263" s="2"/>
      <c r="R2263" s="2"/>
      <c r="S2263" s="1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</row>
    <row r="2264" spans="1:61" x14ac:dyDescent="0.25">
      <c r="A2264" s="1">
        <v>2748</v>
      </c>
      <c r="B2264" s="146" t="s">
        <v>13835</v>
      </c>
      <c r="C2264" s="2" t="s">
        <v>13821</v>
      </c>
      <c r="D2264" s="1" t="s">
        <v>13836</v>
      </c>
      <c r="E2264" s="154" t="s">
        <v>13962</v>
      </c>
      <c r="F2264" s="1" t="s">
        <v>5348</v>
      </c>
      <c r="G2264" s="1" t="s">
        <v>680</v>
      </c>
      <c r="H2264" s="2"/>
      <c r="I2264" s="2"/>
      <c r="J2264" s="2"/>
      <c r="K2264" s="1" t="s">
        <v>13837</v>
      </c>
      <c r="L2264" s="1" t="s">
        <v>16110</v>
      </c>
      <c r="M2264" s="1" t="str">
        <f t="shared" si="385"/>
        <v>P-71914059-01466-12</v>
      </c>
      <c r="N2264" s="1" t="s">
        <v>678</v>
      </c>
      <c r="O2264" s="2"/>
      <c r="P2264" s="2"/>
      <c r="Q2264" s="2"/>
      <c r="R2264" s="2"/>
      <c r="S2264" s="1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</row>
    <row r="2265" spans="1:61" x14ac:dyDescent="0.25">
      <c r="A2265" s="2">
        <v>629</v>
      </c>
      <c r="B2265" s="103" t="s">
        <v>7771</v>
      </c>
      <c r="C2265" s="1" t="s">
        <v>7759</v>
      </c>
      <c r="D2265" s="1" t="s">
        <v>7772</v>
      </c>
      <c r="E2265" s="154" t="s">
        <v>8366</v>
      </c>
      <c r="F2265" s="1" t="s">
        <v>14807</v>
      </c>
      <c r="G2265" s="1" t="s">
        <v>652</v>
      </c>
      <c r="H2265" s="1"/>
      <c r="I2265" s="1"/>
      <c r="J2265" s="1"/>
      <c r="K2265" s="1" t="s">
        <v>7773</v>
      </c>
      <c r="L2265" s="1" t="s">
        <v>16171</v>
      </c>
      <c r="M2265" s="1" t="str">
        <f>CONCATENATE(L2265,0,0,K2265)</f>
        <v>P-71914050-0021-37</v>
      </c>
      <c r="N2265" s="1" t="s">
        <v>704</v>
      </c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</row>
    <row r="2266" spans="1:61" x14ac:dyDescent="0.25">
      <c r="A2266" s="1">
        <v>985</v>
      </c>
      <c r="B2266" s="103" t="s">
        <v>9032</v>
      </c>
      <c r="C2266" s="1" t="s">
        <v>9004</v>
      </c>
      <c r="D2266" s="1" t="s">
        <v>9033</v>
      </c>
      <c r="E2266" s="154" t="s">
        <v>9952</v>
      </c>
      <c r="F2266" s="1" t="s">
        <v>14807</v>
      </c>
      <c r="G2266" s="1" t="s">
        <v>680</v>
      </c>
      <c r="H2266" s="1"/>
      <c r="I2266" s="1"/>
      <c r="J2266" s="1"/>
      <c r="K2266" s="1" t="s">
        <v>9034</v>
      </c>
      <c r="L2266" s="1" t="s">
        <v>16460</v>
      </c>
      <c r="M2266" s="1" t="str">
        <f>CONCATENATE(L2266,0,0,K2266)</f>
        <v>P-71914066-00765-3</v>
      </c>
      <c r="N2266" s="1" t="s">
        <v>552</v>
      </c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 t="s">
        <v>14710</v>
      </c>
      <c r="AE2266" s="1"/>
      <c r="AF2266" s="1"/>
      <c r="AG2266" s="1" t="s">
        <v>15371</v>
      </c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54" t="s">
        <v>14394</v>
      </c>
      <c r="BC2266" s="1"/>
      <c r="BD2266" s="1"/>
      <c r="BE2266" s="1" t="s">
        <v>15371</v>
      </c>
      <c r="BF2266" s="1" t="s">
        <v>14322</v>
      </c>
      <c r="BG2266" s="1"/>
      <c r="BH2266" s="1"/>
      <c r="BI2266" s="1"/>
    </row>
    <row r="2267" spans="1:61" x14ac:dyDescent="0.25">
      <c r="A2267" s="1">
        <v>2282</v>
      </c>
      <c r="B2267" s="146" t="s">
        <v>12460</v>
      </c>
      <c r="C2267" s="2" t="s">
        <v>12093</v>
      </c>
      <c r="D2267" s="1" t="s">
        <v>12461</v>
      </c>
      <c r="E2267" s="154" t="s">
        <v>12746</v>
      </c>
      <c r="F2267" s="1" t="s">
        <v>14807</v>
      </c>
      <c r="G2267" s="1" t="s">
        <v>628</v>
      </c>
      <c r="H2267" s="2"/>
      <c r="I2267" s="2"/>
      <c r="J2267" s="2"/>
      <c r="K2267" s="1" t="s">
        <v>12462</v>
      </c>
      <c r="L2267" s="1" t="s">
        <v>16171</v>
      </c>
      <c r="M2267" s="1" t="str">
        <f>CONCATENATE(L2267,0,0,K2267)</f>
        <v>P-71914050-00483-34</v>
      </c>
      <c r="N2267" s="1" t="s">
        <v>704</v>
      </c>
      <c r="O2267" s="1"/>
      <c r="P2267" s="2"/>
      <c r="Q2267" s="2"/>
      <c r="R2267" s="2"/>
      <c r="S2267" s="1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</row>
    <row r="2268" spans="1:61" x14ac:dyDescent="0.25">
      <c r="A2268" s="1">
        <v>1737</v>
      </c>
      <c r="B2268" s="146" t="s">
        <v>11099</v>
      </c>
      <c r="C2268" s="2" t="s">
        <v>11042</v>
      </c>
      <c r="D2268" s="1" t="s">
        <v>11100</v>
      </c>
      <c r="E2268" s="154" t="s">
        <v>11850</v>
      </c>
      <c r="F2268" s="1" t="s">
        <v>14807</v>
      </c>
      <c r="G2268" s="1" t="s">
        <v>14629</v>
      </c>
      <c r="H2268" s="2"/>
      <c r="I2268" s="2"/>
      <c r="J2268" s="2"/>
      <c r="K2268" s="1" t="s">
        <v>11101</v>
      </c>
      <c r="L2268" s="1" t="s">
        <v>16110</v>
      </c>
      <c r="M2268" s="1" t="str">
        <f>CONCATENATE(L2268,0,K2268)</f>
        <v>P-71914059-02616-9</v>
      </c>
      <c r="N2268" s="1" t="s">
        <v>678</v>
      </c>
      <c r="O2268" s="1"/>
      <c r="P2268" s="2"/>
      <c r="Q2268" s="2"/>
      <c r="R2268" s="2"/>
      <c r="S2268" s="1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</row>
    <row r="2269" spans="1:61" x14ac:dyDescent="0.25">
      <c r="A2269" s="1">
        <v>1392</v>
      </c>
      <c r="B2269" s="160" t="s">
        <v>10175</v>
      </c>
      <c r="C2269" s="154" t="s">
        <v>9952</v>
      </c>
      <c r="D2269" s="1" t="s">
        <v>10176</v>
      </c>
      <c r="E2269" s="154" t="s">
        <v>10760</v>
      </c>
      <c r="F2269" s="1" t="s">
        <v>14807</v>
      </c>
      <c r="G2269" s="1" t="s">
        <v>652</v>
      </c>
      <c r="H2269" s="154"/>
      <c r="I2269" s="154" t="s">
        <v>17169</v>
      </c>
      <c r="J2269" s="154"/>
      <c r="K2269" s="1" t="s">
        <v>10177</v>
      </c>
      <c r="L2269" s="1" t="s">
        <v>16918</v>
      </c>
      <c r="M2269" s="1" t="str">
        <f>CONCATENATE(L2269,0,K2269)</f>
        <v>P-71914002-01318-2</v>
      </c>
      <c r="N2269" s="1" t="s">
        <v>823</v>
      </c>
      <c r="O2269" s="1"/>
      <c r="P2269" s="154"/>
      <c r="Q2269" s="154"/>
      <c r="R2269" s="154"/>
      <c r="S2269" s="1"/>
      <c r="T2269" s="154"/>
      <c r="U2269" s="154"/>
      <c r="V2269" s="154"/>
      <c r="W2269" s="154"/>
      <c r="X2269" s="154"/>
      <c r="Y2269" s="154"/>
      <c r="Z2269" s="154"/>
      <c r="AA2269" s="154"/>
      <c r="AB2269" s="154"/>
      <c r="AC2269" s="154"/>
      <c r="AD2269" s="154" t="s">
        <v>22342</v>
      </c>
      <c r="AE2269" s="154"/>
      <c r="AF2269" s="154"/>
      <c r="AG2269" s="154" t="s">
        <v>22468</v>
      </c>
      <c r="AH2269" s="154"/>
      <c r="AI2269" s="154" t="s">
        <v>17608</v>
      </c>
      <c r="AJ2269" s="154">
        <v>412.14</v>
      </c>
      <c r="AK2269" s="154"/>
      <c r="AL2269" s="154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 t="s">
        <v>18847</v>
      </c>
      <c r="BC2269" s="2"/>
      <c r="BD2269" s="2"/>
      <c r="BE2269" s="2"/>
      <c r="BF2269" s="2"/>
      <c r="BG2269" s="2"/>
      <c r="BH2269" s="2"/>
      <c r="BI2269" s="2"/>
    </row>
    <row r="2270" spans="1:61" x14ac:dyDescent="0.25">
      <c r="A2270" s="1">
        <v>1074</v>
      </c>
      <c r="B2270" s="103" t="s">
        <v>9329</v>
      </c>
      <c r="C2270" s="1" t="s">
        <v>9316</v>
      </c>
      <c r="D2270" s="1" t="s">
        <v>9330</v>
      </c>
      <c r="E2270" s="154" t="s">
        <v>9952</v>
      </c>
      <c r="F2270" s="1" t="s">
        <v>14807</v>
      </c>
      <c r="G2270" s="1" t="s">
        <v>629</v>
      </c>
      <c r="H2270" s="1"/>
      <c r="I2270" s="1"/>
      <c r="J2270" s="1"/>
      <c r="K2270" s="1" t="s">
        <v>9331</v>
      </c>
      <c r="L2270" s="80" t="s">
        <v>16600</v>
      </c>
      <c r="M2270" s="1" t="str">
        <f>CONCATENATE(L2270,0,0,K2270)</f>
        <v>P-71914075-00728-15</v>
      </c>
      <c r="N2270" s="1" t="s">
        <v>698</v>
      </c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 t="s">
        <v>15396</v>
      </c>
      <c r="AE2270" s="1"/>
      <c r="AF2270" s="1"/>
      <c r="AG2270" s="1" t="s">
        <v>18825</v>
      </c>
      <c r="AH2270" s="1"/>
      <c r="AI2270" s="1" t="s">
        <v>14552</v>
      </c>
      <c r="AJ2270" s="1">
        <v>285.72000000000003</v>
      </c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 t="s">
        <v>15037</v>
      </c>
      <c r="BC2270" s="1"/>
      <c r="BD2270" s="1"/>
      <c r="BE2270" s="1" t="s">
        <v>18825</v>
      </c>
      <c r="BF2270" s="1"/>
      <c r="BG2270" s="1"/>
      <c r="BH2270" s="1"/>
      <c r="BI2270" s="1"/>
    </row>
    <row r="2271" spans="1:61" x14ac:dyDescent="0.25">
      <c r="A2271" s="1">
        <v>2160</v>
      </c>
      <c r="B2271" s="2" t="s">
        <v>12157</v>
      </c>
      <c r="C2271" s="2" t="s">
        <v>11718</v>
      </c>
      <c r="D2271" s="1" t="s">
        <v>12158</v>
      </c>
      <c r="E2271" s="154" t="s">
        <v>12467</v>
      </c>
      <c r="F2271" s="1" t="s">
        <v>14807</v>
      </c>
      <c r="G2271" s="1" t="s">
        <v>629</v>
      </c>
      <c r="H2271" s="2"/>
      <c r="I2271" s="2"/>
      <c r="J2271" s="2"/>
      <c r="K2271" s="1" t="s">
        <v>12106</v>
      </c>
      <c r="L2271" s="1" t="s">
        <v>16110</v>
      </c>
      <c r="M2271" s="1" t="str">
        <f>CONCATENATE(L2271,0,K2271)</f>
        <v>P-71914059-01607-15</v>
      </c>
      <c r="N2271" s="1" t="s">
        <v>678</v>
      </c>
      <c r="O2271" s="1"/>
      <c r="P2271" s="2"/>
      <c r="Q2271" s="2"/>
      <c r="R2271" s="2"/>
      <c r="S2271" s="1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146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 t="s">
        <v>17288</v>
      </c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</row>
    <row r="2272" spans="1:61" x14ac:dyDescent="0.25">
      <c r="A2272" s="154">
        <v>717</v>
      </c>
      <c r="B2272" s="1" t="s">
        <v>8022</v>
      </c>
      <c r="C2272" s="1" t="s">
        <v>8016</v>
      </c>
      <c r="D2272" s="1" t="s">
        <v>8023</v>
      </c>
      <c r="E2272" s="154" t="s">
        <v>8366</v>
      </c>
      <c r="F2272" s="1" t="s">
        <v>14807</v>
      </c>
      <c r="G2272" s="1" t="s">
        <v>652</v>
      </c>
      <c r="H2272" s="1"/>
      <c r="I2272" s="1"/>
      <c r="J2272" s="1"/>
      <c r="K2272" s="1" t="s">
        <v>6059</v>
      </c>
      <c r="L2272" s="1" t="s">
        <v>16171</v>
      </c>
      <c r="M2272" s="1" t="str">
        <f>CONCATENATE(L2272,0,0,K2272)</f>
        <v>P-71914050-00153-0</v>
      </c>
      <c r="N2272" s="1" t="s">
        <v>704</v>
      </c>
      <c r="O2272" s="1"/>
      <c r="P2272" s="1"/>
      <c r="Q2272" s="1"/>
      <c r="R2272" s="1"/>
      <c r="S2272" s="1" t="s">
        <v>10089</v>
      </c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03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</row>
    <row r="2273" spans="1:61" x14ac:dyDescent="0.25">
      <c r="A2273" s="1">
        <v>1350</v>
      </c>
      <c r="B2273" s="154" t="s">
        <v>10058</v>
      </c>
      <c r="C2273" s="154" t="s">
        <v>9955</v>
      </c>
      <c r="D2273" s="1" t="s">
        <v>10059</v>
      </c>
      <c r="E2273" s="154" t="s">
        <v>10760</v>
      </c>
      <c r="F2273" s="1" t="s">
        <v>14807</v>
      </c>
      <c r="G2273" s="1" t="s">
        <v>6303</v>
      </c>
      <c r="H2273" s="154"/>
      <c r="I2273" s="1"/>
      <c r="J2273" s="1"/>
      <c r="K2273" s="1" t="s">
        <v>10032</v>
      </c>
      <c r="L2273" s="1" t="s">
        <v>16110</v>
      </c>
      <c r="M2273" s="1" t="str">
        <f>CONCATENATE(L2273,0,0,0,K2273)</f>
        <v>P-71914059-00079-1</v>
      </c>
      <c r="N2273" s="1" t="s">
        <v>678</v>
      </c>
      <c r="O2273" s="1"/>
      <c r="P2273" s="154"/>
      <c r="Q2273" s="154"/>
      <c r="R2273" s="154"/>
      <c r="S2273" s="1" t="s">
        <v>14783</v>
      </c>
      <c r="T2273" s="154"/>
      <c r="U2273" s="154"/>
      <c r="V2273" s="154"/>
      <c r="W2273" s="154"/>
      <c r="X2273" s="154"/>
      <c r="Y2273" s="154"/>
      <c r="Z2273" s="154"/>
      <c r="AA2273" s="154"/>
      <c r="AB2273" s="154"/>
      <c r="AC2273" s="154"/>
      <c r="AD2273" s="154"/>
      <c r="AE2273" s="154"/>
      <c r="AF2273" s="154"/>
      <c r="AG2273" s="154"/>
      <c r="AH2273" s="160"/>
      <c r="AI2273" s="154"/>
      <c r="AJ2273" s="154"/>
      <c r="AK2273" s="154"/>
      <c r="AL2273" s="154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</row>
    <row r="2274" spans="1:61" x14ac:dyDescent="0.25">
      <c r="A2274" s="1">
        <v>1670</v>
      </c>
      <c r="B2274" s="2" t="s">
        <v>10922</v>
      </c>
      <c r="C2274" s="2" t="s">
        <v>10760</v>
      </c>
      <c r="D2274" s="1" t="s">
        <v>10923</v>
      </c>
      <c r="E2274" s="154" t="s">
        <v>12267</v>
      </c>
      <c r="F2274" s="1" t="s">
        <v>14807</v>
      </c>
      <c r="G2274" s="1" t="s">
        <v>652</v>
      </c>
      <c r="H2274" s="2"/>
      <c r="I2274" s="2"/>
      <c r="J2274" s="2"/>
      <c r="K2274" s="1" t="s">
        <v>6192</v>
      </c>
      <c r="L2274" s="80" t="s">
        <v>16600</v>
      </c>
      <c r="M2274" s="1" t="str">
        <f>CONCATENATE(L2274,0,0,K2274)</f>
        <v>P-71914075-00584-2</v>
      </c>
      <c r="N2274" s="1" t="s">
        <v>698</v>
      </c>
      <c r="O2274" s="1"/>
      <c r="P2274" s="2"/>
      <c r="Q2274" s="2"/>
      <c r="R2274" s="2"/>
      <c r="S2274" s="1" t="s">
        <v>17386</v>
      </c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146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</row>
    <row r="2275" spans="1:61" x14ac:dyDescent="0.25">
      <c r="A2275" s="1">
        <v>1962</v>
      </c>
      <c r="B2275" s="2" t="s">
        <v>11654</v>
      </c>
      <c r="C2275" s="2" t="s">
        <v>11521</v>
      </c>
      <c r="D2275" s="1" t="s">
        <v>11655</v>
      </c>
      <c r="E2275" s="154" t="s">
        <v>12603</v>
      </c>
      <c r="F2275" s="1" t="s">
        <v>14807</v>
      </c>
      <c r="G2275" s="1" t="s">
        <v>628</v>
      </c>
      <c r="H2275" s="2" t="s">
        <v>22538</v>
      </c>
      <c r="I2275" s="2"/>
      <c r="J2275" s="2"/>
      <c r="K2275" s="1" t="s">
        <v>11656</v>
      </c>
      <c r="L2275" s="1" t="s">
        <v>16171</v>
      </c>
      <c r="M2275" s="1" t="str">
        <f>CONCATENATE(L2275,0,0,0,K2275)</f>
        <v>P-71914050-00046-14</v>
      </c>
      <c r="N2275" s="1" t="s">
        <v>704</v>
      </c>
      <c r="O2275" s="1"/>
      <c r="P2275" s="2"/>
      <c r="Q2275" s="2"/>
      <c r="R2275" s="2"/>
      <c r="S2275" s="1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146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</row>
    <row r="2276" spans="1:61" x14ac:dyDescent="0.25">
      <c r="A2276" s="1">
        <v>2676</v>
      </c>
      <c r="B2276" s="2" t="s">
        <v>13608</v>
      </c>
      <c r="C2276" s="2" t="s">
        <v>13601</v>
      </c>
      <c r="D2276" s="1" t="s">
        <v>13609</v>
      </c>
      <c r="E2276" s="154" t="s">
        <v>13637</v>
      </c>
      <c r="F2276" s="1" t="s">
        <v>14807</v>
      </c>
      <c r="G2276" s="1" t="s">
        <v>6303</v>
      </c>
      <c r="H2276" s="2"/>
      <c r="I2276" s="1" t="s">
        <v>15527</v>
      </c>
      <c r="J2276" s="2"/>
      <c r="K2276" s="1" t="s">
        <v>13610</v>
      </c>
      <c r="L2276" s="1" t="s">
        <v>16460</v>
      </c>
      <c r="M2276" s="1" t="str">
        <f>CONCATENATE(L2276,0,0,0,K2276)</f>
        <v>P-71914066-00057-3</v>
      </c>
      <c r="N2276" s="1" t="s">
        <v>552</v>
      </c>
      <c r="O2276" s="2"/>
      <c r="P2276" s="2"/>
      <c r="Q2276" s="2"/>
      <c r="R2276" s="2"/>
      <c r="S2276" s="1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146"/>
      <c r="AI2276" s="2" t="s">
        <v>17288</v>
      </c>
      <c r="AJ2276" s="2">
        <v>322.27999999999997</v>
      </c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</row>
    <row r="2277" spans="1:61" x14ac:dyDescent="0.25">
      <c r="A2277" s="154">
        <v>720</v>
      </c>
      <c r="B2277" s="1" t="s">
        <v>8030</v>
      </c>
      <c r="C2277" s="1" t="s">
        <v>8016</v>
      </c>
      <c r="D2277" s="1" t="s">
        <v>8031</v>
      </c>
      <c r="E2277" s="154" t="s">
        <v>8366</v>
      </c>
      <c r="F2277" s="1" t="s">
        <v>14807</v>
      </c>
      <c r="G2277" s="1" t="s">
        <v>4160</v>
      </c>
      <c r="H2277" s="1"/>
      <c r="I2277" s="1"/>
      <c r="J2277" s="1"/>
      <c r="K2277" s="1"/>
      <c r="L2277" s="1" t="s">
        <v>16110</v>
      </c>
      <c r="M2277" s="1" t="str">
        <f>CONCATENATE(L2277,0,K2277)</f>
        <v>P-71914059-0</v>
      </c>
      <c r="N2277" s="1" t="s">
        <v>678</v>
      </c>
      <c r="O2277" s="1"/>
      <c r="P2277" s="1"/>
      <c r="Q2277" s="1"/>
      <c r="R2277" s="1"/>
      <c r="S2277" s="1" t="s">
        <v>12902</v>
      </c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03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</row>
    <row r="2278" spans="1:61" x14ac:dyDescent="0.25">
      <c r="A2278" s="1">
        <v>2735</v>
      </c>
      <c r="B2278" s="2" t="s">
        <v>13790</v>
      </c>
      <c r="C2278" s="1" t="s">
        <v>13779</v>
      </c>
      <c r="D2278" s="1" t="s">
        <v>8031</v>
      </c>
      <c r="E2278" s="154" t="s">
        <v>13962</v>
      </c>
      <c r="F2278" s="1" t="s">
        <v>14807</v>
      </c>
      <c r="G2278" s="1" t="s">
        <v>14628</v>
      </c>
      <c r="H2278" s="2"/>
      <c r="I2278" s="2"/>
      <c r="J2278" s="2"/>
      <c r="K2278" s="1" t="s">
        <v>13791</v>
      </c>
      <c r="L2278" s="80" t="s">
        <v>16600</v>
      </c>
      <c r="M2278" s="1" t="str">
        <f>CONCATENATE(L2278,0,0,K2278)</f>
        <v>P-71914075-00427-3</v>
      </c>
      <c r="N2278" s="1" t="s">
        <v>698</v>
      </c>
      <c r="O2278" s="2"/>
      <c r="P2278" s="2"/>
      <c r="Q2278" s="2"/>
      <c r="R2278" s="2"/>
      <c r="S2278" s="1" t="s">
        <v>14646</v>
      </c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146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</row>
    <row r="2279" spans="1:61" x14ac:dyDescent="0.25">
      <c r="A2279" s="2">
        <v>411</v>
      </c>
      <c r="B2279" s="1" t="s">
        <v>6958</v>
      </c>
      <c r="C2279" s="1" t="s">
        <v>6939</v>
      </c>
      <c r="D2279" s="1" t="s">
        <v>6959</v>
      </c>
      <c r="E2279" s="154" t="s">
        <v>7445</v>
      </c>
      <c r="F2279" s="1" t="s">
        <v>14807</v>
      </c>
      <c r="G2279" s="1" t="s">
        <v>647</v>
      </c>
      <c r="H2279" s="1"/>
      <c r="I2279" s="1"/>
      <c r="J2279" s="1"/>
      <c r="K2279" s="1" t="s">
        <v>6960</v>
      </c>
      <c r="L2279" s="1" t="s">
        <v>16110</v>
      </c>
      <c r="M2279" s="1" t="str">
        <f>CONCATENATE(L2279,0,K2279)</f>
        <v>P-71914059-02324-1</v>
      </c>
      <c r="N2279" s="1" t="s">
        <v>678</v>
      </c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 t="s">
        <v>12979</v>
      </c>
      <c r="AE2279" s="1"/>
      <c r="AF2279" s="1"/>
      <c r="AG2279" s="2" t="s">
        <v>14255</v>
      </c>
      <c r="AH2279" s="146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 t="s">
        <v>9952</v>
      </c>
      <c r="BC2279" s="2"/>
      <c r="BD2279" s="2"/>
      <c r="BE2279" s="2" t="s">
        <v>14258</v>
      </c>
      <c r="BF2279" s="2"/>
      <c r="BG2279" s="2"/>
      <c r="BH2279" s="2"/>
      <c r="BI2279" s="2"/>
    </row>
    <row r="2280" spans="1:61" x14ac:dyDescent="0.25">
      <c r="A2280" s="1">
        <v>889</v>
      </c>
      <c r="B2280" s="1" t="s">
        <v>8522</v>
      </c>
      <c r="C2280" s="1" t="s">
        <v>8509</v>
      </c>
      <c r="D2280" s="1" t="s">
        <v>8523</v>
      </c>
      <c r="E2280" s="154" t="s">
        <v>9189</v>
      </c>
      <c r="F2280" s="1" t="s">
        <v>14807</v>
      </c>
      <c r="G2280" s="1" t="s">
        <v>5811</v>
      </c>
      <c r="H2280" s="1"/>
      <c r="I2280" s="1"/>
      <c r="J2280" s="1"/>
      <c r="K2280" s="1" t="s">
        <v>8524</v>
      </c>
      <c r="L2280" s="1" t="s">
        <v>16171</v>
      </c>
      <c r="M2280" s="1" t="str">
        <f>CONCATENATE(L2280,0,K2280)</f>
        <v>P-71914050-01013-0</v>
      </c>
      <c r="N2280" s="1" t="s">
        <v>704</v>
      </c>
      <c r="O2280" s="1"/>
      <c r="P2280" s="1"/>
      <c r="Q2280" s="1"/>
      <c r="R2280" s="1"/>
      <c r="S2280" s="1" t="s">
        <v>13163</v>
      </c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03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</row>
    <row r="2281" spans="1:61" x14ac:dyDescent="0.25">
      <c r="A2281" s="1">
        <v>1443</v>
      </c>
      <c r="B2281" s="154" t="s">
        <v>10315</v>
      </c>
      <c r="C2281" s="154" t="s">
        <v>10169</v>
      </c>
      <c r="D2281" s="1" t="s">
        <v>14732</v>
      </c>
      <c r="E2281" s="154" t="s">
        <v>10760</v>
      </c>
      <c r="F2281" s="1" t="s">
        <v>14807</v>
      </c>
      <c r="G2281" s="1" t="s">
        <v>5811</v>
      </c>
      <c r="H2281" s="154"/>
      <c r="I2281" s="154"/>
      <c r="J2281" s="154"/>
      <c r="K2281" s="1" t="s">
        <v>6960</v>
      </c>
      <c r="L2281" s="1" t="s">
        <v>16110</v>
      </c>
      <c r="M2281" s="1" t="str">
        <f t="shared" ref="M2281:M2285" si="386">CONCATENATE(L2281,0,K2281)</f>
        <v>P-71914059-02324-1</v>
      </c>
      <c r="N2281" s="1" t="s">
        <v>678</v>
      </c>
      <c r="O2281" s="1"/>
      <c r="P2281" s="154"/>
      <c r="Q2281" s="154"/>
      <c r="R2281" s="154"/>
      <c r="S2281" s="1" t="s">
        <v>15570</v>
      </c>
      <c r="T2281" s="154"/>
      <c r="U2281" s="154"/>
      <c r="V2281" s="154"/>
      <c r="W2281" s="154"/>
      <c r="X2281" s="154"/>
      <c r="Y2281" s="154"/>
      <c r="Z2281" s="154"/>
      <c r="AA2281" s="154"/>
      <c r="AB2281" s="154"/>
      <c r="AC2281" s="154"/>
      <c r="AD2281" s="154"/>
      <c r="AE2281" s="154"/>
      <c r="AF2281" s="154"/>
      <c r="AG2281" s="154"/>
      <c r="AH2281" s="160"/>
      <c r="AI2281" s="154"/>
      <c r="AJ2281" s="154"/>
      <c r="AK2281" s="154"/>
      <c r="AL2281" s="154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</row>
    <row r="2282" spans="1:61" x14ac:dyDescent="0.25">
      <c r="A2282" s="1">
        <v>952</v>
      </c>
      <c r="B2282" s="1" t="s">
        <v>17198</v>
      </c>
      <c r="C2282" s="1" t="s">
        <v>8879</v>
      </c>
      <c r="D2282" s="1" t="s">
        <v>8939</v>
      </c>
      <c r="E2282" s="154" t="s">
        <v>9952</v>
      </c>
      <c r="F2282" s="1" t="s">
        <v>5348</v>
      </c>
      <c r="G2282" s="1" t="s">
        <v>15530</v>
      </c>
      <c r="H2282" s="1"/>
      <c r="I2282" s="1" t="s">
        <v>22236</v>
      </c>
      <c r="J2282" s="1"/>
      <c r="K2282" s="1" t="s">
        <v>8940</v>
      </c>
      <c r="L2282" s="1" t="s">
        <v>16110</v>
      </c>
      <c r="M2282" s="1" t="str">
        <f>CONCATENATE(L2282,0,0,K2282)</f>
        <v>P-71914059-00551-3</v>
      </c>
      <c r="N2282" s="1" t="s">
        <v>678</v>
      </c>
      <c r="O2282" s="1"/>
      <c r="P2282" s="1" t="s">
        <v>14538</v>
      </c>
      <c r="Q2282" s="1"/>
      <c r="R2282" s="1" t="s">
        <v>18893</v>
      </c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03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</row>
    <row r="2283" spans="1:61" x14ac:dyDescent="0.25">
      <c r="A2283" s="2">
        <v>255</v>
      </c>
      <c r="B2283" s="1" t="s">
        <v>6488</v>
      </c>
      <c r="C2283" s="1" t="s">
        <v>6463</v>
      </c>
      <c r="D2283" s="1" t="s">
        <v>6489</v>
      </c>
      <c r="E2283" s="154" t="s">
        <v>6621</v>
      </c>
      <c r="F2283" s="1" t="s">
        <v>14807</v>
      </c>
      <c r="G2283" s="1" t="s">
        <v>2243</v>
      </c>
      <c r="H2283" s="1"/>
      <c r="I2283" s="1"/>
      <c r="J2283" s="1"/>
      <c r="K2283" s="1" t="s">
        <v>6490</v>
      </c>
      <c r="L2283" s="1" t="s">
        <v>16110</v>
      </c>
      <c r="M2283" s="1" t="str">
        <f t="shared" si="386"/>
        <v>P-71914059-01832-1</v>
      </c>
      <c r="N2283" s="1" t="s">
        <v>678</v>
      </c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 t="s">
        <v>9395</v>
      </c>
      <c r="AE2283" s="1"/>
      <c r="AF2283" s="1"/>
      <c r="AG2283" s="1" t="s">
        <v>12057</v>
      </c>
      <c r="AH2283" s="146"/>
      <c r="AI2283" s="2" t="s">
        <v>8158</v>
      </c>
      <c r="AJ2283" s="2">
        <v>353.05</v>
      </c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1" t="s">
        <v>8948</v>
      </c>
      <c r="BC2283" s="2"/>
      <c r="BD2283" s="2"/>
      <c r="BE2283" s="1" t="s">
        <v>12093</v>
      </c>
      <c r="BF2283" s="1"/>
      <c r="BG2283" s="2"/>
      <c r="BH2283" s="2"/>
      <c r="BI2283" s="2"/>
    </row>
    <row r="2284" spans="1:61" x14ac:dyDescent="0.25">
      <c r="A2284" s="1">
        <v>1451</v>
      </c>
      <c r="B2284" s="154" t="s">
        <v>10341</v>
      </c>
      <c r="C2284" s="154" t="s">
        <v>10320</v>
      </c>
      <c r="D2284" s="1" t="s">
        <v>10342</v>
      </c>
      <c r="E2284" s="154" t="s">
        <v>10760</v>
      </c>
      <c r="F2284" s="1" t="s">
        <v>14807</v>
      </c>
      <c r="G2284" s="1" t="s">
        <v>20122</v>
      </c>
      <c r="H2284" s="154"/>
      <c r="I2284" s="154" t="s">
        <v>16032</v>
      </c>
      <c r="J2284" s="154"/>
      <c r="K2284" s="1" t="s">
        <v>10343</v>
      </c>
      <c r="L2284" s="1" t="s">
        <v>16110</v>
      </c>
      <c r="M2284" s="1" t="str">
        <f t="shared" si="386"/>
        <v>P-71914059-0159-20</v>
      </c>
      <c r="N2284" s="1" t="s">
        <v>678</v>
      </c>
      <c r="O2284" s="1"/>
      <c r="P2284" s="154"/>
      <c r="Q2284" s="154"/>
      <c r="R2284" s="154"/>
      <c r="S2284" s="1"/>
      <c r="T2284" s="154"/>
      <c r="U2284" s="154"/>
      <c r="V2284" s="154"/>
      <c r="W2284" s="154"/>
      <c r="X2284" s="154"/>
      <c r="Y2284" s="154"/>
      <c r="Z2284" s="154"/>
      <c r="AA2284" s="154"/>
      <c r="AB2284" s="154"/>
      <c r="AC2284" s="154"/>
      <c r="AD2284" s="154" t="s">
        <v>18832</v>
      </c>
      <c r="AE2284" s="154"/>
      <c r="AF2284" s="154"/>
      <c r="AG2284" s="154" t="s">
        <v>20288</v>
      </c>
      <c r="AH2284" s="160"/>
      <c r="AI2284" s="154"/>
      <c r="AJ2284" s="154"/>
      <c r="AK2284" s="154"/>
      <c r="AL2284" s="154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 t="s">
        <v>17107</v>
      </c>
      <c r="BC2284" s="2"/>
      <c r="BD2284" s="2"/>
      <c r="BE2284" s="2" t="s">
        <v>22570</v>
      </c>
      <c r="BF2284" s="2"/>
      <c r="BG2284" s="2"/>
      <c r="BH2284" s="2"/>
      <c r="BI2284" s="2"/>
    </row>
    <row r="2285" spans="1:61" x14ac:dyDescent="0.25">
      <c r="A2285" s="1">
        <v>1665</v>
      </c>
      <c r="B2285" s="2" t="s">
        <v>10896</v>
      </c>
      <c r="C2285" s="2" t="s">
        <v>10855</v>
      </c>
      <c r="D2285" s="1" t="s">
        <v>10897</v>
      </c>
      <c r="E2285" s="154" t="s">
        <v>10760</v>
      </c>
      <c r="F2285" s="1" t="s">
        <v>14807</v>
      </c>
      <c r="G2285" s="1" t="s">
        <v>682</v>
      </c>
      <c r="H2285" s="2" t="s">
        <v>22445</v>
      </c>
      <c r="I2285" s="2"/>
      <c r="J2285" s="2"/>
      <c r="K2285" s="1" t="s">
        <v>10898</v>
      </c>
      <c r="L2285" s="1" t="s">
        <v>16110</v>
      </c>
      <c r="M2285" s="1" t="str">
        <f t="shared" si="386"/>
        <v>P-71914059-01006-6</v>
      </c>
      <c r="N2285" s="1" t="s">
        <v>678</v>
      </c>
      <c r="O2285" s="1"/>
      <c r="P2285" s="2"/>
      <c r="Q2285" s="2"/>
      <c r="R2285" s="2"/>
      <c r="S2285" s="1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146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</row>
    <row r="2286" spans="1:61" x14ac:dyDescent="0.25">
      <c r="A2286" s="1">
        <v>1433</v>
      </c>
      <c r="B2286" s="154" t="s">
        <v>10287</v>
      </c>
      <c r="C2286" s="154" t="s">
        <v>10169</v>
      </c>
      <c r="D2286" s="1" t="s">
        <v>10288</v>
      </c>
      <c r="E2286" s="154" t="s">
        <v>10760</v>
      </c>
      <c r="F2286" s="1" t="s">
        <v>14807</v>
      </c>
      <c r="G2286" s="1" t="s">
        <v>680</v>
      </c>
      <c r="H2286" s="154"/>
      <c r="I2286" s="1" t="s">
        <v>14806</v>
      </c>
      <c r="J2286" s="154"/>
      <c r="K2286" s="1" t="s">
        <v>10289</v>
      </c>
      <c r="L2286" s="80" t="s">
        <v>16600</v>
      </c>
      <c r="M2286" s="1" t="str">
        <f>CONCATENATE(L2286,0,K2286)</f>
        <v>P-71914075-01257-19</v>
      </c>
      <c r="N2286" s="1" t="s">
        <v>698</v>
      </c>
      <c r="O2286" s="1"/>
      <c r="P2286" s="154"/>
      <c r="Q2286" s="154"/>
      <c r="R2286" s="154"/>
      <c r="S2286" s="1"/>
      <c r="T2286" s="154"/>
      <c r="U2286" s="154"/>
      <c r="V2286" s="154"/>
      <c r="W2286" s="154"/>
      <c r="X2286" s="154"/>
      <c r="Y2286" s="154"/>
      <c r="Z2286" s="154"/>
      <c r="AA2286" s="154"/>
      <c r="AB2286" s="154"/>
      <c r="AC2286" s="154"/>
      <c r="AD2286" s="154" t="s">
        <v>15094</v>
      </c>
      <c r="AE2286" s="154"/>
      <c r="AF2286" s="154"/>
      <c r="AG2286" s="154" t="s">
        <v>18825</v>
      </c>
      <c r="AH2286" s="160"/>
      <c r="AI2286" s="154" t="s">
        <v>14885</v>
      </c>
      <c r="AJ2286" s="154">
        <v>203.87</v>
      </c>
      <c r="AK2286" s="154"/>
      <c r="AL2286" s="154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 t="s">
        <v>15094</v>
      </c>
      <c r="BC2286" s="2"/>
      <c r="BD2286" s="2"/>
      <c r="BE2286" s="2" t="s">
        <v>18832</v>
      </c>
      <c r="BF2286" s="2"/>
      <c r="BG2286" s="2"/>
      <c r="BH2286" s="2"/>
      <c r="BI2286" s="2"/>
    </row>
    <row r="2287" spans="1:61" x14ac:dyDescent="0.25">
      <c r="A2287" s="1">
        <v>2094</v>
      </c>
      <c r="B2287" s="2" t="s">
        <v>11994</v>
      </c>
      <c r="C2287" s="2" t="s">
        <v>11744</v>
      </c>
      <c r="D2287" s="1" t="s">
        <v>11995</v>
      </c>
      <c r="E2287" s="154" t="s">
        <v>12422</v>
      </c>
      <c r="F2287" s="1" t="s">
        <v>14807</v>
      </c>
      <c r="G2287" s="1" t="s">
        <v>625</v>
      </c>
      <c r="H2287" s="2"/>
      <c r="I2287" s="1" t="s">
        <v>15304</v>
      </c>
      <c r="J2287" s="2"/>
      <c r="K2287" s="1" t="s">
        <v>11996</v>
      </c>
      <c r="L2287" s="1" t="s">
        <v>16918</v>
      </c>
      <c r="M2287" s="1" t="str">
        <f>CONCATENATE(L2287,0,0,K2287)</f>
        <v>P-71914002-00178-21</v>
      </c>
      <c r="N2287" s="1" t="s">
        <v>823</v>
      </c>
      <c r="O2287" s="1"/>
      <c r="P2287" s="2"/>
      <c r="Q2287" s="2"/>
      <c r="R2287" s="2"/>
      <c r="S2287" s="1" t="s">
        <v>15431</v>
      </c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146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</row>
    <row r="2288" spans="1:61" x14ac:dyDescent="0.25">
      <c r="A2288" s="1">
        <v>1794</v>
      </c>
      <c r="B2288" s="2" t="s">
        <v>19501</v>
      </c>
      <c r="C2288" s="2" t="s">
        <v>10921</v>
      </c>
      <c r="D2288" s="1" t="s">
        <v>11230</v>
      </c>
      <c r="E2288" s="154" t="s">
        <v>12422</v>
      </c>
      <c r="F2288" s="1" t="s">
        <v>14807</v>
      </c>
      <c r="G2288" s="1" t="s">
        <v>3367</v>
      </c>
      <c r="H2288" s="2" t="s">
        <v>17882</v>
      </c>
      <c r="I2288" s="2" t="s">
        <v>18834</v>
      </c>
      <c r="J2288" s="2"/>
      <c r="K2288" s="1" t="s">
        <v>11231</v>
      </c>
      <c r="L2288" s="1" t="s">
        <v>16110</v>
      </c>
      <c r="M2288" s="1" t="str">
        <f t="shared" ref="M2288:M2293" si="387">CONCATENATE(L2288,0,K2288)</f>
        <v>P-71914059-04384-2</v>
      </c>
      <c r="N2288" s="1" t="s">
        <v>678</v>
      </c>
      <c r="O2288" s="1"/>
      <c r="P2288" s="2"/>
      <c r="Q2288" s="2"/>
      <c r="R2288" s="2"/>
      <c r="S2288" s="1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 t="s">
        <v>22513</v>
      </c>
      <c r="AE2288" s="2"/>
      <c r="AF2288" s="2"/>
      <c r="AG2288" s="2"/>
      <c r="AH2288" s="146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 t="s">
        <v>20846</v>
      </c>
      <c r="BC2288" s="2"/>
      <c r="BD2288" s="2"/>
      <c r="BE2288" s="2"/>
      <c r="BF2288" s="2"/>
      <c r="BG2288" s="2"/>
      <c r="BH2288" s="2"/>
      <c r="BI2288" s="2"/>
    </row>
    <row r="2289" spans="1:61" x14ac:dyDescent="0.25">
      <c r="A2289" s="2">
        <v>531</v>
      </c>
      <c r="B2289" s="1" t="s">
        <v>7301</v>
      </c>
      <c r="C2289" s="1" t="s">
        <v>7286</v>
      </c>
      <c r="D2289" s="1" t="s">
        <v>7302</v>
      </c>
      <c r="E2289" s="154" t="s">
        <v>7445</v>
      </c>
      <c r="F2289" s="1" t="s">
        <v>14807</v>
      </c>
      <c r="G2289" s="1" t="s">
        <v>2243</v>
      </c>
      <c r="H2289" s="1"/>
      <c r="I2289" s="1"/>
      <c r="J2289" s="1"/>
      <c r="K2289" s="1"/>
      <c r="L2289" s="1" t="s">
        <v>16110</v>
      </c>
      <c r="M2289" s="1" t="str">
        <f t="shared" si="387"/>
        <v>P-71914059-0</v>
      </c>
      <c r="N2289" s="1" t="s">
        <v>678</v>
      </c>
      <c r="O2289" s="1"/>
      <c r="P2289" s="1"/>
      <c r="Q2289" s="1"/>
      <c r="R2289" s="1"/>
      <c r="S2289" s="1" t="s">
        <v>9542</v>
      </c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2"/>
      <c r="AH2289" s="146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</row>
    <row r="2290" spans="1:61" x14ac:dyDescent="0.25">
      <c r="A2290" s="1">
        <v>1121</v>
      </c>
      <c r="B2290" s="1" t="s">
        <v>9455</v>
      </c>
      <c r="C2290" s="1" t="s">
        <v>9434</v>
      </c>
      <c r="D2290" s="1" t="s">
        <v>9456</v>
      </c>
      <c r="E2290" s="154" t="s">
        <v>9952</v>
      </c>
      <c r="F2290" s="1" t="s">
        <v>14807</v>
      </c>
      <c r="G2290" s="1" t="s">
        <v>684</v>
      </c>
      <c r="H2290" s="1"/>
      <c r="I2290" s="1"/>
      <c r="J2290" s="1"/>
      <c r="K2290" s="1" t="s">
        <v>3472</v>
      </c>
      <c r="L2290" s="1" t="s">
        <v>16110</v>
      </c>
      <c r="M2290" s="1" t="str">
        <f t="shared" si="387"/>
        <v>P-71914059-01794-21</v>
      </c>
      <c r="N2290" s="1" t="s">
        <v>678</v>
      </c>
      <c r="O2290" s="1"/>
      <c r="P2290" s="1"/>
      <c r="Q2290" s="1"/>
      <c r="R2290" s="1"/>
      <c r="S2290" s="1" t="s">
        <v>13185</v>
      </c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03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</row>
    <row r="2291" spans="1:61" x14ac:dyDescent="0.25">
      <c r="A2291" s="1">
        <v>948</v>
      </c>
      <c r="B2291" s="1" t="s">
        <v>8927</v>
      </c>
      <c r="C2291" s="1" t="s">
        <v>8879</v>
      </c>
      <c r="D2291" s="1" t="s">
        <v>8928</v>
      </c>
      <c r="E2291" s="154" t="s">
        <v>9952</v>
      </c>
      <c r="F2291" s="1" t="s">
        <v>14807</v>
      </c>
      <c r="G2291" s="1" t="s">
        <v>628</v>
      </c>
      <c r="H2291" s="1"/>
      <c r="I2291" s="1"/>
      <c r="J2291" s="1"/>
      <c r="K2291" s="1" t="s">
        <v>8929</v>
      </c>
      <c r="L2291" s="1" t="s">
        <v>16110</v>
      </c>
      <c r="M2291" s="1" t="str">
        <f t="shared" si="387"/>
        <v>P-71914059-03557-0</v>
      </c>
      <c r="N2291" s="1" t="s">
        <v>678</v>
      </c>
      <c r="O2291" s="1"/>
      <c r="P2291" s="1"/>
      <c r="Q2291" s="1"/>
      <c r="R2291" s="1"/>
      <c r="S2291" s="1" t="s">
        <v>12942</v>
      </c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03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</row>
    <row r="2292" spans="1:61" x14ac:dyDescent="0.25">
      <c r="A2292" s="2">
        <v>262</v>
      </c>
      <c r="B2292" s="1" t="s">
        <v>7152</v>
      </c>
      <c r="C2292" s="1" t="s">
        <v>6499</v>
      </c>
      <c r="D2292" s="1" t="s">
        <v>7151</v>
      </c>
      <c r="E2292" s="154" t="s">
        <v>6621</v>
      </c>
      <c r="F2292" s="1" t="s">
        <v>14807</v>
      </c>
      <c r="G2292" s="1" t="s">
        <v>652</v>
      </c>
      <c r="H2292" s="1"/>
      <c r="I2292" s="1"/>
      <c r="J2292" s="1"/>
      <c r="K2292" s="1" t="s">
        <v>6510</v>
      </c>
      <c r="L2292" s="1" t="s">
        <v>16110</v>
      </c>
      <c r="M2292" s="1" t="str">
        <f>CONCATENATE(L2292,K2292)</f>
        <v>P-71914059-00108-4</v>
      </c>
      <c r="N2292" s="1" t="s">
        <v>678</v>
      </c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 t="s">
        <v>9081</v>
      </c>
      <c r="AE2292" s="1"/>
      <c r="AF2292" s="1"/>
      <c r="AG2292" s="1" t="s">
        <v>13329</v>
      </c>
      <c r="AH2292" s="146"/>
      <c r="AI2292" s="2" t="s">
        <v>7759</v>
      </c>
      <c r="AJ2292" s="2">
        <v>337.95</v>
      </c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1" t="s">
        <v>8106</v>
      </c>
      <c r="BC2292" s="2"/>
      <c r="BD2292" s="2"/>
      <c r="BE2292" s="1" t="s">
        <v>13339</v>
      </c>
      <c r="BF2292" s="1"/>
      <c r="BG2292" s="2"/>
      <c r="BH2292" s="2"/>
      <c r="BI2292" s="2"/>
    </row>
    <row r="2293" spans="1:61" x14ac:dyDescent="0.25">
      <c r="A2293" s="1">
        <v>1683</v>
      </c>
      <c r="B2293" s="2" t="s">
        <v>10958</v>
      </c>
      <c r="C2293" s="2" t="s">
        <v>10760</v>
      </c>
      <c r="D2293" s="1" t="s">
        <v>10959</v>
      </c>
      <c r="E2293" s="154" t="s">
        <v>11718</v>
      </c>
      <c r="F2293" s="1" t="s">
        <v>5348</v>
      </c>
      <c r="G2293" s="1" t="s">
        <v>628</v>
      </c>
      <c r="H2293" s="2"/>
      <c r="I2293" s="2"/>
      <c r="J2293" s="2"/>
      <c r="K2293" s="1" t="s">
        <v>10960</v>
      </c>
      <c r="L2293" s="1" t="s">
        <v>16110</v>
      </c>
      <c r="M2293" s="1" t="str">
        <f t="shared" si="387"/>
        <v>P-71914059-07356-9</v>
      </c>
      <c r="N2293" s="1" t="s">
        <v>678</v>
      </c>
      <c r="O2293" s="1"/>
      <c r="P2293" s="2"/>
      <c r="Q2293" s="2"/>
      <c r="R2293" s="2"/>
      <c r="S2293" s="1" t="s">
        <v>14466</v>
      </c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146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</row>
    <row r="2294" spans="1:61" x14ac:dyDescent="0.25">
      <c r="A2294" s="2">
        <v>399</v>
      </c>
      <c r="B2294" s="1" t="s">
        <v>6922</v>
      </c>
      <c r="C2294" s="1" t="s">
        <v>6920</v>
      </c>
      <c r="D2294" s="1" t="s">
        <v>6923</v>
      </c>
      <c r="E2294" s="154" t="s">
        <v>7445</v>
      </c>
      <c r="F2294" s="1" t="s">
        <v>14807</v>
      </c>
      <c r="G2294" s="1" t="s">
        <v>2243</v>
      </c>
      <c r="H2294" s="1"/>
      <c r="I2294" s="1"/>
      <c r="J2294" s="1"/>
      <c r="K2294" s="1" t="s">
        <v>6924</v>
      </c>
      <c r="L2294" s="1" t="s">
        <v>16171</v>
      </c>
      <c r="M2294" s="1" t="str">
        <f>CONCATENATE(L2294,0,0,0,K2294)</f>
        <v>P-71914050-00022-20</v>
      </c>
      <c r="N2294" s="1" t="s">
        <v>704</v>
      </c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 t="s">
        <v>22436</v>
      </c>
      <c r="AE2294" s="1"/>
      <c r="AF2294" s="1"/>
      <c r="AG2294" s="2" t="s">
        <v>22565</v>
      </c>
      <c r="AH2294" s="146"/>
      <c r="AI2294" s="2" t="s">
        <v>14269</v>
      </c>
      <c r="AJ2294" s="2">
        <v>352.75</v>
      </c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 t="s">
        <v>20243</v>
      </c>
      <c r="BC2294" s="2"/>
      <c r="BD2294" s="2"/>
      <c r="BE2294" s="2" t="s">
        <v>22567</v>
      </c>
      <c r="BF2294" s="2"/>
      <c r="BG2294" s="2"/>
      <c r="BH2294" s="2"/>
      <c r="BI2294" s="2"/>
    </row>
    <row r="2295" spans="1:61" x14ac:dyDescent="0.25">
      <c r="A2295" s="2">
        <v>519</v>
      </c>
      <c r="B2295" s="1" t="s">
        <v>7262</v>
      </c>
      <c r="C2295" s="152">
        <v>44321</v>
      </c>
      <c r="D2295" s="1" t="s">
        <v>7263</v>
      </c>
      <c r="E2295" s="154" t="s">
        <v>7445</v>
      </c>
      <c r="F2295" s="1" t="s">
        <v>5747</v>
      </c>
      <c r="G2295" s="1" t="s">
        <v>680</v>
      </c>
      <c r="H2295" s="1"/>
      <c r="I2295" s="1"/>
      <c r="J2295" s="1"/>
      <c r="K2295" s="1" t="s">
        <v>7264</v>
      </c>
      <c r="L2295" s="1" t="s">
        <v>16110</v>
      </c>
      <c r="M2295" s="1" t="str">
        <f t="shared" ref="M2295:M2299" si="388">CONCATENATE(L2295,0,K2295)</f>
        <v>P-71914059-02681-1</v>
      </c>
      <c r="N2295" s="1" t="s">
        <v>678</v>
      </c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2"/>
      <c r="AH2295" s="146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1" t="s">
        <v>5747</v>
      </c>
      <c r="BH2295" s="2"/>
      <c r="BI2295" s="2"/>
    </row>
    <row r="2296" spans="1:61" x14ac:dyDescent="0.25">
      <c r="A2296" s="1">
        <v>1637</v>
      </c>
      <c r="B2296" s="2" t="s">
        <v>10829</v>
      </c>
      <c r="C2296" s="2" t="s">
        <v>10763</v>
      </c>
      <c r="D2296" s="1" t="s">
        <v>10830</v>
      </c>
      <c r="E2296" s="154" t="s">
        <v>10760</v>
      </c>
      <c r="F2296" s="1" t="s">
        <v>14807</v>
      </c>
      <c r="G2296" s="1" t="s">
        <v>625</v>
      </c>
      <c r="H2296" s="2"/>
      <c r="I2296" s="2"/>
      <c r="J2296" s="2"/>
      <c r="K2296" s="1" t="s">
        <v>10831</v>
      </c>
      <c r="L2296" s="1" t="s">
        <v>16110</v>
      </c>
      <c r="M2296" s="1" t="str">
        <f t="shared" si="388"/>
        <v>P-71914059-02712-8</v>
      </c>
      <c r="N2296" s="1" t="s">
        <v>678</v>
      </c>
      <c r="O2296" s="1"/>
      <c r="P2296" s="2"/>
      <c r="Q2296" s="2"/>
      <c r="R2296" s="2"/>
      <c r="S2296" s="1" t="s">
        <v>13501</v>
      </c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146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</row>
    <row r="2297" spans="1:61" x14ac:dyDescent="0.25">
      <c r="A2297" s="1">
        <v>1644</v>
      </c>
      <c r="B2297" s="2" t="s">
        <v>10848</v>
      </c>
      <c r="C2297" s="2" t="s">
        <v>10763</v>
      </c>
      <c r="D2297" s="1" t="s">
        <v>10830</v>
      </c>
      <c r="E2297" s="154" t="s">
        <v>10760</v>
      </c>
      <c r="F2297" s="1" t="s">
        <v>5348</v>
      </c>
      <c r="G2297" s="1" t="s">
        <v>640</v>
      </c>
      <c r="H2297" s="2"/>
      <c r="I2297" s="2"/>
      <c r="J2297" s="2"/>
      <c r="K2297" s="1" t="s">
        <v>10847</v>
      </c>
      <c r="L2297" s="1" t="s">
        <v>16110</v>
      </c>
      <c r="M2297" s="1" t="str">
        <f t="shared" si="388"/>
        <v>P-71914059-02712-1</v>
      </c>
      <c r="N2297" s="1" t="s">
        <v>678</v>
      </c>
      <c r="O2297" s="1"/>
      <c r="P2297" s="2"/>
      <c r="Q2297" s="2"/>
      <c r="R2297" s="2"/>
      <c r="S2297" s="1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146"/>
      <c r="AI2297" s="2"/>
      <c r="AJ2297" s="2"/>
      <c r="AK2297" s="2"/>
      <c r="AL2297" s="2"/>
      <c r="AM2297" s="2" t="s">
        <v>14300</v>
      </c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</row>
    <row r="2298" spans="1:61" x14ac:dyDescent="0.25">
      <c r="A2298" s="1">
        <v>1645</v>
      </c>
      <c r="B2298" s="2" t="s">
        <v>10849</v>
      </c>
      <c r="C2298" s="2" t="s">
        <v>10763</v>
      </c>
      <c r="D2298" s="1" t="s">
        <v>10830</v>
      </c>
      <c r="E2298" s="154" t="s">
        <v>10760</v>
      </c>
      <c r="F2298" s="1" t="s">
        <v>14807</v>
      </c>
      <c r="G2298" s="1" t="s">
        <v>625</v>
      </c>
      <c r="H2298" s="2"/>
      <c r="I2298" s="2"/>
      <c r="J2298" s="2"/>
      <c r="K2298" s="1" t="s">
        <v>10850</v>
      </c>
      <c r="L2298" s="1" t="s">
        <v>16110</v>
      </c>
      <c r="M2298" s="1" t="str">
        <f t="shared" si="388"/>
        <v>P-71914059-02712-9</v>
      </c>
      <c r="N2298" s="1" t="s">
        <v>678</v>
      </c>
      <c r="O2298" s="1"/>
      <c r="P2298" s="2"/>
      <c r="Q2298" s="2"/>
      <c r="R2298" s="2"/>
      <c r="S2298" s="1" t="s">
        <v>13501</v>
      </c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146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</row>
    <row r="2299" spans="1:61" x14ac:dyDescent="0.25">
      <c r="A2299" s="1">
        <v>1422</v>
      </c>
      <c r="B2299" s="154" t="s">
        <v>10259</v>
      </c>
      <c r="C2299" s="154" t="s">
        <v>9952</v>
      </c>
      <c r="D2299" s="1" t="s">
        <v>10260</v>
      </c>
      <c r="E2299" s="154" t="s">
        <v>10760</v>
      </c>
      <c r="F2299" s="1" t="s">
        <v>5348</v>
      </c>
      <c r="G2299" s="1" t="s">
        <v>14624</v>
      </c>
      <c r="H2299" s="154"/>
      <c r="I2299" s="1" t="s">
        <v>15840</v>
      </c>
      <c r="J2299" s="154"/>
      <c r="K2299" s="1" t="s">
        <v>10261</v>
      </c>
      <c r="L2299" s="1" t="s">
        <v>16110</v>
      </c>
      <c r="M2299" s="1" t="str">
        <f t="shared" si="388"/>
        <v>P-71914059-07314-0</v>
      </c>
      <c r="N2299" s="1" t="s">
        <v>678</v>
      </c>
      <c r="O2299" s="1"/>
      <c r="P2299" s="154"/>
      <c r="Q2299" s="154"/>
      <c r="R2299" s="154" t="s">
        <v>15896</v>
      </c>
      <c r="S2299" s="1"/>
      <c r="T2299" s="154"/>
      <c r="U2299" s="154"/>
      <c r="V2299" s="154"/>
      <c r="W2299" s="154"/>
      <c r="X2299" s="154"/>
      <c r="Y2299" s="154"/>
      <c r="Z2299" s="154"/>
      <c r="AA2299" s="154"/>
      <c r="AB2299" s="154"/>
      <c r="AC2299" s="154"/>
      <c r="AD2299" s="154" t="s">
        <v>17882</v>
      </c>
      <c r="AE2299" s="154"/>
      <c r="AF2299" s="154"/>
      <c r="AG2299" s="154" t="s">
        <v>18898</v>
      </c>
      <c r="AH2299" s="160"/>
      <c r="AI2299" s="154" t="s">
        <v>17169</v>
      </c>
      <c r="AJ2299" s="154">
        <v>5075.4399999999996</v>
      </c>
      <c r="AK2299" s="154"/>
      <c r="AL2299" s="154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 t="s">
        <v>17793</v>
      </c>
      <c r="BD2299" s="2"/>
      <c r="BE2299" s="2" t="s">
        <v>18898</v>
      </c>
      <c r="BF2299" s="2"/>
      <c r="BG2299" s="2"/>
      <c r="BH2299" s="2"/>
      <c r="BI2299" s="2"/>
    </row>
    <row r="2300" spans="1:61" x14ac:dyDescent="0.25">
      <c r="A2300" s="2">
        <v>10</v>
      </c>
      <c r="B2300" s="1" t="s">
        <v>5672</v>
      </c>
      <c r="C2300" s="1" t="s">
        <v>5668</v>
      </c>
      <c r="D2300" s="1" t="s">
        <v>5673</v>
      </c>
      <c r="E2300" s="154" t="s">
        <v>5810</v>
      </c>
      <c r="F2300" s="1" t="s">
        <v>14807</v>
      </c>
      <c r="G2300" s="1" t="s">
        <v>5811</v>
      </c>
      <c r="H2300" s="1"/>
      <c r="I2300" s="1"/>
      <c r="J2300" s="1"/>
      <c r="K2300" s="1" t="s">
        <v>5674</v>
      </c>
      <c r="L2300" s="1" t="s">
        <v>16110</v>
      </c>
      <c r="M2300" s="1" t="str">
        <f>CONCATENATE(L2300,K2300)</f>
        <v>P-71914059-00096-16</v>
      </c>
      <c r="N2300" s="1" t="s">
        <v>678</v>
      </c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 t="s">
        <v>7174</v>
      </c>
      <c r="AE2300" s="1"/>
      <c r="AF2300" s="1"/>
      <c r="AG2300" s="1" t="s">
        <v>8106</v>
      </c>
      <c r="AH2300" s="103"/>
      <c r="AI2300" s="1" t="s">
        <v>6153</v>
      </c>
      <c r="AJ2300" s="1">
        <v>35.520000000000003</v>
      </c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 t="s">
        <v>6427</v>
      </c>
      <c r="BC2300" s="2"/>
      <c r="BD2300" s="2"/>
      <c r="BE2300" s="1" t="s">
        <v>8106</v>
      </c>
      <c r="BF2300" s="1"/>
      <c r="BG2300" s="2"/>
      <c r="BH2300" s="2"/>
      <c r="BI2300" s="2"/>
    </row>
    <row r="2301" spans="1:61" x14ac:dyDescent="0.25">
      <c r="A2301" s="2">
        <v>532</v>
      </c>
      <c r="B2301" s="1" t="s">
        <v>7303</v>
      </c>
      <c r="C2301" s="1" t="s">
        <v>7286</v>
      </c>
      <c r="D2301" s="1" t="s">
        <v>20850</v>
      </c>
      <c r="E2301" s="154" t="s">
        <v>7445</v>
      </c>
      <c r="F2301" s="1" t="s">
        <v>14807</v>
      </c>
      <c r="G2301" s="1" t="s">
        <v>684</v>
      </c>
      <c r="H2301" s="1"/>
      <c r="I2301" s="1"/>
      <c r="J2301" s="1"/>
      <c r="K2301" s="1" t="s">
        <v>1333</v>
      </c>
      <c r="L2301" s="1" t="s">
        <v>16460</v>
      </c>
      <c r="M2301" s="1" t="str">
        <f>CONCATENATE(L2301,0,0,K2301)</f>
        <v>P-71914066-00742-2</v>
      </c>
      <c r="N2301" s="1" t="s">
        <v>552</v>
      </c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 t="s">
        <v>12755</v>
      </c>
      <c r="AE2301" s="1"/>
      <c r="AF2301" s="1"/>
      <c r="AG2301" s="2" t="s">
        <v>13329</v>
      </c>
      <c r="AH2301" s="146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1" t="s">
        <v>9431</v>
      </c>
      <c r="BC2301" s="2"/>
      <c r="BD2301" s="2"/>
      <c r="BE2301" s="2" t="s">
        <v>13385</v>
      </c>
      <c r="BF2301" s="2"/>
      <c r="BG2301" s="2"/>
      <c r="BH2301" s="2"/>
      <c r="BI2301" s="2"/>
    </row>
    <row r="2302" spans="1:61" x14ac:dyDescent="0.25">
      <c r="A2302" s="1">
        <v>1112</v>
      </c>
      <c r="B2302" s="1" t="s">
        <v>15874</v>
      </c>
      <c r="C2302" s="1" t="s">
        <v>9395</v>
      </c>
      <c r="D2302" s="1" t="s">
        <v>9429</v>
      </c>
      <c r="E2302" s="154" t="s">
        <v>9952</v>
      </c>
      <c r="F2302" s="1" t="s">
        <v>14807</v>
      </c>
      <c r="G2302" s="1" t="s">
        <v>682</v>
      </c>
      <c r="H2302" s="1"/>
      <c r="I2302" s="1" t="s">
        <v>15873</v>
      </c>
      <c r="J2302" s="1"/>
      <c r="K2302" s="1" t="s">
        <v>9430</v>
      </c>
      <c r="L2302" s="1" t="s">
        <v>17015</v>
      </c>
      <c r="M2302" s="1" t="str">
        <f>CONCATENATE(L2302,0,0,K2302)</f>
        <v>P-71914034-00656-3</v>
      </c>
      <c r="N2302" s="1" t="s">
        <v>1327</v>
      </c>
      <c r="O2302" s="1"/>
      <c r="P2302" s="1"/>
      <c r="Q2302" s="1"/>
      <c r="R2302" s="1"/>
      <c r="S2302" s="1" t="s">
        <v>16018</v>
      </c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03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</row>
    <row r="2303" spans="1:61" x14ac:dyDescent="0.25">
      <c r="A2303" s="1">
        <v>2697</v>
      </c>
      <c r="B2303" s="2" t="s">
        <v>13677</v>
      </c>
      <c r="C2303" s="2" t="s">
        <v>13661</v>
      </c>
      <c r="D2303" s="1" t="s">
        <v>13678</v>
      </c>
      <c r="E2303" s="154" t="s">
        <v>13962</v>
      </c>
      <c r="F2303" s="1" t="s">
        <v>5747</v>
      </c>
      <c r="G2303" s="1" t="s">
        <v>625</v>
      </c>
      <c r="H2303" s="2"/>
      <c r="I2303" s="2"/>
      <c r="J2303" s="2"/>
      <c r="K2303" s="1" t="s">
        <v>13679</v>
      </c>
      <c r="L2303" s="1" t="s">
        <v>16110</v>
      </c>
      <c r="M2303" s="1" t="str">
        <f t="shared" ref="M2303:M2304" si="389">CONCATENATE(L2303,0,K2303)</f>
        <v>P-71914059-07454-0</v>
      </c>
      <c r="N2303" s="1" t="s">
        <v>678</v>
      </c>
      <c r="O2303" s="2"/>
      <c r="P2303" s="2"/>
      <c r="Q2303" s="2"/>
      <c r="R2303" s="2"/>
      <c r="S2303" s="1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146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1" t="s">
        <v>5747</v>
      </c>
      <c r="BH2303" s="2"/>
      <c r="BI2303" s="2"/>
    </row>
    <row r="2304" spans="1:61" x14ac:dyDescent="0.25">
      <c r="A2304" s="1">
        <v>2698</v>
      </c>
      <c r="B2304" s="2" t="s">
        <v>13680</v>
      </c>
      <c r="C2304" s="2" t="s">
        <v>13661</v>
      </c>
      <c r="D2304" s="1" t="s">
        <v>13678</v>
      </c>
      <c r="E2304" s="154" t="s">
        <v>13962</v>
      </c>
      <c r="F2304" s="1" t="s">
        <v>5747</v>
      </c>
      <c r="G2304" s="1" t="s">
        <v>625</v>
      </c>
      <c r="H2304" s="2"/>
      <c r="I2304" s="2"/>
      <c r="J2304" s="2"/>
      <c r="K2304" s="1"/>
      <c r="L2304" s="1" t="s">
        <v>16110</v>
      </c>
      <c r="M2304" s="1" t="str">
        <f t="shared" si="389"/>
        <v>P-71914059-0</v>
      </c>
      <c r="N2304" s="1" t="s">
        <v>678</v>
      </c>
      <c r="O2304" s="2"/>
      <c r="P2304" s="2"/>
      <c r="Q2304" s="2"/>
      <c r="R2304" s="2"/>
      <c r="S2304" s="1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146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1" t="s">
        <v>5747</v>
      </c>
      <c r="BH2304" s="2"/>
      <c r="BI2304" s="2"/>
    </row>
    <row r="2305" spans="1:61" x14ac:dyDescent="0.25">
      <c r="A2305" s="2">
        <v>165</v>
      </c>
      <c r="B2305" s="1" t="s">
        <v>6201</v>
      </c>
      <c r="C2305" s="1" t="s">
        <v>6195</v>
      </c>
      <c r="D2305" s="1" t="s">
        <v>6202</v>
      </c>
      <c r="E2305" s="154" t="s">
        <v>6417</v>
      </c>
      <c r="F2305" s="1" t="s">
        <v>14807</v>
      </c>
      <c r="G2305" s="1" t="s">
        <v>5811</v>
      </c>
      <c r="H2305" s="1"/>
      <c r="I2305" s="1" t="s">
        <v>9036</v>
      </c>
      <c r="J2305" s="1"/>
      <c r="K2305" s="1" t="s">
        <v>6203</v>
      </c>
      <c r="L2305" s="1" t="s">
        <v>16918</v>
      </c>
      <c r="M2305" s="1" t="str">
        <f>CONCATENATE(L2305,0,0,K2305)</f>
        <v>P-71914002-00171-15</v>
      </c>
      <c r="N2305" s="1" t="s">
        <v>823</v>
      </c>
      <c r="O2305" s="1"/>
      <c r="P2305" s="1"/>
      <c r="Q2305" s="1"/>
      <c r="R2305" s="1"/>
      <c r="S2305" s="1" t="s">
        <v>7441</v>
      </c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 t="s">
        <v>12755</v>
      </c>
      <c r="AE2305" s="1"/>
      <c r="AF2305" s="1"/>
      <c r="AG2305" s="1" t="s">
        <v>13661</v>
      </c>
      <c r="AH2305" s="103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 t="s">
        <v>9657</v>
      </c>
      <c r="BC2305" s="1"/>
      <c r="BD2305" s="1"/>
      <c r="BE2305" s="1" t="s">
        <v>14255</v>
      </c>
      <c r="BF2305" s="1" t="s">
        <v>14315</v>
      </c>
      <c r="BG2305" s="1"/>
      <c r="BH2305" s="1"/>
      <c r="BI2305" s="1"/>
    </row>
    <row r="2306" spans="1:61" x14ac:dyDescent="0.25">
      <c r="A2306" s="1">
        <v>1211</v>
      </c>
      <c r="B2306" s="154" t="s">
        <v>9706</v>
      </c>
      <c r="C2306" s="154" t="s">
        <v>9679</v>
      </c>
      <c r="D2306" s="1" t="s">
        <v>9707</v>
      </c>
      <c r="E2306" s="154" t="s">
        <v>9952</v>
      </c>
      <c r="F2306" s="1" t="s">
        <v>14807</v>
      </c>
      <c r="G2306" s="1" t="s">
        <v>644</v>
      </c>
      <c r="H2306" s="154"/>
      <c r="I2306" s="154"/>
      <c r="J2306" s="154"/>
      <c r="K2306" s="1" t="s">
        <v>9708</v>
      </c>
      <c r="L2306" s="1" t="s">
        <v>16110</v>
      </c>
      <c r="M2306" s="1" t="str">
        <f t="shared" ref="M2306:M2314" si="390">CONCATENATE(L2306,0,K2306)</f>
        <v>P-71914059-01893-10</v>
      </c>
      <c r="N2306" s="1" t="s">
        <v>678</v>
      </c>
      <c r="O2306" s="1"/>
      <c r="P2306" s="154"/>
      <c r="Q2306" s="154"/>
      <c r="R2306" s="154"/>
      <c r="S2306" s="1"/>
      <c r="T2306" s="154"/>
      <c r="U2306" s="154"/>
      <c r="V2306" s="154"/>
      <c r="W2306" s="154"/>
      <c r="X2306" s="154"/>
      <c r="Y2306" s="154"/>
      <c r="Z2306" s="154"/>
      <c r="AA2306" s="154"/>
      <c r="AB2306" s="154"/>
      <c r="AC2306" s="154"/>
      <c r="AD2306" s="154"/>
      <c r="AE2306" s="154"/>
      <c r="AF2306" s="154"/>
      <c r="AG2306" s="154"/>
      <c r="AH2306" s="160"/>
      <c r="AI2306" s="154"/>
      <c r="AJ2306" s="154"/>
      <c r="AK2306" s="154"/>
      <c r="AL2306" s="154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</row>
    <row r="2307" spans="1:61" x14ac:dyDescent="0.25">
      <c r="A2307" s="1">
        <v>1172</v>
      </c>
      <c r="B2307" s="154" t="s">
        <v>9599</v>
      </c>
      <c r="C2307" s="154" t="s">
        <v>9542</v>
      </c>
      <c r="D2307" s="1" t="s">
        <v>9600</v>
      </c>
      <c r="E2307" s="154" t="s">
        <v>9952</v>
      </c>
      <c r="F2307" s="1" t="s">
        <v>14807</v>
      </c>
      <c r="G2307" s="1" t="s">
        <v>647</v>
      </c>
      <c r="H2307" s="154"/>
      <c r="I2307" s="154"/>
      <c r="J2307" s="154"/>
      <c r="K2307" s="1" t="s">
        <v>9601</v>
      </c>
      <c r="L2307" s="1" t="s">
        <v>16110</v>
      </c>
      <c r="M2307" s="1" t="str">
        <f>CONCATENATE(L2307,0,0,K2307)</f>
        <v>P-71914059-00842-0</v>
      </c>
      <c r="N2307" s="1" t="s">
        <v>678</v>
      </c>
      <c r="O2307" s="1"/>
      <c r="P2307" s="154"/>
      <c r="Q2307" s="154"/>
      <c r="R2307" s="154"/>
      <c r="S2307" s="1" t="s">
        <v>12057</v>
      </c>
      <c r="T2307" s="1"/>
      <c r="U2307" s="1"/>
      <c r="V2307" s="1"/>
      <c r="W2307" s="1"/>
      <c r="X2307" s="154"/>
      <c r="Y2307" s="154"/>
      <c r="Z2307" s="154"/>
      <c r="AA2307" s="154"/>
      <c r="AB2307" s="154"/>
      <c r="AC2307" s="154"/>
      <c r="AD2307" s="154"/>
      <c r="AE2307" s="154"/>
      <c r="AF2307" s="154"/>
      <c r="AG2307" s="154"/>
      <c r="AH2307" s="160"/>
      <c r="AI2307" s="154"/>
      <c r="AJ2307" s="154"/>
      <c r="AK2307" s="154"/>
      <c r="AL2307" s="154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</row>
    <row r="2308" spans="1:61" x14ac:dyDescent="0.25">
      <c r="A2308" s="2">
        <v>224</v>
      </c>
      <c r="B2308" s="1" t="s">
        <v>6384</v>
      </c>
      <c r="C2308" s="1" t="s">
        <v>6330</v>
      </c>
      <c r="D2308" s="1" t="s">
        <v>6385</v>
      </c>
      <c r="E2308" s="154" t="s">
        <v>6417</v>
      </c>
      <c r="F2308" s="1" t="s">
        <v>14807</v>
      </c>
      <c r="G2308" s="1" t="s">
        <v>625</v>
      </c>
      <c r="H2308" s="1"/>
      <c r="I2308" s="1"/>
      <c r="J2308" s="1"/>
      <c r="K2308" s="1" t="s">
        <v>6386</v>
      </c>
      <c r="L2308" s="1" t="s">
        <v>16110</v>
      </c>
      <c r="M2308" s="1" t="str">
        <f t="shared" si="390"/>
        <v>P-71914059-0366-13</v>
      </c>
      <c r="N2308" s="1" t="s">
        <v>678</v>
      </c>
      <c r="O2308" s="1"/>
      <c r="P2308" s="1"/>
      <c r="Q2308" s="1"/>
      <c r="R2308" s="1"/>
      <c r="S2308" s="1" t="s">
        <v>6692</v>
      </c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2"/>
      <c r="AH2308" s="146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</row>
    <row r="2309" spans="1:61" x14ac:dyDescent="0.25">
      <c r="A2309" s="1">
        <v>1736</v>
      </c>
      <c r="B2309" s="2" t="s">
        <v>11096</v>
      </c>
      <c r="C2309" s="2" t="s">
        <v>11042</v>
      </c>
      <c r="D2309" s="1" t="s">
        <v>11097</v>
      </c>
      <c r="E2309" s="154" t="s">
        <v>11850</v>
      </c>
      <c r="F2309" s="1" t="s">
        <v>14807</v>
      </c>
      <c r="G2309" s="1" t="s">
        <v>629</v>
      </c>
      <c r="H2309" s="2"/>
      <c r="I2309" s="1" t="s">
        <v>15527</v>
      </c>
      <c r="J2309" s="2"/>
      <c r="K2309" s="1" t="s">
        <v>11098</v>
      </c>
      <c r="L2309" s="1" t="s">
        <v>16110</v>
      </c>
      <c r="M2309" s="1" t="str">
        <f t="shared" si="390"/>
        <v>P-71914059-02616-3</v>
      </c>
      <c r="N2309" s="1" t="s">
        <v>678</v>
      </c>
      <c r="O2309" s="1"/>
      <c r="P2309" s="2"/>
      <c r="Q2309" s="2"/>
      <c r="R2309" s="2"/>
      <c r="S2309" s="1" t="s">
        <v>18393</v>
      </c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146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</row>
    <row r="2310" spans="1:61" x14ac:dyDescent="0.25">
      <c r="A2310" s="1">
        <v>1738</v>
      </c>
      <c r="B2310" s="2" t="s">
        <v>11102</v>
      </c>
      <c r="C2310" s="2" t="s">
        <v>11042</v>
      </c>
      <c r="D2310" s="1" t="s">
        <v>11097</v>
      </c>
      <c r="E2310" s="154" t="s">
        <v>11850</v>
      </c>
      <c r="F2310" s="1" t="s">
        <v>14807</v>
      </c>
      <c r="G2310" s="1" t="s">
        <v>14633</v>
      </c>
      <c r="H2310" s="2"/>
      <c r="I2310" s="1" t="s">
        <v>15527</v>
      </c>
      <c r="J2310" s="2"/>
      <c r="K2310" s="1" t="s">
        <v>11098</v>
      </c>
      <c r="L2310" s="1" t="s">
        <v>16110</v>
      </c>
      <c r="M2310" s="1" t="str">
        <f t="shared" si="390"/>
        <v>P-71914059-02616-3</v>
      </c>
      <c r="N2310" s="1" t="s">
        <v>678</v>
      </c>
      <c r="O2310" s="1"/>
      <c r="P2310" s="2"/>
      <c r="Q2310" s="2"/>
      <c r="R2310" s="2"/>
      <c r="S2310" s="1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 t="s">
        <v>22513</v>
      </c>
      <c r="AE2310" s="2"/>
      <c r="AF2310" s="2"/>
      <c r="AG2310" s="2"/>
      <c r="AH2310" s="146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 t="s">
        <v>22259</v>
      </c>
      <c r="BC2310" s="2"/>
      <c r="BD2310" s="2"/>
      <c r="BE2310" s="2"/>
      <c r="BF2310" s="2"/>
      <c r="BG2310" s="2"/>
      <c r="BH2310" s="2"/>
      <c r="BI2310" s="2"/>
    </row>
    <row r="2311" spans="1:61" x14ac:dyDescent="0.25">
      <c r="A2311" s="1">
        <v>1741</v>
      </c>
      <c r="B2311" s="2" t="s">
        <v>11851</v>
      </c>
      <c r="C2311" s="2" t="s">
        <v>11042</v>
      </c>
      <c r="D2311" s="1" t="s">
        <v>11097</v>
      </c>
      <c r="E2311" s="154" t="s">
        <v>11850</v>
      </c>
      <c r="F2311" s="1" t="s">
        <v>14807</v>
      </c>
      <c r="G2311" s="1" t="s">
        <v>4160</v>
      </c>
      <c r="H2311" s="2" t="s">
        <v>21990</v>
      </c>
      <c r="I2311" s="1" t="s">
        <v>22321</v>
      </c>
      <c r="J2311" s="2"/>
      <c r="K2311" s="1" t="s">
        <v>11098</v>
      </c>
      <c r="L2311" s="1" t="s">
        <v>16110</v>
      </c>
      <c r="M2311" s="1" t="str">
        <f t="shared" si="390"/>
        <v>P-71914059-02616-3</v>
      </c>
      <c r="N2311" s="1" t="s">
        <v>678</v>
      </c>
      <c r="O2311" s="1"/>
      <c r="P2311" s="2"/>
      <c r="Q2311" s="2"/>
      <c r="R2311" s="2"/>
      <c r="S2311" s="1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146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</row>
    <row r="2312" spans="1:61" x14ac:dyDescent="0.25">
      <c r="A2312" s="2">
        <v>199</v>
      </c>
      <c r="B2312" s="1" t="s">
        <v>6312</v>
      </c>
      <c r="C2312" s="1" t="s">
        <v>6307</v>
      </c>
      <c r="D2312" s="1" t="s">
        <v>6313</v>
      </c>
      <c r="E2312" s="154" t="s">
        <v>6417</v>
      </c>
      <c r="F2312" s="1" t="s">
        <v>14807</v>
      </c>
      <c r="G2312" s="1" t="s">
        <v>683</v>
      </c>
      <c r="H2312" s="1"/>
      <c r="I2312" s="1"/>
      <c r="J2312" s="1"/>
      <c r="K2312" s="1" t="s">
        <v>6314</v>
      </c>
      <c r="L2312" s="1" t="s">
        <v>16110</v>
      </c>
      <c r="M2312" s="1" t="str">
        <f t="shared" si="390"/>
        <v>P-71914059-01896-14</v>
      </c>
      <c r="N2312" s="1" t="s">
        <v>678</v>
      </c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 t="s">
        <v>14679</v>
      </c>
      <c r="AE2312" s="1"/>
      <c r="AF2312" s="1"/>
      <c r="AG2312" s="2" t="s">
        <v>20889</v>
      </c>
      <c r="AH2312" s="146"/>
      <c r="AI2312" s="2" t="s">
        <v>14269</v>
      </c>
      <c r="AJ2312" s="2">
        <v>279.89999999999998</v>
      </c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154" t="s">
        <v>14538</v>
      </c>
      <c r="BC2312" s="2"/>
      <c r="BD2312" s="2"/>
      <c r="BE2312" s="2" t="s">
        <v>21682</v>
      </c>
      <c r="BF2312" s="2" t="s">
        <v>14486</v>
      </c>
      <c r="BG2312" s="2"/>
      <c r="BH2312" s="2"/>
      <c r="BI2312" s="2"/>
    </row>
    <row r="2313" spans="1:61" x14ac:dyDescent="0.25">
      <c r="A2313" s="1">
        <v>2239</v>
      </c>
      <c r="B2313" s="2" t="s">
        <v>15928</v>
      </c>
      <c r="C2313" s="2" t="s">
        <v>12057</v>
      </c>
      <c r="D2313" s="1" t="s">
        <v>12355</v>
      </c>
      <c r="E2313" s="154" t="s">
        <v>12749</v>
      </c>
      <c r="F2313" s="1" t="s">
        <v>14807</v>
      </c>
      <c r="G2313" s="1" t="s">
        <v>6303</v>
      </c>
      <c r="H2313" s="2"/>
      <c r="I2313" s="1" t="s">
        <v>15926</v>
      </c>
      <c r="J2313" s="2"/>
      <c r="K2313" s="1" t="s">
        <v>12356</v>
      </c>
      <c r="L2313" s="1" t="s">
        <v>16110</v>
      </c>
      <c r="M2313" s="1" t="str">
        <f>CONCATENATE(L2313,0,0,K2313)</f>
        <v>P-71914059-00551-28</v>
      </c>
      <c r="N2313" s="1" t="s">
        <v>678</v>
      </c>
      <c r="O2313" s="1"/>
      <c r="P2313" s="2"/>
      <c r="Q2313" s="2"/>
      <c r="R2313" s="2"/>
      <c r="S2313" s="1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 t="s">
        <v>22436</v>
      </c>
      <c r="AE2313" s="2"/>
      <c r="AF2313" s="2"/>
      <c r="AG2313" s="2" t="s">
        <v>22565</v>
      </c>
      <c r="AH2313" s="146"/>
      <c r="AI2313" s="2" t="s">
        <v>17455</v>
      </c>
      <c r="AJ2313" s="2">
        <v>271.95</v>
      </c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 t="s">
        <v>20001</v>
      </c>
      <c r="BC2313" s="2"/>
      <c r="BD2313" s="2"/>
      <c r="BE2313" s="2" t="s">
        <v>22567</v>
      </c>
      <c r="BF2313" s="2"/>
      <c r="BG2313" s="2"/>
      <c r="BH2313" s="2"/>
      <c r="BI2313" s="2"/>
    </row>
    <row r="2314" spans="1:61" x14ac:dyDescent="0.25">
      <c r="A2314" s="2">
        <v>202</v>
      </c>
      <c r="B2314" s="1" t="s">
        <v>6321</v>
      </c>
      <c r="C2314" s="1" t="s">
        <v>6307</v>
      </c>
      <c r="D2314" s="1" t="s">
        <v>6322</v>
      </c>
      <c r="E2314" s="154" t="s">
        <v>6417</v>
      </c>
      <c r="F2314" s="1" t="s">
        <v>14807</v>
      </c>
      <c r="G2314" s="1" t="s">
        <v>684</v>
      </c>
      <c r="H2314" s="1"/>
      <c r="I2314" s="1"/>
      <c r="J2314" s="1"/>
      <c r="K2314" s="1" t="s">
        <v>6323</v>
      </c>
      <c r="L2314" s="1" t="s">
        <v>16110</v>
      </c>
      <c r="M2314" s="1" t="str">
        <f t="shared" si="390"/>
        <v>P-71914059-01191-7</v>
      </c>
      <c r="N2314" s="1" t="s">
        <v>678</v>
      </c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 t="s">
        <v>10321</v>
      </c>
      <c r="AE2314" s="1"/>
      <c r="AF2314" s="1"/>
      <c r="AG2314" s="2" t="s">
        <v>12754</v>
      </c>
      <c r="AH2314" s="146"/>
      <c r="AI2314" s="2" t="s">
        <v>8879</v>
      </c>
      <c r="AJ2314" s="2">
        <v>186.75</v>
      </c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1" t="s">
        <v>9243</v>
      </c>
      <c r="BC2314" s="2"/>
      <c r="BD2314" s="2"/>
      <c r="BE2314" s="1" t="s">
        <v>12755</v>
      </c>
      <c r="BF2314" s="1"/>
      <c r="BG2314" s="2"/>
      <c r="BH2314" s="2"/>
      <c r="BI2314" s="2"/>
    </row>
    <row r="2315" spans="1:61" x14ac:dyDescent="0.25">
      <c r="A2315" s="1">
        <v>2778</v>
      </c>
      <c r="B2315" s="2" t="s">
        <v>13928</v>
      </c>
      <c r="C2315" s="2" t="s">
        <v>13927</v>
      </c>
      <c r="D2315" s="1" t="s">
        <v>13929</v>
      </c>
      <c r="E2315" s="154" t="s">
        <v>13962</v>
      </c>
      <c r="F2315" s="1" t="s">
        <v>14807</v>
      </c>
      <c r="G2315" s="1" t="s">
        <v>683</v>
      </c>
      <c r="H2315" s="2"/>
      <c r="I2315" s="2"/>
      <c r="J2315" s="2"/>
      <c r="K2315" s="1" t="s">
        <v>13930</v>
      </c>
      <c r="L2315" s="80" t="s">
        <v>16600</v>
      </c>
      <c r="M2315" s="1" t="str">
        <f>CONCATENATE(L2315,0,0,K2315)</f>
        <v>P-71914075-00773-13</v>
      </c>
      <c r="N2315" s="1" t="s">
        <v>698</v>
      </c>
      <c r="O2315" s="2"/>
      <c r="P2315" s="2"/>
      <c r="Q2315" s="2"/>
      <c r="R2315" s="2"/>
      <c r="S2315" s="1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146"/>
      <c r="AI2315" s="2" t="s">
        <v>17423</v>
      </c>
      <c r="AJ2315" s="2">
        <v>456.68</v>
      </c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1"/>
      <c r="BC2315" s="2"/>
      <c r="BD2315" s="2"/>
      <c r="BE2315" s="2"/>
      <c r="BF2315" s="2"/>
      <c r="BG2315" s="2"/>
      <c r="BH2315" s="2"/>
      <c r="BI2315" s="2"/>
    </row>
    <row r="2316" spans="1:61" x14ac:dyDescent="0.25">
      <c r="A2316" s="154">
        <v>819</v>
      </c>
      <c r="B2316" s="1" t="s">
        <v>8316</v>
      </c>
      <c r="C2316" s="1" t="s">
        <v>8313</v>
      </c>
      <c r="D2316" s="1" t="s">
        <v>8317</v>
      </c>
      <c r="E2316" s="154" t="s">
        <v>9189</v>
      </c>
      <c r="F2316" s="1" t="s">
        <v>14807</v>
      </c>
      <c r="G2316" s="1" t="s">
        <v>684</v>
      </c>
      <c r="H2316" s="1"/>
      <c r="I2316" s="1"/>
      <c r="J2316" s="1"/>
      <c r="K2316" s="1" t="s">
        <v>8318</v>
      </c>
      <c r="L2316" s="1" t="s">
        <v>16110</v>
      </c>
      <c r="M2316" s="1" t="str">
        <f>CONCATENATE(L2316,0,K2316)</f>
        <v>P-71914059-05267-1</v>
      </c>
      <c r="N2316" s="1" t="s">
        <v>678</v>
      </c>
      <c r="O2316" s="1"/>
      <c r="P2316" s="1"/>
      <c r="Q2316" s="1"/>
      <c r="R2316" s="1"/>
      <c r="S2316" s="1" t="s">
        <v>12755</v>
      </c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03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</row>
    <row r="2317" spans="1:61" x14ac:dyDescent="0.25">
      <c r="A2317" s="1">
        <v>2342</v>
      </c>
      <c r="B2317" s="2" t="s">
        <v>12635</v>
      </c>
      <c r="C2317" s="2" t="s">
        <v>12625</v>
      </c>
      <c r="D2317" s="1" t="s">
        <v>12636</v>
      </c>
      <c r="E2317" s="154" t="s">
        <v>12749</v>
      </c>
      <c r="F2317" s="1" t="s">
        <v>14807</v>
      </c>
      <c r="G2317" s="1" t="s">
        <v>629</v>
      </c>
      <c r="H2317" s="2"/>
      <c r="I2317" s="2"/>
      <c r="J2317" s="2"/>
      <c r="K2317" s="1" t="s">
        <v>12637</v>
      </c>
      <c r="L2317" s="80" t="s">
        <v>16600</v>
      </c>
      <c r="M2317" s="1" t="str">
        <f>CONCATENATE(L2317,0,0,K2317)</f>
        <v>P-71914075-00737-1</v>
      </c>
      <c r="N2317" s="1" t="s">
        <v>698</v>
      </c>
      <c r="O2317" s="1"/>
      <c r="P2317" s="2"/>
      <c r="Q2317" s="2"/>
      <c r="R2317" s="2"/>
      <c r="S2317" s="1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146"/>
      <c r="AI2317" s="2" t="s">
        <v>22253</v>
      </c>
      <c r="AJ2317" s="2">
        <v>142.87</v>
      </c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</row>
    <row r="2318" spans="1:61" x14ac:dyDescent="0.25">
      <c r="A2318" s="1">
        <v>1401</v>
      </c>
      <c r="B2318" s="154" t="s">
        <v>10201</v>
      </c>
      <c r="C2318" s="154" t="s">
        <v>9952</v>
      </c>
      <c r="D2318" s="1" t="s">
        <v>10202</v>
      </c>
      <c r="E2318" s="154" t="s">
        <v>10760</v>
      </c>
      <c r="F2318" s="1" t="s">
        <v>14807</v>
      </c>
      <c r="G2318" s="1" t="s">
        <v>14629</v>
      </c>
      <c r="H2318" s="154"/>
      <c r="I2318" s="154"/>
      <c r="J2318" s="154"/>
      <c r="K2318" s="1" t="s">
        <v>10203</v>
      </c>
      <c r="L2318" s="1" t="s">
        <v>16171</v>
      </c>
      <c r="M2318" s="1" t="str">
        <f>CONCATENATE(L2318,0,K2318)</f>
        <v>P-71914050-01185-4</v>
      </c>
      <c r="N2318" s="1" t="s">
        <v>704</v>
      </c>
      <c r="O2318" s="1"/>
      <c r="P2318" s="154"/>
      <c r="Q2318" s="154"/>
      <c r="R2318" s="154"/>
      <c r="S2318" s="1"/>
      <c r="T2318" s="154"/>
      <c r="U2318" s="154"/>
      <c r="V2318" s="154"/>
      <c r="W2318" s="154"/>
      <c r="X2318" s="154"/>
      <c r="Y2318" s="154"/>
      <c r="Z2318" s="154"/>
      <c r="AA2318" s="154"/>
      <c r="AB2318" s="154"/>
      <c r="AC2318" s="154"/>
      <c r="AD2318" s="154"/>
      <c r="AE2318" s="154"/>
      <c r="AF2318" s="154"/>
      <c r="AG2318" s="154"/>
      <c r="AH2318" s="160"/>
      <c r="AI2318" s="154"/>
      <c r="AJ2318" s="154"/>
      <c r="AK2318" s="154"/>
      <c r="AL2318" s="154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</row>
    <row r="2319" spans="1:61" x14ac:dyDescent="0.25">
      <c r="A2319" s="1">
        <v>1766</v>
      </c>
      <c r="B2319" s="2" t="s">
        <v>11172</v>
      </c>
      <c r="C2319" s="2" t="s">
        <v>11042</v>
      </c>
      <c r="D2319" s="1" t="s">
        <v>10202</v>
      </c>
      <c r="E2319" s="154" t="s">
        <v>12093</v>
      </c>
      <c r="F2319" s="1" t="s">
        <v>14807</v>
      </c>
      <c r="G2319" s="1" t="s">
        <v>3367</v>
      </c>
      <c r="H2319" s="2" t="s">
        <v>17793</v>
      </c>
      <c r="I2319" s="2"/>
      <c r="J2319" s="2"/>
      <c r="K2319" s="1" t="s">
        <v>11169</v>
      </c>
      <c r="L2319" s="1" t="s">
        <v>16110</v>
      </c>
      <c r="M2319" s="1" t="str">
        <f t="shared" ref="M2319:M2320" si="391">CONCATENATE(L2319,0,K2319)</f>
        <v>P-71914059-07055-0</v>
      </c>
      <c r="N2319" s="1" t="s">
        <v>678</v>
      </c>
      <c r="O2319" s="1"/>
      <c r="P2319" s="2"/>
      <c r="Q2319" s="2"/>
      <c r="R2319" s="2"/>
      <c r="S2319" s="1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146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</row>
    <row r="2320" spans="1:61" s="134" customFormat="1" x14ac:dyDescent="0.25">
      <c r="A2320" s="2">
        <v>529</v>
      </c>
      <c r="B2320" s="1" t="s">
        <v>7295</v>
      </c>
      <c r="C2320" s="1" t="s">
        <v>7286</v>
      </c>
      <c r="D2320" s="1" t="s">
        <v>7296</v>
      </c>
      <c r="E2320" s="154" t="s">
        <v>7445</v>
      </c>
      <c r="F2320" s="1" t="s">
        <v>5747</v>
      </c>
      <c r="G2320" s="1" t="s">
        <v>14817</v>
      </c>
      <c r="H2320" s="1"/>
      <c r="I2320" s="1"/>
      <c r="J2320" s="1"/>
      <c r="K2320" s="1"/>
      <c r="L2320" s="1" t="s">
        <v>16110</v>
      </c>
      <c r="M2320" s="1" t="str">
        <f t="shared" si="391"/>
        <v>P-71914059-0</v>
      </c>
      <c r="N2320" s="1" t="s">
        <v>678</v>
      </c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2"/>
      <c r="AH2320" s="146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1" t="s">
        <v>5747</v>
      </c>
      <c r="BH2320" s="2"/>
      <c r="BI2320" s="2"/>
    </row>
    <row r="2321" spans="1:61" x14ac:dyDescent="0.25">
      <c r="A2321" s="1">
        <v>1448</v>
      </c>
      <c r="B2321" s="154" t="s">
        <v>10333</v>
      </c>
      <c r="C2321" s="154" t="s">
        <v>10320</v>
      </c>
      <c r="D2321" s="1" t="s">
        <v>10334</v>
      </c>
      <c r="E2321" s="154" t="s">
        <v>10760</v>
      </c>
      <c r="F2321" s="1" t="s">
        <v>14807</v>
      </c>
      <c r="G2321" s="1" t="s">
        <v>2243</v>
      </c>
      <c r="H2321" s="154"/>
      <c r="I2321" s="154"/>
      <c r="J2321" s="154"/>
      <c r="K2321" s="1" t="s">
        <v>10335</v>
      </c>
      <c r="L2321" s="1" t="s">
        <v>17009</v>
      </c>
      <c r="M2321" s="1" t="str">
        <f>CONCATENATE(L2321,0,0,K2321)</f>
        <v>P-71914021-00767-0</v>
      </c>
      <c r="N2321" s="1" t="s">
        <v>2272</v>
      </c>
      <c r="O2321" s="1"/>
      <c r="P2321" s="154"/>
      <c r="Q2321" s="154"/>
      <c r="R2321" s="154"/>
      <c r="S2321" s="1" t="s">
        <v>15165</v>
      </c>
      <c r="T2321" s="154"/>
      <c r="U2321" s="154"/>
      <c r="V2321" s="154"/>
      <c r="W2321" s="154"/>
      <c r="X2321" s="154"/>
      <c r="Y2321" s="154"/>
      <c r="Z2321" s="154"/>
      <c r="AA2321" s="154"/>
      <c r="AB2321" s="154"/>
      <c r="AC2321" s="154"/>
      <c r="AD2321" s="154"/>
      <c r="AE2321" s="154"/>
      <c r="AF2321" s="154"/>
      <c r="AG2321" s="154"/>
      <c r="AH2321" s="160"/>
      <c r="AI2321" s="154"/>
      <c r="AJ2321" s="154"/>
      <c r="AK2321" s="154"/>
      <c r="AL2321" s="154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</row>
    <row r="2322" spans="1:61" x14ac:dyDescent="0.25">
      <c r="A2322" s="1">
        <v>2515</v>
      </c>
      <c r="B2322" s="2" t="s">
        <v>13126</v>
      </c>
      <c r="C2322" s="2" t="s">
        <v>13123</v>
      </c>
      <c r="D2322" s="1" t="s">
        <v>2292</v>
      </c>
      <c r="E2322" s="154" t="s">
        <v>13185</v>
      </c>
      <c r="F2322" s="1" t="s">
        <v>14807</v>
      </c>
      <c r="G2322" s="1" t="s">
        <v>680</v>
      </c>
      <c r="H2322" s="2"/>
      <c r="I2322" s="2"/>
      <c r="J2322" s="2"/>
      <c r="K2322" s="1" t="s">
        <v>13127</v>
      </c>
      <c r="L2322" s="1" t="s">
        <v>16918</v>
      </c>
      <c r="M2322" s="1" t="str">
        <f>CONCATENATE(L2322,0,0,K2322)</f>
        <v>P-71914002-00650-7</v>
      </c>
      <c r="N2322" s="1" t="s">
        <v>823</v>
      </c>
      <c r="O2322" s="1"/>
      <c r="P2322" s="2"/>
      <c r="Q2322" s="2"/>
      <c r="R2322" s="2"/>
      <c r="S2322" s="1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146"/>
      <c r="AI2322" s="2" t="s">
        <v>17169</v>
      </c>
      <c r="AJ2322" s="2">
        <v>383.34</v>
      </c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</row>
    <row r="2323" spans="1:61" x14ac:dyDescent="0.25">
      <c r="A2323" s="1">
        <v>1977</v>
      </c>
      <c r="B2323" s="2" t="s">
        <v>11692</v>
      </c>
      <c r="C2323" s="2" t="s">
        <v>11518</v>
      </c>
      <c r="D2323" s="1" t="s">
        <v>11693</v>
      </c>
      <c r="E2323" s="154" t="s">
        <v>12422</v>
      </c>
      <c r="F2323" s="1" t="s">
        <v>5348</v>
      </c>
      <c r="G2323" s="1" t="s">
        <v>682</v>
      </c>
      <c r="H2323" s="2"/>
      <c r="I2323" s="2"/>
      <c r="J2323" s="2"/>
      <c r="K2323" s="1" t="s">
        <v>11694</v>
      </c>
      <c r="L2323" s="1" t="s">
        <v>16110</v>
      </c>
      <c r="M2323" s="1" t="str">
        <f t="shared" ref="M2323" si="392">CONCATENATE(L2323,0,K2323)</f>
        <v>P-71914059-01528-22</v>
      </c>
      <c r="N2323" s="1" t="s">
        <v>678</v>
      </c>
      <c r="O2323" s="1"/>
      <c r="P2323" s="1"/>
      <c r="Q2323" s="1"/>
      <c r="R2323" s="2"/>
      <c r="S2323" s="1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146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</row>
    <row r="2324" spans="1:61" x14ac:dyDescent="0.25">
      <c r="A2324" s="1">
        <v>750</v>
      </c>
      <c r="B2324" s="1" t="s">
        <v>8119</v>
      </c>
      <c r="C2324" s="1" t="s">
        <v>8104</v>
      </c>
      <c r="D2324" s="1" t="s">
        <v>8120</v>
      </c>
      <c r="E2324" s="154" t="s">
        <v>8366</v>
      </c>
      <c r="F2324" s="1" t="s">
        <v>14807</v>
      </c>
      <c r="G2324" s="1" t="s">
        <v>640</v>
      </c>
      <c r="H2324" s="1"/>
      <c r="I2324" s="1"/>
      <c r="J2324" s="1"/>
      <c r="K2324" s="1" t="s">
        <v>8121</v>
      </c>
      <c r="L2324" s="1" t="s">
        <v>16110</v>
      </c>
      <c r="M2324" s="1" t="str">
        <f>CONCATENATE(L2324,0,0,0,K2324)</f>
        <v>P-71914059-00039-18</v>
      </c>
      <c r="N2324" s="1" t="s">
        <v>678</v>
      </c>
      <c r="O2324" s="1"/>
      <c r="P2324" s="1"/>
      <c r="Q2324" s="1"/>
      <c r="R2324" s="1"/>
      <c r="S2324" s="1" t="s">
        <v>13637</v>
      </c>
      <c r="T2324" s="1"/>
      <c r="U2324" s="1"/>
      <c r="V2324" s="1"/>
      <c r="W2324" s="1" t="s">
        <v>14283</v>
      </c>
      <c r="X2324" s="1"/>
      <c r="Y2324" s="1"/>
      <c r="Z2324" s="1"/>
      <c r="AA2324" s="1"/>
      <c r="AB2324" s="1"/>
      <c r="AC2324" s="1" t="s">
        <v>14208</v>
      </c>
      <c r="AD2324" s="1"/>
      <c r="AE2324" s="1"/>
      <c r="AF2324" s="1"/>
      <c r="AG2324" s="1"/>
      <c r="AH2324" s="103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</row>
    <row r="2325" spans="1:61" x14ac:dyDescent="0.25">
      <c r="A2325" s="1">
        <v>2552</v>
      </c>
      <c r="B2325" s="2" t="s">
        <v>13225</v>
      </c>
      <c r="C2325" s="2" t="s">
        <v>13200</v>
      </c>
      <c r="D2325" s="1" t="s">
        <v>13280</v>
      </c>
      <c r="E2325" s="154" t="s">
        <v>13268</v>
      </c>
      <c r="F2325" s="1" t="s">
        <v>5348</v>
      </c>
      <c r="G2325" s="1" t="s">
        <v>625</v>
      </c>
      <c r="H2325" s="2"/>
      <c r="I2325" s="1" t="s">
        <v>15276</v>
      </c>
      <c r="J2325" s="2"/>
      <c r="K2325" s="1" t="s">
        <v>13226</v>
      </c>
      <c r="L2325" s="1" t="s">
        <v>16919</v>
      </c>
      <c r="M2325" s="1" t="str">
        <f>CONCATENATE(L2325,0,K2325)</f>
        <v>P-71914013-01217-14</v>
      </c>
      <c r="N2325" s="1" t="s">
        <v>740</v>
      </c>
      <c r="O2325" s="1"/>
      <c r="P2325" s="2"/>
      <c r="Q2325" s="2"/>
      <c r="R2325" s="2" t="s">
        <v>22214</v>
      </c>
      <c r="S2325" s="1" t="s">
        <v>15092</v>
      </c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146"/>
      <c r="AI2325" s="2" t="s">
        <v>22538</v>
      </c>
      <c r="AJ2325" s="2">
        <v>1415.5</v>
      </c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</row>
    <row r="2326" spans="1:61" x14ac:dyDescent="0.25">
      <c r="A2326" s="1">
        <v>1436</v>
      </c>
      <c r="B2326" s="154" t="s">
        <v>10294</v>
      </c>
      <c r="C2326" s="154" t="s">
        <v>10169</v>
      </c>
      <c r="D2326" s="1" t="s">
        <v>10295</v>
      </c>
      <c r="E2326" s="154" t="s">
        <v>10760</v>
      </c>
      <c r="F2326" s="1" t="s">
        <v>14807</v>
      </c>
      <c r="G2326" s="1" t="s">
        <v>4160</v>
      </c>
      <c r="H2326" s="154"/>
      <c r="I2326" s="1" t="s">
        <v>13056</v>
      </c>
      <c r="J2326" s="154"/>
      <c r="K2326" s="1" t="s">
        <v>10296</v>
      </c>
      <c r="L2326" s="1" t="s">
        <v>16110</v>
      </c>
      <c r="M2326" s="1" t="str">
        <f>CONCATENATE(L2326,0,K2326)</f>
        <v>P-71914059-06681-0</v>
      </c>
      <c r="N2326" s="1" t="s">
        <v>678</v>
      </c>
      <c r="O2326" s="1"/>
      <c r="P2326" s="154"/>
      <c r="Q2326" s="154"/>
      <c r="R2326" s="154"/>
      <c r="S2326" s="1"/>
      <c r="T2326" s="154"/>
      <c r="U2326" s="154"/>
      <c r="V2326" s="154"/>
      <c r="W2326" s="154"/>
      <c r="X2326" s="154"/>
      <c r="Y2326" s="154"/>
      <c r="Z2326" s="154"/>
      <c r="AA2326" s="154"/>
      <c r="AB2326" s="154"/>
      <c r="AC2326" s="154"/>
      <c r="AD2326" s="154"/>
      <c r="AE2326" s="154"/>
      <c r="AF2326" s="154"/>
      <c r="AG2326" s="154"/>
      <c r="AH2326" s="160"/>
      <c r="AI2326" s="154"/>
      <c r="AJ2326" s="154"/>
      <c r="AK2326" s="154"/>
      <c r="AL2326" s="154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</row>
    <row r="2327" spans="1:61" x14ac:dyDescent="0.25">
      <c r="A2327" s="1">
        <v>1842</v>
      </c>
      <c r="B2327" s="2" t="s">
        <v>11356</v>
      </c>
      <c r="C2327" s="2" t="s">
        <v>11350</v>
      </c>
      <c r="D2327" s="1" t="s">
        <v>11357</v>
      </c>
      <c r="E2327" s="154" t="s">
        <v>12267</v>
      </c>
      <c r="F2327" s="1" t="s">
        <v>14807</v>
      </c>
      <c r="G2327" s="1" t="s">
        <v>4160</v>
      </c>
      <c r="H2327" s="2"/>
      <c r="I2327" s="2"/>
      <c r="J2327" s="2"/>
      <c r="K2327" s="1" t="s">
        <v>11358</v>
      </c>
      <c r="L2327" s="1" t="s">
        <v>16918</v>
      </c>
      <c r="M2327" s="1" t="str">
        <f>CONCATENATE(L2327,0,0,K2327)</f>
        <v>P-71914002-00589-18</v>
      </c>
      <c r="N2327" s="1" t="s">
        <v>823</v>
      </c>
      <c r="O2327" s="1"/>
      <c r="P2327" s="2"/>
      <c r="Q2327" s="2"/>
      <c r="R2327" s="2"/>
      <c r="S2327" s="1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146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</row>
    <row r="2328" spans="1:61" x14ac:dyDescent="0.25">
      <c r="A2328" s="2">
        <v>289</v>
      </c>
      <c r="B2328" s="1" t="s">
        <v>6583</v>
      </c>
      <c r="C2328" s="1" t="s">
        <v>6572</v>
      </c>
      <c r="D2328" s="1" t="s">
        <v>6584</v>
      </c>
      <c r="E2328" s="154" t="s">
        <v>6621</v>
      </c>
      <c r="F2328" s="1" t="s">
        <v>14807</v>
      </c>
      <c r="G2328" s="1" t="s">
        <v>3367</v>
      </c>
      <c r="H2328" s="1"/>
      <c r="I2328" s="1" t="s">
        <v>9955</v>
      </c>
      <c r="J2328" s="1"/>
      <c r="K2328" s="1" t="s">
        <v>6585</v>
      </c>
      <c r="L2328" s="80" t="s">
        <v>16600</v>
      </c>
      <c r="M2328" s="1" t="str">
        <f>CONCATENATE(L2328,K2328)</f>
        <v>P-71914075-00205-18</v>
      </c>
      <c r="N2328" s="1" t="s">
        <v>698</v>
      </c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 t="s">
        <v>12755</v>
      </c>
      <c r="AE2328" s="1"/>
      <c r="AF2328" s="1"/>
      <c r="AG2328" s="2" t="s">
        <v>13661</v>
      </c>
      <c r="AH2328" s="146"/>
      <c r="AI2328" s="2" t="s">
        <v>10657</v>
      </c>
      <c r="AJ2328" s="2">
        <v>345.46</v>
      </c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1" t="s">
        <v>12603</v>
      </c>
      <c r="BC2328" s="2"/>
      <c r="BD2328" s="2"/>
      <c r="BE2328" s="2" t="s">
        <v>13685</v>
      </c>
      <c r="BF2328" s="2"/>
      <c r="BG2328" s="2"/>
      <c r="BH2328" s="2"/>
      <c r="BI2328" s="2"/>
    </row>
    <row r="2329" spans="1:61" x14ac:dyDescent="0.25">
      <c r="A2329" s="1">
        <v>1018</v>
      </c>
      <c r="B2329" s="1" t="s">
        <v>9141</v>
      </c>
      <c r="C2329" s="1" t="s">
        <v>9081</v>
      </c>
      <c r="D2329" s="1" t="s">
        <v>9142</v>
      </c>
      <c r="E2329" s="154" t="s">
        <v>9952</v>
      </c>
      <c r="F2329" s="1" t="s">
        <v>14807</v>
      </c>
      <c r="G2329" s="1" t="s">
        <v>4160</v>
      </c>
      <c r="H2329" s="1"/>
      <c r="I2329" s="1"/>
      <c r="J2329" s="1"/>
      <c r="K2329" s="1" t="s">
        <v>9143</v>
      </c>
      <c r="L2329" s="1" t="s">
        <v>16918</v>
      </c>
      <c r="M2329" s="1" t="str">
        <f>CONCATENATE(L2329,0,K2329)</f>
        <v>P-71914002-01334-2</v>
      </c>
      <c r="N2329" s="1" t="s">
        <v>823</v>
      </c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 t="s">
        <v>18818</v>
      </c>
      <c r="AE2329" s="1"/>
      <c r="AF2329" s="1" t="s">
        <v>18985</v>
      </c>
      <c r="AG2329" s="1"/>
      <c r="AH2329" s="103"/>
      <c r="AI2329" s="1" t="s">
        <v>15603</v>
      </c>
      <c r="AJ2329" s="1">
        <v>44.89</v>
      </c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 t="s">
        <v>17122</v>
      </c>
      <c r="BC2329" s="1"/>
      <c r="BD2329" s="1"/>
      <c r="BE2329" s="1"/>
      <c r="BF2329" s="1"/>
      <c r="BG2329" s="1"/>
      <c r="BH2329" s="1"/>
      <c r="BI2329" s="1"/>
    </row>
    <row r="2330" spans="1:61" x14ac:dyDescent="0.25">
      <c r="A2330" s="2">
        <v>46</v>
      </c>
      <c r="B2330" s="1" t="s">
        <v>5787</v>
      </c>
      <c r="C2330" s="1" t="s">
        <v>5783</v>
      </c>
      <c r="D2330" s="1" t="s">
        <v>5788</v>
      </c>
      <c r="E2330" s="154" t="s">
        <v>6307</v>
      </c>
      <c r="F2330" s="1" t="s">
        <v>14807</v>
      </c>
      <c r="G2330" s="1" t="s">
        <v>680</v>
      </c>
      <c r="H2330" s="1"/>
      <c r="I2330" s="1" t="s">
        <v>9466</v>
      </c>
      <c r="J2330" s="1"/>
      <c r="K2330" s="1" t="s">
        <v>5789</v>
      </c>
      <c r="L2330" s="80" t="s">
        <v>16600</v>
      </c>
      <c r="M2330" s="1" t="str">
        <f t="shared" ref="M2330:M2331" si="393">CONCATENATE(L2330,0,0,K2330)</f>
        <v>P-71914075-00285-1</v>
      </c>
      <c r="N2330" s="1" t="s">
        <v>698</v>
      </c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 t="s">
        <v>12746</v>
      </c>
      <c r="AE2330" s="1"/>
      <c r="AF2330" s="1"/>
      <c r="AG2330" s="1" t="s">
        <v>13329</v>
      </c>
      <c r="AH2330" s="103"/>
      <c r="AI2330" s="1" t="s">
        <v>9679</v>
      </c>
      <c r="AJ2330" s="1">
        <v>1107</v>
      </c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 t="s">
        <v>11744</v>
      </c>
      <c r="BC2330" s="1"/>
      <c r="BD2330" s="1"/>
      <c r="BE2330" s="1" t="s">
        <v>13385</v>
      </c>
      <c r="BF2330" s="1"/>
      <c r="BG2330" s="1"/>
      <c r="BH2330" s="1"/>
      <c r="BI2330" s="1"/>
    </row>
    <row r="2331" spans="1:61" x14ac:dyDescent="0.25">
      <c r="A2331" s="1">
        <v>851</v>
      </c>
      <c r="B2331" s="1" t="s">
        <v>8670</v>
      </c>
      <c r="C2331" s="1" t="s">
        <v>8642</v>
      </c>
      <c r="D2331" s="1" t="s">
        <v>9193</v>
      </c>
      <c r="E2331" s="154" t="s">
        <v>9189</v>
      </c>
      <c r="F2331" s="1" t="s">
        <v>14807</v>
      </c>
      <c r="G2331" s="1" t="s">
        <v>3367</v>
      </c>
      <c r="H2331" s="1"/>
      <c r="I2331" s="1" t="s">
        <v>15003</v>
      </c>
      <c r="J2331" s="1"/>
      <c r="K2331" s="1" t="s">
        <v>8669</v>
      </c>
      <c r="L2331" s="80" t="s">
        <v>16600</v>
      </c>
      <c r="M2331" s="1" t="str">
        <f t="shared" si="393"/>
        <v>P-71914075-00301-4</v>
      </c>
      <c r="N2331" s="1" t="s">
        <v>698</v>
      </c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 t="s">
        <v>15781</v>
      </c>
      <c r="AE2331" s="1"/>
      <c r="AF2331" s="1"/>
      <c r="AG2331" s="1" t="s">
        <v>18825</v>
      </c>
      <c r="AH2331" s="103"/>
      <c r="AI2331" s="1" t="s">
        <v>15238</v>
      </c>
      <c r="AJ2331" s="1">
        <v>262.01</v>
      </c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 t="s">
        <v>15477</v>
      </c>
      <c r="BC2331" s="1"/>
      <c r="BD2331" s="1"/>
      <c r="BE2331" s="1" t="s">
        <v>18832</v>
      </c>
      <c r="BF2331" s="1"/>
      <c r="BG2331" s="1"/>
      <c r="BH2331" s="1"/>
      <c r="BI2331" s="1"/>
    </row>
    <row r="2332" spans="1:61" x14ac:dyDescent="0.25">
      <c r="A2332" s="1">
        <v>2167</v>
      </c>
      <c r="B2332" s="2" t="s">
        <v>12173</v>
      </c>
      <c r="C2332" s="2" t="s">
        <v>11850</v>
      </c>
      <c r="D2332" s="1" t="s">
        <v>12174</v>
      </c>
      <c r="E2332" s="154" t="s">
        <v>12467</v>
      </c>
      <c r="F2332" s="1" t="s">
        <v>14807</v>
      </c>
      <c r="G2332" s="1" t="s">
        <v>640</v>
      </c>
      <c r="H2332" s="2"/>
      <c r="I2332" s="2"/>
      <c r="J2332" s="2"/>
      <c r="K2332" s="1" t="s">
        <v>12175</v>
      </c>
      <c r="L2332" s="1" t="s">
        <v>16110</v>
      </c>
      <c r="M2332" s="1" t="str">
        <f>CONCATENATE(L2332,0,0,K2332)</f>
        <v>P-71914059-00812-2</v>
      </c>
      <c r="N2332" s="1" t="s">
        <v>678</v>
      </c>
      <c r="O2332" s="1"/>
      <c r="P2332" s="2"/>
      <c r="Q2332" s="2"/>
      <c r="R2332" s="2"/>
      <c r="S2332" s="1" t="s">
        <v>15092</v>
      </c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146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</row>
    <row r="2333" spans="1:61" x14ac:dyDescent="0.25">
      <c r="A2333" s="1">
        <v>2129</v>
      </c>
      <c r="B2333" s="2" t="s">
        <v>12080</v>
      </c>
      <c r="C2333" s="2" t="s">
        <v>11718</v>
      </c>
      <c r="D2333" s="1" t="s">
        <v>2670</v>
      </c>
      <c r="E2333" s="154" t="s">
        <v>12422</v>
      </c>
      <c r="F2333" s="1" t="s">
        <v>14807</v>
      </c>
      <c r="G2333" s="1" t="s">
        <v>3367</v>
      </c>
      <c r="H2333" s="2" t="s">
        <v>18822</v>
      </c>
      <c r="I2333" s="2"/>
      <c r="J2333" s="2"/>
      <c r="K2333" s="1" t="s">
        <v>12081</v>
      </c>
      <c r="L2333" s="1" t="s">
        <v>16110</v>
      </c>
      <c r="M2333" s="1" t="str">
        <f t="shared" ref="M2333:M2340" si="394">CONCATENATE(L2333,0,K2333)</f>
        <v>P-71914059-05606-2</v>
      </c>
      <c r="N2333" s="1" t="s">
        <v>678</v>
      </c>
      <c r="O2333" s="1"/>
      <c r="P2333" s="2"/>
      <c r="Q2333" s="2"/>
      <c r="R2333" s="2"/>
      <c r="S2333" s="1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146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</row>
    <row r="2334" spans="1:61" x14ac:dyDescent="0.25">
      <c r="A2334" s="1">
        <v>1264</v>
      </c>
      <c r="B2334" s="154" t="s">
        <v>9838</v>
      </c>
      <c r="C2334" s="154" t="s">
        <v>9793</v>
      </c>
      <c r="D2334" s="1" t="s">
        <v>9839</v>
      </c>
      <c r="E2334" s="154" t="s">
        <v>10760</v>
      </c>
      <c r="F2334" s="1" t="s">
        <v>14807</v>
      </c>
      <c r="G2334" s="1" t="s">
        <v>684</v>
      </c>
      <c r="H2334" s="1" t="s">
        <v>17122</v>
      </c>
      <c r="I2334" s="154"/>
      <c r="J2334" s="154"/>
      <c r="K2334" s="1" t="s">
        <v>9840</v>
      </c>
      <c r="L2334" s="1" t="s">
        <v>16110</v>
      </c>
      <c r="M2334" s="1" t="str">
        <f t="shared" si="394"/>
        <v>P-71914059-01437-4</v>
      </c>
      <c r="N2334" s="1" t="s">
        <v>678</v>
      </c>
      <c r="O2334" s="1"/>
      <c r="P2334" s="154"/>
      <c r="Q2334" s="154"/>
      <c r="R2334" s="154"/>
      <c r="S2334" s="1"/>
      <c r="T2334" s="154"/>
      <c r="U2334" s="154"/>
      <c r="V2334" s="154"/>
      <c r="W2334" s="154"/>
      <c r="X2334" s="154"/>
      <c r="Y2334" s="154"/>
      <c r="Z2334" s="154"/>
      <c r="AA2334" s="154"/>
      <c r="AB2334" s="154"/>
      <c r="AC2334" s="154"/>
      <c r="AD2334" s="154"/>
      <c r="AE2334" s="154"/>
      <c r="AF2334" s="154"/>
      <c r="AG2334" s="154"/>
      <c r="AH2334" s="160"/>
      <c r="AI2334" s="154"/>
      <c r="AJ2334" s="154"/>
      <c r="AK2334" s="154"/>
      <c r="AL2334" s="154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</row>
    <row r="2335" spans="1:61" x14ac:dyDescent="0.25">
      <c r="A2335" s="1">
        <v>2098</v>
      </c>
      <c r="B2335" s="2" t="s">
        <v>12491</v>
      </c>
      <c r="C2335" s="2" t="s">
        <v>11744</v>
      </c>
      <c r="D2335" s="1" t="s">
        <v>12003</v>
      </c>
      <c r="E2335" s="154" t="s">
        <v>12422</v>
      </c>
      <c r="F2335" s="1" t="s">
        <v>5348</v>
      </c>
      <c r="G2335" s="1" t="s">
        <v>682</v>
      </c>
      <c r="H2335" s="2"/>
      <c r="I2335" s="1" t="s">
        <v>12267</v>
      </c>
      <c r="J2335" s="2"/>
      <c r="K2335" s="1" t="s">
        <v>12004</v>
      </c>
      <c r="L2335" s="1" t="s">
        <v>16110</v>
      </c>
      <c r="M2335" s="1" t="str">
        <f t="shared" si="394"/>
        <v>P-71914059-01536-90</v>
      </c>
      <c r="N2335" s="1" t="s">
        <v>678</v>
      </c>
      <c r="O2335" s="1"/>
      <c r="P2335" s="2"/>
      <c r="Q2335" s="2"/>
      <c r="R2335" s="2"/>
      <c r="S2335" s="1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146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</row>
    <row r="2336" spans="1:61" x14ac:dyDescent="0.25">
      <c r="A2336" s="1">
        <v>2567</v>
      </c>
      <c r="B2336" s="2" t="s">
        <v>13264</v>
      </c>
      <c r="C2336" s="2" t="s">
        <v>13250</v>
      </c>
      <c r="D2336" s="1" t="s">
        <v>13265</v>
      </c>
      <c r="E2336" s="154" t="s">
        <v>13268</v>
      </c>
      <c r="F2336" s="1" t="s">
        <v>14807</v>
      </c>
      <c r="G2336" s="1" t="s">
        <v>680</v>
      </c>
      <c r="H2336" s="2"/>
      <c r="I2336" s="2"/>
      <c r="J2336" s="2"/>
      <c r="K2336" s="1" t="s">
        <v>13266</v>
      </c>
      <c r="L2336" s="1" t="s">
        <v>16110</v>
      </c>
      <c r="M2336" s="1" t="str">
        <f>CONCATENATE(L2336,K2336)</f>
        <v>P-71914059-10381-2</v>
      </c>
      <c r="N2336" s="1" t="s">
        <v>678</v>
      </c>
      <c r="O2336" s="1"/>
      <c r="P2336" s="2"/>
      <c r="Q2336" s="2"/>
      <c r="R2336" s="2"/>
      <c r="S2336" s="1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 t="s">
        <v>22436</v>
      </c>
      <c r="AE2336" s="2"/>
      <c r="AF2336" s="2"/>
      <c r="AG2336" s="2" t="s">
        <v>22565</v>
      </c>
      <c r="AH2336" s="146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 t="s">
        <v>20847</v>
      </c>
      <c r="BC2336" s="2"/>
      <c r="BD2336" s="2"/>
      <c r="BE2336" s="2" t="s">
        <v>22570</v>
      </c>
      <c r="BF2336" s="2"/>
      <c r="BG2336" s="2"/>
      <c r="BH2336" s="2"/>
      <c r="BI2336" s="2"/>
    </row>
    <row r="2337" spans="1:61" x14ac:dyDescent="0.25">
      <c r="A2337" s="154">
        <v>845</v>
      </c>
      <c r="B2337" s="1" t="s">
        <v>8398</v>
      </c>
      <c r="C2337" s="1" t="s">
        <v>8366</v>
      </c>
      <c r="D2337" s="1" t="s">
        <v>8399</v>
      </c>
      <c r="E2337" s="154" t="s">
        <v>9189</v>
      </c>
      <c r="F2337" s="1" t="s">
        <v>14807</v>
      </c>
      <c r="G2337" s="1" t="s">
        <v>4160</v>
      </c>
      <c r="H2337" s="1"/>
      <c r="I2337" s="1" t="s">
        <v>17845</v>
      </c>
      <c r="J2337" s="1"/>
      <c r="K2337" s="1" t="s">
        <v>8400</v>
      </c>
      <c r="L2337" s="1" t="s">
        <v>16110</v>
      </c>
      <c r="M2337" s="1" t="str">
        <f>CONCATENATE(L2337,0,0,K2337)</f>
        <v>P-71914059-00150-10</v>
      </c>
      <c r="N2337" s="1" t="s">
        <v>678</v>
      </c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 t="s">
        <v>22342</v>
      </c>
      <c r="AE2337" s="1"/>
      <c r="AF2337" s="1"/>
      <c r="AG2337" s="1" t="s">
        <v>22468</v>
      </c>
      <c r="AH2337" s="103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 t="s">
        <v>18987</v>
      </c>
      <c r="BC2337" s="1"/>
      <c r="BD2337" s="1"/>
      <c r="BE2337" s="1" t="s">
        <v>22486</v>
      </c>
      <c r="BF2337" s="1"/>
      <c r="BG2337" s="1"/>
      <c r="BH2337" s="1"/>
      <c r="BI2337" s="1"/>
    </row>
    <row r="2338" spans="1:61" x14ac:dyDescent="0.25">
      <c r="A2338" s="1">
        <v>1953</v>
      </c>
      <c r="B2338" s="2" t="s">
        <v>11633</v>
      </c>
      <c r="C2338" s="2" t="s">
        <v>11521</v>
      </c>
      <c r="D2338" s="1" t="s">
        <v>11634</v>
      </c>
      <c r="E2338" s="154" t="s">
        <v>12467</v>
      </c>
      <c r="F2338" s="1" t="s">
        <v>14807</v>
      </c>
      <c r="G2338" s="1" t="s">
        <v>625</v>
      </c>
      <c r="H2338" s="2"/>
      <c r="I2338" s="2"/>
      <c r="J2338" s="2"/>
      <c r="K2338" s="1" t="s">
        <v>11599</v>
      </c>
      <c r="L2338" s="1" t="s">
        <v>16110</v>
      </c>
      <c r="M2338" s="1" t="str">
        <f>CONCATENATE(L2338,0,0,K2338)</f>
        <v>P-71914059-00123-0</v>
      </c>
      <c r="N2338" s="1" t="s">
        <v>678</v>
      </c>
      <c r="O2338" s="1"/>
      <c r="P2338" s="2"/>
      <c r="Q2338" s="2"/>
      <c r="R2338" s="2"/>
      <c r="S2338" s="1" t="s">
        <v>14269</v>
      </c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146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</row>
    <row r="2339" spans="1:61" x14ac:dyDescent="0.25">
      <c r="A2339" s="1">
        <v>2667</v>
      </c>
      <c r="B2339" s="2" t="s">
        <v>13583</v>
      </c>
      <c r="C2339" s="2" t="s">
        <v>13548</v>
      </c>
      <c r="D2339" s="1" t="s">
        <v>13584</v>
      </c>
      <c r="E2339" s="154" t="s">
        <v>13637</v>
      </c>
      <c r="F2339" s="1" t="s">
        <v>14807</v>
      </c>
      <c r="G2339" s="1" t="s">
        <v>625</v>
      </c>
      <c r="H2339" s="2"/>
      <c r="I2339" s="1" t="s">
        <v>14538</v>
      </c>
      <c r="J2339" s="2"/>
      <c r="K2339" s="1" t="s">
        <v>13585</v>
      </c>
      <c r="L2339" s="1" t="s">
        <v>16110</v>
      </c>
      <c r="M2339" s="1" t="str">
        <f t="shared" si="394"/>
        <v>P-71914059-07375-5</v>
      </c>
      <c r="N2339" s="1" t="s">
        <v>678</v>
      </c>
      <c r="O2339" s="2"/>
      <c r="P2339" s="2"/>
      <c r="Q2339" s="2"/>
      <c r="R2339" s="2"/>
      <c r="S2339" s="1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 t="s">
        <v>15258</v>
      </c>
      <c r="AE2339" s="2"/>
      <c r="AF2339" s="2"/>
      <c r="AG2339" s="2" t="s">
        <v>16029</v>
      </c>
      <c r="AH2339" s="146"/>
      <c r="AI2339" s="2" t="s">
        <v>14884</v>
      </c>
      <c r="AJ2339" s="2">
        <v>256.04000000000002</v>
      </c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1" t="s">
        <v>15037</v>
      </c>
      <c r="BC2339" s="2"/>
      <c r="BD2339" s="2"/>
      <c r="BE2339" s="1" t="s">
        <v>16029</v>
      </c>
      <c r="BF2339" s="2"/>
      <c r="BG2339" s="2"/>
      <c r="BH2339" s="2"/>
      <c r="BI2339" s="2"/>
    </row>
    <row r="2340" spans="1:61" x14ac:dyDescent="0.25">
      <c r="A2340" s="1">
        <v>2062</v>
      </c>
      <c r="B2340" s="2" t="s">
        <v>11912</v>
      </c>
      <c r="C2340" s="2" t="s">
        <v>11744</v>
      </c>
      <c r="D2340" s="1" t="s">
        <v>11913</v>
      </c>
      <c r="E2340" s="154" t="s">
        <v>12467</v>
      </c>
      <c r="F2340" s="1" t="s">
        <v>14807</v>
      </c>
      <c r="G2340" s="1" t="s">
        <v>640</v>
      </c>
      <c r="H2340" s="2"/>
      <c r="I2340" s="2"/>
      <c r="J2340" s="2"/>
      <c r="K2340" s="1" t="s">
        <v>11914</v>
      </c>
      <c r="L2340" s="1" t="s">
        <v>16110</v>
      </c>
      <c r="M2340" s="1" t="str">
        <f t="shared" si="394"/>
        <v>P-71914059-01604-24</v>
      </c>
      <c r="N2340" s="1" t="s">
        <v>678</v>
      </c>
      <c r="O2340" s="1"/>
      <c r="P2340" s="2"/>
      <c r="Q2340" s="2"/>
      <c r="R2340" s="2"/>
      <c r="S2340" s="1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146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 t="s">
        <v>15138</v>
      </c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 t="s">
        <v>15376</v>
      </c>
      <c r="BH2340" s="2"/>
      <c r="BI2340" s="2"/>
    </row>
    <row r="2341" spans="1:61" x14ac:dyDescent="0.25">
      <c r="A2341" s="1">
        <v>1279</v>
      </c>
      <c r="B2341" s="154" t="s">
        <v>9873</v>
      </c>
      <c r="C2341" s="154" t="s">
        <v>9657</v>
      </c>
      <c r="D2341" s="1" t="s">
        <v>22345</v>
      </c>
      <c r="E2341" s="154" t="s">
        <v>10760</v>
      </c>
      <c r="F2341" s="1" t="s">
        <v>14807</v>
      </c>
      <c r="G2341" s="1" t="s">
        <v>628</v>
      </c>
      <c r="H2341" s="154"/>
      <c r="I2341" s="1" t="s">
        <v>15353</v>
      </c>
      <c r="J2341" s="1"/>
      <c r="K2341" s="1" t="s">
        <v>9874</v>
      </c>
      <c r="L2341" s="1" t="s">
        <v>17015</v>
      </c>
      <c r="M2341" s="1" t="str">
        <f>CONCATENATE(L2341,0,0,K2341)</f>
        <v>P-71914034-00694-9</v>
      </c>
      <c r="N2341" s="1" t="s">
        <v>1327</v>
      </c>
      <c r="O2341" s="1"/>
      <c r="P2341" s="154"/>
      <c r="Q2341" s="154"/>
      <c r="R2341" s="154"/>
      <c r="S2341" s="1"/>
      <c r="T2341" s="154"/>
      <c r="U2341" s="154"/>
      <c r="V2341" s="154"/>
      <c r="W2341" s="154"/>
      <c r="X2341" s="154"/>
      <c r="Y2341" s="154"/>
      <c r="Z2341" s="154"/>
      <c r="AA2341" s="154"/>
      <c r="AB2341" s="154"/>
      <c r="AC2341" s="154"/>
      <c r="AD2341" s="154" t="s">
        <v>18818</v>
      </c>
      <c r="AE2341" s="154"/>
      <c r="AF2341" s="154" t="s">
        <v>18985</v>
      </c>
      <c r="AG2341" s="154" t="s">
        <v>22342</v>
      </c>
      <c r="AH2341" s="160"/>
      <c r="AI2341" s="154" t="s">
        <v>15570</v>
      </c>
      <c r="AJ2341" s="154">
        <v>186.3</v>
      </c>
      <c r="AK2341" s="154"/>
      <c r="AL2341" s="154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 t="s">
        <v>15852</v>
      </c>
      <c r="BC2341" s="2"/>
      <c r="BD2341" s="2" t="s">
        <v>19170</v>
      </c>
      <c r="BE2341" s="2" t="s">
        <v>22346</v>
      </c>
      <c r="BF2341" s="2"/>
      <c r="BG2341" s="2"/>
      <c r="BH2341" s="2"/>
      <c r="BI2341" s="2"/>
    </row>
    <row r="2342" spans="1:61" x14ac:dyDescent="0.25">
      <c r="A2342" s="1">
        <v>1818</v>
      </c>
      <c r="B2342" s="2" t="s">
        <v>11291</v>
      </c>
      <c r="C2342" s="2" t="s">
        <v>10921</v>
      </c>
      <c r="D2342" s="1" t="s">
        <v>11292</v>
      </c>
      <c r="E2342" s="154" t="s">
        <v>12467</v>
      </c>
      <c r="F2342" s="1" t="s">
        <v>14807</v>
      </c>
      <c r="G2342" s="1" t="s">
        <v>17425</v>
      </c>
      <c r="H2342" s="2"/>
      <c r="I2342" s="2" t="s">
        <v>19254</v>
      </c>
      <c r="J2342" s="2"/>
      <c r="K2342" s="1" t="s">
        <v>11293</v>
      </c>
      <c r="L2342" s="1" t="s">
        <v>17063</v>
      </c>
      <c r="M2342" s="1" t="str">
        <f>CONCATENATE(L2342,0,K2342)</f>
        <v>P-71912037-03669-0</v>
      </c>
      <c r="N2342" s="1" t="s">
        <v>13842</v>
      </c>
      <c r="O2342" s="1"/>
      <c r="P2342" s="2"/>
      <c r="Q2342" s="2"/>
      <c r="R2342" s="2"/>
      <c r="S2342" s="1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146"/>
      <c r="AI2342" s="2" t="s">
        <v>20300</v>
      </c>
      <c r="AJ2342" s="2">
        <v>145.86000000000001</v>
      </c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</row>
    <row r="2343" spans="1:61" x14ac:dyDescent="0.25">
      <c r="A2343" s="2">
        <v>594</v>
      </c>
      <c r="B2343" s="1" t="s">
        <v>7612</v>
      </c>
      <c r="C2343" s="1" t="s">
        <v>7529</v>
      </c>
      <c r="D2343" s="1" t="s">
        <v>7613</v>
      </c>
      <c r="E2343" s="154" t="s">
        <v>8366</v>
      </c>
      <c r="F2343" s="1" t="s">
        <v>14807</v>
      </c>
      <c r="G2343" s="1" t="s">
        <v>3367</v>
      </c>
      <c r="H2343" s="1"/>
      <c r="I2343" s="1"/>
      <c r="J2343" s="1"/>
      <c r="K2343" s="1" t="s">
        <v>7614</v>
      </c>
      <c r="L2343" s="80" t="s">
        <v>16600</v>
      </c>
      <c r="M2343" s="1" t="str">
        <f t="shared" ref="M2343:M2344" si="395">CONCATENATE(L2343,0,0,K2343)</f>
        <v>P-71914075-00255-1</v>
      </c>
      <c r="N2343" s="1" t="s">
        <v>698</v>
      </c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 t="s">
        <v>14466</v>
      </c>
      <c r="AE2343" s="1"/>
      <c r="AF2343" s="1"/>
      <c r="AG2343" s="1" t="s">
        <v>15015</v>
      </c>
      <c r="AH2343" s="103"/>
      <c r="AI2343" s="1" t="s">
        <v>13693</v>
      </c>
      <c r="AJ2343" s="1">
        <v>217.76</v>
      </c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54" t="s">
        <v>14258</v>
      </c>
      <c r="BC2343" s="1"/>
      <c r="BD2343" s="1"/>
      <c r="BE2343" s="1" t="s">
        <v>15025</v>
      </c>
      <c r="BF2343" s="1"/>
      <c r="BG2343" s="1"/>
      <c r="BH2343" s="1"/>
      <c r="BI2343" s="1"/>
    </row>
    <row r="2344" spans="1:61" x14ac:dyDescent="0.25">
      <c r="A2344" s="1">
        <v>2151</v>
      </c>
      <c r="B2344" s="2" t="s">
        <v>12134</v>
      </c>
      <c r="C2344" s="2" t="s">
        <v>11718</v>
      </c>
      <c r="D2344" s="1" t="s">
        <v>12135</v>
      </c>
      <c r="E2344" s="154" t="s">
        <v>12467</v>
      </c>
      <c r="F2344" s="1" t="s">
        <v>14807</v>
      </c>
      <c r="G2344" s="1" t="s">
        <v>4160</v>
      </c>
      <c r="H2344" s="2"/>
      <c r="I2344" s="2"/>
      <c r="J2344" s="2"/>
      <c r="K2344" s="1" t="s">
        <v>12136</v>
      </c>
      <c r="L2344" s="80" t="s">
        <v>16600</v>
      </c>
      <c r="M2344" s="1" t="str">
        <f t="shared" si="395"/>
        <v>P-71914075-00253-7</v>
      </c>
      <c r="N2344" s="1" t="s">
        <v>698</v>
      </c>
      <c r="O2344" s="1"/>
      <c r="P2344" s="2"/>
      <c r="Q2344" s="2"/>
      <c r="R2344" s="2"/>
      <c r="S2344" s="1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146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</row>
    <row r="2345" spans="1:61" x14ac:dyDescent="0.25">
      <c r="A2345" s="1">
        <v>2571</v>
      </c>
      <c r="B2345" s="2" t="s">
        <v>13277</v>
      </c>
      <c r="C2345" s="2" t="s">
        <v>13269</v>
      </c>
      <c r="D2345" s="1" t="s">
        <v>13278</v>
      </c>
      <c r="E2345" s="154" t="s">
        <v>13437</v>
      </c>
      <c r="F2345" s="1" t="s">
        <v>14807</v>
      </c>
      <c r="G2345" s="1" t="s">
        <v>6303</v>
      </c>
      <c r="H2345" s="2"/>
      <c r="I2345" s="2"/>
      <c r="J2345" s="2"/>
      <c r="K2345" s="1" t="s">
        <v>13279</v>
      </c>
      <c r="L2345" s="1" t="s">
        <v>16110</v>
      </c>
      <c r="M2345" s="1" t="str">
        <f t="shared" ref="M2345" si="396">CONCATENATE(L2345,0,K2345)</f>
        <v>P-71914059-01978-26</v>
      </c>
      <c r="N2345" s="1" t="s">
        <v>678</v>
      </c>
      <c r="O2345" s="1"/>
      <c r="P2345" s="2"/>
      <c r="Q2345" s="2"/>
      <c r="R2345" s="2"/>
      <c r="S2345" s="1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146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</row>
    <row r="2346" spans="1:61" x14ac:dyDescent="0.25">
      <c r="A2346" s="1">
        <v>1759</v>
      </c>
      <c r="B2346" s="2" t="s">
        <v>11154</v>
      </c>
      <c r="C2346" s="2" t="s">
        <v>11042</v>
      </c>
      <c r="D2346" s="1" t="s">
        <v>11155</v>
      </c>
      <c r="E2346" s="154" t="s">
        <v>12267</v>
      </c>
      <c r="F2346" s="1" t="s">
        <v>14807</v>
      </c>
      <c r="G2346" s="1" t="s">
        <v>12909</v>
      </c>
      <c r="H2346" s="2"/>
      <c r="I2346" s="2"/>
      <c r="J2346" s="2"/>
      <c r="K2346" s="1" t="s">
        <v>11055</v>
      </c>
      <c r="L2346" s="1" t="s">
        <v>16110</v>
      </c>
      <c r="M2346" s="1" t="str">
        <f>CONCATENATE(L2346,0,0,K2346)</f>
        <v>P-71914059-00711-1</v>
      </c>
      <c r="N2346" s="1" t="s">
        <v>678</v>
      </c>
      <c r="O2346" s="1"/>
      <c r="P2346" s="2"/>
      <c r="Q2346" s="2"/>
      <c r="R2346" s="2"/>
      <c r="S2346" s="1" t="s">
        <v>15570</v>
      </c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146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</row>
    <row r="2347" spans="1:61" x14ac:dyDescent="0.25">
      <c r="A2347" s="1">
        <v>1499</v>
      </c>
      <c r="B2347" s="154" t="s">
        <v>10477</v>
      </c>
      <c r="C2347" s="154" t="s">
        <v>10321</v>
      </c>
      <c r="D2347" s="1" t="s">
        <v>10478</v>
      </c>
      <c r="E2347" s="154" t="s">
        <v>10760</v>
      </c>
      <c r="F2347" s="1" t="s">
        <v>14807</v>
      </c>
      <c r="G2347" s="1" t="s">
        <v>684</v>
      </c>
      <c r="H2347" s="154"/>
      <c r="I2347" s="154"/>
      <c r="J2347" s="154"/>
      <c r="K2347" s="1" t="s">
        <v>3808</v>
      </c>
      <c r="L2347" s="1" t="s">
        <v>16110</v>
      </c>
      <c r="M2347" s="1" t="str">
        <f>CONCATENATE(L2347,0,0,K2347)</f>
        <v>P-71914059-001637-0</v>
      </c>
      <c r="N2347" s="1" t="s">
        <v>678</v>
      </c>
      <c r="O2347" s="1"/>
      <c r="P2347" s="154"/>
      <c r="Q2347" s="154"/>
      <c r="R2347" s="154"/>
      <c r="S2347" s="1" t="s">
        <v>14493</v>
      </c>
      <c r="T2347" s="154"/>
      <c r="U2347" s="154"/>
      <c r="V2347" s="154"/>
      <c r="W2347" s="154"/>
      <c r="X2347" s="154"/>
      <c r="Y2347" s="154"/>
      <c r="Z2347" s="154"/>
      <c r="AA2347" s="154"/>
      <c r="AB2347" s="154"/>
      <c r="AC2347" s="154"/>
      <c r="AD2347" s="154"/>
      <c r="AE2347" s="154"/>
      <c r="AF2347" s="2"/>
      <c r="AG2347" s="2"/>
      <c r="AH2347" s="146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</row>
    <row r="2348" spans="1:61" x14ac:dyDescent="0.25">
      <c r="A2348" s="1">
        <v>2411</v>
      </c>
      <c r="B2348" s="2" t="s">
        <v>12833</v>
      </c>
      <c r="C2348" s="2" t="s">
        <v>12752</v>
      </c>
      <c r="D2348" s="1" t="s">
        <v>12834</v>
      </c>
      <c r="E2348" s="154" t="s">
        <v>12978</v>
      </c>
      <c r="F2348" s="1" t="s">
        <v>14807</v>
      </c>
      <c r="G2348" s="1" t="s">
        <v>682</v>
      </c>
      <c r="H2348" s="2"/>
      <c r="I2348" s="2"/>
      <c r="J2348" s="2"/>
      <c r="K2348" s="1" t="s">
        <v>12835</v>
      </c>
      <c r="L2348" s="1" t="s">
        <v>16110</v>
      </c>
      <c r="M2348" s="1" t="str">
        <f>CONCATENATE(L2348,0,0,K2348)</f>
        <v>P-71914059-00851-86</v>
      </c>
      <c r="N2348" s="1" t="s">
        <v>678</v>
      </c>
      <c r="O2348" s="1"/>
      <c r="P2348" s="2"/>
      <c r="Q2348" s="2"/>
      <c r="R2348" s="2"/>
      <c r="S2348" s="1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146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</row>
    <row r="2349" spans="1:61" x14ac:dyDescent="0.25">
      <c r="A2349" s="1">
        <v>1066</v>
      </c>
      <c r="B2349" s="1" t="s">
        <v>9311</v>
      </c>
      <c r="C2349" s="1" t="s">
        <v>9243</v>
      </c>
      <c r="D2349" s="1" t="s">
        <v>4813</v>
      </c>
      <c r="E2349" s="154" t="s">
        <v>9952</v>
      </c>
      <c r="F2349" s="1" t="s">
        <v>14807</v>
      </c>
      <c r="G2349" s="1" t="s">
        <v>3367</v>
      </c>
      <c r="H2349" s="1"/>
      <c r="I2349" s="1"/>
      <c r="J2349" s="1"/>
      <c r="K2349" s="1" t="s">
        <v>6127</v>
      </c>
      <c r="L2349" s="1" t="s">
        <v>16110</v>
      </c>
      <c r="M2349" s="1" t="str">
        <f>CONCATENATE(L2349,0,0,K2349)</f>
        <v>P-71914059-00828-1</v>
      </c>
      <c r="N2349" s="1" t="s">
        <v>678</v>
      </c>
      <c r="O2349" s="1"/>
      <c r="P2349" s="1"/>
      <c r="Q2349" s="1"/>
      <c r="R2349" s="1"/>
      <c r="S2349" s="1" t="s">
        <v>15297</v>
      </c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03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</row>
    <row r="2350" spans="1:61" x14ac:dyDescent="0.25">
      <c r="A2350" s="2">
        <v>702</v>
      </c>
      <c r="B2350" s="1" t="s">
        <v>7979</v>
      </c>
      <c r="C2350" s="1" t="s">
        <v>7935</v>
      </c>
      <c r="D2350" s="1" t="s">
        <v>7980</v>
      </c>
      <c r="E2350" s="154" t="s">
        <v>8366</v>
      </c>
      <c r="F2350" s="1" t="s">
        <v>14807</v>
      </c>
      <c r="G2350" s="1" t="s">
        <v>6303</v>
      </c>
      <c r="H2350" s="1"/>
      <c r="I2350" s="1"/>
      <c r="J2350" s="1"/>
      <c r="K2350" s="1">
        <v>44</v>
      </c>
      <c r="L2350" s="1" t="s">
        <v>17044</v>
      </c>
      <c r="M2350" s="1" t="str">
        <f>CONCATENATE(L2350,0,0,0,K2350)</f>
        <v>P-71914056-00044</v>
      </c>
      <c r="N2350" s="1" t="s">
        <v>2646</v>
      </c>
      <c r="O2350" s="1"/>
      <c r="P2350" s="1"/>
      <c r="Q2350" s="1"/>
      <c r="R2350" s="1"/>
      <c r="S2350" s="1" t="s">
        <v>9621</v>
      </c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46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</row>
    <row r="2351" spans="1:61" x14ac:dyDescent="0.25">
      <c r="A2351" s="1">
        <v>1385</v>
      </c>
      <c r="B2351" s="154" t="s">
        <v>10154</v>
      </c>
      <c r="C2351" s="154" t="s">
        <v>8158</v>
      </c>
      <c r="D2351" s="1" t="s">
        <v>10155</v>
      </c>
      <c r="E2351" s="154" t="s">
        <v>10760</v>
      </c>
      <c r="F2351" s="1" t="s">
        <v>14807</v>
      </c>
      <c r="G2351" s="1" t="s">
        <v>640</v>
      </c>
      <c r="H2351" s="154"/>
      <c r="I2351" s="154"/>
      <c r="J2351" s="154"/>
      <c r="K2351" s="1" t="s">
        <v>10156</v>
      </c>
      <c r="L2351" s="1" t="s">
        <v>17015</v>
      </c>
      <c r="M2351" s="1" t="str">
        <f>CONCATENATE(L2351,0,0,K2351)</f>
        <v>P-71914034-00704-1</v>
      </c>
      <c r="N2351" s="1" t="s">
        <v>1327</v>
      </c>
      <c r="O2351" s="1"/>
      <c r="P2351" s="154"/>
      <c r="Q2351" s="154"/>
      <c r="R2351" s="154"/>
      <c r="S2351" s="1" t="s">
        <v>14425</v>
      </c>
      <c r="T2351" s="154"/>
      <c r="U2351" s="154"/>
      <c r="V2351" s="154"/>
      <c r="W2351" s="154"/>
      <c r="X2351" s="154"/>
      <c r="Y2351" s="154"/>
      <c r="Z2351" s="154"/>
      <c r="AA2351" s="154"/>
      <c r="AB2351" s="154"/>
      <c r="AC2351" s="154"/>
      <c r="AD2351" s="154"/>
      <c r="AE2351" s="154"/>
      <c r="AF2351" s="154"/>
      <c r="AG2351" s="154"/>
      <c r="AH2351" s="160"/>
      <c r="AI2351" s="154"/>
      <c r="AJ2351" s="154"/>
      <c r="AK2351" s="154"/>
      <c r="AL2351" s="154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</row>
    <row r="2352" spans="1:61" x14ac:dyDescent="0.25">
      <c r="A2352" s="1">
        <v>2089</v>
      </c>
      <c r="B2352" s="2" t="s">
        <v>11981</v>
      </c>
      <c r="C2352" s="2" t="s">
        <v>11744</v>
      </c>
      <c r="D2352" s="1" t="s">
        <v>11982</v>
      </c>
      <c r="E2352" s="154" t="s">
        <v>12467</v>
      </c>
      <c r="F2352" s="1" t="s">
        <v>14807</v>
      </c>
      <c r="G2352" s="1" t="s">
        <v>680</v>
      </c>
      <c r="H2352" s="2"/>
      <c r="I2352" s="2"/>
      <c r="J2352" s="2"/>
      <c r="K2352" s="1" t="s">
        <v>11983</v>
      </c>
      <c r="L2352" s="1" t="s">
        <v>16918</v>
      </c>
      <c r="M2352" s="1" t="str">
        <f>CONCATENATE(L2352,0,K2352)</f>
        <v>P-71914002-01389-1</v>
      </c>
      <c r="N2352" s="1" t="s">
        <v>823</v>
      </c>
      <c r="O2352" s="1"/>
      <c r="P2352" s="2"/>
      <c r="Q2352" s="2"/>
      <c r="R2352" s="2"/>
      <c r="S2352" s="1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146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</row>
    <row r="2353" spans="1:61" x14ac:dyDescent="0.25">
      <c r="A2353" s="2">
        <v>587</v>
      </c>
      <c r="B2353" s="2" t="s">
        <v>7595</v>
      </c>
      <c r="C2353" s="2" t="s">
        <v>7529</v>
      </c>
      <c r="D2353" s="1" t="s">
        <v>7596</v>
      </c>
      <c r="E2353" s="154" t="s">
        <v>8366</v>
      </c>
      <c r="F2353" s="1" t="s">
        <v>14807</v>
      </c>
      <c r="G2353" s="1" t="s">
        <v>686</v>
      </c>
      <c r="H2353" s="2"/>
      <c r="I2353" s="2"/>
      <c r="J2353" s="2"/>
      <c r="K2353" s="1" t="s">
        <v>7597</v>
      </c>
      <c r="L2353" s="1" t="s">
        <v>16919</v>
      </c>
      <c r="M2353" s="1" t="str">
        <f>CONCATENATE(L2353,0,K2353)</f>
        <v>P-71914013-01099-13</v>
      </c>
      <c r="N2353" s="154" t="s">
        <v>740</v>
      </c>
      <c r="O2353" s="154"/>
      <c r="P2353" s="2"/>
      <c r="Q2353" s="2"/>
      <c r="R2353" s="2"/>
      <c r="S2353" s="1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 t="s">
        <v>12755</v>
      </c>
      <c r="AE2353" s="2"/>
      <c r="AF2353" s="2"/>
      <c r="AG2353" s="2" t="s">
        <v>13329</v>
      </c>
      <c r="AH2353" s="146"/>
      <c r="AI2353" s="2" t="s">
        <v>11718</v>
      </c>
      <c r="AJ2353" s="2">
        <v>59.12</v>
      </c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1" t="s">
        <v>12752</v>
      </c>
      <c r="BC2353" s="2"/>
      <c r="BD2353" s="2"/>
      <c r="BE2353" s="2" t="s">
        <v>12979</v>
      </c>
      <c r="BF2353" s="2"/>
      <c r="BG2353" s="2"/>
      <c r="BH2353" s="2"/>
      <c r="BI2353" s="2"/>
    </row>
    <row r="2354" spans="1:61" x14ac:dyDescent="0.25">
      <c r="A2354" s="1">
        <v>1442</v>
      </c>
      <c r="B2354" s="154" t="s">
        <v>10312</v>
      </c>
      <c r="C2354" s="154" t="s">
        <v>10169</v>
      </c>
      <c r="D2354" s="1" t="s">
        <v>10313</v>
      </c>
      <c r="E2354" s="154" t="s">
        <v>10760</v>
      </c>
      <c r="F2354" s="1" t="s">
        <v>14807</v>
      </c>
      <c r="G2354" s="1" t="s">
        <v>5811</v>
      </c>
      <c r="H2354" s="154"/>
      <c r="I2354" s="154"/>
      <c r="J2354" s="154"/>
      <c r="K2354" s="1" t="s">
        <v>10314</v>
      </c>
      <c r="L2354" s="1" t="s">
        <v>17015</v>
      </c>
      <c r="M2354" s="1" t="str">
        <f>CONCATENATE(L2354,0,0,K2354)</f>
        <v>P-71914034-00863-4</v>
      </c>
      <c r="N2354" s="1" t="s">
        <v>1327</v>
      </c>
      <c r="O2354" s="1"/>
      <c r="P2354" s="154"/>
      <c r="Q2354" s="154"/>
      <c r="R2354" s="154"/>
      <c r="S2354" s="1" t="s">
        <v>15889</v>
      </c>
      <c r="T2354" s="154"/>
      <c r="U2354" s="154"/>
      <c r="V2354" s="154"/>
      <c r="W2354" s="154"/>
      <c r="X2354" s="154"/>
      <c r="Y2354" s="154"/>
      <c r="Z2354" s="154"/>
      <c r="AA2354" s="154"/>
      <c r="AB2354" s="154"/>
      <c r="AC2354" s="154"/>
      <c r="AD2354" s="154"/>
      <c r="AE2354" s="154"/>
      <c r="AF2354" s="154"/>
      <c r="AG2354" s="154"/>
      <c r="AH2354" s="160"/>
      <c r="AI2354" s="154"/>
      <c r="AJ2354" s="154"/>
      <c r="AK2354" s="154"/>
      <c r="AL2354" s="154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</row>
    <row r="2355" spans="1:61" x14ac:dyDescent="0.25">
      <c r="A2355" s="1">
        <v>2494</v>
      </c>
      <c r="B2355" s="2" t="s">
        <v>13067</v>
      </c>
      <c r="C2355" s="2" t="s">
        <v>13056</v>
      </c>
      <c r="D2355" s="1" t="s">
        <v>10313</v>
      </c>
      <c r="E2355" s="154" t="s">
        <v>13185</v>
      </c>
      <c r="F2355" s="1" t="s">
        <v>14807</v>
      </c>
      <c r="G2355" s="1" t="s">
        <v>629</v>
      </c>
      <c r="H2355" s="2"/>
      <c r="I2355" s="2"/>
      <c r="J2355" s="2"/>
      <c r="K2355" s="1" t="s">
        <v>10778</v>
      </c>
      <c r="L2355" s="1" t="s">
        <v>16110</v>
      </c>
      <c r="M2355" s="1" t="str">
        <f>CONCATENATE(L2355,0,0,K2355)</f>
        <v>P-71914059-00227-22</v>
      </c>
      <c r="N2355" s="1" t="s">
        <v>678</v>
      </c>
      <c r="O2355" s="1"/>
      <c r="P2355" s="2"/>
      <c r="Q2355" s="2"/>
      <c r="R2355" s="2"/>
      <c r="S2355" s="1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1"/>
      <c r="AH2355" s="146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</row>
    <row r="2356" spans="1:61" x14ac:dyDescent="0.25">
      <c r="A2356" s="1">
        <v>1774</v>
      </c>
      <c r="B2356" s="2" t="s">
        <v>11188</v>
      </c>
      <c r="C2356" s="2" t="s">
        <v>10921</v>
      </c>
      <c r="D2356" s="1" t="s">
        <v>11189</v>
      </c>
      <c r="E2356" s="154" t="s">
        <v>12422</v>
      </c>
      <c r="F2356" s="1" t="s">
        <v>14807</v>
      </c>
      <c r="G2356" s="1" t="s">
        <v>4160</v>
      </c>
      <c r="H2356" s="2"/>
      <c r="I2356" s="2"/>
      <c r="J2356" s="2"/>
      <c r="K2356" s="1" t="s">
        <v>11181</v>
      </c>
      <c r="L2356" s="1" t="s">
        <v>16110</v>
      </c>
      <c r="M2356" s="1" t="str">
        <f t="shared" ref="M2356" si="397">CONCATENATE(L2356,0,K2356)</f>
        <v>P-71914059-04891-0</v>
      </c>
      <c r="N2356" s="1" t="s">
        <v>678</v>
      </c>
      <c r="O2356" s="1"/>
      <c r="P2356" s="2"/>
      <c r="Q2356" s="2"/>
      <c r="R2356" s="2"/>
      <c r="S2356" s="1" t="s">
        <v>13544</v>
      </c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105"/>
      <c r="AI2356" s="105"/>
      <c r="AJ2356" s="105"/>
      <c r="AK2356" s="105"/>
      <c r="AL2356" s="105"/>
      <c r="AM2356" s="105"/>
      <c r="AN2356" s="105"/>
      <c r="AO2356" s="105"/>
      <c r="AP2356" s="105"/>
      <c r="AQ2356" s="105"/>
      <c r="AR2356" s="105"/>
      <c r="AS2356" s="105"/>
      <c r="AT2356" s="105"/>
      <c r="AU2356" s="105"/>
      <c r="AV2356" s="105"/>
      <c r="AW2356" s="105"/>
      <c r="AX2356" s="105"/>
      <c r="AY2356" s="105"/>
      <c r="AZ2356" s="105"/>
      <c r="BA2356" s="105"/>
      <c r="BB2356" s="105"/>
      <c r="BC2356" s="105"/>
      <c r="BD2356" s="105"/>
      <c r="BE2356" s="105"/>
      <c r="BF2356" s="105"/>
      <c r="BG2356" s="105"/>
      <c r="BH2356" s="105"/>
      <c r="BI2356" s="105"/>
    </row>
    <row r="2357" spans="1:61" x14ac:dyDescent="0.25">
      <c r="A2357" s="1">
        <v>1888</v>
      </c>
      <c r="B2357" s="2" t="s">
        <v>11473</v>
      </c>
      <c r="C2357" s="2" t="s">
        <v>11350</v>
      </c>
      <c r="D2357" s="1" t="s">
        <v>11474</v>
      </c>
      <c r="E2357" s="154" t="s">
        <v>12267</v>
      </c>
      <c r="F2357" s="1" t="s">
        <v>14807</v>
      </c>
      <c r="G2357" s="1" t="s">
        <v>684</v>
      </c>
      <c r="H2357" s="2"/>
      <c r="I2357" s="2"/>
      <c r="J2357" s="2"/>
      <c r="K2357" s="1" t="s">
        <v>11475</v>
      </c>
      <c r="L2357" s="80" t="s">
        <v>16600</v>
      </c>
      <c r="M2357" s="1" t="str">
        <f>CONCATENATE(L2357,0,0,K2357)</f>
        <v>P-71914075-00628-9</v>
      </c>
      <c r="N2357" s="1" t="s">
        <v>698</v>
      </c>
      <c r="O2357" s="1"/>
      <c r="P2357" s="2"/>
      <c r="Q2357" s="2"/>
      <c r="R2357" s="2"/>
      <c r="S2357" s="1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146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 t="s">
        <v>15896</v>
      </c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</row>
    <row r="2358" spans="1:61" x14ac:dyDescent="0.25">
      <c r="A2358" s="1">
        <v>1996</v>
      </c>
      <c r="B2358" s="2" t="s">
        <v>11750</v>
      </c>
      <c r="C2358" s="2" t="s">
        <v>11518</v>
      </c>
      <c r="D2358" s="1" t="s">
        <v>11751</v>
      </c>
      <c r="E2358" s="154" t="s">
        <v>12467</v>
      </c>
      <c r="F2358" s="1" t="s">
        <v>5747</v>
      </c>
      <c r="G2358" s="1" t="s">
        <v>680</v>
      </c>
      <c r="H2358" s="2"/>
      <c r="I2358" s="2"/>
      <c r="J2358" s="2"/>
      <c r="K2358" s="1" t="s">
        <v>2905</v>
      </c>
      <c r="L2358" s="1" t="s">
        <v>16110</v>
      </c>
      <c r="M2358" s="1" t="str">
        <f>CONCATENATE(L2358,K2358)</f>
        <v>P-71914059-10014-0</v>
      </c>
      <c r="N2358" s="1" t="s">
        <v>678</v>
      </c>
      <c r="O2358" s="1"/>
      <c r="P2358" s="2"/>
      <c r="Q2358" s="2"/>
      <c r="R2358" s="2"/>
      <c r="S2358" s="1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146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1" t="s">
        <v>5747</v>
      </c>
      <c r="BH2358" s="2"/>
      <c r="BI2358" s="2"/>
    </row>
    <row r="2359" spans="1:61" x14ac:dyDescent="0.25">
      <c r="A2359" s="1">
        <v>1170</v>
      </c>
      <c r="B2359" s="154" t="s">
        <v>9593</v>
      </c>
      <c r="C2359" s="154" t="s">
        <v>9573</v>
      </c>
      <c r="D2359" s="1" t="s">
        <v>9594</v>
      </c>
      <c r="E2359" s="154" t="s">
        <v>9952</v>
      </c>
      <c r="F2359" s="1" t="s">
        <v>14807</v>
      </c>
      <c r="G2359" s="1" t="s">
        <v>14636</v>
      </c>
      <c r="H2359" s="154"/>
      <c r="I2359" s="154"/>
      <c r="J2359" s="154"/>
      <c r="K2359" s="1" t="s">
        <v>9595</v>
      </c>
      <c r="L2359" s="1" t="s">
        <v>16110</v>
      </c>
      <c r="M2359" s="1" t="str">
        <f t="shared" ref="M2359:M2360" si="398">CONCATENATE(L2359,0,K2359)</f>
        <v>P-71914059-02526-7</v>
      </c>
      <c r="N2359" s="1" t="s">
        <v>678</v>
      </c>
      <c r="O2359" s="1"/>
      <c r="P2359" s="154"/>
      <c r="Q2359" s="154"/>
      <c r="R2359" s="154"/>
      <c r="S2359" s="1"/>
      <c r="T2359" s="154"/>
      <c r="U2359" s="154"/>
      <c r="V2359" s="154"/>
      <c r="W2359" s="154"/>
      <c r="X2359" s="154"/>
      <c r="Y2359" s="154"/>
      <c r="Z2359" s="154"/>
      <c r="AA2359" s="154"/>
      <c r="AB2359" s="154"/>
      <c r="AC2359" s="154"/>
      <c r="AD2359" s="154" t="s">
        <v>14552</v>
      </c>
      <c r="AE2359" s="154"/>
      <c r="AF2359" s="154"/>
      <c r="AG2359" s="154" t="s">
        <v>15476</v>
      </c>
      <c r="AH2359" s="160"/>
      <c r="AI2359" s="154"/>
      <c r="AJ2359" s="154"/>
      <c r="AK2359" s="154"/>
      <c r="AL2359" s="154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154" t="s">
        <v>14457</v>
      </c>
      <c r="BC2359" s="2"/>
      <c r="BD2359" s="2"/>
      <c r="BE2359" s="2" t="s">
        <v>15476</v>
      </c>
      <c r="BF2359" s="2"/>
      <c r="BG2359" s="2"/>
      <c r="BH2359" s="2"/>
      <c r="BI2359" s="2"/>
    </row>
    <row r="2360" spans="1:61" x14ac:dyDescent="0.25">
      <c r="A2360" s="1">
        <v>1523</v>
      </c>
      <c r="B2360" s="154" t="s">
        <v>10539</v>
      </c>
      <c r="C2360" s="154" t="s">
        <v>10446</v>
      </c>
      <c r="D2360" s="1" t="s">
        <v>10540</v>
      </c>
      <c r="E2360" s="154" t="s">
        <v>10760</v>
      </c>
      <c r="F2360" s="1" t="s">
        <v>5348</v>
      </c>
      <c r="G2360" s="1" t="s">
        <v>625</v>
      </c>
      <c r="H2360" s="154"/>
      <c r="I2360" s="154"/>
      <c r="J2360" s="154"/>
      <c r="K2360" s="1" t="s">
        <v>10474</v>
      </c>
      <c r="L2360" s="1" t="s">
        <v>16110</v>
      </c>
      <c r="M2360" s="1" t="str">
        <f t="shared" si="398"/>
        <v>P-71914059-07090-4</v>
      </c>
      <c r="N2360" s="1" t="s">
        <v>678</v>
      </c>
      <c r="O2360" s="1"/>
      <c r="P2360" s="154"/>
      <c r="Q2360" s="154"/>
      <c r="R2360" s="154"/>
      <c r="S2360" s="1" t="s">
        <v>13508</v>
      </c>
      <c r="T2360" s="154"/>
      <c r="U2360" s="154"/>
      <c r="V2360" s="154"/>
      <c r="W2360" s="154"/>
      <c r="X2360" s="154"/>
      <c r="Y2360" s="154"/>
      <c r="Z2360" s="154"/>
      <c r="AA2360" s="154"/>
      <c r="AB2360" s="154"/>
      <c r="AC2360" s="154"/>
      <c r="AD2360" s="154"/>
      <c r="AE2360" s="154"/>
      <c r="AF2360" s="2"/>
      <c r="AG2360" s="2"/>
      <c r="AH2360" s="146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</row>
    <row r="2361" spans="1:61" x14ac:dyDescent="0.25">
      <c r="A2361" s="1">
        <v>1935</v>
      </c>
      <c r="B2361" s="2" t="s">
        <v>20856</v>
      </c>
      <c r="C2361" s="2" t="s">
        <v>11521</v>
      </c>
      <c r="D2361" s="1" t="s">
        <v>11589</v>
      </c>
      <c r="E2361" s="154" t="s">
        <v>12603</v>
      </c>
      <c r="F2361" s="1" t="s">
        <v>14807</v>
      </c>
      <c r="G2361" s="1" t="s">
        <v>684</v>
      </c>
      <c r="H2361" s="2" t="s">
        <v>18818</v>
      </c>
      <c r="I2361" s="2" t="s">
        <v>20889</v>
      </c>
      <c r="J2361" s="2"/>
      <c r="K2361" s="1" t="s">
        <v>11590</v>
      </c>
      <c r="L2361" s="80" t="s">
        <v>16600</v>
      </c>
      <c r="M2361" s="1" t="str">
        <f>CONCATENATE(L2361,0,0,K2361)</f>
        <v>P-71914075-00292-11</v>
      </c>
      <c r="N2361" s="1" t="s">
        <v>698</v>
      </c>
      <c r="O2361" s="1"/>
      <c r="P2361" s="2"/>
      <c r="Q2361" s="2"/>
      <c r="R2361" s="2"/>
      <c r="S2361" s="1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146"/>
      <c r="AI2361" s="2" t="s">
        <v>22467</v>
      </c>
      <c r="AJ2361" s="2">
        <v>330.6</v>
      </c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</row>
    <row r="2362" spans="1:61" x14ac:dyDescent="0.25">
      <c r="A2362" s="1">
        <v>960</v>
      </c>
      <c r="B2362" s="1" t="s">
        <v>8963</v>
      </c>
      <c r="C2362" s="1" t="s">
        <v>8948</v>
      </c>
      <c r="D2362" s="1" t="s">
        <v>8964</v>
      </c>
      <c r="E2362" s="154" t="s">
        <v>9952</v>
      </c>
      <c r="F2362" s="1" t="s">
        <v>14807</v>
      </c>
      <c r="G2362" s="1" t="s">
        <v>683</v>
      </c>
      <c r="H2362" s="1"/>
      <c r="I2362" s="1"/>
      <c r="J2362" s="1"/>
      <c r="K2362" s="1" t="s">
        <v>1713</v>
      </c>
      <c r="L2362" s="1" t="s">
        <v>16110</v>
      </c>
      <c r="M2362" s="1" t="str">
        <f>CONCATENATE(L2362,0,0,K2362)</f>
        <v>P-71914059-00813-3</v>
      </c>
      <c r="N2362" s="1" t="s">
        <v>678</v>
      </c>
      <c r="O2362" s="1"/>
      <c r="P2362" s="1"/>
      <c r="Q2362" s="1"/>
      <c r="R2362" s="1"/>
      <c r="S2362" s="1" t="s">
        <v>14996</v>
      </c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03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</row>
    <row r="2363" spans="1:61" x14ac:dyDescent="0.25">
      <c r="A2363" s="1">
        <v>1579</v>
      </c>
      <c r="B2363" s="2" t="s">
        <v>10680</v>
      </c>
      <c r="C2363" s="2" t="s">
        <v>10657</v>
      </c>
      <c r="D2363" s="1" t="s">
        <v>10681</v>
      </c>
      <c r="E2363" s="154" t="s">
        <v>10760</v>
      </c>
      <c r="F2363" s="1" t="s">
        <v>14807</v>
      </c>
      <c r="G2363" s="1" t="s">
        <v>682</v>
      </c>
      <c r="H2363" s="2"/>
      <c r="I2363" s="2"/>
      <c r="J2363" s="2"/>
      <c r="K2363" s="1" t="s">
        <v>10682</v>
      </c>
      <c r="L2363" s="1" t="s">
        <v>16918</v>
      </c>
      <c r="M2363" s="1" t="str">
        <f>CONCATENATE(L2363,0,0,K2363)</f>
        <v>P-71914002-00585-33</v>
      </c>
      <c r="N2363" s="1" t="s">
        <v>823</v>
      </c>
      <c r="O2363" s="1"/>
      <c r="P2363" s="2"/>
      <c r="Q2363" s="2"/>
      <c r="R2363" s="2"/>
      <c r="S2363" s="1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 t="s">
        <v>17490</v>
      </c>
      <c r="AE2363" s="2"/>
      <c r="AF2363" s="2"/>
      <c r="AG2363" s="2" t="s">
        <v>20288</v>
      </c>
      <c r="AH2363" s="146"/>
      <c r="AI2363" s="2" t="s">
        <v>15836</v>
      </c>
      <c r="AJ2363" s="2">
        <v>186.07</v>
      </c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1" t="s">
        <v>16018</v>
      </c>
      <c r="BC2363" s="2"/>
      <c r="BD2363" s="2"/>
      <c r="BE2363" s="2" t="s">
        <v>20288</v>
      </c>
      <c r="BF2363" s="2"/>
      <c r="BG2363" s="2"/>
      <c r="BH2363" s="2"/>
      <c r="BI2363" s="2"/>
    </row>
    <row r="2364" spans="1:61" x14ac:dyDescent="0.25">
      <c r="A2364" s="2">
        <v>621</v>
      </c>
      <c r="B2364" s="1" t="s">
        <v>7734</v>
      </c>
      <c r="C2364" s="1" t="s">
        <v>7684</v>
      </c>
      <c r="D2364" s="1" t="s">
        <v>7735</v>
      </c>
      <c r="E2364" s="154" t="s">
        <v>8366</v>
      </c>
      <c r="F2364" s="1" t="s">
        <v>14807</v>
      </c>
      <c r="G2364" s="1" t="s">
        <v>5811</v>
      </c>
      <c r="H2364" s="1"/>
      <c r="I2364" s="1" t="s">
        <v>9621</v>
      </c>
      <c r="J2364" s="1"/>
      <c r="K2364" s="1" t="s">
        <v>7736</v>
      </c>
      <c r="L2364" s="1" t="s">
        <v>16110</v>
      </c>
      <c r="M2364" s="1" t="str">
        <f>CONCATENATE(L2364,0,0,K2364)</f>
        <v>P-71914059-00851-52</v>
      </c>
      <c r="N2364" s="1" t="s">
        <v>678</v>
      </c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 t="s">
        <v>14463</v>
      </c>
      <c r="AE2364" s="1"/>
      <c r="AF2364" s="1"/>
      <c r="AG2364" s="1" t="s">
        <v>15355</v>
      </c>
      <c r="AH2364" s="103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54" t="s">
        <v>14255</v>
      </c>
      <c r="BC2364" s="1"/>
      <c r="BD2364" s="1"/>
      <c r="BE2364" s="1" t="s">
        <v>15353</v>
      </c>
      <c r="BF2364" s="1"/>
      <c r="BG2364" s="1"/>
      <c r="BH2364" s="1"/>
      <c r="BI2364" s="1"/>
    </row>
    <row r="2365" spans="1:61" x14ac:dyDescent="0.25">
      <c r="A2365" s="1">
        <v>2138</v>
      </c>
      <c r="B2365" s="2" t="s">
        <v>12102</v>
      </c>
      <c r="C2365" s="2" t="s">
        <v>11718</v>
      </c>
      <c r="D2365" s="1" t="s">
        <v>12103</v>
      </c>
      <c r="E2365" s="154" t="s">
        <v>12467</v>
      </c>
      <c r="F2365" s="1" t="s">
        <v>14807</v>
      </c>
      <c r="G2365" s="1" t="s">
        <v>684</v>
      </c>
      <c r="H2365" s="2"/>
      <c r="I2365" s="2"/>
      <c r="J2365" s="2"/>
      <c r="K2365" s="1" t="s">
        <v>12104</v>
      </c>
      <c r="L2365" s="1" t="s">
        <v>16110</v>
      </c>
      <c r="M2365" s="1" t="str">
        <f t="shared" ref="M2365:M2366" si="399">CONCATENATE(L2365,0,K2365)</f>
        <v>P-71914059-03132-0</v>
      </c>
      <c r="N2365" s="1" t="s">
        <v>678</v>
      </c>
      <c r="O2365" s="1"/>
      <c r="P2365" s="2"/>
      <c r="Q2365" s="2"/>
      <c r="R2365" s="2"/>
      <c r="S2365" s="1" t="s">
        <v>15973</v>
      </c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146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</row>
    <row r="2366" spans="1:61" x14ac:dyDescent="0.25">
      <c r="A2366" s="1">
        <v>2779</v>
      </c>
      <c r="B2366" s="2" t="s">
        <v>13931</v>
      </c>
      <c r="C2366" s="2" t="s">
        <v>13927</v>
      </c>
      <c r="D2366" s="1" t="s">
        <v>13932</v>
      </c>
      <c r="E2366" s="154" t="s">
        <v>13962</v>
      </c>
      <c r="F2366" s="1" t="s">
        <v>5348</v>
      </c>
      <c r="G2366" s="1" t="s">
        <v>4160</v>
      </c>
      <c r="H2366" s="2"/>
      <c r="I2366" s="2"/>
      <c r="J2366" s="2"/>
      <c r="K2366" s="1" t="s">
        <v>13933</v>
      </c>
      <c r="L2366" s="1" t="s">
        <v>16110</v>
      </c>
      <c r="M2366" s="1" t="str">
        <f t="shared" si="399"/>
        <v>P-71914059-03693-0</v>
      </c>
      <c r="N2366" s="1" t="s">
        <v>678</v>
      </c>
      <c r="O2366" s="2"/>
      <c r="P2366" s="2"/>
      <c r="Q2366" s="2"/>
      <c r="R2366" s="2"/>
      <c r="S2366" s="1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146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1"/>
      <c r="BC2366" s="2"/>
      <c r="BD2366" s="2"/>
      <c r="BE2366" s="2"/>
      <c r="BF2366" s="2"/>
      <c r="BG2366" s="2"/>
      <c r="BH2366" s="2"/>
      <c r="BI2366" s="2"/>
    </row>
    <row r="2367" spans="1:61" x14ac:dyDescent="0.25">
      <c r="A2367" s="1">
        <v>2573</v>
      </c>
      <c r="B2367" s="2" t="s">
        <v>13284</v>
      </c>
      <c r="C2367" s="2" t="s">
        <v>13268</v>
      </c>
      <c r="D2367" s="1" t="s">
        <v>13285</v>
      </c>
      <c r="E2367" s="154" t="s">
        <v>13437</v>
      </c>
      <c r="F2367" s="1" t="s">
        <v>5747</v>
      </c>
      <c r="G2367" s="1" t="s">
        <v>625</v>
      </c>
      <c r="H2367" s="2"/>
      <c r="I2367" s="2"/>
      <c r="J2367" s="2"/>
      <c r="K2367" s="1" t="s">
        <v>13286</v>
      </c>
      <c r="L2367" s="1" t="s">
        <v>16110</v>
      </c>
      <c r="M2367" s="1" t="str">
        <f>CONCATENATE(L2367,0,0,K2367)</f>
        <v>P-71914059-00127-0</v>
      </c>
      <c r="N2367" s="1" t="s">
        <v>678</v>
      </c>
      <c r="O2367" s="1"/>
      <c r="P2367" s="2"/>
      <c r="Q2367" s="2"/>
      <c r="R2367" s="2"/>
      <c r="S2367" s="1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146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1" t="s">
        <v>5747</v>
      </c>
      <c r="BH2367" s="2"/>
      <c r="BI2367" s="2"/>
    </row>
    <row r="2368" spans="1:61" x14ac:dyDescent="0.25">
      <c r="A2368" s="1">
        <v>2548</v>
      </c>
      <c r="B2368" s="2" t="s">
        <v>22385</v>
      </c>
      <c r="C2368" s="2" t="s">
        <v>13204</v>
      </c>
      <c r="D2368" s="1" t="s">
        <v>13215</v>
      </c>
      <c r="E2368" s="154" t="s">
        <v>13268</v>
      </c>
      <c r="F2368" s="1" t="s">
        <v>14807</v>
      </c>
      <c r="G2368" s="1" t="s">
        <v>6303</v>
      </c>
      <c r="H2368" s="2"/>
      <c r="I2368" s="2" t="s">
        <v>22382</v>
      </c>
      <c r="J2368" s="2"/>
      <c r="K2368" s="1" t="s">
        <v>13216</v>
      </c>
      <c r="L2368" s="1" t="s">
        <v>16918</v>
      </c>
      <c r="M2368" s="1" t="str">
        <f>CONCATENATE(L2368,0,0,K2368)</f>
        <v>P-71914002-00476-0</v>
      </c>
      <c r="N2368" s="1" t="s">
        <v>823</v>
      </c>
      <c r="O2368" s="1"/>
      <c r="P2368" s="2"/>
      <c r="Q2368" s="2"/>
      <c r="R2368" s="2"/>
      <c r="S2368" s="1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146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</row>
    <row r="2369" spans="1:61" x14ac:dyDescent="0.25">
      <c r="A2369" s="1">
        <v>753</v>
      </c>
      <c r="B2369" s="1" t="s">
        <v>8127</v>
      </c>
      <c r="C2369" s="1" t="s">
        <v>8104</v>
      </c>
      <c r="D2369" s="1" t="s">
        <v>8128</v>
      </c>
      <c r="E2369" s="154" t="s">
        <v>8366</v>
      </c>
      <c r="F2369" s="1" t="s">
        <v>14807</v>
      </c>
      <c r="G2369" s="1" t="s">
        <v>3367</v>
      </c>
      <c r="H2369" s="1"/>
      <c r="I2369" s="1"/>
      <c r="J2369" s="1"/>
      <c r="K2369" s="1" t="s">
        <v>8129</v>
      </c>
      <c r="L2369" s="1" t="s">
        <v>16110</v>
      </c>
      <c r="M2369" s="1" t="str">
        <f>CONCATENATE(L2369,0,0,K2369)</f>
        <v>P-71914059-00173-7</v>
      </c>
      <c r="N2369" s="1" t="s">
        <v>678</v>
      </c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03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</row>
    <row r="2370" spans="1:61" x14ac:dyDescent="0.25">
      <c r="A2370" s="2">
        <v>102</v>
      </c>
      <c r="B2370" s="1" t="s">
        <v>5984</v>
      </c>
      <c r="C2370" s="1" t="s">
        <v>5975</v>
      </c>
      <c r="D2370" s="1" t="s">
        <v>5985</v>
      </c>
      <c r="E2370" s="154" t="s">
        <v>6287</v>
      </c>
      <c r="F2370" s="1" t="s">
        <v>14807</v>
      </c>
      <c r="G2370" s="1" t="s">
        <v>647</v>
      </c>
      <c r="H2370" s="1"/>
      <c r="I2370" s="1"/>
      <c r="J2370" s="1"/>
      <c r="K2370" s="1" t="s">
        <v>5986</v>
      </c>
      <c r="L2370" s="1" t="s">
        <v>16110</v>
      </c>
      <c r="M2370" s="1" t="str">
        <f t="shared" ref="M2370" si="400">CONCATENATE(L2370,0,K2370)</f>
        <v>P-71914059-05362-2</v>
      </c>
      <c r="N2370" s="1" t="s">
        <v>678</v>
      </c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 t="s">
        <v>7174</v>
      </c>
      <c r="AE2370" s="1"/>
      <c r="AF2370" s="1"/>
      <c r="AG2370" s="1" t="s">
        <v>8762</v>
      </c>
      <c r="AH2370" s="103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 t="s">
        <v>6717</v>
      </c>
      <c r="BC2370" s="1"/>
      <c r="BD2370" s="1"/>
      <c r="BE2370" s="1" t="s">
        <v>8879</v>
      </c>
      <c r="BF2370" s="1"/>
      <c r="BG2370" s="1"/>
      <c r="BH2370" s="1"/>
      <c r="BI2370" s="1"/>
    </row>
    <row r="2371" spans="1:61" x14ac:dyDescent="0.25">
      <c r="A2371" s="2">
        <v>653</v>
      </c>
      <c r="B2371" s="1" t="s">
        <v>7838</v>
      </c>
      <c r="C2371" s="1" t="s">
        <v>7816</v>
      </c>
      <c r="D2371" s="1" t="s">
        <v>7839</v>
      </c>
      <c r="E2371" s="154" t="s">
        <v>8366</v>
      </c>
      <c r="F2371" s="1" t="s">
        <v>14807</v>
      </c>
      <c r="G2371" s="1" t="s">
        <v>684</v>
      </c>
      <c r="H2371" s="1"/>
      <c r="I2371" s="1" t="s">
        <v>14270</v>
      </c>
      <c r="J2371" s="1"/>
      <c r="K2371" s="1" t="s">
        <v>7840</v>
      </c>
      <c r="L2371" s="1" t="s">
        <v>16460</v>
      </c>
      <c r="M2371" s="1" t="str">
        <f>CONCATENATE(L2371,0,0,K2371)</f>
        <v>P-71914066-00701-10</v>
      </c>
      <c r="N2371" s="1" t="s">
        <v>552</v>
      </c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 t="s">
        <v>15037</v>
      </c>
      <c r="AE2371" s="1"/>
      <c r="AF2371" s="1"/>
      <c r="AG2371" s="1" t="s">
        <v>15544</v>
      </c>
      <c r="AH2371" s="146"/>
      <c r="AI2371" s="2" t="s">
        <v>14269</v>
      </c>
      <c r="AJ2371" s="2">
        <v>119.51</v>
      </c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154" t="s">
        <v>14852</v>
      </c>
      <c r="BC2371" s="2"/>
      <c r="BD2371" s="2"/>
      <c r="BE2371" s="2" t="s">
        <v>15586</v>
      </c>
      <c r="BF2371" s="2" t="s">
        <v>14503</v>
      </c>
      <c r="BG2371" s="2"/>
      <c r="BH2371" s="2"/>
      <c r="BI2371" s="2"/>
    </row>
    <row r="2372" spans="1:61" x14ac:dyDescent="0.25">
      <c r="A2372" s="1">
        <v>2443</v>
      </c>
      <c r="B2372" s="2" t="s">
        <v>12922</v>
      </c>
      <c r="C2372" s="2" t="s">
        <v>12902</v>
      </c>
      <c r="D2372" s="1" t="s">
        <v>7839</v>
      </c>
      <c r="E2372" s="154" t="s">
        <v>13073</v>
      </c>
      <c r="F2372" s="1" t="s">
        <v>14807</v>
      </c>
      <c r="G2372" s="1" t="s">
        <v>684</v>
      </c>
      <c r="H2372" s="2"/>
      <c r="I2372" s="2"/>
      <c r="J2372" s="2"/>
      <c r="K2372" s="1" t="s">
        <v>12923</v>
      </c>
      <c r="L2372" s="1" t="s">
        <v>16110</v>
      </c>
      <c r="M2372" s="1" t="str">
        <f t="shared" ref="M2372:M2374" si="401">CONCATENATE(L2372,0,K2372)</f>
        <v>P-71914059-06843-0</v>
      </c>
      <c r="N2372" s="1" t="s">
        <v>678</v>
      </c>
      <c r="O2372" s="1"/>
      <c r="P2372" s="2"/>
      <c r="Q2372" s="2"/>
      <c r="R2372" s="2"/>
      <c r="S2372" s="1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146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</row>
    <row r="2373" spans="1:61" x14ac:dyDescent="0.25">
      <c r="A2373" s="2">
        <v>569</v>
      </c>
      <c r="B2373" s="1" t="s">
        <v>7402</v>
      </c>
      <c r="C2373" s="1" t="s">
        <v>7368</v>
      </c>
      <c r="D2373" s="1" t="s">
        <v>7403</v>
      </c>
      <c r="E2373" s="154" t="s">
        <v>7445</v>
      </c>
      <c r="F2373" s="1" t="s">
        <v>14807</v>
      </c>
      <c r="G2373" s="1" t="s">
        <v>680</v>
      </c>
      <c r="H2373" s="1"/>
      <c r="I2373" s="1" t="s">
        <v>12057</v>
      </c>
      <c r="J2373" s="1"/>
      <c r="K2373" s="1" t="s">
        <v>7404</v>
      </c>
      <c r="L2373" s="1" t="s">
        <v>16110</v>
      </c>
      <c r="M2373" s="1" t="str">
        <f t="shared" si="401"/>
        <v>P-71914059-0393-13</v>
      </c>
      <c r="N2373" s="1" t="s">
        <v>678</v>
      </c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 t="s">
        <v>14711</v>
      </c>
      <c r="AE2373" s="1"/>
      <c r="AF2373" s="1" t="s">
        <v>13962</v>
      </c>
      <c r="AG2373" s="2" t="s">
        <v>18273</v>
      </c>
      <c r="AH2373" s="146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 t="s">
        <v>12556</v>
      </c>
      <c r="BC2373" s="2"/>
      <c r="BD2373" s="2" t="s">
        <v>14300</v>
      </c>
      <c r="BE2373" s="2" t="s">
        <v>18393</v>
      </c>
      <c r="BF2373" s="2"/>
      <c r="BG2373" s="2"/>
      <c r="BH2373" s="2"/>
      <c r="BI2373" s="2"/>
    </row>
    <row r="2374" spans="1:61" x14ac:dyDescent="0.25">
      <c r="A2374" s="1">
        <v>2831</v>
      </c>
      <c r="B2374" s="2" t="s">
        <v>14093</v>
      </c>
      <c r="C2374" s="2" t="s">
        <v>14082</v>
      </c>
      <c r="D2374" s="1" t="s">
        <v>14094</v>
      </c>
      <c r="E2374" s="154" t="s">
        <v>14394</v>
      </c>
      <c r="F2374" s="1" t="s">
        <v>5348</v>
      </c>
      <c r="G2374" s="1" t="s">
        <v>680</v>
      </c>
      <c r="H2374" s="2"/>
      <c r="I2374" s="2"/>
      <c r="J2374" s="2"/>
      <c r="K2374" s="1" t="s">
        <v>14095</v>
      </c>
      <c r="L2374" s="1" t="s">
        <v>16110</v>
      </c>
      <c r="M2374" s="1" t="str">
        <f t="shared" si="401"/>
        <v>P-71914059-02779-6</v>
      </c>
      <c r="N2374" s="1" t="s">
        <v>678</v>
      </c>
      <c r="O2374" s="2"/>
      <c r="P2374" s="2"/>
      <c r="Q2374" s="2"/>
      <c r="R2374" s="2"/>
      <c r="S2374" s="1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146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</row>
    <row r="2375" spans="1:61" x14ac:dyDescent="0.25">
      <c r="A2375" s="1">
        <v>2036</v>
      </c>
      <c r="B2375" s="2" t="s">
        <v>11855</v>
      </c>
      <c r="C2375" s="2" t="s">
        <v>11744</v>
      </c>
      <c r="D2375" s="1" t="s">
        <v>11856</v>
      </c>
      <c r="E2375" s="154" t="s">
        <v>12422</v>
      </c>
      <c r="F2375" s="1" t="s">
        <v>14807</v>
      </c>
      <c r="G2375" s="1" t="s">
        <v>3367</v>
      </c>
      <c r="H2375" s="2" t="s">
        <v>18818</v>
      </c>
      <c r="I2375" s="2"/>
      <c r="J2375" s="2"/>
      <c r="K2375" s="1" t="s">
        <v>11857</v>
      </c>
      <c r="L2375" s="80" t="s">
        <v>16600</v>
      </c>
      <c r="M2375" s="1" t="str">
        <f>CONCATENATE(L2375,0,0,K2375)</f>
        <v>P-71914075-00413-31</v>
      </c>
      <c r="N2375" s="1" t="s">
        <v>698</v>
      </c>
      <c r="O2375" s="1"/>
      <c r="P2375" s="2"/>
      <c r="Q2375" s="2"/>
      <c r="R2375" s="2"/>
      <c r="S2375" s="1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146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</row>
    <row r="2376" spans="1:61" x14ac:dyDescent="0.25">
      <c r="A2376" s="2">
        <v>442</v>
      </c>
      <c r="B2376" s="1" t="s">
        <v>7044</v>
      </c>
      <c r="C2376" s="1" t="s">
        <v>7032</v>
      </c>
      <c r="D2376" s="1" t="s">
        <v>7045</v>
      </c>
      <c r="E2376" s="154" t="s">
        <v>7445</v>
      </c>
      <c r="F2376" s="1" t="s">
        <v>14807</v>
      </c>
      <c r="G2376" s="1" t="s">
        <v>6303</v>
      </c>
      <c r="H2376" s="1"/>
      <c r="I2376" s="1"/>
      <c r="J2376" s="1"/>
      <c r="K2376" s="1" t="s">
        <v>7046</v>
      </c>
      <c r="L2376" s="1" t="s">
        <v>16918</v>
      </c>
      <c r="M2376" s="1" t="str">
        <f>CONCATENATE(L2376,0,0,K2376)</f>
        <v>P-71914002-00591-0</v>
      </c>
      <c r="N2376" s="1" t="s">
        <v>823</v>
      </c>
      <c r="O2376" s="1"/>
      <c r="P2376" s="1"/>
      <c r="Q2376" s="1"/>
      <c r="R2376" s="1"/>
      <c r="S2376" s="1" t="s">
        <v>8313</v>
      </c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2"/>
      <c r="AH2376" s="146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</row>
    <row r="2377" spans="1:61" x14ac:dyDescent="0.25">
      <c r="A2377" s="1">
        <v>2527</v>
      </c>
      <c r="B2377" s="2" t="s">
        <v>13153</v>
      </c>
      <c r="C2377" s="2" t="s">
        <v>13148</v>
      </c>
      <c r="D2377" s="1" t="s">
        <v>7045</v>
      </c>
      <c r="E2377" s="154" t="s">
        <v>13200</v>
      </c>
      <c r="F2377" s="1" t="s">
        <v>14807</v>
      </c>
      <c r="G2377" s="1" t="s">
        <v>5811</v>
      </c>
      <c r="H2377" s="2"/>
      <c r="I2377" s="2"/>
      <c r="J2377" s="2"/>
      <c r="K2377" s="1" t="s">
        <v>13154</v>
      </c>
      <c r="L2377" s="1" t="s">
        <v>16171</v>
      </c>
      <c r="M2377" s="1" t="str">
        <f>CONCATENATE(L2377,0,0,K2377)</f>
        <v>P-71914050-00140-5</v>
      </c>
      <c r="N2377" s="1" t="s">
        <v>704</v>
      </c>
      <c r="O2377" s="1"/>
      <c r="P2377" s="2"/>
      <c r="Q2377" s="2"/>
      <c r="R2377" s="2"/>
      <c r="S2377" s="1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 t="s">
        <v>22513</v>
      </c>
      <c r="AE2377" s="2"/>
      <c r="AF2377" s="2"/>
      <c r="AG2377" s="2"/>
      <c r="AH2377" s="146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 t="s">
        <v>22414</v>
      </c>
      <c r="BC2377" s="2"/>
      <c r="BD2377" s="2"/>
      <c r="BE2377" s="2"/>
      <c r="BF2377" s="2"/>
      <c r="BG2377" s="2"/>
      <c r="BH2377" s="2"/>
      <c r="BI2377" s="2"/>
    </row>
    <row r="2378" spans="1:61" x14ac:dyDescent="0.25">
      <c r="A2378" s="1">
        <v>2258</v>
      </c>
      <c r="B2378" s="2" t="s">
        <v>12401</v>
      </c>
      <c r="C2378" s="2" t="s">
        <v>12057</v>
      </c>
      <c r="D2378" s="1" t="s">
        <v>12402</v>
      </c>
      <c r="E2378" s="154" t="s">
        <v>12746</v>
      </c>
      <c r="F2378" s="1" t="s">
        <v>14807</v>
      </c>
      <c r="G2378" s="1" t="s">
        <v>640</v>
      </c>
      <c r="H2378" s="2"/>
      <c r="I2378" s="2"/>
      <c r="J2378" s="2"/>
      <c r="K2378" s="1" t="s">
        <v>10599</v>
      </c>
      <c r="L2378" s="1" t="s">
        <v>17009</v>
      </c>
      <c r="M2378" s="1" t="str">
        <f>CONCATENATE(L2378,0,0,K2378)</f>
        <v>P-71914021-00184-5</v>
      </c>
      <c r="N2378" s="1" t="s">
        <v>2272</v>
      </c>
      <c r="O2378" s="1"/>
      <c r="P2378" s="2"/>
      <c r="Q2378" s="2"/>
      <c r="R2378" s="2"/>
      <c r="S2378" s="1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146"/>
      <c r="AI2378" s="2" t="s">
        <v>15852</v>
      </c>
      <c r="AJ2378" s="2">
        <v>222.62</v>
      </c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</row>
    <row r="2379" spans="1:61" x14ac:dyDescent="0.25">
      <c r="A2379" s="1">
        <v>1110</v>
      </c>
      <c r="B2379" s="1" t="s">
        <v>9424</v>
      </c>
      <c r="C2379" s="1" t="s">
        <v>9395</v>
      </c>
      <c r="D2379" s="1" t="s">
        <v>9425</v>
      </c>
      <c r="E2379" s="154" t="s">
        <v>9952</v>
      </c>
      <c r="F2379" s="1" t="s">
        <v>14807</v>
      </c>
      <c r="G2379" s="1" t="s">
        <v>5811</v>
      </c>
      <c r="H2379" s="1"/>
      <c r="I2379" s="1"/>
      <c r="J2379" s="1"/>
      <c r="K2379" s="1" t="s">
        <v>3756</v>
      </c>
      <c r="L2379" s="1" t="s">
        <v>16110</v>
      </c>
      <c r="M2379" s="1" t="str">
        <f>CONCATENATE(L2379,0,0,K2379)</f>
        <v>P-71914059-00228-1</v>
      </c>
      <c r="N2379" s="1" t="s">
        <v>678</v>
      </c>
      <c r="O2379" s="1"/>
      <c r="P2379" s="1"/>
      <c r="Q2379" s="1"/>
      <c r="R2379" s="1"/>
      <c r="S2379" s="1" t="s">
        <v>12902</v>
      </c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04"/>
      <c r="AI2379" s="104"/>
      <c r="AJ2379" s="104"/>
      <c r="AK2379" s="104"/>
      <c r="AL2379" s="104"/>
      <c r="AM2379" s="104"/>
      <c r="AN2379" s="104"/>
      <c r="AO2379" s="104"/>
      <c r="AP2379" s="104"/>
      <c r="AQ2379" s="104"/>
      <c r="AR2379" s="104"/>
      <c r="AS2379" s="104"/>
      <c r="AT2379" s="104"/>
      <c r="AU2379" s="104"/>
      <c r="AV2379" s="104"/>
      <c r="AW2379" s="104"/>
      <c r="AX2379" s="104"/>
      <c r="AY2379" s="104"/>
      <c r="AZ2379" s="104"/>
      <c r="BA2379" s="104"/>
      <c r="BB2379" s="104"/>
      <c r="BC2379" s="104"/>
      <c r="BD2379" s="104"/>
      <c r="BE2379" s="104"/>
      <c r="BF2379" s="104"/>
      <c r="BG2379" s="104"/>
      <c r="BH2379" s="104"/>
      <c r="BI2379" s="104"/>
    </row>
    <row r="2380" spans="1:61" x14ac:dyDescent="0.25">
      <c r="A2380" s="1">
        <v>2782</v>
      </c>
      <c r="B2380" s="2" t="s">
        <v>13940</v>
      </c>
      <c r="C2380" s="2" t="s">
        <v>13936</v>
      </c>
      <c r="D2380" s="1" t="s">
        <v>13941</v>
      </c>
      <c r="E2380" s="154" t="s">
        <v>13962</v>
      </c>
      <c r="F2380" s="1" t="s">
        <v>14807</v>
      </c>
      <c r="G2380" s="1" t="s">
        <v>13964</v>
      </c>
      <c r="H2380" s="2"/>
      <c r="I2380" s="2"/>
      <c r="J2380" s="2"/>
      <c r="K2380" s="1" t="s">
        <v>13942</v>
      </c>
      <c r="L2380" s="1" t="s">
        <v>16110</v>
      </c>
      <c r="M2380" s="1" t="str">
        <f t="shared" ref="M2380" si="402">CONCATENATE(L2380,0,K2380)</f>
        <v>P-71914059-03058-1</v>
      </c>
      <c r="N2380" s="1" t="s">
        <v>678</v>
      </c>
      <c r="O2380" s="2"/>
      <c r="P2380" s="2"/>
      <c r="Q2380" s="2"/>
      <c r="R2380" s="2"/>
      <c r="S2380" s="1" t="s">
        <v>14269</v>
      </c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146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1"/>
      <c r="BC2380" s="2"/>
      <c r="BD2380" s="2"/>
      <c r="BE2380" s="2"/>
      <c r="BF2380" s="2"/>
      <c r="BG2380" s="2"/>
      <c r="BH2380" s="2"/>
      <c r="BI2380" s="2"/>
    </row>
    <row r="2381" spans="1:61" x14ac:dyDescent="0.25">
      <c r="A2381" s="2">
        <v>229</v>
      </c>
      <c r="B2381" s="1" t="s">
        <v>6402</v>
      </c>
      <c r="C2381" s="1" t="s">
        <v>6375</v>
      </c>
      <c r="D2381" s="1" t="s">
        <v>6403</v>
      </c>
      <c r="E2381" s="154" t="s">
        <v>6621</v>
      </c>
      <c r="F2381" s="1" t="s">
        <v>14807</v>
      </c>
      <c r="G2381" s="1" t="s">
        <v>628</v>
      </c>
      <c r="H2381" s="1"/>
      <c r="I2381" s="1" t="s">
        <v>13945</v>
      </c>
      <c r="J2381" s="1"/>
      <c r="K2381" s="1" t="s">
        <v>6404</v>
      </c>
      <c r="L2381" s="80" t="s">
        <v>16600</v>
      </c>
      <c r="M2381" s="1" t="str">
        <f>CONCATENATE(L2381,K2381)</f>
        <v>P-71914075-00471-39</v>
      </c>
      <c r="N2381" s="1" t="s">
        <v>698</v>
      </c>
      <c r="O2381" s="1"/>
      <c r="P2381" s="1"/>
      <c r="Q2381" s="1"/>
      <c r="R2381" s="1"/>
      <c r="S2381" s="1" t="s">
        <v>7150</v>
      </c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 t="s">
        <v>14463</v>
      </c>
      <c r="AE2381" s="1"/>
      <c r="AF2381" s="1"/>
      <c r="AG2381" s="2" t="s">
        <v>15080</v>
      </c>
      <c r="AH2381" s="146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154" t="s">
        <v>14339</v>
      </c>
      <c r="BC2381" s="2"/>
      <c r="BD2381" s="2"/>
      <c r="BE2381" s="2" t="s">
        <v>15092</v>
      </c>
      <c r="BF2381" s="2"/>
      <c r="BG2381" s="2"/>
      <c r="BH2381" s="2"/>
      <c r="BI2381" s="2"/>
    </row>
    <row r="2382" spans="1:61" x14ac:dyDescent="0.25">
      <c r="A2382" s="1">
        <v>1220</v>
      </c>
      <c r="B2382" s="154" t="s">
        <v>9729</v>
      </c>
      <c r="C2382" s="154" t="s">
        <v>9679</v>
      </c>
      <c r="D2382" s="1" t="s">
        <v>9730</v>
      </c>
      <c r="E2382" s="154" t="s">
        <v>9952</v>
      </c>
      <c r="F2382" s="1" t="s">
        <v>14807</v>
      </c>
      <c r="G2382" s="1" t="s">
        <v>682</v>
      </c>
      <c r="H2382" s="154"/>
      <c r="I2382" s="154"/>
      <c r="J2382" s="154"/>
      <c r="K2382" s="1" t="s">
        <v>9731</v>
      </c>
      <c r="L2382" s="1" t="s">
        <v>17015</v>
      </c>
      <c r="M2382" s="1" t="str">
        <f>CONCATENATE(L2382,0,0,K2382)</f>
        <v>P-71914034-00880-5</v>
      </c>
      <c r="N2382" s="1" t="s">
        <v>1327</v>
      </c>
      <c r="O2382" s="1"/>
      <c r="P2382" s="154"/>
      <c r="Q2382" s="154"/>
      <c r="R2382" s="154"/>
      <c r="S2382" s="1" t="s">
        <v>15570</v>
      </c>
      <c r="T2382" s="154"/>
      <c r="U2382" s="154"/>
      <c r="V2382" s="154"/>
      <c r="W2382" s="154"/>
      <c r="X2382" s="154"/>
      <c r="Y2382" s="154"/>
      <c r="Z2382" s="154"/>
      <c r="AA2382" s="154"/>
      <c r="AB2382" s="154"/>
      <c r="AC2382" s="154"/>
      <c r="AD2382" s="154"/>
      <c r="AE2382" s="154"/>
      <c r="AF2382" s="154"/>
      <c r="AG2382" s="154"/>
      <c r="AH2382" s="160"/>
      <c r="AI2382" s="154"/>
      <c r="AJ2382" s="154"/>
      <c r="AK2382" s="154"/>
      <c r="AL2382" s="154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</row>
    <row r="2383" spans="1:61" x14ac:dyDescent="0.25">
      <c r="A2383" s="1">
        <v>866</v>
      </c>
      <c r="B2383" s="1" t="s">
        <v>8709</v>
      </c>
      <c r="C2383" s="1" t="s">
        <v>8681</v>
      </c>
      <c r="D2383" s="1" t="s">
        <v>8710</v>
      </c>
      <c r="E2383" s="154" t="s">
        <v>9189</v>
      </c>
      <c r="F2383" s="1" t="s">
        <v>14807</v>
      </c>
      <c r="G2383" s="1" t="s">
        <v>686</v>
      </c>
      <c r="H2383" s="1"/>
      <c r="I2383" s="1"/>
      <c r="J2383" s="1"/>
      <c r="K2383" s="1" t="s">
        <v>8711</v>
      </c>
      <c r="L2383" s="80" t="s">
        <v>16600</v>
      </c>
      <c r="M2383" s="1" t="str">
        <f>CONCATENATE(L2383,0,0,K2383)</f>
        <v>P-71914075-00293-1</v>
      </c>
      <c r="N2383" s="1" t="s">
        <v>698</v>
      </c>
      <c r="O2383" s="1"/>
      <c r="P2383" s="1"/>
      <c r="Q2383" s="1"/>
      <c r="R2383" s="1"/>
      <c r="S2383" s="1" t="s">
        <v>13437</v>
      </c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03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</row>
    <row r="2384" spans="1:61" x14ac:dyDescent="0.25">
      <c r="A2384" s="2">
        <v>49</v>
      </c>
      <c r="B2384" s="1" t="s">
        <v>5803</v>
      </c>
      <c r="C2384" s="1" t="s">
        <v>5797</v>
      </c>
      <c r="D2384" s="1" t="s">
        <v>5804</v>
      </c>
      <c r="E2384" s="154" t="s">
        <v>6287</v>
      </c>
      <c r="F2384" s="1" t="s">
        <v>14807</v>
      </c>
      <c r="G2384" s="1" t="s">
        <v>640</v>
      </c>
      <c r="H2384" s="1"/>
      <c r="I2384" s="1" t="s">
        <v>10480</v>
      </c>
      <c r="J2384" s="1"/>
      <c r="K2384" s="1" t="s">
        <v>5805</v>
      </c>
      <c r="L2384" s="1" t="s">
        <v>16110</v>
      </c>
      <c r="M2384" s="1" t="str">
        <f>CONCATENATE(L2384,0,0,K2384)</f>
        <v>P-71914059-00204-14</v>
      </c>
      <c r="N2384" s="1" t="s">
        <v>678</v>
      </c>
      <c r="O2384" s="1"/>
      <c r="P2384" s="1"/>
      <c r="Q2384" s="1"/>
      <c r="R2384" s="1"/>
      <c r="S2384" s="1" t="s">
        <v>10657</v>
      </c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 t="s">
        <v>14466</v>
      </c>
      <c r="AE2384" s="1"/>
      <c r="AF2384" s="1"/>
      <c r="AG2384" s="1" t="s">
        <v>15015</v>
      </c>
      <c r="AH2384" s="103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54" t="s">
        <v>14255</v>
      </c>
      <c r="BC2384" s="1"/>
      <c r="BD2384" s="1"/>
      <c r="BE2384" s="1" t="s">
        <v>15037</v>
      </c>
      <c r="BF2384" s="1"/>
      <c r="BG2384" s="1"/>
      <c r="BH2384" s="1"/>
      <c r="BI2384" s="1"/>
    </row>
    <row r="2385" spans="1:61" x14ac:dyDescent="0.25">
      <c r="A2385" s="2">
        <v>221</v>
      </c>
      <c r="B2385" s="1" t="s">
        <v>6376</v>
      </c>
      <c r="C2385" s="1" t="s">
        <v>6330</v>
      </c>
      <c r="D2385" s="1" t="s">
        <v>6847</v>
      </c>
      <c r="E2385" s="154" t="s">
        <v>6417</v>
      </c>
      <c r="F2385" s="1" t="s">
        <v>14807</v>
      </c>
      <c r="G2385" s="1" t="s">
        <v>682</v>
      </c>
      <c r="H2385" s="1"/>
      <c r="I2385" s="1"/>
      <c r="J2385" s="1"/>
      <c r="K2385" s="1" t="s">
        <v>6377</v>
      </c>
      <c r="L2385" s="1" t="s">
        <v>17046</v>
      </c>
      <c r="M2385" s="1" t="str">
        <f>CONCATENATE(L2385,0,0,K2385)</f>
        <v>P-71914060-00826-6</v>
      </c>
      <c r="N2385" s="1" t="s">
        <v>6179</v>
      </c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2"/>
      <c r="AH2385" s="146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 t="s">
        <v>6692</v>
      </c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</row>
    <row r="2386" spans="1:61" x14ac:dyDescent="0.25">
      <c r="A2386" s="1">
        <v>976</v>
      </c>
      <c r="B2386" s="1" t="s">
        <v>20724</v>
      </c>
      <c r="C2386" s="1" t="s">
        <v>9004</v>
      </c>
      <c r="D2386" s="1" t="s">
        <v>9010</v>
      </c>
      <c r="E2386" s="154" t="s">
        <v>9952</v>
      </c>
      <c r="F2386" s="1" t="s">
        <v>14807</v>
      </c>
      <c r="G2386" s="1" t="s">
        <v>18761</v>
      </c>
      <c r="H2386" s="1" t="s">
        <v>17882</v>
      </c>
      <c r="I2386" s="1" t="s">
        <v>18860</v>
      </c>
      <c r="J2386" s="1"/>
      <c r="K2386" s="1" t="s">
        <v>9011</v>
      </c>
      <c r="L2386" s="1" t="s">
        <v>16110</v>
      </c>
      <c r="M2386" s="1" t="str">
        <f>CONCATENATE(L2386,0,K2386)</f>
        <v>P-71914059-01106-8</v>
      </c>
      <c r="N2386" s="1" t="s">
        <v>678</v>
      </c>
      <c r="O2386" s="1"/>
      <c r="P2386" s="1"/>
      <c r="Q2386" s="1"/>
      <c r="R2386" s="1" t="s">
        <v>22374</v>
      </c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03"/>
      <c r="AI2386" s="1" t="s">
        <v>22387</v>
      </c>
      <c r="AJ2386" s="1">
        <v>1543</v>
      </c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</row>
    <row r="2387" spans="1:61" x14ac:dyDescent="0.25">
      <c r="A2387" s="1">
        <v>1662</v>
      </c>
      <c r="B2387" s="2" t="s">
        <v>10887</v>
      </c>
      <c r="C2387" s="2" t="s">
        <v>10855</v>
      </c>
      <c r="D2387" s="1" t="s">
        <v>10888</v>
      </c>
      <c r="E2387" s="154" t="s">
        <v>10760</v>
      </c>
      <c r="F2387" s="1" t="s">
        <v>14807</v>
      </c>
      <c r="G2387" s="1" t="s">
        <v>684</v>
      </c>
      <c r="H2387" s="2"/>
      <c r="I2387" s="2"/>
      <c r="J2387" s="2"/>
      <c r="K2387" s="1" t="s">
        <v>10889</v>
      </c>
      <c r="L2387" s="1" t="s">
        <v>16171</v>
      </c>
      <c r="M2387" s="1" t="str">
        <f>CONCATENATE(L2387,0,0,0,K2387)</f>
        <v>P-71914050-00022-4</v>
      </c>
      <c r="N2387" s="1" t="s">
        <v>704</v>
      </c>
      <c r="O2387" s="1"/>
      <c r="P2387" s="2"/>
      <c r="Q2387" s="2"/>
      <c r="R2387" s="2"/>
      <c r="S2387" s="1" t="s">
        <v>14720</v>
      </c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146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</row>
    <row r="2388" spans="1:61" x14ac:dyDescent="0.25">
      <c r="A2388" s="1">
        <v>879</v>
      </c>
      <c r="B2388" s="1" t="s">
        <v>8493</v>
      </c>
      <c r="C2388" s="1" t="s">
        <v>8472</v>
      </c>
      <c r="D2388" s="1" t="s">
        <v>8494</v>
      </c>
      <c r="E2388" s="154" t="s">
        <v>9189</v>
      </c>
      <c r="F2388" s="1" t="s">
        <v>14807</v>
      </c>
      <c r="G2388" s="1" t="s">
        <v>686</v>
      </c>
      <c r="H2388" s="1"/>
      <c r="I2388" s="1"/>
      <c r="J2388" s="1"/>
      <c r="K2388" s="1" t="s">
        <v>8495</v>
      </c>
      <c r="L2388" s="1" t="s">
        <v>16110</v>
      </c>
      <c r="M2388" s="1" t="str">
        <f>CONCATENATE(L2388,0,0,K2388)</f>
        <v>P-71914059-00906-0</v>
      </c>
      <c r="N2388" s="1" t="s">
        <v>678</v>
      </c>
      <c r="O2388" s="1"/>
      <c r="P2388" s="1"/>
      <c r="Q2388" s="1"/>
      <c r="R2388" s="1"/>
      <c r="S2388" s="1" t="s">
        <v>9955</v>
      </c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03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</row>
    <row r="2389" spans="1:61" x14ac:dyDescent="0.25">
      <c r="A2389" s="1">
        <v>1767</v>
      </c>
      <c r="B2389" s="2" t="s">
        <v>11173</v>
      </c>
      <c r="C2389" s="2" t="s">
        <v>11042</v>
      </c>
      <c r="D2389" s="1" t="s">
        <v>11174</v>
      </c>
      <c r="E2389" s="154" t="s">
        <v>12093</v>
      </c>
      <c r="F2389" s="1" t="s">
        <v>14807</v>
      </c>
      <c r="G2389" s="1" t="s">
        <v>3367</v>
      </c>
      <c r="H2389" s="1" t="s">
        <v>17107</v>
      </c>
      <c r="I2389" s="2"/>
      <c r="J2389" s="2"/>
      <c r="K2389" s="1" t="s">
        <v>2668</v>
      </c>
      <c r="L2389" s="1" t="s">
        <v>16110</v>
      </c>
      <c r="M2389" s="1" t="str">
        <f>CONCATENATE(L2389,0,0,K2389)</f>
        <v>P-71914059-00766-4</v>
      </c>
      <c r="N2389" s="1" t="s">
        <v>678</v>
      </c>
      <c r="O2389" s="1"/>
      <c r="P2389" s="2"/>
      <c r="Q2389" s="2"/>
      <c r="R2389" s="2"/>
      <c r="S2389" s="1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146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</row>
    <row r="2390" spans="1:61" x14ac:dyDescent="0.25">
      <c r="A2390" s="154">
        <v>873</v>
      </c>
      <c r="B2390" s="1" t="s">
        <v>8476</v>
      </c>
      <c r="C2390" s="1" t="s">
        <v>8472</v>
      </c>
      <c r="D2390" s="1" t="s">
        <v>8477</v>
      </c>
      <c r="E2390" s="154" t="s">
        <v>9189</v>
      </c>
      <c r="F2390" s="1" t="s">
        <v>14807</v>
      </c>
      <c r="G2390" s="1" t="s">
        <v>14626</v>
      </c>
      <c r="H2390" s="1"/>
      <c r="I2390" s="1"/>
      <c r="J2390" s="1"/>
      <c r="K2390" s="1" t="s">
        <v>6059</v>
      </c>
      <c r="L2390" s="1" t="s">
        <v>16171</v>
      </c>
      <c r="M2390" s="1" t="str">
        <f>CONCATENATE(L2390,0,0,K2390)</f>
        <v>P-71914050-00153-0</v>
      </c>
      <c r="N2390" s="1" t="s">
        <v>704</v>
      </c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03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</row>
    <row r="2391" spans="1:61" x14ac:dyDescent="0.25">
      <c r="A2391" s="1">
        <v>1653</v>
      </c>
      <c r="B2391" s="2" t="s">
        <v>10868</v>
      </c>
      <c r="C2391" s="2" t="s">
        <v>10855</v>
      </c>
      <c r="D2391" s="1" t="s">
        <v>8477</v>
      </c>
      <c r="E2391" s="154" t="s">
        <v>10760</v>
      </c>
      <c r="F2391" s="1" t="s">
        <v>14807</v>
      </c>
      <c r="G2391" s="1" t="s">
        <v>629</v>
      </c>
      <c r="H2391" s="1" t="s">
        <v>16032</v>
      </c>
      <c r="I2391" s="2"/>
      <c r="J2391" s="2"/>
      <c r="K2391" s="1" t="s">
        <v>10869</v>
      </c>
      <c r="L2391" s="1" t="s">
        <v>16110</v>
      </c>
      <c r="M2391" s="1" t="str">
        <f>CONCATENATE(L2391,0,0,K2391)</f>
        <v>P-71914059-00184-11</v>
      </c>
      <c r="N2391" s="1" t="s">
        <v>678</v>
      </c>
      <c r="O2391" s="1"/>
      <c r="P2391" s="2"/>
      <c r="Q2391" s="2"/>
      <c r="R2391" s="2"/>
      <c r="S2391" s="1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146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</row>
    <row r="2392" spans="1:61" x14ac:dyDescent="0.25">
      <c r="A2392" s="1">
        <v>1862</v>
      </c>
      <c r="B2392" s="2" t="s">
        <v>11406</v>
      </c>
      <c r="C2392" s="2" t="s">
        <v>11350</v>
      </c>
      <c r="D2392" s="1" t="s">
        <v>11407</v>
      </c>
      <c r="E2392" s="154" t="s">
        <v>12267</v>
      </c>
      <c r="F2392" s="1" t="s">
        <v>14807</v>
      </c>
      <c r="G2392" s="1" t="s">
        <v>5811</v>
      </c>
      <c r="H2392" s="2"/>
      <c r="I2392" s="2"/>
      <c r="J2392" s="2"/>
      <c r="K2392" s="1" t="s">
        <v>11408</v>
      </c>
      <c r="L2392" s="1" t="s">
        <v>16171</v>
      </c>
      <c r="M2392" s="1" t="str">
        <f t="shared" ref="M2392:M2393" si="403">CONCATENATE(L2392,0,0,K2392)</f>
        <v>P-71914050-00258-3</v>
      </c>
      <c r="N2392" s="1" t="s">
        <v>704</v>
      </c>
      <c r="O2392" s="1"/>
      <c r="P2392" s="2"/>
      <c r="Q2392" s="2"/>
      <c r="R2392" s="2"/>
      <c r="S2392" s="1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146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</row>
    <row r="2393" spans="1:61" x14ac:dyDescent="0.25">
      <c r="A2393" s="2">
        <v>634</v>
      </c>
      <c r="B2393" s="1" t="s">
        <v>7786</v>
      </c>
      <c r="C2393" s="1" t="s">
        <v>7759</v>
      </c>
      <c r="D2393" s="1" t="s">
        <v>7787</v>
      </c>
      <c r="E2393" s="154" t="s">
        <v>8366</v>
      </c>
      <c r="F2393" s="1" t="s">
        <v>14807</v>
      </c>
      <c r="G2393" s="1" t="s">
        <v>6303</v>
      </c>
      <c r="H2393" s="1"/>
      <c r="I2393" s="1"/>
      <c r="J2393" s="1"/>
      <c r="K2393" s="1" t="s">
        <v>6059</v>
      </c>
      <c r="L2393" s="1" t="s">
        <v>16171</v>
      </c>
      <c r="M2393" s="1" t="str">
        <f t="shared" si="403"/>
        <v>P-71914050-00153-0</v>
      </c>
      <c r="N2393" s="1" t="s">
        <v>704</v>
      </c>
      <c r="O2393" s="1"/>
      <c r="P2393" s="1"/>
      <c r="Q2393" s="1"/>
      <c r="R2393" s="1"/>
      <c r="S2393" s="1" t="s">
        <v>9892</v>
      </c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03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</row>
    <row r="2394" spans="1:61" x14ac:dyDescent="0.25">
      <c r="A2394" s="1">
        <v>1925</v>
      </c>
      <c r="B2394" s="2" t="s">
        <v>11565</v>
      </c>
      <c r="C2394" s="2" t="s">
        <v>11521</v>
      </c>
      <c r="D2394" s="1" t="s">
        <v>11566</v>
      </c>
      <c r="E2394" s="154" t="s">
        <v>12603</v>
      </c>
      <c r="F2394" s="1" t="s">
        <v>14807</v>
      </c>
      <c r="G2394" s="1" t="s">
        <v>680</v>
      </c>
      <c r="H2394" s="2"/>
      <c r="I2394" s="2"/>
      <c r="J2394" s="2"/>
      <c r="K2394" s="1" t="s">
        <v>11567</v>
      </c>
      <c r="L2394" s="1" t="s">
        <v>16918</v>
      </c>
      <c r="M2394" s="1" t="str">
        <f>CONCATENATE(L2394,0,K2394)</f>
        <v>P-71914002-01334-3</v>
      </c>
      <c r="N2394" s="1" t="s">
        <v>823</v>
      </c>
      <c r="O2394" s="1"/>
      <c r="P2394" s="2"/>
      <c r="Q2394" s="2"/>
      <c r="R2394" s="2"/>
      <c r="S2394" s="1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 t="s">
        <v>15377</v>
      </c>
      <c r="AE2394" s="2"/>
      <c r="AF2394" s="2"/>
      <c r="AG2394" s="2" t="s">
        <v>18273</v>
      </c>
      <c r="AH2394" s="146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 t="s">
        <v>15239</v>
      </c>
      <c r="BC2394" s="2"/>
      <c r="BD2394" s="2"/>
      <c r="BE2394" s="2" t="s">
        <v>18393</v>
      </c>
      <c r="BF2394" s="2"/>
      <c r="BG2394" s="2"/>
      <c r="BH2394" s="2"/>
      <c r="BI2394" s="2"/>
    </row>
    <row r="2395" spans="1:61" x14ac:dyDescent="0.25">
      <c r="A2395" s="1">
        <v>2402</v>
      </c>
      <c r="B2395" s="2" t="s">
        <v>12810</v>
      </c>
      <c r="C2395" s="2" t="s">
        <v>12746</v>
      </c>
      <c r="D2395" s="1" t="s">
        <v>11566</v>
      </c>
      <c r="E2395" s="154" t="s">
        <v>12978</v>
      </c>
      <c r="F2395" s="1" t="s">
        <v>14807</v>
      </c>
      <c r="G2395" s="1" t="s">
        <v>2243</v>
      </c>
      <c r="H2395" s="2"/>
      <c r="I2395" s="2"/>
      <c r="J2395" s="2"/>
      <c r="K2395" s="1" t="s">
        <v>12811</v>
      </c>
      <c r="L2395" s="1" t="s">
        <v>16171</v>
      </c>
      <c r="M2395" s="1" t="str">
        <f>CONCATENATE(L2395,0,0,K2395)</f>
        <v>P-71914050-00571-0</v>
      </c>
      <c r="N2395" s="1" t="s">
        <v>704</v>
      </c>
      <c r="O2395" s="1"/>
      <c r="P2395" s="2"/>
      <c r="Q2395" s="2"/>
      <c r="R2395" s="2"/>
      <c r="S2395" s="1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146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</row>
    <row r="2396" spans="1:61" x14ac:dyDescent="0.25">
      <c r="A2396" s="1">
        <v>1050</v>
      </c>
      <c r="B2396" s="1" t="s">
        <v>9240</v>
      </c>
      <c r="C2396" s="1" t="s">
        <v>9198</v>
      </c>
      <c r="D2396" s="1" t="s">
        <v>9241</v>
      </c>
      <c r="E2396" s="154" t="s">
        <v>9952</v>
      </c>
      <c r="F2396" s="1" t="s">
        <v>14807</v>
      </c>
      <c r="G2396" s="1" t="s">
        <v>683</v>
      </c>
      <c r="H2396" s="1"/>
      <c r="I2396" s="1"/>
      <c r="J2396" s="1"/>
      <c r="K2396" s="1" t="s">
        <v>9242</v>
      </c>
      <c r="L2396" s="1" t="s">
        <v>16110</v>
      </c>
      <c r="M2396" s="1" t="str">
        <f t="shared" ref="M2396:M2398" si="404">CONCATENATE(L2396,0,K2396)</f>
        <v>P-71914059-02097-21</v>
      </c>
      <c r="N2396" s="1" t="s">
        <v>678</v>
      </c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 t="s">
        <v>18818</v>
      </c>
      <c r="AE2396" s="1"/>
      <c r="AF2396" s="1"/>
      <c r="AG2396" s="1" t="s">
        <v>20889</v>
      </c>
      <c r="AH2396" s="103"/>
      <c r="AI2396" s="1" t="s">
        <v>15718</v>
      </c>
      <c r="AJ2396" s="1">
        <v>286.52</v>
      </c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 t="s">
        <v>17386</v>
      </c>
      <c r="BC2396" s="1"/>
      <c r="BD2396" s="1"/>
      <c r="BE2396" s="1" t="s">
        <v>21682</v>
      </c>
      <c r="BF2396" s="1"/>
      <c r="BG2396" s="1"/>
      <c r="BH2396" s="1"/>
      <c r="BI2396" s="1"/>
    </row>
    <row r="2397" spans="1:61" s="230" customFormat="1" x14ac:dyDescent="0.25">
      <c r="A2397" s="61">
        <v>884</v>
      </c>
      <c r="B2397" s="61" t="s">
        <v>8506</v>
      </c>
      <c r="C2397" s="61" t="s">
        <v>8472</v>
      </c>
      <c r="D2397" s="61" t="s">
        <v>8507</v>
      </c>
      <c r="E2397" s="238" t="s">
        <v>9189</v>
      </c>
      <c r="F2397" s="61" t="s">
        <v>14807</v>
      </c>
      <c r="G2397" s="61" t="s">
        <v>628</v>
      </c>
      <c r="H2397" s="61"/>
      <c r="I2397" s="61"/>
      <c r="J2397" s="61"/>
      <c r="K2397" s="61" t="s">
        <v>8508</v>
      </c>
      <c r="L2397" s="61" t="s">
        <v>16110</v>
      </c>
      <c r="M2397" s="61" t="str">
        <f t="shared" si="404"/>
        <v>P-71914059-06741-0,6742-0</v>
      </c>
      <c r="N2397" s="61" t="s">
        <v>678</v>
      </c>
      <c r="O2397" s="61"/>
      <c r="P2397" s="61"/>
      <c r="Q2397" s="61"/>
      <c r="R2397" s="61"/>
      <c r="S2397" s="61" t="s">
        <v>11744</v>
      </c>
      <c r="T2397" s="61"/>
      <c r="U2397" s="61"/>
      <c r="V2397" s="61"/>
      <c r="W2397" s="61"/>
      <c r="X2397" s="61"/>
      <c r="Y2397" s="61"/>
      <c r="Z2397" s="61"/>
      <c r="AA2397" s="61"/>
      <c r="AB2397" s="61"/>
      <c r="AC2397" s="61"/>
      <c r="AD2397" s="61"/>
      <c r="AE2397" s="61"/>
      <c r="AF2397" s="61"/>
      <c r="AG2397" s="61"/>
      <c r="AH2397" s="245"/>
      <c r="AI2397" s="61"/>
      <c r="AJ2397" s="61"/>
      <c r="AK2397" s="61"/>
      <c r="AL2397" s="61"/>
      <c r="AM2397" s="61"/>
      <c r="AN2397" s="61"/>
      <c r="AO2397" s="61"/>
      <c r="AP2397" s="61"/>
      <c r="AQ2397" s="61"/>
      <c r="AR2397" s="61"/>
      <c r="AS2397" s="61"/>
      <c r="AT2397" s="61"/>
      <c r="AU2397" s="61"/>
      <c r="AV2397" s="61"/>
      <c r="AW2397" s="61"/>
      <c r="AX2397" s="61"/>
      <c r="AY2397" s="61"/>
      <c r="AZ2397" s="61"/>
      <c r="BA2397" s="61"/>
      <c r="BB2397" s="61"/>
      <c r="BC2397" s="61"/>
      <c r="BD2397" s="61"/>
      <c r="BE2397" s="61"/>
      <c r="BF2397" s="61"/>
      <c r="BG2397" s="61"/>
      <c r="BH2397" s="61"/>
      <c r="BI2397" s="61"/>
    </row>
    <row r="2398" spans="1:61" x14ac:dyDescent="0.25">
      <c r="A2398" s="2">
        <v>72</v>
      </c>
      <c r="B2398" s="1" t="s">
        <v>5883</v>
      </c>
      <c r="C2398" s="1" t="s">
        <v>5858</v>
      </c>
      <c r="D2398" s="1" t="s">
        <v>5884</v>
      </c>
      <c r="E2398" s="154" t="s">
        <v>6287</v>
      </c>
      <c r="F2398" s="1" t="s">
        <v>14807</v>
      </c>
      <c r="G2398" s="1" t="s">
        <v>684</v>
      </c>
      <c r="H2398" s="1"/>
      <c r="I2398" s="1"/>
      <c r="J2398" s="1"/>
      <c r="K2398" s="1"/>
      <c r="L2398" s="1" t="s">
        <v>16110</v>
      </c>
      <c r="M2398" s="1" t="str">
        <f t="shared" si="404"/>
        <v>P-71914059-0</v>
      </c>
      <c r="N2398" s="1" t="s">
        <v>678</v>
      </c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 t="s">
        <v>9075</v>
      </c>
      <c r="AE2398" s="1"/>
      <c r="AF2398" s="1"/>
      <c r="AG2398" s="1" t="s">
        <v>11518</v>
      </c>
      <c r="AH2398" s="103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 t="s">
        <v>8187</v>
      </c>
      <c r="BC2398" s="1"/>
      <c r="BD2398" s="1"/>
      <c r="BE2398" s="1" t="s">
        <v>11744</v>
      </c>
      <c r="BF2398" s="1"/>
      <c r="BG2398" s="1"/>
      <c r="BH2398" s="1"/>
      <c r="BI2398" s="1"/>
    </row>
    <row r="2399" spans="1:61" x14ac:dyDescent="0.25">
      <c r="A2399" s="1">
        <v>793</v>
      </c>
      <c r="B2399" s="1" t="s">
        <v>8238</v>
      </c>
      <c r="C2399" s="1" t="s">
        <v>8227</v>
      </c>
      <c r="D2399" s="1" t="s">
        <v>5884</v>
      </c>
      <c r="E2399" s="154" t="s">
        <v>8366</v>
      </c>
      <c r="F2399" s="1" t="s">
        <v>14807</v>
      </c>
      <c r="G2399" s="1" t="s">
        <v>684</v>
      </c>
      <c r="H2399" s="1"/>
      <c r="I2399" s="1"/>
      <c r="J2399" s="1"/>
      <c r="K2399" s="1" t="s">
        <v>8239</v>
      </c>
      <c r="L2399" s="1" t="s">
        <v>16171</v>
      </c>
      <c r="M2399" s="1" t="str">
        <f>CONCATENATE(L2399,0,0,K2399)</f>
        <v>P-71914050-00345-1</v>
      </c>
      <c r="N2399" s="1" t="s">
        <v>704</v>
      </c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 t="s">
        <v>12755</v>
      </c>
      <c r="AE2399" s="1"/>
      <c r="AF2399" s="1"/>
      <c r="AG2399" s="1" t="s">
        <v>13821</v>
      </c>
      <c r="AH2399" s="103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 t="s">
        <v>9063</v>
      </c>
      <c r="BC2399" s="1"/>
      <c r="BD2399" s="1"/>
      <c r="BE2399" s="1" t="s">
        <v>14255</v>
      </c>
      <c r="BF2399" s="1" t="s">
        <v>14347</v>
      </c>
      <c r="BG2399" s="1"/>
      <c r="BH2399" s="1"/>
      <c r="BI2399" s="1"/>
    </row>
    <row r="2400" spans="1:61" x14ac:dyDescent="0.25">
      <c r="A2400" s="1">
        <v>1057</v>
      </c>
      <c r="B2400" s="1" t="s">
        <v>9264</v>
      </c>
      <c r="C2400" s="1" t="s">
        <v>9243</v>
      </c>
      <c r="D2400" s="1" t="s">
        <v>9265</v>
      </c>
      <c r="E2400" s="154" t="s">
        <v>9952</v>
      </c>
      <c r="F2400" s="1" t="s">
        <v>14807</v>
      </c>
      <c r="G2400" s="1" t="s">
        <v>686</v>
      </c>
      <c r="H2400" s="1"/>
      <c r="I2400" s="1"/>
      <c r="J2400" s="1"/>
      <c r="K2400" s="1" t="s">
        <v>1117</v>
      </c>
      <c r="L2400" s="1" t="s">
        <v>16110</v>
      </c>
      <c r="M2400" s="1" t="str">
        <f t="shared" ref="M2400:M2403" si="405">CONCATENATE(L2400,0,K2400)</f>
        <v>P-71914059-02902-0</v>
      </c>
      <c r="N2400" s="1" t="s">
        <v>678</v>
      </c>
      <c r="O2400" s="1"/>
      <c r="P2400" s="1"/>
      <c r="Q2400" s="1"/>
      <c r="R2400" s="1"/>
      <c r="S2400" s="1" t="s">
        <v>14258</v>
      </c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03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</row>
    <row r="2401" spans="1:61" s="230" customFormat="1" x14ac:dyDescent="0.25">
      <c r="A2401" s="61">
        <v>1522</v>
      </c>
      <c r="B2401" s="238" t="s">
        <v>13411</v>
      </c>
      <c r="C2401" s="238" t="s">
        <v>10446</v>
      </c>
      <c r="D2401" s="61" t="s">
        <v>10538</v>
      </c>
      <c r="E2401" s="238" t="s">
        <v>10760</v>
      </c>
      <c r="F2401" s="1" t="s">
        <v>5348</v>
      </c>
      <c r="G2401" s="61" t="s">
        <v>640</v>
      </c>
      <c r="H2401" s="238"/>
      <c r="I2401" s="238"/>
      <c r="J2401" s="238"/>
      <c r="K2401" s="250">
        <v>7144</v>
      </c>
      <c r="L2401" s="61" t="s">
        <v>16110</v>
      </c>
      <c r="M2401" s="61" t="str">
        <f t="shared" si="405"/>
        <v>P-71914059-07144</v>
      </c>
      <c r="N2401" s="61" t="s">
        <v>678</v>
      </c>
      <c r="O2401" s="61"/>
      <c r="P2401" s="238" t="s">
        <v>13475</v>
      </c>
      <c r="Q2401" s="238"/>
      <c r="R2401" s="238"/>
      <c r="S2401" s="61" t="s">
        <v>14457</v>
      </c>
      <c r="T2401" s="238"/>
      <c r="U2401" s="238"/>
      <c r="V2401" s="238"/>
      <c r="W2401" s="238"/>
      <c r="X2401" s="238"/>
      <c r="Y2401" s="238"/>
      <c r="Z2401" s="238"/>
      <c r="AA2401" s="238"/>
      <c r="AB2401" s="238"/>
      <c r="AC2401" s="238"/>
      <c r="AD2401" s="238"/>
      <c r="AE2401" s="238"/>
      <c r="AF2401" s="226"/>
      <c r="AG2401" s="226"/>
      <c r="AH2401" s="240"/>
      <c r="AI2401" s="226"/>
      <c r="AJ2401" s="226"/>
      <c r="AK2401" s="226"/>
      <c r="AL2401" s="226"/>
      <c r="AM2401" s="226"/>
      <c r="AN2401" s="226"/>
      <c r="AO2401" s="226"/>
      <c r="AP2401" s="226"/>
      <c r="AQ2401" s="226"/>
      <c r="AR2401" s="226"/>
      <c r="AS2401" s="226"/>
      <c r="AT2401" s="226"/>
      <c r="AU2401" s="226"/>
      <c r="AV2401" s="226"/>
      <c r="AW2401" s="226"/>
      <c r="AX2401" s="226"/>
      <c r="AY2401" s="226"/>
      <c r="AZ2401" s="226"/>
      <c r="BA2401" s="226"/>
      <c r="BB2401" s="226"/>
      <c r="BC2401" s="226"/>
      <c r="BD2401" s="226"/>
      <c r="BE2401" s="226"/>
      <c r="BF2401" s="226"/>
      <c r="BG2401" s="226"/>
      <c r="BH2401" s="226"/>
      <c r="BI2401" s="226"/>
    </row>
    <row r="2402" spans="1:61" x14ac:dyDescent="0.25">
      <c r="A2402" s="1">
        <v>1354</v>
      </c>
      <c r="B2402" s="154" t="s">
        <v>10067</v>
      </c>
      <c r="C2402" s="154" t="s">
        <v>9955</v>
      </c>
      <c r="D2402" s="1" t="s">
        <v>10068</v>
      </c>
      <c r="E2402" s="154" t="s">
        <v>10760</v>
      </c>
      <c r="F2402" s="1" t="s">
        <v>14807</v>
      </c>
      <c r="G2402" s="1" t="s">
        <v>6303</v>
      </c>
      <c r="H2402" s="154"/>
      <c r="I2402" s="1"/>
      <c r="J2402" s="1"/>
      <c r="K2402" s="1" t="s">
        <v>10069</v>
      </c>
      <c r="L2402" s="1" t="s">
        <v>16110</v>
      </c>
      <c r="M2402" s="1" t="str">
        <f t="shared" si="405"/>
        <v>P-71914059-03115-0</v>
      </c>
      <c r="N2402" s="1" t="s">
        <v>678</v>
      </c>
      <c r="O2402" s="1"/>
      <c r="P2402" s="154"/>
      <c r="Q2402" s="154"/>
      <c r="R2402" s="154"/>
      <c r="S2402" s="1" t="s">
        <v>14616</v>
      </c>
      <c r="T2402" s="154"/>
      <c r="U2402" s="154"/>
      <c r="V2402" s="154"/>
      <c r="W2402" s="154"/>
      <c r="X2402" s="154"/>
      <c r="Y2402" s="154"/>
      <c r="Z2402" s="154"/>
      <c r="AA2402" s="154"/>
      <c r="AB2402" s="154"/>
      <c r="AC2402" s="154"/>
      <c r="AD2402" s="154"/>
      <c r="AE2402" s="154"/>
      <c r="AF2402" s="154"/>
      <c r="AG2402" s="154"/>
      <c r="AH2402" s="160"/>
      <c r="AI2402" s="154"/>
      <c r="AJ2402" s="154"/>
      <c r="AK2402" s="154"/>
      <c r="AL2402" s="154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</row>
    <row r="2403" spans="1:61" x14ac:dyDescent="0.25">
      <c r="A2403" s="1">
        <v>2533</v>
      </c>
      <c r="B2403" s="2" t="s">
        <v>13171</v>
      </c>
      <c r="C2403" s="2" t="s">
        <v>11514</v>
      </c>
      <c r="D2403" s="1" t="s">
        <v>13172</v>
      </c>
      <c r="E2403" s="154" t="s">
        <v>13200</v>
      </c>
      <c r="F2403" s="1" t="s">
        <v>5348</v>
      </c>
      <c r="G2403" s="1" t="s">
        <v>625</v>
      </c>
      <c r="H2403" s="2"/>
      <c r="I2403" s="2"/>
      <c r="J2403" s="2"/>
      <c r="K2403" s="1" t="s">
        <v>13173</v>
      </c>
      <c r="L2403" s="1" t="s">
        <v>16110</v>
      </c>
      <c r="M2403" s="1" t="str">
        <f t="shared" si="405"/>
        <v>P-71914059-06320-0</v>
      </c>
      <c r="N2403" s="1" t="s">
        <v>678</v>
      </c>
      <c r="O2403" s="1"/>
      <c r="P2403" s="2"/>
      <c r="Q2403" s="2"/>
      <c r="R2403" s="2"/>
      <c r="S2403" s="1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146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</row>
    <row r="2404" spans="1:61" x14ac:dyDescent="0.25">
      <c r="A2404" s="1">
        <v>2047</v>
      </c>
      <c r="B2404" s="2" t="s">
        <v>11881</v>
      </c>
      <c r="C2404" s="2" t="s">
        <v>11744</v>
      </c>
      <c r="D2404" s="1" t="s">
        <v>11882</v>
      </c>
      <c r="E2404" s="154" t="s">
        <v>12422</v>
      </c>
      <c r="F2404" s="1" t="s">
        <v>14807</v>
      </c>
      <c r="G2404" s="1" t="s">
        <v>628</v>
      </c>
      <c r="H2404" s="2"/>
      <c r="I2404" s="2"/>
      <c r="J2404" s="2"/>
      <c r="K2404" s="1" t="s">
        <v>11883</v>
      </c>
      <c r="L2404" s="1" t="s">
        <v>17044</v>
      </c>
      <c r="M2404" s="1" t="str">
        <f>CONCATENATE(L2404,0,0,K2404)</f>
        <v>P-71914056-00118-0</v>
      </c>
      <c r="N2404" s="1" t="s">
        <v>2646</v>
      </c>
      <c r="O2404" s="1"/>
      <c r="P2404" s="2"/>
      <c r="Q2404" s="2"/>
      <c r="R2404" s="2"/>
      <c r="S2404" s="1" t="s">
        <v>13601</v>
      </c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146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</row>
    <row r="2405" spans="1:61" x14ac:dyDescent="0.25">
      <c r="A2405" s="1">
        <v>2253</v>
      </c>
      <c r="B2405" s="2" t="s">
        <v>12388</v>
      </c>
      <c r="C2405" s="1" t="s">
        <v>12057</v>
      </c>
      <c r="D2405" s="1" t="s">
        <v>12389</v>
      </c>
      <c r="E2405" s="154" t="s">
        <v>12746</v>
      </c>
      <c r="F2405" s="1" t="s">
        <v>14807</v>
      </c>
      <c r="G2405" s="1" t="s">
        <v>5811</v>
      </c>
      <c r="H2405" s="2"/>
      <c r="I2405" s="2"/>
      <c r="J2405" s="2"/>
      <c r="K2405" s="1" t="s">
        <v>12390</v>
      </c>
      <c r="L2405" s="1" t="s">
        <v>16110</v>
      </c>
      <c r="M2405" s="1" t="str">
        <f t="shared" ref="M2405:M2406" si="406">CONCATENATE(L2405,0,K2405)</f>
        <v>P-71914059-01268-27</v>
      </c>
      <c r="N2405" s="1" t="s">
        <v>678</v>
      </c>
      <c r="O2405" s="1"/>
      <c r="P2405" s="2"/>
      <c r="Q2405" s="2"/>
      <c r="R2405" s="2"/>
      <c r="S2405" s="1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 t="s">
        <v>22570</v>
      </c>
      <c r="AE2405" s="2"/>
      <c r="AF2405" s="2"/>
      <c r="AG2405" s="2"/>
      <c r="AH2405" s="146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 t="s">
        <v>22565</v>
      </c>
      <c r="BC2405" s="2"/>
      <c r="BD2405" s="2"/>
      <c r="BE2405" s="2"/>
      <c r="BF2405" s="2"/>
      <c r="BG2405" s="2"/>
      <c r="BH2405" s="2"/>
      <c r="BI2405" s="2"/>
    </row>
    <row r="2406" spans="1:61" x14ac:dyDescent="0.25">
      <c r="A2406" s="1">
        <v>1750</v>
      </c>
      <c r="B2406" s="2" t="s">
        <v>11129</v>
      </c>
      <c r="C2406" s="2" t="s">
        <v>11042</v>
      </c>
      <c r="D2406" s="1" t="s">
        <v>11130</v>
      </c>
      <c r="E2406" s="154" t="s">
        <v>11850</v>
      </c>
      <c r="F2406" s="1" t="s">
        <v>14807</v>
      </c>
      <c r="G2406" s="1" t="s">
        <v>628</v>
      </c>
      <c r="H2406" s="2"/>
      <c r="I2406" s="2"/>
      <c r="J2406" s="2"/>
      <c r="K2406" s="1" t="s">
        <v>11131</v>
      </c>
      <c r="L2406" s="1" t="s">
        <v>16110</v>
      </c>
      <c r="M2406" s="1" t="str">
        <f t="shared" si="406"/>
        <v>P-71914059-03649-0</v>
      </c>
      <c r="N2406" s="1" t="s">
        <v>678</v>
      </c>
      <c r="O2406" s="1"/>
      <c r="P2406" s="2"/>
      <c r="Q2406" s="2"/>
      <c r="R2406" s="2"/>
      <c r="S2406" s="1" t="s">
        <v>12093</v>
      </c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146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</row>
    <row r="2407" spans="1:61" x14ac:dyDescent="0.25">
      <c r="A2407" s="1">
        <v>2794</v>
      </c>
      <c r="B2407" s="2" t="s">
        <v>13993</v>
      </c>
      <c r="C2407" s="2" t="s">
        <v>13972</v>
      </c>
      <c r="D2407" s="1" t="s">
        <v>13994</v>
      </c>
      <c r="E2407" s="154" t="s">
        <v>14196</v>
      </c>
      <c r="F2407" s="1" t="s">
        <v>14807</v>
      </c>
      <c r="G2407" s="1" t="s">
        <v>655</v>
      </c>
      <c r="H2407" s="2"/>
      <c r="I2407" s="2"/>
      <c r="J2407" s="2"/>
      <c r="K2407" s="1" t="s">
        <v>13995</v>
      </c>
      <c r="L2407" s="1" t="s">
        <v>17015</v>
      </c>
      <c r="M2407" s="1" t="str">
        <f>CONCATENATE(L2407,0,0,K2407)</f>
        <v>P-71914034-00846-6</v>
      </c>
      <c r="N2407" s="1" t="s">
        <v>1327</v>
      </c>
      <c r="O2407" s="2"/>
      <c r="P2407" s="2"/>
      <c r="Q2407" s="2"/>
      <c r="R2407" s="2"/>
      <c r="S2407" s="1" t="s">
        <v>17107</v>
      </c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146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1"/>
      <c r="BC2407" s="2"/>
      <c r="BD2407" s="2"/>
      <c r="BE2407" s="2"/>
      <c r="BF2407" s="2"/>
      <c r="BG2407" s="2"/>
      <c r="BH2407" s="2"/>
      <c r="BI2407" s="2"/>
    </row>
    <row r="2408" spans="1:61" x14ac:dyDescent="0.25">
      <c r="A2408" s="1">
        <v>1213</v>
      </c>
      <c r="B2408" s="154" t="s">
        <v>9713</v>
      </c>
      <c r="C2408" s="154" t="s">
        <v>9679</v>
      </c>
      <c r="D2408" s="1" t="s">
        <v>9714</v>
      </c>
      <c r="E2408" s="154" t="s">
        <v>9952</v>
      </c>
      <c r="F2408" s="1" t="s">
        <v>14807</v>
      </c>
      <c r="G2408" s="1" t="s">
        <v>2243</v>
      </c>
      <c r="H2408" s="154"/>
      <c r="I2408" s="154"/>
      <c r="J2408" s="154"/>
      <c r="K2408" s="1" t="s">
        <v>9715</v>
      </c>
      <c r="L2408" s="80" t="s">
        <v>16600</v>
      </c>
      <c r="M2408" s="1" t="str">
        <f>CONCATENATE(L2408,0,0,K2408)</f>
        <v>P-71914075-00275-5</v>
      </c>
      <c r="N2408" s="1" t="s">
        <v>698</v>
      </c>
      <c r="O2408" s="1"/>
      <c r="P2408" s="154"/>
      <c r="Q2408" s="154"/>
      <c r="R2408" s="154"/>
      <c r="S2408" s="1"/>
      <c r="T2408" s="154"/>
      <c r="U2408" s="154"/>
      <c r="V2408" s="154"/>
      <c r="W2408" s="154"/>
      <c r="X2408" s="154"/>
      <c r="Y2408" s="154"/>
      <c r="Z2408" s="154"/>
      <c r="AA2408" s="154"/>
      <c r="AB2408" s="154"/>
      <c r="AC2408" s="154"/>
      <c r="AD2408" s="154" t="s">
        <v>14919</v>
      </c>
      <c r="AE2408" s="154"/>
      <c r="AF2408" s="154"/>
      <c r="AG2408" s="154" t="s">
        <v>15476</v>
      </c>
      <c r="AH2408" s="160"/>
      <c r="AI2408" s="154" t="s">
        <v>14542</v>
      </c>
      <c r="AJ2408" s="154">
        <v>383.46</v>
      </c>
      <c r="AK2408" s="154"/>
      <c r="AL2408" s="154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154" t="s">
        <v>14720</v>
      </c>
      <c r="BC2408" s="2"/>
      <c r="BD2408" s="2"/>
      <c r="BE2408" s="2" t="s">
        <v>15491</v>
      </c>
      <c r="BF2408" s="2" t="s">
        <v>14608</v>
      </c>
      <c r="BG2408" s="2"/>
      <c r="BH2408" s="2"/>
      <c r="BI2408" s="2"/>
    </row>
    <row r="2409" spans="1:61" x14ac:dyDescent="0.25">
      <c r="A2409" s="1">
        <v>2624</v>
      </c>
      <c r="B2409" s="2" t="s">
        <v>13462</v>
      </c>
      <c r="C2409" s="2" t="s">
        <v>13455</v>
      </c>
      <c r="D2409" s="1" t="s">
        <v>13463</v>
      </c>
      <c r="E2409" s="154" t="s">
        <v>13508</v>
      </c>
      <c r="F2409" s="1" t="s">
        <v>14807</v>
      </c>
      <c r="G2409" s="1" t="s">
        <v>625</v>
      </c>
      <c r="H2409" s="2"/>
      <c r="I2409" s="2"/>
      <c r="J2409" s="2"/>
      <c r="K2409" s="1" t="s">
        <v>13464</v>
      </c>
      <c r="L2409" s="1" t="s">
        <v>16110</v>
      </c>
      <c r="M2409" s="1" t="str">
        <f>CONCATENATE(L2409,0,K2409)</f>
        <v>P-71914059-01761-2</v>
      </c>
      <c r="N2409" s="1" t="s">
        <v>678</v>
      </c>
      <c r="O2409" s="2"/>
      <c r="P2409" s="2"/>
      <c r="Q2409" s="2"/>
      <c r="R2409" s="2"/>
      <c r="S2409" s="1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 t="s">
        <v>20288</v>
      </c>
      <c r="AE2409" s="2"/>
      <c r="AF2409" s="2"/>
      <c r="AG2409" s="2" t="s">
        <v>21990</v>
      </c>
      <c r="AH2409" s="146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 t="s">
        <v>16029</v>
      </c>
      <c r="BC2409" s="2"/>
      <c r="BD2409" s="2"/>
      <c r="BE2409" s="2" t="s">
        <v>22259</v>
      </c>
      <c r="BF2409" s="2"/>
      <c r="BG2409" s="2"/>
      <c r="BH2409" s="2"/>
      <c r="BI2409" s="2"/>
    </row>
    <row r="2410" spans="1:61" x14ac:dyDescent="0.25">
      <c r="A2410" s="1">
        <v>2556</v>
      </c>
      <c r="B2410" s="2" t="s">
        <v>13234</v>
      </c>
      <c r="C2410" s="2" t="s">
        <v>13200</v>
      </c>
      <c r="D2410" s="1" t="s">
        <v>13235</v>
      </c>
      <c r="E2410" s="154" t="s">
        <v>13268</v>
      </c>
      <c r="F2410" s="1" t="s">
        <v>14807</v>
      </c>
      <c r="G2410" s="1" t="s">
        <v>4160</v>
      </c>
      <c r="H2410" s="2"/>
      <c r="I2410" s="2"/>
      <c r="J2410" s="2"/>
      <c r="K2410" s="1" t="s">
        <v>13236</v>
      </c>
      <c r="L2410" s="1" t="s">
        <v>17015</v>
      </c>
      <c r="M2410" s="1" t="str">
        <f>CONCATENATE(L2410,0,0,K2410)</f>
        <v>P-71914034-00874-3</v>
      </c>
      <c r="N2410" s="1" t="s">
        <v>1327</v>
      </c>
      <c r="O2410" s="1"/>
      <c r="P2410" s="2"/>
      <c r="Q2410" s="2"/>
      <c r="R2410" s="2"/>
      <c r="S2410" s="1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146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</row>
    <row r="2411" spans="1:61" x14ac:dyDescent="0.25">
      <c r="A2411" s="1">
        <v>1434</v>
      </c>
      <c r="B2411" s="154" t="s">
        <v>10290</v>
      </c>
      <c r="C2411" s="154" t="s">
        <v>10169</v>
      </c>
      <c r="D2411" s="1" t="s">
        <v>10291</v>
      </c>
      <c r="E2411" s="154" t="s">
        <v>10760</v>
      </c>
      <c r="F2411" s="1" t="s">
        <v>14807</v>
      </c>
      <c r="G2411" s="1" t="s">
        <v>4160</v>
      </c>
      <c r="H2411" s="154"/>
      <c r="I2411" s="154"/>
      <c r="J2411" s="154"/>
      <c r="K2411" s="1" t="s">
        <v>10292</v>
      </c>
      <c r="L2411" s="1" t="s">
        <v>16918</v>
      </c>
      <c r="M2411" s="1" t="str">
        <f>CONCATENATE(L2411,0,0,K2411)</f>
        <v>P-71914002-00666-2</v>
      </c>
      <c r="N2411" s="1" t="s">
        <v>823</v>
      </c>
      <c r="O2411" s="1"/>
      <c r="P2411" s="154"/>
      <c r="Q2411" s="154"/>
      <c r="R2411" s="154"/>
      <c r="S2411" s="1"/>
      <c r="T2411" s="154"/>
      <c r="U2411" s="154"/>
      <c r="V2411" s="154"/>
      <c r="W2411" s="154"/>
      <c r="X2411" s="154"/>
      <c r="Y2411" s="154"/>
      <c r="Z2411" s="154"/>
      <c r="AA2411" s="154"/>
      <c r="AB2411" s="154"/>
      <c r="AC2411" s="154"/>
      <c r="AD2411" s="154" t="s">
        <v>18106</v>
      </c>
      <c r="AE2411" s="154"/>
      <c r="AF2411" s="154"/>
      <c r="AG2411" s="154" t="s">
        <v>20889</v>
      </c>
      <c r="AH2411" s="160"/>
      <c r="AI2411" s="154"/>
      <c r="AJ2411" s="154"/>
      <c r="AK2411" s="154"/>
      <c r="AL2411" s="154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 t="s">
        <v>16018</v>
      </c>
      <c r="BC2411" s="2"/>
      <c r="BD2411" s="2"/>
      <c r="BE2411" s="2" t="s">
        <v>22263</v>
      </c>
      <c r="BF2411" s="2"/>
      <c r="BG2411" s="2"/>
      <c r="BH2411" s="2"/>
      <c r="BI2411" s="2"/>
    </row>
    <row r="2412" spans="1:61" x14ac:dyDescent="0.25">
      <c r="A2412" s="1">
        <v>1816</v>
      </c>
      <c r="B2412" s="2" t="s">
        <v>11286</v>
      </c>
      <c r="C2412" s="2" t="s">
        <v>10921</v>
      </c>
      <c r="D2412" s="1" t="s">
        <v>12475</v>
      </c>
      <c r="E2412" s="154" t="s">
        <v>12467</v>
      </c>
      <c r="F2412" s="1" t="s">
        <v>14807</v>
      </c>
      <c r="G2412" s="1" t="s">
        <v>628</v>
      </c>
      <c r="H2412" s="2"/>
      <c r="I2412" s="2"/>
      <c r="J2412" s="2"/>
      <c r="K2412" s="1" t="s">
        <v>11287</v>
      </c>
      <c r="L2412" s="1" t="s">
        <v>16171</v>
      </c>
      <c r="M2412" s="1" t="str">
        <f>CONCATENATE(L2412,0,0,0,K2412)</f>
        <v>P-71914050-00015-1</v>
      </c>
      <c r="N2412" s="1" t="s">
        <v>704</v>
      </c>
      <c r="O2412" s="1"/>
      <c r="P2412" s="2"/>
      <c r="Q2412" s="2"/>
      <c r="R2412" s="2"/>
      <c r="S2412" s="1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146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</row>
    <row r="2413" spans="1:61" x14ac:dyDescent="0.25">
      <c r="A2413" s="2">
        <v>626</v>
      </c>
      <c r="B2413" s="1" t="s">
        <v>7762</v>
      </c>
      <c r="C2413" s="1" t="s">
        <v>7759</v>
      </c>
      <c r="D2413" s="1" t="s">
        <v>7763</v>
      </c>
      <c r="E2413" s="154" t="s">
        <v>8366</v>
      </c>
      <c r="F2413" s="1" t="s">
        <v>14807</v>
      </c>
      <c r="G2413" s="1" t="s">
        <v>680</v>
      </c>
      <c r="H2413" s="1"/>
      <c r="I2413" s="1"/>
      <c r="J2413" s="1"/>
      <c r="K2413" s="1" t="s">
        <v>7764</v>
      </c>
      <c r="L2413" s="1" t="s">
        <v>16919</v>
      </c>
      <c r="M2413" s="1" t="str">
        <f>CONCATENATE(L2413,0,0,K2413)</f>
        <v>P-71914013-00322-4</v>
      </c>
      <c r="N2413" s="154" t="s">
        <v>740</v>
      </c>
      <c r="O2413" s="154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 t="s">
        <v>12979</v>
      </c>
      <c r="AE2413" s="1"/>
      <c r="AF2413" s="1"/>
      <c r="AG2413" s="1" t="s">
        <v>13962</v>
      </c>
      <c r="AH2413" s="103"/>
      <c r="AI2413" s="1" t="s">
        <v>12982</v>
      </c>
      <c r="AJ2413" s="1">
        <v>162.63</v>
      </c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 t="s">
        <v>13268</v>
      </c>
      <c r="BC2413" s="1"/>
      <c r="BD2413" s="1"/>
      <c r="BE2413" s="1" t="s">
        <v>14258</v>
      </c>
      <c r="BF2413" s="1" t="s">
        <v>14315</v>
      </c>
      <c r="BG2413" s="1"/>
      <c r="BH2413" s="1"/>
      <c r="BI2413" s="1"/>
    </row>
    <row r="2414" spans="1:61" x14ac:dyDescent="0.25">
      <c r="A2414" s="1">
        <v>1189</v>
      </c>
      <c r="B2414" s="154" t="s">
        <v>9642</v>
      </c>
      <c r="C2414" s="154" t="s">
        <v>9573</v>
      </c>
      <c r="D2414" s="1" t="s">
        <v>9643</v>
      </c>
      <c r="E2414" s="154" t="s">
        <v>9952</v>
      </c>
      <c r="F2414" s="1" t="s">
        <v>14807</v>
      </c>
      <c r="G2414" s="1" t="s">
        <v>6303</v>
      </c>
      <c r="H2414" s="154"/>
      <c r="I2414" s="154"/>
      <c r="J2414" s="154"/>
      <c r="K2414" s="1" t="s">
        <v>9644</v>
      </c>
      <c r="L2414" s="1" t="s">
        <v>16110</v>
      </c>
      <c r="M2414" s="1" t="str">
        <f>CONCATENATE(L2414,K2414)</f>
        <v>P-71914059-10074-1</v>
      </c>
      <c r="N2414" s="1" t="s">
        <v>678</v>
      </c>
      <c r="O2414" s="1"/>
      <c r="P2414" s="154"/>
      <c r="Q2414" s="154"/>
      <c r="R2414" s="154"/>
      <c r="S2414" s="1" t="s">
        <v>13646</v>
      </c>
      <c r="T2414" s="154"/>
      <c r="U2414" s="154"/>
      <c r="V2414" s="154"/>
      <c r="W2414" s="154"/>
      <c r="X2414" s="154"/>
      <c r="Y2414" s="154"/>
      <c r="Z2414" s="154"/>
      <c r="AA2414" s="154"/>
      <c r="AB2414" s="154"/>
      <c r="AC2414" s="154"/>
      <c r="AD2414" s="154"/>
      <c r="AE2414" s="154"/>
      <c r="AF2414" s="154"/>
      <c r="AG2414" s="154"/>
      <c r="AH2414" s="160"/>
      <c r="AI2414" s="154"/>
      <c r="AJ2414" s="154"/>
      <c r="AK2414" s="154"/>
      <c r="AL2414" s="154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</row>
    <row r="2415" spans="1:61" x14ac:dyDescent="0.25">
      <c r="A2415" s="1">
        <v>2259</v>
      </c>
      <c r="B2415" s="2" t="s">
        <v>12403</v>
      </c>
      <c r="C2415" s="2" t="s">
        <v>12057</v>
      </c>
      <c r="D2415" s="1" t="s">
        <v>12404</v>
      </c>
      <c r="E2415" s="154" t="s">
        <v>12746</v>
      </c>
      <c r="F2415" s="1" t="s">
        <v>14807</v>
      </c>
      <c r="G2415" s="1" t="s">
        <v>625</v>
      </c>
      <c r="H2415" s="2"/>
      <c r="I2415" s="2"/>
      <c r="J2415" s="2"/>
      <c r="K2415" s="1" t="s">
        <v>12405</v>
      </c>
      <c r="L2415" s="1" t="s">
        <v>16110</v>
      </c>
      <c r="M2415" s="1" t="str">
        <f t="shared" ref="M2415" si="407">CONCATENATE(L2415,0,K2415)</f>
        <v>P-71914059-01268-24</v>
      </c>
      <c r="N2415" s="1" t="s">
        <v>678</v>
      </c>
      <c r="O2415" s="1"/>
      <c r="P2415" s="2"/>
      <c r="Q2415" s="2"/>
      <c r="R2415" s="2"/>
      <c r="S2415" s="1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 t="s">
        <v>15781</v>
      </c>
      <c r="AE2415" s="2"/>
      <c r="AF2415" s="2"/>
      <c r="AG2415" s="2" t="s">
        <v>18825</v>
      </c>
      <c r="AH2415" s="146"/>
      <c r="AI2415" s="2" t="s">
        <v>15270</v>
      </c>
      <c r="AJ2415" s="2">
        <v>290.20999999999998</v>
      </c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 t="s">
        <v>15477</v>
      </c>
      <c r="BC2415" s="2"/>
      <c r="BD2415" s="2"/>
      <c r="BE2415" s="2" t="s">
        <v>18832</v>
      </c>
      <c r="BF2415" s="2"/>
      <c r="BG2415" s="2"/>
      <c r="BH2415" s="2"/>
      <c r="BI2415" s="2"/>
    </row>
    <row r="2416" spans="1:61" x14ac:dyDescent="0.25">
      <c r="A2416" s="1">
        <v>2152</v>
      </c>
      <c r="B2416" s="146" t="s">
        <v>12137</v>
      </c>
      <c r="C2416" s="2" t="s">
        <v>11718</v>
      </c>
      <c r="D2416" s="1" t="s">
        <v>12138</v>
      </c>
      <c r="E2416" s="154" t="s">
        <v>12467</v>
      </c>
      <c r="F2416" s="1" t="s">
        <v>14807</v>
      </c>
      <c r="G2416" s="1" t="s">
        <v>680</v>
      </c>
      <c r="H2416" s="2"/>
      <c r="I2416" s="2"/>
      <c r="J2416" s="2"/>
      <c r="K2416" s="1" t="s">
        <v>12139</v>
      </c>
      <c r="L2416" s="1" t="s">
        <v>16171</v>
      </c>
      <c r="M2416" s="1" t="str">
        <f>CONCATENATE(L2416,0,K2416)</f>
        <v>P-71914050-01230-3</v>
      </c>
      <c r="N2416" s="1" t="s">
        <v>704</v>
      </c>
      <c r="O2416" s="1"/>
      <c r="P2416" s="2"/>
      <c r="Q2416" s="2"/>
      <c r="R2416" s="2"/>
      <c r="S2416" s="1" t="s">
        <v>15304</v>
      </c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146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</row>
    <row r="2417" spans="1:61" x14ac:dyDescent="0.25">
      <c r="A2417" s="1">
        <v>1595</v>
      </c>
      <c r="B2417" s="146" t="s">
        <v>10721</v>
      </c>
      <c r="C2417" s="2" t="s">
        <v>10657</v>
      </c>
      <c r="D2417" s="1" t="s">
        <v>10722</v>
      </c>
      <c r="E2417" s="154" t="s">
        <v>10760</v>
      </c>
      <c r="F2417" s="1" t="s">
        <v>14807</v>
      </c>
      <c r="G2417" s="1" t="s">
        <v>6303</v>
      </c>
      <c r="H2417" s="2"/>
      <c r="I2417" s="1" t="s">
        <v>15094</v>
      </c>
      <c r="J2417" s="2"/>
      <c r="K2417" s="1" t="s">
        <v>10723</v>
      </c>
      <c r="L2417" s="1" t="s">
        <v>16919</v>
      </c>
      <c r="M2417" s="1" t="str">
        <f>CONCATENATE(L2417,0,K2417)</f>
        <v>P-71914013-01561-3</v>
      </c>
      <c r="N2417" s="1" t="s">
        <v>740</v>
      </c>
      <c r="O2417" s="1"/>
      <c r="P2417" s="2"/>
      <c r="Q2417" s="2"/>
      <c r="R2417" s="2"/>
      <c r="S2417" s="1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 t="s">
        <v>18818</v>
      </c>
      <c r="AE2417" s="2"/>
      <c r="AF2417" s="2"/>
      <c r="AG2417" s="2" t="s">
        <v>20288</v>
      </c>
      <c r="AH2417" s="146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 t="s">
        <v>17455</v>
      </c>
      <c r="BC2417" s="2"/>
      <c r="BD2417" s="2"/>
      <c r="BE2417" s="2" t="s">
        <v>20288</v>
      </c>
      <c r="BF2417" s="2"/>
      <c r="BG2417" s="2"/>
      <c r="BH2417" s="2"/>
      <c r="BI2417" s="2"/>
    </row>
    <row r="2418" spans="1:61" x14ac:dyDescent="0.25">
      <c r="A2418" s="1">
        <v>1743</v>
      </c>
      <c r="B2418" s="146" t="s">
        <v>11111</v>
      </c>
      <c r="C2418" s="2" t="s">
        <v>11042</v>
      </c>
      <c r="D2418" s="1" t="s">
        <v>11112</v>
      </c>
      <c r="E2418" s="154" t="s">
        <v>11850</v>
      </c>
      <c r="F2418" s="1" t="s">
        <v>14807</v>
      </c>
      <c r="G2418" s="1" t="s">
        <v>680</v>
      </c>
      <c r="H2418" s="2"/>
      <c r="I2418" s="1" t="s">
        <v>15238</v>
      </c>
      <c r="J2418" s="2"/>
      <c r="K2418" s="1" t="s">
        <v>11113</v>
      </c>
      <c r="L2418" s="1" t="s">
        <v>17046</v>
      </c>
      <c r="M2418" s="1" t="str">
        <f>CONCATENATE(L2418,0,0,K2418)</f>
        <v>P-71914060-00706-9</v>
      </c>
      <c r="N2418" s="1" t="s">
        <v>6179</v>
      </c>
      <c r="O2418" s="1"/>
      <c r="P2418" s="2"/>
      <c r="Q2418" s="2"/>
      <c r="R2418" s="2"/>
      <c r="S2418" s="1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146"/>
      <c r="AI2418" s="2" t="s">
        <v>15357</v>
      </c>
      <c r="AJ2418" s="2">
        <v>40.54</v>
      </c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</row>
    <row r="2419" spans="1:61" x14ac:dyDescent="0.25">
      <c r="A2419" s="1">
        <v>1734</v>
      </c>
      <c r="B2419" s="146" t="s">
        <v>22369</v>
      </c>
      <c r="C2419" s="2" t="s">
        <v>11042</v>
      </c>
      <c r="D2419" s="1" t="s">
        <v>11092</v>
      </c>
      <c r="E2419" s="154" t="s">
        <v>11850</v>
      </c>
      <c r="F2419" s="1" t="s">
        <v>14807</v>
      </c>
      <c r="G2419" s="1" t="s">
        <v>3367</v>
      </c>
      <c r="H2419" s="2" t="s">
        <v>22347</v>
      </c>
      <c r="I2419" s="2"/>
      <c r="J2419" s="2"/>
      <c r="K2419" s="1" t="s">
        <v>11093</v>
      </c>
      <c r="L2419" s="1" t="s">
        <v>16110</v>
      </c>
      <c r="M2419" s="1" t="str">
        <f t="shared" ref="M2419:M2421" si="408">CONCATENATE(L2419,0,K2419)</f>
        <v>P-71914059-02884-4</v>
      </c>
      <c r="N2419" s="1" t="s">
        <v>678</v>
      </c>
      <c r="O2419" s="1"/>
      <c r="P2419" s="2"/>
      <c r="Q2419" s="2"/>
      <c r="R2419" s="2"/>
      <c r="S2419" s="1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146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</row>
    <row r="2420" spans="1:61" x14ac:dyDescent="0.25">
      <c r="A2420" s="154">
        <v>813</v>
      </c>
      <c r="B2420" s="103" t="s">
        <v>8299</v>
      </c>
      <c r="C2420" s="1" t="s">
        <v>8280</v>
      </c>
      <c r="D2420" s="1" t="s">
        <v>8300</v>
      </c>
      <c r="E2420" s="154" t="s">
        <v>9189</v>
      </c>
      <c r="F2420" s="1" t="s">
        <v>5348</v>
      </c>
      <c r="G2420" s="1" t="s">
        <v>682</v>
      </c>
      <c r="H2420" s="1"/>
      <c r="I2420" s="1"/>
      <c r="J2420" s="1"/>
      <c r="K2420" s="1"/>
      <c r="L2420" s="1" t="s">
        <v>16110</v>
      </c>
      <c r="M2420" s="1" t="str">
        <f t="shared" si="408"/>
        <v>P-71914059-0</v>
      </c>
      <c r="N2420" s="1" t="s">
        <v>678</v>
      </c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03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</row>
    <row r="2421" spans="1:61" x14ac:dyDescent="0.25">
      <c r="A2421" s="1">
        <v>1631</v>
      </c>
      <c r="B2421" s="146" t="s">
        <v>10814</v>
      </c>
      <c r="C2421" s="2" t="s">
        <v>10763</v>
      </c>
      <c r="D2421" s="1" t="s">
        <v>10815</v>
      </c>
      <c r="E2421" s="154" t="s">
        <v>10760</v>
      </c>
      <c r="F2421" s="1" t="s">
        <v>5348</v>
      </c>
      <c r="G2421" s="1" t="s">
        <v>625</v>
      </c>
      <c r="H2421" s="2"/>
      <c r="I2421" s="2"/>
      <c r="J2421" s="2"/>
      <c r="K2421" s="1" t="s">
        <v>10816</v>
      </c>
      <c r="L2421" s="1" t="s">
        <v>16110</v>
      </c>
      <c r="M2421" s="1" t="str">
        <f t="shared" si="408"/>
        <v>P-71914059-07318-0</v>
      </c>
      <c r="N2421" s="1" t="s">
        <v>678</v>
      </c>
      <c r="O2421" s="1"/>
      <c r="P2421" s="2"/>
      <c r="Q2421" s="2"/>
      <c r="R2421" s="2"/>
      <c r="S2421" s="1" t="s">
        <v>13552</v>
      </c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146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</row>
    <row r="2422" spans="1:61" x14ac:dyDescent="0.25">
      <c r="A2422" s="1">
        <v>2798</v>
      </c>
      <c r="B2422" s="146" t="s">
        <v>14004</v>
      </c>
      <c r="C2422" s="2" t="s">
        <v>13972</v>
      </c>
      <c r="D2422" s="1" t="s">
        <v>14005</v>
      </c>
      <c r="E2422" s="154" t="s">
        <v>14196</v>
      </c>
      <c r="F2422" s="1" t="s">
        <v>14807</v>
      </c>
      <c r="G2422" s="1" t="s">
        <v>2243</v>
      </c>
      <c r="H2422" s="2"/>
      <c r="I2422" s="2"/>
      <c r="J2422" s="2"/>
      <c r="K2422" s="1" t="s">
        <v>14006</v>
      </c>
      <c r="L2422" s="1" t="s">
        <v>16171</v>
      </c>
      <c r="M2422" s="1" t="str">
        <f>CONCATENATE(L2422,0,0,K2422)</f>
        <v>P-71914050-00343-0</v>
      </c>
      <c r="N2422" s="1" t="s">
        <v>704</v>
      </c>
      <c r="O2422" s="2"/>
      <c r="P2422" s="2"/>
      <c r="Q2422" s="2"/>
      <c r="R2422" s="2"/>
      <c r="S2422" s="1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115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1"/>
      <c r="BC2422" s="2"/>
      <c r="BD2422" s="2"/>
      <c r="BE2422" s="2"/>
      <c r="BF2422" s="2"/>
      <c r="BG2422" s="2"/>
      <c r="BH2422" s="2"/>
      <c r="BI2422" s="2"/>
    </row>
    <row r="2423" spans="1:61" x14ac:dyDescent="0.25">
      <c r="A2423" s="1">
        <v>767</v>
      </c>
      <c r="B2423" s="103" t="s">
        <v>8167</v>
      </c>
      <c r="C2423" s="1" t="s">
        <v>8158</v>
      </c>
      <c r="D2423" s="1" t="s">
        <v>8168</v>
      </c>
      <c r="E2423" s="154" t="s">
        <v>8366</v>
      </c>
      <c r="F2423" s="1" t="s">
        <v>14807</v>
      </c>
      <c r="G2423" s="1" t="s">
        <v>684</v>
      </c>
      <c r="H2423" s="1"/>
      <c r="I2423" s="1"/>
      <c r="J2423" s="1"/>
      <c r="K2423" s="1" t="s">
        <v>8169</v>
      </c>
      <c r="L2423" s="1" t="s">
        <v>16110</v>
      </c>
      <c r="M2423" s="1" t="str">
        <f>CONCATENATE(L2423,0,0,K2423)</f>
        <v>P-71914059-00492-11</v>
      </c>
      <c r="N2423" s="1" t="s">
        <v>678</v>
      </c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 t="s">
        <v>12979</v>
      </c>
      <c r="AE2423" s="1"/>
      <c r="AF2423" s="1"/>
      <c r="AG2423" s="101" t="s">
        <v>18106</v>
      </c>
      <c r="AH2423" s="1"/>
      <c r="AI2423" s="1" t="s">
        <v>12755</v>
      </c>
      <c r="AJ2423" s="1">
        <v>227.63</v>
      </c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 t="s">
        <v>13077</v>
      </c>
      <c r="BC2423" s="1"/>
      <c r="BD2423" s="1"/>
      <c r="BE2423" s="1" t="s">
        <v>18164</v>
      </c>
      <c r="BF2423" s="1"/>
      <c r="BG2423" s="1"/>
      <c r="BH2423" s="1"/>
      <c r="BI2423" s="1"/>
    </row>
    <row r="2424" spans="1:61" x14ac:dyDescent="0.25">
      <c r="A2424" s="1">
        <v>849</v>
      </c>
      <c r="B2424" s="103" t="s">
        <v>8663</v>
      </c>
      <c r="C2424" s="1" t="s">
        <v>8642</v>
      </c>
      <c r="D2424" s="1" t="s">
        <v>8664</v>
      </c>
      <c r="E2424" s="154" t="s">
        <v>9189</v>
      </c>
      <c r="F2424" s="1" t="s">
        <v>14807</v>
      </c>
      <c r="G2424" s="1" t="s">
        <v>2243</v>
      </c>
      <c r="H2424" s="1"/>
      <c r="I2424" s="1" t="s">
        <v>14776</v>
      </c>
      <c r="J2424" s="1"/>
      <c r="K2424" s="1" t="s">
        <v>8665</v>
      </c>
      <c r="L2424" s="1" t="s">
        <v>16110</v>
      </c>
      <c r="M2424" s="1" t="str">
        <f t="shared" ref="M2424" si="409">CONCATENATE(L2424,0,K2424)</f>
        <v>P-71914059-02158-36</v>
      </c>
      <c r="N2424" s="1" t="s">
        <v>678</v>
      </c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 t="s">
        <v>15037</v>
      </c>
      <c r="AE2424" s="1"/>
      <c r="AF2424" s="1"/>
      <c r="AG2424" s="101" t="s">
        <v>15476</v>
      </c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54" t="s">
        <v>14885</v>
      </c>
      <c r="BC2424" s="1"/>
      <c r="BD2424" s="1"/>
      <c r="BE2424" s="1" t="s">
        <v>15491</v>
      </c>
      <c r="BF2424" s="1"/>
      <c r="BG2424" s="1"/>
      <c r="BH2424" s="1"/>
      <c r="BI2424" s="1"/>
    </row>
    <row r="2425" spans="1:61" x14ac:dyDescent="0.25">
      <c r="A2425" s="2">
        <v>282</v>
      </c>
      <c r="B2425" s="103" t="s">
        <v>6561</v>
      </c>
      <c r="C2425" s="1" t="s">
        <v>6555</v>
      </c>
      <c r="D2425" s="1" t="s">
        <v>6562</v>
      </c>
      <c r="E2425" s="154" t="s">
        <v>6621</v>
      </c>
      <c r="F2425" s="1" t="s">
        <v>14807</v>
      </c>
      <c r="G2425" s="1" t="s">
        <v>9302</v>
      </c>
      <c r="H2425" s="1"/>
      <c r="I2425" s="1" t="s">
        <v>19658</v>
      </c>
      <c r="J2425" s="1"/>
      <c r="K2425" s="1" t="s">
        <v>6563</v>
      </c>
      <c r="L2425" s="1" t="s">
        <v>16171</v>
      </c>
      <c r="M2425" s="1" t="str">
        <f>CONCATENATE(L2425,0,0,0,K2425)</f>
        <v>P-71914050-00022-18</v>
      </c>
      <c r="N2425" s="1" t="s">
        <v>704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15"/>
      <c r="AH2425" s="2"/>
      <c r="AI2425" s="2" t="s">
        <v>20186</v>
      </c>
      <c r="AJ2425" s="2">
        <v>380.92</v>
      </c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</row>
    <row r="2426" spans="1:61" x14ac:dyDescent="0.25">
      <c r="A2426" s="1">
        <v>2465</v>
      </c>
      <c r="B2426" s="146" t="s">
        <v>12988</v>
      </c>
      <c r="C2426" s="2" t="s">
        <v>12982</v>
      </c>
      <c r="D2426" s="1" t="s">
        <v>12989</v>
      </c>
      <c r="E2426" s="154" t="s">
        <v>13073</v>
      </c>
      <c r="F2426" s="1" t="s">
        <v>14807</v>
      </c>
      <c r="G2426" s="1" t="s">
        <v>640</v>
      </c>
      <c r="H2426" s="2"/>
      <c r="I2426" s="2"/>
      <c r="J2426" s="2"/>
      <c r="K2426" s="1" t="s">
        <v>12987</v>
      </c>
      <c r="L2426" s="1" t="s">
        <v>16110</v>
      </c>
      <c r="M2426" s="1" t="str">
        <f>CONCATENATE(L2426,0,K2426)</f>
        <v>P-71914059-07206-7</v>
      </c>
      <c r="N2426" s="1" t="s">
        <v>678</v>
      </c>
      <c r="O2426" s="1"/>
      <c r="P2426" s="2"/>
      <c r="Q2426" s="2"/>
      <c r="R2426" s="2"/>
      <c r="S2426" s="1" t="s">
        <v>15570</v>
      </c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115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</row>
    <row r="2427" spans="1:61" x14ac:dyDescent="0.25">
      <c r="A2427" s="154">
        <v>827</v>
      </c>
      <c r="B2427" s="103" t="s">
        <v>8339</v>
      </c>
      <c r="C2427" s="1" t="s">
        <v>8313</v>
      </c>
      <c r="D2427" s="1" t="s">
        <v>8340</v>
      </c>
      <c r="E2427" s="154" t="s">
        <v>9189</v>
      </c>
      <c r="F2427" s="1" t="s">
        <v>14807</v>
      </c>
      <c r="G2427" s="1" t="s">
        <v>644</v>
      </c>
      <c r="H2427" s="1"/>
      <c r="I2427" s="1" t="s">
        <v>14864</v>
      </c>
      <c r="J2427" s="1"/>
      <c r="K2427" s="1" t="s">
        <v>8341</v>
      </c>
      <c r="L2427" s="80" t="s">
        <v>16600</v>
      </c>
      <c r="M2427" s="1" t="str">
        <f>CONCATENATE(L2427,0,0,K2427)</f>
        <v>P-71914075-00780-13</v>
      </c>
      <c r="N2427" s="1" t="s">
        <v>698</v>
      </c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01"/>
      <c r="AH2427" s="1"/>
      <c r="AI2427" s="1" t="s">
        <v>14885</v>
      </c>
      <c r="AJ2427" s="1">
        <v>425.92</v>
      </c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</row>
    <row r="2428" spans="1:61" x14ac:dyDescent="0.25">
      <c r="A2428" s="1">
        <v>2113</v>
      </c>
      <c r="B2428" s="146" t="s">
        <v>12036</v>
      </c>
      <c r="C2428" s="2" t="s">
        <v>11744</v>
      </c>
      <c r="D2428" s="1" t="s">
        <v>12037</v>
      </c>
      <c r="E2428" s="154" t="s">
        <v>12467</v>
      </c>
      <c r="F2428" s="1" t="s">
        <v>14807</v>
      </c>
      <c r="G2428" s="1" t="s">
        <v>4160</v>
      </c>
      <c r="H2428" s="2"/>
      <c r="I2428" s="1" t="s">
        <v>15810</v>
      </c>
      <c r="J2428" s="2"/>
      <c r="K2428" s="1" t="s">
        <v>12038</v>
      </c>
      <c r="L2428" s="1" t="s">
        <v>16110</v>
      </c>
      <c r="M2428" s="1" t="str">
        <f>CONCATENATE(L2428,0,0,K2428)</f>
        <v>P-71914059-00803-25</v>
      </c>
      <c r="N2428" s="1" t="s">
        <v>678</v>
      </c>
      <c r="O2428" s="1"/>
      <c r="P2428" s="2"/>
      <c r="Q2428" s="2"/>
      <c r="R2428" s="2"/>
      <c r="S2428" s="1" t="s">
        <v>15973</v>
      </c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115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</row>
    <row r="2429" spans="1:61" x14ac:dyDescent="0.25">
      <c r="A2429" s="1">
        <v>2341</v>
      </c>
      <c r="B2429" s="146" t="s">
        <v>12633</v>
      </c>
      <c r="C2429" s="2" t="s">
        <v>12625</v>
      </c>
      <c r="D2429" s="1" t="s">
        <v>12037</v>
      </c>
      <c r="E2429" s="154" t="s">
        <v>12749</v>
      </c>
      <c r="F2429" s="1" t="s">
        <v>14807</v>
      </c>
      <c r="G2429" s="1" t="s">
        <v>4160</v>
      </c>
      <c r="H2429" s="2"/>
      <c r="I2429" s="2"/>
      <c r="J2429" s="2"/>
      <c r="K2429" s="1" t="s">
        <v>12634</v>
      </c>
      <c r="L2429" s="1" t="s">
        <v>16110</v>
      </c>
      <c r="M2429" s="1" t="str">
        <f>CONCATENATE(L2429,0,0,K2429)</f>
        <v>P-71914059-00425-3</v>
      </c>
      <c r="N2429" s="1" t="s">
        <v>678</v>
      </c>
      <c r="O2429" s="1"/>
      <c r="P2429" s="2"/>
      <c r="Q2429" s="2"/>
      <c r="R2429" s="2"/>
      <c r="S2429" s="1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115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</row>
    <row r="2430" spans="1:61" x14ac:dyDescent="0.25">
      <c r="A2430" s="2">
        <v>299</v>
      </c>
      <c r="B2430" s="103" t="s">
        <v>6613</v>
      </c>
      <c r="C2430" s="1" t="s">
        <v>6603</v>
      </c>
      <c r="D2430" s="1" t="s">
        <v>6614</v>
      </c>
      <c r="E2430" s="154" t="s">
        <v>7441</v>
      </c>
      <c r="F2430" s="1" t="s">
        <v>14807</v>
      </c>
      <c r="G2430" s="1" t="s">
        <v>5811</v>
      </c>
      <c r="H2430" s="1"/>
      <c r="I2430" s="1"/>
      <c r="J2430" s="1"/>
      <c r="K2430" s="1" t="s">
        <v>6615</v>
      </c>
      <c r="L2430" s="1" t="s">
        <v>16110</v>
      </c>
      <c r="M2430" s="1" t="str">
        <f>CONCATENATE(L2430,0,0,K2430)</f>
        <v>P-71914059-00392-7</v>
      </c>
      <c r="N2430" s="1" t="s">
        <v>678</v>
      </c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15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 t="s">
        <v>9955</v>
      </c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</row>
    <row r="2431" spans="1:61" s="230" customFormat="1" x14ac:dyDescent="0.25">
      <c r="A2431" s="226">
        <v>265</v>
      </c>
      <c r="B2431" s="245" t="s">
        <v>6573</v>
      </c>
      <c r="C2431" s="61" t="s">
        <v>6499</v>
      </c>
      <c r="D2431" s="61" t="s">
        <v>6574</v>
      </c>
      <c r="E2431" s="238" t="s">
        <v>6621</v>
      </c>
      <c r="F2431" s="1" t="s">
        <v>5348</v>
      </c>
      <c r="G2431" s="61" t="s">
        <v>14630</v>
      </c>
      <c r="H2431" s="61"/>
      <c r="I2431" s="61"/>
      <c r="J2431" s="61"/>
      <c r="K2431" s="61" t="s">
        <v>6575</v>
      </c>
      <c r="L2431" s="61" t="s">
        <v>16110</v>
      </c>
      <c r="M2431" s="61" t="str">
        <f t="shared" ref="M2431:M2437" si="410">CONCATENATE(L2431,0,K2431)</f>
        <v>P-71914059-0497-2-19-0</v>
      </c>
      <c r="N2431" s="61" t="s">
        <v>678</v>
      </c>
      <c r="O2431" s="61"/>
      <c r="P2431" s="61"/>
      <c r="Q2431" s="61"/>
      <c r="R2431" s="61"/>
      <c r="S2431" s="61"/>
      <c r="T2431" s="61"/>
      <c r="U2431" s="61"/>
      <c r="V2431" s="61"/>
      <c r="W2431" s="61"/>
      <c r="X2431" s="61"/>
      <c r="Y2431" s="61"/>
      <c r="Z2431" s="61"/>
      <c r="AA2431" s="61"/>
      <c r="AB2431" s="61"/>
      <c r="AC2431" s="61"/>
      <c r="AD2431" s="61"/>
      <c r="AE2431" s="61"/>
      <c r="AF2431" s="61"/>
      <c r="AG2431" s="241"/>
      <c r="AH2431" s="226"/>
      <c r="AI2431" s="226"/>
      <c r="AJ2431" s="226"/>
      <c r="AK2431" s="226"/>
      <c r="AL2431" s="226"/>
      <c r="AM2431" s="226"/>
      <c r="AN2431" s="226"/>
      <c r="AO2431" s="226"/>
      <c r="AP2431" s="226"/>
      <c r="AQ2431" s="226"/>
      <c r="AR2431" s="226"/>
      <c r="AS2431" s="226"/>
      <c r="AT2431" s="226"/>
      <c r="AU2431" s="226"/>
      <c r="AV2431" s="226"/>
      <c r="AW2431" s="226"/>
      <c r="AX2431" s="226"/>
      <c r="AY2431" s="226"/>
      <c r="AZ2431" s="226"/>
      <c r="BA2431" s="226"/>
      <c r="BB2431" s="226"/>
      <c r="BC2431" s="226"/>
      <c r="BD2431" s="226"/>
      <c r="BE2431" s="226"/>
      <c r="BF2431" s="226"/>
      <c r="BG2431" s="226"/>
      <c r="BH2431" s="226"/>
      <c r="BI2431" s="226"/>
    </row>
    <row r="2432" spans="1:61" x14ac:dyDescent="0.25">
      <c r="A2432" s="1">
        <v>873</v>
      </c>
      <c r="B2432" s="103" t="s">
        <v>8728</v>
      </c>
      <c r="C2432" s="1" t="s">
        <v>8712</v>
      </c>
      <c r="D2432" s="1" t="s">
        <v>8729</v>
      </c>
      <c r="E2432" s="154" t="s">
        <v>9189</v>
      </c>
      <c r="F2432" s="1" t="s">
        <v>14807</v>
      </c>
      <c r="G2432" s="1" t="s">
        <v>2243</v>
      </c>
      <c r="H2432" s="1"/>
      <c r="I2432" s="1" t="s">
        <v>14818</v>
      </c>
      <c r="J2432" s="1"/>
      <c r="K2432" s="1" t="s">
        <v>8730</v>
      </c>
      <c r="L2432" s="1" t="s">
        <v>16110</v>
      </c>
      <c r="M2432" s="1" t="str">
        <f>CONCATENATE(L2432,K2432)</f>
        <v>P-71914059-10386-0</v>
      </c>
      <c r="N2432" s="1" t="s">
        <v>678</v>
      </c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 t="s">
        <v>15396</v>
      </c>
      <c r="AE2432" s="1"/>
      <c r="AF2432" s="1"/>
      <c r="AG2432" s="101" t="s">
        <v>20288</v>
      </c>
      <c r="AH2432" s="1"/>
      <c r="AI2432" s="1" t="s">
        <v>14980</v>
      </c>
      <c r="AJ2432" s="1">
        <v>97.78</v>
      </c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 t="s">
        <v>15165</v>
      </c>
      <c r="BC2432" s="1"/>
      <c r="BD2432" s="1"/>
      <c r="BE2432" s="1" t="s">
        <v>20673</v>
      </c>
      <c r="BF2432" s="1"/>
      <c r="BG2432" s="1"/>
      <c r="BH2432" s="1"/>
      <c r="BI2432" s="1"/>
    </row>
    <row r="2433" spans="1:61" x14ac:dyDescent="0.25">
      <c r="A2433" s="1">
        <v>2101</v>
      </c>
      <c r="B2433" s="146" t="s">
        <v>12009</v>
      </c>
      <c r="C2433" s="2" t="s">
        <v>11744</v>
      </c>
      <c r="D2433" s="1" t="s">
        <v>12010</v>
      </c>
      <c r="E2433" s="154" t="s">
        <v>12422</v>
      </c>
      <c r="F2433" s="1" t="s">
        <v>14807</v>
      </c>
      <c r="G2433" s="1" t="s">
        <v>17794</v>
      </c>
      <c r="H2433" s="2"/>
      <c r="I2433" s="2"/>
      <c r="J2433" s="2"/>
      <c r="K2433" s="1" t="s">
        <v>3808</v>
      </c>
      <c r="L2433" s="1" t="s">
        <v>16110</v>
      </c>
      <c r="M2433" s="1" t="str">
        <f t="shared" si="410"/>
        <v>P-71914059-01637-0</v>
      </c>
      <c r="N2433" s="1" t="s">
        <v>678</v>
      </c>
      <c r="O2433" s="1"/>
      <c r="P2433" s="2"/>
      <c r="Q2433" s="2"/>
      <c r="R2433" s="2"/>
      <c r="S2433" s="1" t="s">
        <v>14463</v>
      </c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115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</row>
    <row r="2434" spans="1:61" x14ac:dyDescent="0.25">
      <c r="A2434" s="2">
        <v>479</v>
      </c>
      <c r="B2434" s="103" t="s">
        <v>7137</v>
      </c>
      <c r="C2434" s="1" t="s">
        <v>7136</v>
      </c>
      <c r="D2434" s="1" t="s">
        <v>7138</v>
      </c>
      <c r="E2434" s="154" t="s">
        <v>7445</v>
      </c>
      <c r="F2434" s="1" t="s">
        <v>14807</v>
      </c>
      <c r="G2434" s="1" t="s">
        <v>652</v>
      </c>
      <c r="H2434" s="1"/>
      <c r="I2434" s="1"/>
      <c r="J2434" s="1"/>
      <c r="K2434" s="1" t="s">
        <v>7139</v>
      </c>
      <c r="L2434" s="1" t="s">
        <v>16110</v>
      </c>
      <c r="M2434" s="1" t="str">
        <f>CONCATENATE(L2434,K2434)</f>
        <v>P-71914059-01905-1</v>
      </c>
      <c r="N2434" s="1" t="s">
        <v>678</v>
      </c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 t="s">
        <v>12755</v>
      </c>
      <c r="AE2434" s="1"/>
      <c r="AF2434" s="1"/>
      <c r="AG2434" s="115" t="s">
        <v>13329</v>
      </c>
      <c r="AH2434" s="2"/>
      <c r="AI2434" s="2" t="s">
        <v>8737</v>
      </c>
      <c r="AJ2434" s="2">
        <v>160.36000000000001</v>
      </c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1" t="s">
        <v>9243</v>
      </c>
      <c r="BC2434" s="2"/>
      <c r="BD2434" s="2"/>
      <c r="BE2434" s="2" t="s">
        <v>13385</v>
      </c>
      <c r="BF2434" s="2"/>
      <c r="BG2434" s="2"/>
      <c r="BH2434" s="2"/>
      <c r="BI2434" s="2"/>
    </row>
    <row r="2435" spans="1:61" x14ac:dyDescent="0.25">
      <c r="A2435" s="1">
        <v>908</v>
      </c>
      <c r="B2435" s="103" t="s">
        <v>8831</v>
      </c>
      <c r="C2435" s="1" t="s">
        <v>8794</v>
      </c>
      <c r="D2435" s="1" t="s">
        <v>8832</v>
      </c>
      <c r="E2435" s="154" t="s">
        <v>9952</v>
      </c>
      <c r="F2435" s="1" t="s">
        <v>5747</v>
      </c>
      <c r="G2435" s="1" t="s">
        <v>680</v>
      </c>
      <c r="H2435" s="1"/>
      <c r="I2435" s="1"/>
      <c r="J2435" s="1"/>
      <c r="K2435" s="1" t="s">
        <v>890</v>
      </c>
      <c r="L2435" s="1" t="s">
        <v>16110</v>
      </c>
      <c r="M2435" s="1" t="str">
        <f>CONCATENATE(L2435,K2435)</f>
        <v>P-71914059-10015-0</v>
      </c>
      <c r="N2435" s="1" t="s">
        <v>678</v>
      </c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0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 t="s">
        <v>5747</v>
      </c>
      <c r="BH2435" s="1"/>
      <c r="BI2435" s="1"/>
    </row>
    <row r="2436" spans="1:61" x14ac:dyDescent="0.25">
      <c r="A2436" s="1">
        <v>2510</v>
      </c>
      <c r="B2436" s="146" t="s">
        <v>13112</v>
      </c>
      <c r="C2436" s="2" t="s">
        <v>13077</v>
      </c>
      <c r="D2436" s="1" t="s">
        <v>13113</v>
      </c>
      <c r="E2436" s="154" t="s">
        <v>13185</v>
      </c>
      <c r="F2436" s="1" t="s">
        <v>14807</v>
      </c>
      <c r="G2436" s="1" t="s">
        <v>682</v>
      </c>
      <c r="H2436" s="2"/>
      <c r="I2436" s="2"/>
      <c r="J2436" s="2"/>
      <c r="K2436" s="1" t="s">
        <v>10778</v>
      </c>
      <c r="L2436" s="1" t="s">
        <v>16110</v>
      </c>
      <c r="M2436" s="1" t="str">
        <f>CONCATENATE(L2436,0,0,K2436)</f>
        <v>P-71914059-00227-22</v>
      </c>
      <c r="N2436" s="1" t="s">
        <v>678</v>
      </c>
      <c r="O2436" s="1"/>
      <c r="P2436" s="2"/>
      <c r="Q2436" s="2"/>
      <c r="R2436" s="2"/>
      <c r="S2436" s="1" t="s">
        <v>15357</v>
      </c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115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</row>
    <row r="2437" spans="1:61" x14ac:dyDescent="0.25">
      <c r="A2437" s="1">
        <v>2620</v>
      </c>
      <c r="B2437" s="146" t="s">
        <v>13446</v>
      </c>
      <c r="C2437" s="2" t="s">
        <v>13437</v>
      </c>
      <c r="D2437" s="1" t="s">
        <v>13447</v>
      </c>
      <c r="E2437" s="154" t="s">
        <v>13508</v>
      </c>
      <c r="F2437" s="1" t="s">
        <v>14807</v>
      </c>
      <c r="G2437" s="1" t="s">
        <v>640</v>
      </c>
      <c r="H2437" s="2"/>
      <c r="I2437" s="2"/>
      <c r="J2437" s="2"/>
      <c r="K2437" s="1" t="s">
        <v>13448</v>
      </c>
      <c r="L2437" s="1" t="s">
        <v>16110</v>
      </c>
      <c r="M2437" s="1" t="str">
        <f t="shared" si="410"/>
        <v>P-71914059-06108-1</v>
      </c>
      <c r="N2437" s="1" t="s">
        <v>678</v>
      </c>
      <c r="O2437" s="1"/>
      <c r="P2437" s="2"/>
      <c r="Q2437" s="2"/>
      <c r="R2437" s="2"/>
      <c r="S2437" s="1" t="s">
        <v>15781</v>
      </c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115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</row>
    <row r="2438" spans="1:61" x14ac:dyDescent="0.25">
      <c r="A2438" s="2">
        <v>521</v>
      </c>
      <c r="B2438" s="103" t="s">
        <v>7268</v>
      </c>
      <c r="C2438" s="1" t="s">
        <v>7241</v>
      </c>
      <c r="D2438" s="1" t="s">
        <v>7269</v>
      </c>
      <c r="E2438" s="154" t="s">
        <v>7445</v>
      </c>
      <c r="F2438" s="1" t="s">
        <v>14807</v>
      </c>
      <c r="G2438" s="1" t="s">
        <v>4160</v>
      </c>
      <c r="H2438" s="1"/>
      <c r="I2438" s="1"/>
      <c r="J2438" s="1"/>
      <c r="K2438" s="1" t="s">
        <v>7270</v>
      </c>
      <c r="L2438" s="1" t="s">
        <v>16919</v>
      </c>
      <c r="M2438" s="1" t="str">
        <f>CONCATENATE(L2438,0,K2438)</f>
        <v>P-71914013-01067-1</v>
      </c>
      <c r="N2438" s="154" t="s">
        <v>740</v>
      </c>
      <c r="O2438" s="154"/>
      <c r="P2438" s="1"/>
      <c r="Q2438" s="1"/>
      <c r="R2438" s="1"/>
      <c r="S2438" s="1" t="s">
        <v>13307</v>
      </c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15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</row>
    <row r="2439" spans="1:61" x14ac:dyDescent="0.25">
      <c r="A2439" s="1">
        <v>2372</v>
      </c>
      <c r="B2439" s="146" t="s">
        <v>12716</v>
      </c>
      <c r="C2439" s="2" t="s">
        <v>12697</v>
      </c>
      <c r="D2439" s="1" t="s">
        <v>12717</v>
      </c>
      <c r="E2439" s="154" t="s">
        <v>12978</v>
      </c>
      <c r="F2439" s="1" t="s">
        <v>14807</v>
      </c>
      <c r="G2439" s="1" t="s">
        <v>652</v>
      </c>
      <c r="H2439" s="2"/>
      <c r="I2439" s="2"/>
      <c r="J2439" s="2"/>
      <c r="K2439" s="1" t="s">
        <v>12718</v>
      </c>
      <c r="L2439" s="1" t="s">
        <v>16110</v>
      </c>
      <c r="M2439" s="1" t="str">
        <f t="shared" ref="M2439:M2443" si="411">CONCATENATE(L2439,0,K2439)</f>
        <v>P-71914059-01285-6</v>
      </c>
      <c r="N2439" s="1" t="s">
        <v>678</v>
      </c>
      <c r="O2439" s="1"/>
      <c r="P2439" s="2"/>
      <c r="Q2439" s="2"/>
      <c r="R2439" s="2"/>
      <c r="S2439" s="1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115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</row>
    <row r="2440" spans="1:61" x14ac:dyDescent="0.25">
      <c r="A2440" s="1">
        <v>2373</v>
      </c>
      <c r="B2440" s="146" t="s">
        <v>12719</v>
      </c>
      <c r="C2440" s="2" t="s">
        <v>12697</v>
      </c>
      <c r="D2440" s="1" t="s">
        <v>12717</v>
      </c>
      <c r="E2440" s="154" t="s">
        <v>12978</v>
      </c>
      <c r="F2440" s="1" t="s">
        <v>14807</v>
      </c>
      <c r="G2440" s="1" t="s">
        <v>652</v>
      </c>
      <c r="H2440" s="2"/>
      <c r="I2440" s="2"/>
      <c r="J2440" s="2"/>
      <c r="K2440" s="1" t="s">
        <v>12720</v>
      </c>
      <c r="L2440" s="1" t="s">
        <v>16110</v>
      </c>
      <c r="M2440" s="1" t="str">
        <f t="shared" si="411"/>
        <v>P-71914059-01285-12</v>
      </c>
      <c r="N2440" s="1" t="s">
        <v>678</v>
      </c>
      <c r="O2440" s="1"/>
      <c r="P2440" s="2"/>
      <c r="Q2440" s="2"/>
      <c r="R2440" s="2"/>
      <c r="S2440" s="1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115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</row>
    <row r="2441" spans="1:61" x14ac:dyDescent="0.25">
      <c r="A2441" s="1">
        <v>2389</v>
      </c>
      <c r="B2441" s="146" t="s">
        <v>12774</v>
      </c>
      <c r="C2441" s="2" t="s">
        <v>12747</v>
      </c>
      <c r="D2441" s="1" t="s">
        <v>12775</v>
      </c>
      <c r="E2441" s="154" t="s">
        <v>12978</v>
      </c>
      <c r="F2441" s="1" t="s">
        <v>14807</v>
      </c>
      <c r="G2441" s="1" t="s">
        <v>14628</v>
      </c>
      <c r="H2441" s="2"/>
      <c r="I2441" s="2"/>
      <c r="J2441" s="2"/>
      <c r="K2441" s="1" t="s">
        <v>12776</v>
      </c>
      <c r="L2441" s="1" t="s">
        <v>16110</v>
      </c>
      <c r="M2441" s="1" t="str">
        <f>CONCATENATE(L2441,0,0,K2441)</f>
        <v>P-71914059-00814-13</v>
      </c>
      <c r="N2441" s="1" t="s">
        <v>678</v>
      </c>
      <c r="O2441" s="1"/>
      <c r="P2441" s="2"/>
      <c r="Q2441" s="2"/>
      <c r="R2441" s="2"/>
      <c r="S2441" s="1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 t="s">
        <v>20847</v>
      </c>
      <c r="AE2441" s="2"/>
      <c r="AF2441" s="2"/>
      <c r="AG2441" s="115" t="s">
        <v>22395</v>
      </c>
      <c r="AH2441" s="2"/>
      <c r="AI2441" s="2" t="s">
        <v>15618</v>
      </c>
      <c r="AJ2441" s="2">
        <v>290.64999999999998</v>
      </c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 t="s">
        <v>17386</v>
      </c>
      <c r="BC2441" s="2"/>
      <c r="BD2441" s="2"/>
      <c r="BE2441" s="2"/>
      <c r="BF2441" s="2"/>
      <c r="BG2441" s="2"/>
      <c r="BH2441" s="2"/>
      <c r="BI2441" s="2"/>
    </row>
    <row r="2442" spans="1:61" x14ac:dyDescent="0.25">
      <c r="A2442" s="1">
        <v>2827</v>
      </c>
      <c r="B2442" s="146" t="s">
        <v>14080</v>
      </c>
      <c r="C2442" s="2" t="s">
        <v>14074</v>
      </c>
      <c r="D2442" s="1" t="s">
        <v>12775</v>
      </c>
      <c r="E2442" s="154" t="s">
        <v>14196</v>
      </c>
      <c r="F2442" s="1" t="s">
        <v>14807</v>
      </c>
      <c r="G2442" s="1" t="s">
        <v>625</v>
      </c>
      <c r="H2442" s="2"/>
      <c r="I2442" s="2" t="s">
        <v>22287</v>
      </c>
      <c r="J2442" s="2"/>
      <c r="K2442" s="1" t="s">
        <v>14081</v>
      </c>
      <c r="L2442" s="1" t="s">
        <v>16110</v>
      </c>
      <c r="M2442" s="1" t="str">
        <f>CONCATENATE(L2442,0,0,K2442)</f>
        <v>P-71914059-00792-41</v>
      </c>
      <c r="N2442" s="1" t="s">
        <v>678</v>
      </c>
      <c r="O2442" s="2"/>
      <c r="P2442" s="2"/>
      <c r="Q2442" s="2"/>
      <c r="R2442" s="2"/>
      <c r="S2442" s="1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 t="s">
        <v>22513</v>
      </c>
      <c r="AE2442" s="2"/>
      <c r="AF2442" s="2"/>
      <c r="AG2442" s="115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 t="s">
        <v>22401</v>
      </c>
      <c r="BC2442" s="2"/>
      <c r="BD2442" s="2"/>
      <c r="BE2442" s="2"/>
      <c r="BF2442" s="2"/>
      <c r="BG2442" s="2"/>
      <c r="BH2442" s="2"/>
      <c r="BI2442" s="2"/>
    </row>
    <row r="2443" spans="1:61" x14ac:dyDescent="0.25">
      <c r="A2443" s="1">
        <v>1938</v>
      </c>
      <c r="B2443" s="146" t="s">
        <v>11594</v>
      </c>
      <c r="C2443" s="2" t="s">
        <v>11521</v>
      </c>
      <c r="D2443" s="1" t="s">
        <v>11595</v>
      </c>
      <c r="E2443" s="154" t="s">
        <v>12603</v>
      </c>
      <c r="F2443" s="1" t="s">
        <v>14807</v>
      </c>
      <c r="G2443" s="1" t="s">
        <v>3367</v>
      </c>
      <c r="H2443" s="2"/>
      <c r="I2443" s="2"/>
      <c r="J2443" s="2"/>
      <c r="K2443" s="1" t="s">
        <v>11596</v>
      </c>
      <c r="L2443" s="1" t="s">
        <v>16110</v>
      </c>
      <c r="M2443" s="1" t="str">
        <f t="shared" si="411"/>
        <v>P-71914059-01207-0</v>
      </c>
      <c r="N2443" s="1" t="s">
        <v>678</v>
      </c>
      <c r="O2443" s="1"/>
      <c r="P2443" s="2"/>
      <c r="Q2443" s="2"/>
      <c r="R2443" s="2"/>
      <c r="S2443" s="1" t="s">
        <v>15973</v>
      </c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115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</row>
    <row r="2444" spans="1:61" s="230" customFormat="1" x14ac:dyDescent="0.25">
      <c r="A2444" s="226">
        <v>193</v>
      </c>
      <c r="B2444" s="245" t="s">
        <v>6286</v>
      </c>
      <c r="C2444" s="61" t="s">
        <v>6287</v>
      </c>
      <c r="D2444" s="61" t="s">
        <v>6288</v>
      </c>
      <c r="E2444" s="238" t="s">
        <v>6417</v>
      </c>
      <c r="F2444" s="1" t="s">
        <v>5348</v>
      </c>
      <c r="G2444" s="61" t="s">
        <v>20872</v>
      </c>
      <c r="H2444" s="61"/>
      <c r="I2444" s="61"/>
      <c r="J2444" s="61"/>
      <c r="K2444" s="61" t="s">
        <v>6289</v>
      </c>
      <c r="L2444" s="61" t="s">
        <v>16110</v>
      </c>
      <c r="M2444" s="61" t="str">
        <f>CONCATENATE(L2444,0,K2444)</f>
        <v>P-71914059-01248-0,1249-0</v>
      </c>
      <c r="N2444" s="61" t="s">
        <v>1276</v>
      </c>
      <c r="O2444" s="61"/>
      <c r="P2444" s="61"/>
      <c r="Q2444" s="61"/>
      <c r="R2444" s="61"/>
      <c r="S2444" s="61"/>
      <c r="T2444" s="61"/>
      <c r="U2444" s="61"/>
      <c r="V2444" s="61"/>
      <c r="W2444" s="61"/>
      <c r="X2444" s="61"/>
      <c r="Y2444" s="61"/>
      <c r="Z2444" s="61"/>
      <c r="AA2444" s="61"/>
      <c r="AB2444" s="61"/>
      <c r="AC2444" s="61"/>
      <c r="AD2444" s="61"/>
      <c r="AE2444" s="61"/>
      <c r="AF2444" s="61"/>
      <c r="AG2444" s="241"/>
      <c r="AH2444" s="226"/>
      <c r="AI2444" s="226"/>
      <c r="AJ2444" s="226"/>
      <c r="AK2444" s="226"/>
      <c r="AL2444" s="226"/>
      <c r="AM2444" s="226"/>
      <c r="AN2444" s="226"/>
      <c r="AO2444" s="226"/>
      <c r="AP2444" s="226"/>
      <c r="AQ2444" s="226"/>
      <c r="AR2444" s="226"/>
      <c r="AS2444" s="226"/>
      <c r="AT2444" s="226"/>
      <c r="AU2444" s="226"/>
      <c r="AV2444" s="226"/>
      <c r="AW2444" s="226"/>
      <c r="AX2444" s="226"/>
      <c r="AY2444" s="226"/>
      <c r="AZ2444" s="226"/>
      <c r="BA2444" s="226"/>
      <c r="BB2444" s="226"/>
      <c r="BC2444" s="226"/>
      <c r="BD2444" s="226"/>
      <c r="BE2444" s="226"/>
      <c r="BF2444" s="226"/>
      <c r="BG2444" s="226"/>
      <c r="BH2444" s="226"/>
      <c r="BI2444" s="226"/>
    </row>
    <row r="2445" spans="1:61" x14ac:dyDescent="0.25">
      <c r="A2445" s="1">
        <v>2189</v>
      </c>
      <c r="B2445" s="146" t="s">
        <v>12227</v>
      </c>
      <c r="C2445" s="2" t="s">
        <v>11850</v>
      </c>
      <c r="D2445" s="1" t="s">
        <v>12228</v>
      </c>
      <c r="E2445" s="154" t="s">
        <v>12467</v>
      </c>
      <c r="F2445" s="1" t="s">
        <v>5348</v>
      </c>
      <c r="G2445" s="1" t="s">
        <v>629</v>
      </c>
      <c r="H2445" s="2"/>
      <c r="I2445" s="1" t="s">
        <v>12747</v>
      </c>
      <c r="J2445" s="2"/>
      <c r="K2445" s="1" t="s">
        <v>12229</v>
      </c>
      <c r="L2445" s="80" t="s">
        <v>16600</v>
      </c>
      <c r="M2445" s="1" t="str">
        <f>CONCATENATE(L2445,0,0,K2445)</f>
        <v>P-71914075-00350-7</v>
      </c>
      <c r="N2445" s="1" t="s">
        <v>698</v>
      </c>
      <c r="O2445" s="1"/>
      <c r="P2445" s="2"/>
      <c r="Q2445" s="2"/>
      <c r="R2445" s="2" t="s">
        <v>15770</v>
      </c>
      <c r="S2445" s="1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 t="s">
        <v>22401</v>
      </c>
      <c r="AE2445" s="2"/>
      <c r="AF2445" s="2"/>
      <c r="AG2445" s="115"/>
      <c r="AH2445" s="2"/>
      <c r="AI2445" s="2" t="s">
        <v>18890</v>
      </c>
      <c r="AJ2445" s="2">
        <v>2134.48</v>
      </c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 t="s">
        <v>20089</v>
      </c>
      <c r="BD2445" s="2"/>
      <c r="BE2445" s="2"/>
      <c r="BF2445" s="2"/>
      <c r="BG2445" s="2"/>
      <c r="BH2445" s="2"/>
      <c r="BI2445" s="2"/>
    </row>
    <row r="2446" spans="1:61" x14ac:dyDescent="0.25">
      <c r="A2446" s="2">
        <v>106</v>
      </c>
      <c r="B2446" s="103" t="s">
        <v>5995</v>
      </c>
      <c r="C2446" s="1" t="s">
        <v>5973</v>
      </c>
      <c r="D2446" s="1" t="s">
        <v>5996</v>
      </c>
      <c r="E2446" s="154" t="s">
        <v>6307</v>
      </c>
      <c r="F2446" s="1" t="s">
        <v>14807</v>
      </c>
      <c r="G2446" s="1" t="s">
        <v>680</v>
      </c>
      <c r="H2446" s="1"/>
      <c r="I2446" s="1"/>
      <c r="J2446" s="1"/>
      <c r="K2446" s="1" t="s">
        <v>5997</v>
      </c>
      <c r="L2446" s="1" t="s">
        <v>16110</v>
      </c>
      <c r="M2446" s="1" t="str">
        <f t="shared" ref="M2446:M2447" si="412">CONCATENATE(L2446,0,K2446)</f>
        <v>P-71914059-07112-15</v>
      </c>
      <c r="N2446" s="1" t="s">
        <v>678</v>
      </c>
      <c r="O2446" s="1"/>
      <c r="P2446" s="1"/>
      <c r="Q2446" s="1"/>
      <c r="R2446" s="1"/>
      <c r="S2446" s="1" t="s">
        <v>12732</v>
      </c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0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</row>
    <row r="2447" spans="1:61" x14ac:dyDescent="0.25">
      <c r="A2447" s="1">
        <v>2639</v>
      </c>
      <c r="B2447" s="146" t="s">
        <v>13528</v>
      </c>
      <c r="C2447" s="2" t="s">
        <v>13501</v>
      </c>
      <c r="D2447" s="1" t="s">
        <v>13529</v>
      </c>
      <c r="E2447" s="154" t="s">
        <v>13637</v>
      </c>
      <c r="F2447" s="1" t="s">
        <v>14807</v>
      </c>
      <c r="G2447" s="1" t="s">
        <v>6303</v>
      </c>
      <c r="H2447" s="2"/>
      <c r="I2447" s="2"/>
      <c r="J2447" s="2"/>
      <c r="K2447" s="1" t="s">
        <v>13530</v>
      </c>
      <c r="L2447" s="1" t="s">
        <v>16110</v>
      </c>
      <c r="M2447" s="1" t="str">
        <f t="shared" si="412"/>
        <v>P-71914059-06183-12</v>
      </c>
      <c r="N2447" s="1" t="s">
        <v>678</v>
      </c>
      <c r="O2447" s="2"/>
      <c r="P2447" s="2"/>
      <c r="Q2447" s="2"/>
      <c r="R2447" s="2"/>
      <c r="S2447" s="1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115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</row>
    <row r="2448" spans="1:61" x14ac:dyDescent="0.25">
      <c r="A2448" s="1">
        <v>1792</v>
      </c>
      <c r="B2448" s="146" t="s">
        <v>22547</v>
      </c>
      <c r="C2448" s="2" t="s">
        <v>10921</v>
      </c>
      <c r="D2448" s="1" t="s">
        <v>11225</v>
      </c>
      <c r="E2448" s="154" t="s">
        <v>12422</v>
      </c>
      <c r="F2448" s="1" t="s">
        <v>14807</v>
      </c>
      <c r="G2448" s="1" t="s">
        <v>684</v>
      </c>
      <c r="H2448" s="2"/>
      <c r="I2448" s="2" t="s">
        <v>22523</v>
      </c>
      <c r="J2448" s="2"/>
      <c r="K2448" s="1" t="s">
        <v>11226</v>
      </c>
      <c r="L2448" s="1" t="s">
        <v>16918</v>
      </c>
      <c r="M2448" s="1" t="str">
        <f>CONCATENATE(L2448,0,0,K2448)</f>
        <v>P-71914002-00664-7</v>
      </c>
      <c r="N2448" s="1" t="s">
        <v>823</v>
      </c>
      <c r="O2448" s="1"/>
      <c r="P2448" s="2"/>
      <c r="Q2448" s="2"/>
      <c r="R2448" s="2"/>
      <c r="S2448" s="1" t="s">
        <v>15896</v>
      </c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115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</row>
    <row r="2449" spans="1:61" x14ac:dyDescent="0.25">
      <c r="A2449" s="2">
        <v>322</v>
      </c>
      <c r="B2449" s="103" t="s">
        <v>20252</v>
      </c>
      <c r="C2449" s="1" t="s">
        <v>6654</v>
      </c>
      <c r="D2449" s="1" t="s">
        <v>6676</v>
      </c>
      <c r="E2449" s="154" t="s">
        <v>7445</v>
      </c>
      <c r="F2449" s="1" t="s">
        <v>14807</v>
      </c>
      <c r="G2449" s="1" t="s">
        <v>8946</v>
      </c>
      <c r="H2449" s="1"/>
      <c r="I2449" s="1" t="s">
        <v>20251</v>
      </c>
      <c r="J2449" s="1"/>
      <c r="K2449" s="1" t="s">
        <v>6677</v>
      </c>
      <c r="L2449" s="1" t="s">
        <v>16110</v>
      </c>
      <c r="M2449" s="1" t="str">
        <f>CONCATENATE(L2449,K2449)</f>
        <v>P-71914059-10078-0</v>
      </c>
      <c r="N2449" s="1" t="s">
        <v>678</v>
      </c>
      <c r="O2449" s="1"/>
      <c r="P2449" s="1"/>
      <c r="Q2449" s="1"/>
      <c r="R2449" s="1"/>
      <c r="S2449" s="1" t="s">
        <v>15353</v>
      </c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15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</row>
    <row r="2450" spans="1:61" x14ac:dyDescent="0.25">
      <c r="A2450" s="1">
        <v>1777</v>
      </c>
      <c r="B2450" s="146" t="s">
        <v>11197</v>
      </c>
      <c r="C2450" s="2" t="s">
        <v>10921</v>
      </c>
      <c r="D2450" s="1" t="s">
        <v>11195</v>
      </c>
      <c r="E2450" s="154" t="s">
        <v>12422</v>
      </c>
      <c r="F2450" s="1" t="s">
        <v>14807</v>
      </c>
      <c r="G2450" s="1" t="s">
        <v>680</v>
      </c>
      <c r="H2450" s="2"/>
      <c r="I2450" s="2"/>
      <c r="J2450" s="2"/>
      <c r="K2450" s="1" t="s">
        <v>11196</v>
      </c>
      <c r="L2450" s="80" t="s">
        <v>16600</v>
      </c>
      <c r="M2450" s="1" t="str">
        <f>CONCATENATE(L2450,0,0,K2450)</f>
        <v>P-71914075-00459-4</v>
      </c>
      <c r="N2450" s="1" t="s">
        <v>698</v>
      </c>
      <c r="O2450" s="1"/>
      <c r="P2450" s="2"/>
      <c r="Q2450" s="2"/>
      <c r="R2450" s="2"/>
      <c r="S2450" s="1" t="s">
        <v>15165</v>
      </c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115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</row>
    <row r="2451" spans="1:61" x14ac:dyDescent="0.25">
      <c r="A2451" s="2">
        <v>513</v>
      </c>
      <c r="B2451" s="103" t="s">
        <v>7245</v>
      </c>
      <c r="C2451" s="1" t="s">
        <v>7241</v>
      </c>
      <c r="D2451" s="1" t="s">
        <v>7246</v>
      </c>
      <c r="E2451" s="154" t="s">
        <v>7445</v>
      </c>
      <c r="F2451" s="1" t="s">
        <v>14807</v>
      </c>
      <c r="G2451" s="1" t="s">
        <v>2243</v>
      </c>
      <c r="H2451" s="1"/>
      <c r="I2451" s="1"/>
      <c r="J2451" s="1"/>
      <c r="K2451" s="1" t="s">
        <v>7247</v>
      </c>
      <c r="L2451" s="1" t="s">
        <v>16110</v>
      </c>
      <c r="M2451" s="1" t="str">
        <f>CONCATENATE(L2451,0,K2451)</f>
        <v>P-71914059-07112-18</v>
      </c>
      <c r="N2451" s="1" t="s">
        <v>678</v>
      </c>
      <c r="O2451" s="1"/>
      <c r="P2451" s="1"/>
      <c r="Q2451" s="1"/>
      <c r="R2451" s="1"/>
      <c r="S2451" s="1" t="s">
        <v>11744</v>
      </c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15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</row>
    <row r="2452" spans="1:61" x14ac:dyDescent="0.25">
      <c r="A2452" s="2">
        <v>61</v>
      </c>
      <c r="B2452" s="103" t="s">
        <v>5847</v>
      </c>
      <c r="C2452" s="1" t="s">
        <v>5844</v>
      </c>
      <c r="D2452" s="1" t="s">
        <v>5848</v>
      </c>
      <c r="E2452" s="154" t="s">
        <v>6287</v>
      </c>
      <c r="F2452" s="1" t="s">
        <v>5348</v>
      </c>
      <c r="G2452" s="1" t="s">
        <v>17794</v>
      </c>
      <c r="H2452" s="1"/>
      <c r="I2452" s="1"/>
      <c r="J2452" s="1"/>
      <c r="K2452" s="1" t="s">
        <v>3557</v>
      </c>
      <c r="L2452" s="1" t="s">
        <v>16110</v>
      </c>
      <c r="M2452" s="1" t="str">
        <f>CONCATENATE(L2452,0,K2452)</f>
        <v>P-71914059-04413-1</v>
      </c>
      <c r="N2452" s="1" t="s">
        <v>5849</v>
      </c>
      <c r="O2452" s="1"/>
      <c r="P2452" s="1"/>
      <c r="Q2452" s="1"/>
      <c r="R2452" s="1"/>
      <c r="S2452" s="1" t="s">
        <v>6375</v>
      </c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0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</row>
    <row r="2453" spans="1:61" x14ac:dyDescent="0.25">
      <c r="A2453" s="2">
        <v>151</v>
      </c>
      <c r="B2453" s="197" t="s">
        <v>6420</v>
      </c>
      <c r="C2453" s="131" t="s">
        <v>6130</v>
      </c>
      <c r="D2453" s="131" t="s">
        <v>6421</v>
      </c>
      <c r="E2453" s="155" t="s">
        <v>6417</v>
      </c>
      <c r="F2453" s="1" t="s">
        <v>14807</v>
      </c>
      <c r="G2453" s="131" t="s">
        <v>2243</v>
      </c>
      <c r="H2453" s="131"/>
      <c r="I2453" s="131"/>
      <c r="J2453" s="131"/>
      <c r="K2453" s="131" t="s">
        <v>6422</v>
      </c>
      <c r="L2453" s="80" t="s">
        <v>16600</v>
      </c>
      <c r="M2453" s="1" t="str">
        <f>CONCATENATE(L2453,0,K2453)</f>
        <v>P-71914075-01689-0</v>
      </c>
      <c r="N2453" s="1" t="s">
        <v>698</v>
      </c>
      <c r="O2453" s="131"/>
      <c r="P2453" s="131"/>
      <c r="Q2453" s="131"/>
      <c r="R2453" s="131"/>
      <c r="S2453" s="131"/>
      <c r="T2453" s="131"/>
      <c r="U2453" s="131"/>
      <c r="V2453" s="131"/>
      <c r="W2453" s="131"/>
      <c r="X2453" s="131"/>
      <c r="Y2453" s="131"/>
      <c r="Z2453" s="131"/>
      <c r="AA2453" s="131"/>
      <c r="AB2453" s="131"/>
      <c r="AC2453" s="131"/>
      <c r="AD2453" s="131"/>
      <c r="AE2453" s="131"/>
      <c r="AF2453" s="131"/>
      <c r="AG2453" s="133"/>
      <c r="AH2453" s="130"/>
      <c r="AI2453" s="130"/>
      <c r="AJ2453" s="130"/>
      <c r="AK2453" s="130"/>
      <c r="AL2453" s="130"/>
      <c r="AM2453" s="130"/>
      <c r="AN2453" s="130"/>
      <c r="AO2453" s="130"/>
      <c r="AP2453" s="130"/>
      <c r="AQ2453" s="130"/>
      <c r="AR2453" s="130"/>
      <c r="AS2453" s="130"/>
      <c r="AT2453" s="130"/>
      <c r="AU2453" s="130" t="s">
        <v>18898</v>
      </c>
      <c r="AV2453" s="130"/>
      <c r="AW2453" s="130"/>
      <c r="AX2453" s="130"/>
      <c r="AY2453" s="130"/>
      <c r="AZ2453" s="130"/>
      <c r="BA2453" s="130"/>
      <c r="BB2453" s="130"/>
      <c r="BC2453" s="130"/>
      <c r="BD2453" s="130"/>
      <c r="BE2453" s="130"/>
      <c r="BF2453" s="130"/>
      <c r="BG2453" s="130"/>
      <c r="BH2453" s="130"/>
      <c r="BI2453" s="130"/>
    </row>
    <row r="2454" spans="1:61" x14ac:dyDescent="0.25">
      <c r="A2454" s="2">
        <v>64</v>
      </c>
      <c r="B2454" s="103" t="s">
        <v>5859</v>
      </c>
      <c r="C2454" s="1" t="s">
        <v>5858</v>
      </c>
      <c r="D2454" s="1" t="s">
        <v>5860</v>
      </c>
      <c r="E2454" s="154" t="s">
        <v>6287</v>
      </c>
      <c r="F2454" s="1" t="s">
        <v>14807</v>
      </c>
      <c r="G2454" s="1" t="s">
        <v>2243</v>
      </c>
      <c r="H2454" s="1"/>
      <c r="I2454" s="1"/>
      <c r="J2454" s="1"/>
      <c r="K2454" s="1" t="s">
        <v>5861</v>
      </c>
      <c r="L2454" s="80" t="s">
        <v>16600</v>
      </c>
      <c r="M2454" s="1" t="str">
        <f>CONCATENATE(L2454,0,K2454)</f>
        <v>P-71914075-01273-27</v>
      </c>
      <c r="N2454" s="1" t="s">
        <v>698</v>
      </c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 t="s">
        <v>9395</v>
      </c>
      <c r="AE2454" s="1"/>
      <c r="AF2454" s="1"/>
      <c r="AG2454" s="101" t="s">
        <v>13329</v>
      </c>
      <c r="AH2454" s="1"/>
      <c r="AI2454" s="1" t="s">
        <v>6621</v>
      </c>
      <c r="AJ2454" s="1">
        <v>348.35</v>
      </c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 t="s">
        <v>8712</v>
      </c>
      <c r="BC2454" s="1"/>
      <c r="BD2454" s="1"/>
      <c r="BE2454" s="1" t="s">
        <v>13385</v>
      </c>
      <c r="BF2454" s="1"/>
      <c r="BG2454" s="1"/>
      <c r="BH2454" s="1"/>
      <c r="BI2454" s="1"/>
    </row>
    <row r="2455" spans="1:61" x14ac:dyDescent="0.25">
      <c r="A2455" s="1">
        <v>777</v>
      </c>
      <c r="B2455" s="103" t="s">
        <v>8198</v>
      </c>
      <c r="C2455" s="1" t="s">
        <v>8187</v>
      </c>
      <c r="D2455" s="1" t="s">
        <v>8199</v>
      </c>
      <c r="E2455" s="154" t="s">
        <v>8366</v>
      </c>
      <c r="F2455" s="1" t="s">
        <v>14807</v>
      </c>
      <c r="G2455" s="1" t="s">
        <v>628</v>
      </c>
      <c r="H2455" s="1"/>
      <c r="I2455" s="1" t="s">
        <v>13224</v>
      </c>
      <c r="J2455" s="1"/>
      <c r="K2455" s="1" t="s">
        <v>8200</v>
      </c>
      <c r="L2455" s="1" t="s">
        <v>16110</v>
      </c>
      <c r="M2455" s="1" t="str">
        <f>CONCATENATE(L2455,0,K2455)</f>
        <v>P-71914059-01580-27</v>
      </c>
      <c r="N2455" s="1" t="s">
        <v>678</v>
      </c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 t="s">
        <v>13452</v>
      </c>
      <c r="AE2455" s="1"/>
      <c r="AF2455" s="1"/>
      <c r="AG2455" s="101" t="s">
        <v>13962</v>
      </c>
      <c r="AH2455" s="1"/>
      <c r="AI2455" s="1" t="s">
        <v>12752</v>
      </c>
      <c r="AJ2455" s="1">
        <v>221.36</v>
      </c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 t="s">
        <v>13200</v>
      </c>
      <c r="BC2455" s="1"/>
      <c r="BD2455" s="1"/>
      <c r="BE2455" s="1" t="s">
        <v>14255</v>
      </c>
      <c r="BF2455" s="1" t="s">
        <v>14320</v>
      </c>
      <c r="BG2455" s="1" t="s">
        <v>12980</v>
      </c>
      <c r="BH2455" s="1"/>
      <c r="BI2455" s="1"/>
    </row>
    <row r="2456" spans="1:61" x14ac:dyDescent="0.25">
      <c r="A2456" s="2">
        <v>436</v>
      </c>
      <c r="B2456" s="103" t="s">
        <v>7028</v>
      </c>
      <c r="C2456" s="1" t="s">
        <v>6998</v>
      </c>
      <c r="D2456" s="1" t="s">
        <v>7029</v>
      </c>
      <c r="E2456" s="154" t="s">
        <v>7445</v>
      </c>
      <c r="F2456" s="1" t="s">
        <v>14807</v>
      </c>
      <c r="G2456" s="1" t="s">
        <v>683</v>
      </c>
      <c r="H2456" s="1"/>
      <c r="I2456" s="1" t="s">
        <v>13927</v>
      </c>
      <c r="J2456" s="1"/>
      <c r="K2456" s="1" t="s">
        <v>7030</v>
      </c>
      <c r="L2456" s="80" t="s">
        <v>16600</v>
      </c>
      <c r="M2456" s="1" t="str">
        <f t="shared" ref="M2456:M2457" si="413">CONCATENATE(L2456,0,0,K2456)</f>
        <v>P-71914075-00734-4</v>
      </c>
      <c r="N2456" s="1" t="s">
        <v>698</v>
      </c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 t="s">
        <v>14919</v>
      </c>
      <c r="AE2456" s="1"/>
      <c r="AF2456" s="1"/>
      <c r="AG2456" s="115" t="s">
        <v>15431</v>
      </c>
      <c r="AH2456" s="2"/>
      <c r="AI2456" s="2" t="s">
        <v>14463</v>
      </c>
      <c r="AJ2456" s="2">
        <v>68.650000000000006</v>
      </c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154" t="s">
        <v>14720</v>
      </c>
      <c r="BC2456" s="2"/>
      <c r="BD2456" s="2"/>
      <c r="BE2456" s="2" t="s">
        <v>15469</v>
      </c>
      <c r="BF2456" s="2" t="s">
        <v>14594</v>
      </c>
      <c r="BG2456" s="2"/>
      <c r="BH2456" s="2"/>
      <c r="BI2456" s="2"/>
    </row>
    <row r="2457" spans="1:61" x14ac:dyDescent="0.25">
      <c r="A2457" s="2">
        <v>437</v>
      </c>
      <c r="B2457" s="103" t="s">
        <v>7031</v>
      </c>
      <c r="C2457" s="1" t="s">
        <v>6998</v>
      </c>
      <c r="D2457" s="1" t="s">
        <v>7029</v>
      </c>
      <c r="E2457" s="154" t="s">
        <v>7445</v>
      </c>
      <c r="F2457" s="1" t="s">
        <v>14807</v>
      </c>
      <c r="G2457" s="1" t="s">
        <v>628</v>
      </c>
      <c r="H2457" s="1"/>
      <c r="I2457" s="1" t="s">
        <v>13863</v>
      </c>
      <c r="J2457" s="1"/>
      <c r="K2457" s="1" t="s">
        <v>7030</v>
      </c>
      <c r="L2457" s="80" t="s">
        <v>16600</v>
      </c>
      <c r="M2457" s="1" t="str">
        <f t="shared" si="413"/>
        <v>P-71914075-00734-4</v>
      </c>
      <c r="N2457" s="1" t="s">
        <v>698</v>
      </c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 t="s">
        <v>14542</v>
      </c>
      <c r="AE2457" s="1"/>
      <c r="AF2457" s="1"/>
      <c r="AG2457" s="115"/>
      <c r="AH2457" s="2"/>
      <c r="AI2457" s="2" t="s">
        <v>14362</v>
      </c>
      <c r="AJ2457" s="2">
        <v>47.41</v>
      </c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154" t="s">
        <v>14509</v>
      </c>
      <c r="BC2457" s="2"/>
      <c r="BD2457" s="2"/>
      <c r="BE2457" s="2"/>
      <c r="BF2457" s="2" t="s">
        <v>14486</v>
      </c>
      <c r="BG2457" s="2"/>
      <c r="BH2457" s="2"/>
      <c r="BI2457" s="2"/>
    </row>
    <row r="2458" spans="1:61" x14ac:dyDescent="0.25">
      <c r="A2458" s="2">
        <v>409</v>
      </c>
      <c r="B2458" s="103" t="s">
        <v>6953</v>
      </c>
      <c r="C2458" s="1" t="s">
        <v>6939</v>
      </c>
      <c r="D2458" s="1" t="s">
        <v>6954</v>
      </c>
      <c r="E2458" s="154" t="s">
        <v>7445</v>
      </c>
      <c r="F2458" s="1" t="s">
        <v>14807</v>
      </c>
      <c r="G2458" s="1" t="s">
        <v>682</v>
      </c>
      <c r="H2458" s="1"/>
      <c r="I2458" s="1"/>
      <c r="J2458" s="1"/>
      <c r="K2458" s="1" t="s">
        <v>6955</v>
      </c>
      <c r="L2458" s="80" t="s">
        <v>16600</v>
      </c>
      <c r="M2458" s="1" t="str">
        <f>CONCATENATE(L2458,K2458)</f>
        <v>P-71914075-00274-15</v>
      </c>
      <c r="N2458" s="1" t="s">
        <v>698</v>
      </c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 t="s">
        <v>13778</v>
      </c>
      <c r="AE2458" s="1"/>
      <c r="AF2458" s="1"/>
      <c r="AG2458" s="115" t="s">
        <v>14720</v>
      </c>
      <c r="AH2458" s="2"/>
      <c r="AI2458" s="2" t="s">
        <v>13296</v>
      </c>
      <c r="AJ2458" s="2">
        <v>171.29</v>
      </c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 t="s">
        <v>13420</v>
      </c>
      <c r="BC2458" s="2"/>
      <c r="BD2458" s="2"/>
      <c r="BE2458" s="1" t="s">
        <v>14748</v>
      </c>
      <c r="BF2458" s="2"/>
      <c r="BG2458" s="2"/>
      <c r="BH2458" s="2"/>
      <c r="BI2458" s="2"/>
    </row>
    <row r="2459" spans="1:61" x14ac:dyDescent="0.25">
      <c r="A2459" s="2">
        <v>410</v>
      </c>
      <c r="B2459" s="103" t="s">
        <v>6956</v>
      </c>
      <c r="C2459" s="1" t="s">
        <v>6939</v>
      </c>
      <c r="D2459" s="1" t="s">
        <v>6954</v>
      </c>
      <c r="E2459" s="154" t="s">
        <v>7445</v>
      </c>
      <c r="F2459" s="1" t="s">
        <v>14807</v>
      </c>
      <c r="G2459" s="1" t="s">
        <v>680</v>
      </c>
      <c r="H2459" s="1"/>
      <c r="I2459" s="1"/>
      <c r="J2459" s="1"/>
      <c r="K2459" s="1" t="s">
        <v>6957</v>
      </c>
      <c r="L2459" s="80" t="s">
        <v>16600</v>
      </c>
      <c r="M2459" s="1" t="str">
        <f>CONCATENATE(L2459,K2459)</f>
        <v>P-71914075-00274-16</v>
      </c>
      <c r="N2459" s="1" t="s">
        <v>698</v>
      </c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 t="s">
        <v>13778</v>
      </c>
      <c r="AE2459" s="1"/>
      <c r="AF2459" s="1"/>
      <c r="AG2459" s="115" t="s">
        <v>14720</v>
      </c>
      <c r="AH2459" s="2"/>
      <c r="AI2459" s="2" t="s">
        <v>13268</v>
      </c>
      <c r="AJ2459" s="2">
        <v>179.56</v>
      </c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 t="s">
        <v>13420</v>
      </c>
      <c r="BC2459" s="2"/>
      <c r="BD2459" s="2"/>
      <c r="BE2459" s="1" t="s">
        <v>14748</v>
      </c>
      <c r="BF2459" s="2"/>
      <c r="BG2459" s="2"/>
      <c r="BH2459" s="2"/>
      <c r="BI2459" s="2"/>
    </row>
    <row r="2460" spans="1:61" x14ac:dyDescent="0.25">
      <c r="A2460" s="1">
        <v>1739</v>
      </c>
      <c r="B2460" s="146" t="s">
        <v>11103</v>
      </c>
      <c r="C2460" s="2" t="s">
        <v>11042</v>
      </c>
      <c r="D2460" s="1" t="s">
        <v>11104</v>
      </c>
      <c r="E2460" s="154" t="s">
        <v>11850</v>
      </c>
      <c r="F2460" s="1" t="s">
        <v>14807</v>
      </c>
      <c r="G2460" s="1" t="s">
        <v>5811</v>
      </c>
      <c r="H2460" s="2"/>
      <c r="I2460" s="2"/>
      <c r="J2460" s="2"/>
      <c r="K2460" s="1" t="s">
        <v>11105</v>
      </c>
      <c r="L2460" s="1" t="s">
        <v>16110</v>
      </c>
      <c r="M2460" s="1" t="str">
        <f t="shared" ref="M2460:M2467" si="414">CONCATENATE(L2460,0,K2460)</f>
        <v>P-71914059-02666-8</v>
      </c>
      <c r="N2460" s="1" t="s">
        <v>678</v>
      </c>
      <c r="O2460" s="1"/>
      <c r="P2460" s="2"/>
      <c r="Q2460" s="2"/>
      <c r="R2460" s="2"/>
      <c r="S2460" s="1" t="s">
        <v>14367</v>
      </c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115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</row>
    <row r="2461" spans="1:61" x14ac:dyDescent="0.25">
      <c r="A2461" s="1">
        <v>2163</v>
      </c>
      <c r="B2461" s="146" t="s">
        <v>12164</v>
      </c>
      <c r="C2461" s="2" t="s">
        <v>11718</v>
      </c>
      <c r="D2461" s="1" t="s">
        <v>12165</v>
      </c>
      <c r="E2461" s="154" t="s">
        <v>12467</v>
      </c>
      <c r="F2461" s="1" t="s">
        <v>14807</v>
      </c>
      <c r="G2461" s="1" t="s">
        <v>6303</v>
      </c>
      <c r="H2461" s="2"/>
      <c r="I2461" s="2"/>
      <c r="J2461" s="2"/>
      <c r="K2461" s="1" t="s">
        <v>12166</v>
      </c>
      <c r="L2461" s="1" t="s">
        <v>16110</v>
      </c>
      <c r="M2461" s="1" t="str">
        <f t="shared" si="414"/>
        <v>P-71914059-01752-12</v>
      </c>
      <c r="N2461" s="1" t="s">
        <v>678</v>
      </c>
      <c r="O2461" s="1"/>
      <c r="P2461" s="2"/>
      <c r="Q2461" s="2"/>
      <c r="R2461" s="2"/>
      <c r="S2461" s="1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115"/>
      <c r="AH2461" s="2"/>
      <c r="AI2461" s="2" t="s">
        <v>15836</v>
      </c>
      <c r="AJ2461" s="2">
        <v>267.39999999999998</v>
      </c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</row>
    <row r="2462" spans="1:61" x14ac:dyDescent="0.25">
      <c r="A2462" s="2">
        <v>311</v>
      </c>
      <c r="B2462" s="103" t="s">
        <v>6648</v>
      </c>
      <c r="C2462" s="1" t="s">
        <v>6621</v>
      </c>
      <c r="D2462" s="1" t="s">
        <v>6649</v>
      </c>
      <c r="E2462" s="154" t="s">
        <v>7441</v>
      </c>
      <c r="F2462" s="1" t="s">
        <v>14807</v>
      </c>
      <c r="G2462" s="1" t="s">
        <v>629</v>
      </c>
      <c r="H2462" s="1"/>
      <c r="I2462" s="1"/>
      <c r="J2462" s="1"/>
      <c r="K2462" s="1"/>
      <c r="L2462" s="1" t="s">
        <v>16110</v>
      </c>
      <c r="M2462" s="1" t="str">
        <f t="shared" si="414"/>
        <v>P-71914059-0</v>
      </c>
      <c r="N2462" s="1" t="s">
        <v>678</v>
      </c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15"/>
      <c r="AH2462" s="2"/>
      <c r="AI2462" s="2"/>
      <c r="AJ2462" s="2"/>
      <c r="AK2462" s="2" t="s">
        <v>7634</v>
      </c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</row>
    <row r="2463" spans="1:61" x14ac:dyDescent="0.25">
      <c r="A2463" s="2">
        <v>312</v>
      </c>
      <c r="B2463" s="103" t="s">
        <v>6650</v>
      </c>
      <c r="C2463" s="1" t="s">
        <v>6621</v>
      </c>
      <c r="D2463" s="1" t="s">
        <v>6649</v>
      </c>
      <c r="E2463" s="154" t="s">
        <v>7441</v>
      </c>
      <c r="F2463" s="1" t="s">
        <v>5348</v>
      </c>
      <c r="G2463" s="1" t="s">
        <v>14614</v>
      </c>
      <c r="H2463" s="1"/>
      <c r="I2463" s="1"/>
      <c r="J2463" s="1"/>
      <c r="K2463" s="1"/>
      <c r="L2463" s="1" t="s">
        <v>16110</v>
      </c>
      <c r="M2463" s="1" t="str">
        <f t="shared" si="414"/>
        <v>P-71914059-0</v>
      </c>
      <c r="N2463" s="1" t="s">
        <v>678</v>
      </c>
      <c r="O2463" s="1"/>
      <c r="P2463" s="1"/>
      <c r="Q2463" s="1"/>
      <c r="R2463" s="1"/>
      <c r="S2463" s="1"/>
      <c r="T2463" s="1"/>
      <c r="U2463" s="1"/>
      <c r="V2463" s="1"/>
      <c r="W2463" s="1"/>
      <c r="X2463" s="1" t="s">
        <v>9573</v>
      </c>
      <c r="Y2463" s="1"/>
      <c r="Z2463" s="1"/>
      <c r="AA2463" s="1"/>
      <c r="AB2463" s="1"/>
      <c r="AC2463" s="1"/>
      <c r="AD2463" s="1"/>
      <c r="AE2463" s="1"/>
      <c r="AF2463" s="1"/>
      <c r="AG2463" s="115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</row>
    <row r="2464" spans="1:61" x14ac:dyDescent="0.25">
      <c r="A2464" s="1">
        <v>1340</v>
      </c>
      <c r="B2464" s="154" t="s">
        <v>10030</v>
      </c>
      <c r="C2464" s="154" t="s">
        <v>9955</v>
      </c>
      <c r="D2464" s="1" t="s">
        <v>10031</v>
      </c>
      <c r="E2464" s="154" t="s">
        <v>10760</v>
      </c>
      <c r="F2464" s="1" t="s">
        <v>14807</v>
      </c>
      <c r="G2464" s="1" t="s">
        <v>647</v>
      </c>
      <c r="H2464" s="154"/>
      <c r="I2464" s="1"/>
      <c r="J2464" s="1"/>
      <c r="K2464" s="1" t="s">
        <v>10032</v>
      </c>
      <c r="L2464" s="1" t="s">
        <v>16110</v>
      </c>
      <c r="M2464" s="1" t="str">
        <f>CONCATENATE(L2464,0,0,0,K2464)</f>
        <v>P-71914059-00079-1</v>
      </c>
      <c r="N2464" s="1" t="s">
        <v>678</v>
      </c>
      <c r="O2464" s="1"/>
      <c r="P2464" s="154"/>
      <c r="Q2464" s="154"/>
      <c r="R2464" s="154"/>
      <c r="S2464" s="1" t="s">
        <v>11744</v>
      </c>
      <c r="T2464" s="1"/>
      <c r="U2464" s="1"/>
      <c r="V2464" s="1"/>
      <c r="W2464" s="1"/>
      <c r="X2464" s="154"/>
      <c r="Y2464" s="154"/>
      <c r="Z2464" s="154"/>
      <c r="AA2464" s="154"/>
      <c r="AB2464" s="154"/>
      <c r="AC2464" s="154"/>
      <c r="AD2464" s="154"/>
      <c r="AE2464" s="154"/>
      <c r="AF2464" s="154"/>
      <c r="AG2464" s="154"/>
      <c r="AH2464" s="154"/>
      <c r="AI2464" s="154"/>
      <c r="AJ2464" s="154"/>
      <c r="AK2464" s="154"/>
      <c r="AL2464" s="154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</row>
    <row r="2465" spans="1:61" s="139" customFormat="1" x14ac:dyDescent="0.25">
      <c r="A2465" s="2">
        <v>624</v>
      </c>
      <c r="B2465" s="1" t="s">
        <v>7743</v>
      </c>
      <c r="C2465" s="1" t="s">
        <v>7634</v>
      </c>
      <c r="D2465" s="1" t="s">
        <v>7744</v>
      </c>
      <c r="E2465" s="154" t="s">
        <v>8366</v>
      </c>
      <c r="F2465" s="1" t="s">
        <v>14807</v>
      </c>
      <c r="G2465" s="1" t="s">
        <v>4160</v>
      </c>
      <c r="H2465" s="1"/>
      <c r="I2465" s="1"/>
      <c r="J2465" s="1"/>
      <c r="K2465" s="1" t="s">
        <v>3281</v>
      </c>
      <c r="L2465" s="1" t="s">
        <v>16110</v>
      </c>
      <c r="M2465" s="1" t="str">
        <f t="shared" si="414"/>
        <v>P-71914059-06172-14</v>
      </c>
      <c r="N2465" s="1" t="s">
        <v>678</v>
      </c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</row>
    <row r="2466" spans="1:61" x14ac:dyDescent="0.25">
      <c r="A2466" s="1">
        <v>2481</v>
      </c>
      <c r="B2466" s="2" t="s">
        <v>13027</v>
      </c>
      <c r="C2466" s="2" t="s">
        <v>12978</v>
      </c>
      <c r="D2466" s="1" t="s">
        <v>13028</v>
      </c>
      <c r="E2466" s="154" t="s">
        <v>13073</v>
      </c>
      <c r="F2466" s="1" t="s">
        <v>5747</v>
      </c>
      <c r="G2466" s="1" t="s">
        <v>629</v>
      </c>
      <c r="H2466" s="2"/>
      <c r="I2466" s="2"/>
      <c r="J2466" s="2"/>
      <c r="K2466" s="1" t="s">
        <v>7380</v>
      </c>
      <c r="L2466" s="1" t="s">
        <v>16110</v>
      </c>
      <c r="M2466" s="1" t="str">
        <f t="shared" si="414"/>
        <v>P-71914059-07458-0</v>
      </c>
      <c r="N2466" s="1" t="s">
        <v>678</v>
      </c>
      <c r="O2466" s="1"/>
      <c r="P2466" s="2"/>
      <c r="Q2466" s="2"/>
      <c r="R2466" s="2"/>
      <c r="S2466" s="1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1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1"/>
      <c r="BC2466" s="2"/>
      <c r="BD2466" s="2"/>
      <c r="BE2466" s="2"/>
      <c r="BF2466" s="2"/>
      <c r="BG2466" s="1" t="s">
        <v>5747</v>
      </c>
      <c r="BH2466" s="2"/>
      <c r="BI2466" s="2"/>
    </row>
    <row r="2467" spans="1:61" x14ac:dyDescent="0.25">
      <c r="A2467" s="1">
        <v>1646</v>
      </c>
      <c r="B2467" s="2" t="s">
        <v>10851</v>
      </c>
      <c r="C2467" s="2" t="s">
        <v>10763</v>
      </c>
      <c r="D2467" s="1" t="s">
        <v>10852</v>
      </c>
      <c r="E2467" s="154" t="s">
        <v>10760</v>
      </c>
      <c r="F2467" s="1" t="s">
        <v>14807</v>
      </c>
      <c r="G2467" s="1" t="s">
        <v>3367</v>
      </c>
      <c r="H2467" s="2"/>
      <c r="I2467" s="2"/>
      <c r="J2467" s="2"/>
      <c r="K2467" s="1" t="s">
        <v>10853</v>
      </c>
      <c r="L2467" s="1" t="s">
        <v>16110</v>
      </c>
      <c r="M2467" s="1" t="str">
        <f t="shared" si="414"/>
        <v>P-71914059-01427-10</v>
      </c>
      <c r="N2467" s="1" t="s">
        <v>678</v>
      </c>
      <c r="O2467" s="1"/>
      <c r="P2467" s="2"/>
      <c r="Q2467" s="2"/>
      <c r="R2467" s="2"/>
      <c r="S2467" s="1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 t="s">
        <v>18818</v>
      </c>
      <c r="AE2467" s="2"/>
      <c r="AF2467" s="2"/>
      <c r="AG2467" s="2" t="s">
        <v>20889</v>
      </c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 t="s">
        <v>15844</v>
      </c>
      <c r="BC2467" s="2"/>
      <c r="BD2467" s="2"/>
      <c r="BE2467" s="2" t="s">
        <v>21041</v>
      </c>
      <c r="BF2467" s="2"/>
      <c r="BG2467" s="2"/>
      <c r="BH2467" s="2"/>
      <c r="BI2467" s="2"/>
    </row>
    <row r="2468" spans="1:61" x14ac:dyDescent="0.25">
      <c r="A2468" s="1">
        <v>1756</v>
      </c>
      <c r="B2468" s="2" t="s">
        <v>11146</v>
      </c>
      <c r="C2468" s="2" t="s">
        <v>11042</v>
      </c>
      <c r="D2468" s="1" t="s">
        <v>11147</v>
      </c>
      <c r="E2468" s="154" t="s">
        <v>11850</v>
      </c>
      <c r="F2468" s="1" t="s">
        <v>14807</v>
      </c>
      <c r="G2468" s="1" t="s">
        <v>2243</v>
      </c>
      <c r="H2468" s="2"/>
      <c r="I2468" s="2"/>
      <c r="J2468" s="2"/>
      <c r="K2468" s="1" t="s">
        <v>11148</v>
      </c>
      <c r="L2468" s="80" t="s">
        <v>16600</v>
      </c>
      <c r="M2468" s="1" t="str">
        <f t="shared" ref="M2468:M2469" si="415">CONCATENATE(L2468,0,0,K2468)</f>
        <v>P-71914075-00445-6</v>
      </c>
      <c r="N2468" s="1" t="s">
        <v>698</v>
      </c>
      <c r="O2468" s="1"/>
      <c r="P2468" s="2"/>
      <c r="Q2468" s="2"/>
      <c r="R2468" s="2"/>
      <c r="S2468" s="1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</row>
    <row r="2469" spans="1:61" x14ac:dyDescent="0.25">
      <c r="A2469" s="1">
        <v>754</v>
      </c>
      <c r="B2469" s="1" t="s">
        <v>8130</v>
      </c>
      <c r="C2469" s="1" t="s">
        <v>8104</v>
      </c>
      <c r="D2469" s="1" t="s">
        <v>8945</v>
      </c>
      <c r="E2469" s="154" t="s">
        <v>8366</v>
      </c>
      <c r="F2469" s="1" t="s">
        <v>14807</v>
      </c>
      <c r="G2469" s="1" t="s">
        <v>8946</v>
      </c>
      <c r="H2469" s="1"/>
      <c r="I2469" s="1" t="s">
        <v>13037</v>
      </c>
      <c r="J2469" s="1"/>
      <c r="K2469" s="1" t="s">
        <v>8131</v>
      </c>
      <c r="L2469" s="80" t="s">
        <v>16600</v>
      </c>
      <c r="M2469" s="1" t="str">
        <f t="shared" si="415"/>
        <v>P-71914075-00360-6</v>
      </c>
      <c r="N2469" s="1" t="s">
        <v>698</v>
      </c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 t="s">
        <v>13452</v>
      </c>
      <c r="AE2469" s="1"/>
      <c r="AF2469" s="1"/>
      <c r="AG2469" s="1" t="s">
        <v>14255</v>
      </c>
      <c r="AH2469" s="1"/>
      <c r="AI2469" s="1" t="s">
        <v>13163</v>
      </c>
      <c r="AJ2469" s="1">
        <v>92.64</v>
      </c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 t="s">
        <v>13296</v>
      </c>
      <c r="BC2469" s="1"/>
      <c r="BD2469" s="1"/>
      <c r="BE2469" s="1" t="s">
        <v>14269</v>
      </c>
      <c r="BF2469" s="1" t="s">
        <v>14320</v>
      </c>
      <c r="BG2469" s="1"/>
      <c r="BH2469" s="1"/>
      <c r="BI2469" s="1"/>
    </row>
    <row r="2470" spans="1:61" x14ac:dyDescent="0.25">
      <c r="A2470" s="2">
        <v>510</v>
      </c>
      <c r="B2470" s="1" t="s">
        <v>7232</v>
      </c>
      <c r="C2470" s="1" t="s">
        <v>7208</v>
      </c>
      <c r="D2470" s="1" t="s">
        <v>7233</v>
      </c>
      <c r="E2470" s="154" t="s">
        <v>7445</v>
      </c>
      <c r="F2470" s="1" t="s">
        <v>14807</v>
      </c>
      <c r="G2470" s="1" t="s">
        <v>9309</v>
      </c>
      <c r="H2470" s="1"/>
      <c r="I2470" s="1"/>
      <c r="J2470" s="1"/>
      <c r="K2470" s="1" t="s">
        <v>7234</v>
      </c>
      <c r="L2470" s="1" t="s">
        <v>16110</v>
      </c>
      <c r="M2470" s="1" t="str">
        <f t="shared" ref="M2470" si="416">CONCATENATE(L2470,0,K2470)</f>
        <v>P-71914059-003109-15</v>
      </c>
      <c r="N2470" s="1" t="s">
        <v>678</v>
      </c>
      <c r="O2470" s="1"/>
      <c r="P2470" s="1"/>
      <c r="Q2470" s="1"/>
      <c r="R2470" s="1"/>
      <c r="S2470" s="1" t="s">
        <v>9679</v>
      </c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</row>
    <row r="2471" spans="1:61" x14ac:dyDescent="0.25">
      <c r="A2471" s="1">
        <v>2487</v>
      </c>
      <c r="B2471" s="2" t="s">
        <v>13049</v>
      </c>
      <c r="C2471" s="2" t="s">
        <v>13025</v>
      </c>
      <c r="D2471" s="1" t="s">
        <v>13050</v>
      </c>
      <c r="E2471" s="154" t="s">
        <v>13073</v>
      </c>
      <c r="F2471" s="1" t="s">
        <v>14807</v>
      </c>
      <c r="G2471" s="1" t="s">
        <v>6303</v>
      </c>
      <c r="H2471" s="2"/>
      <c r="I2471" s="2"/>
      <c r="J2471" s="2"/>
      <c r="K2471" s="1" t="s">
        <v>9031</v>
      </c>
      <c r="L2471" s="1" t="s">
        <v>16110</v>
      </c>
      <c r="M2471" s="1" t="str">
        <f>CONCATENATE(L2471,0,0,0,K2471)</f>
        <v>P-71914059-00021-6</v>
      </c>
      <c r="N2471" s="1" t="s">
        <v>678</v>
      </c>
      <c r="O2471" s="1"/>
      <c r="P2471" s="2"/>
      <c r="Q2471" s="2"/>
      <c r="R2471" s="2"/>
      <c r="S2471" s="1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1"/>
      <c r="AH2471" s="2"/>
      <c r="AI2471" s="2" t="s">
        <v>18958</v>
      </c>
      <c r="AJ2471" s="2">
        <v>202.8</v>
      </c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1"/>
      <c r="BC2471" s="2"/>
      <c r="BD2471" s="2"/>
      <c r="BE2471" s="2"/>
      <c r="BF2471" s="2"/>
      <c r="BG2471" s="2"/>
      <c r="BH2471" s="2"/>
      <c r="BI2471" s="2"/>
    </row>
    <row r="2472" spans="1:61" x14ac:dyDescent="0.25">
      <c r="A2472" s="2">
        <v>112</v>
      </c>
      <c r="B2472" s="1" t="s">
        <v>6020</v>
      </c>
      <c r="C2472" s="1" t="s">
        <v>6011</v>
      </c>
      <c r="D2472" s="1" t="s">
        <v>6021</v>
      </c>
      <c r="E2472" s="154" t="s">
        <v>6287</v>
      </c>
      <c r="F2472" s="1" t="s">
        <v>14807</v>
      </c>
      <c r="G2472" s="1" t="s">
        <v>683</v>
      </c>
      <c r="H2472" s="1"/>
      <c r="I2472" s="1"/>
      <c r="J2472" s="1"/>
      <c r="K2472" s="1" t="s">
        <v>6022</v>
      </c>
      <c r="L2472" s="80" t="s">
        <v>16600</v>
      </c>
      <c r="M2472" s="1" t="str">
        <f>CONCATENATE(L2472,0,0,K2472)</f>
        <v>P-71914075-00300-7</v>
      </c>
      <c r="N2472" s="1" t="s">
        <v>698</v>
      </c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 t="s">
        <v>7174</v>
      </c>
      <c r="AE2472" s="1"/>
      <c r="AF2472" s="1"/>
      <c r="AG2472" s="1" t="s">
        <v>8373</v>
      </c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 t="s">
        <v>6522</v>
      </c>
      <c r="BC2472" s="1"/>
      <c r="BD2472" s="1"/>
      <c r="BE2472" s="1" t="s">
        <v>8518</v>
      </c>
      <c r="BF2472" s="1"/>
      <c r="BG2472" s="1"/>
      <c r="BH2472" s="1"/>
      <c r="BI2472" s="1"/>
    </row>
    <row r="2473" spans="1:61" x14ac:dyDescent="0.25">
      <c r="A2473" s="1">
        <v>2432</v>
      </c>
      <c r="B2473" s="2" t="s">
        <v>12887</v>
      </c>
      <c r="C2473" s="2" t="s">
        <v>12755</v>
      </c>
      <c r="D2473" s="1" t="s">
        <v>12888</v>
      </c>
      <c r="E2473" s="154" t="s">
        <v>12978</v>
      </c>
      <c r="F2473" s="1" t="s">
        <v>14807</v>
      </c>
      <c r="G2473" s="1" t="s">
        <v>6303</v>
      </c>
      <c r="H2473" s="2"/>
      <c r="I2473" s="2"/>
      <c r="J2473" s="2"/>
      <c r="K2473" s="1" t="s">
        <v>3472</v>
      </c>
      <c r="L2473" s="1" t="s">
        <v>16110</v>
      </c>
      <c r="M2473" s="1" t="str">
        <f t="shared" ref="M2473:M2474" si="417">CONCATENATE(L2473,0,K2473)</f>
        <v>P-71914059-01794-21</v>
      </c>
      <c r="N2473" s="1" t="s">
        <v>678</v>
      </c>
      <c r="O2473" s="1"/>
      <c r="P2473" s="2"/>
      <c r="Q2473" s="2"/>
      <c r="R2473" s="2"/>
      <c r="S2473" s="1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</row>
    <row r="2474" spans="1:61" x14ac:dyDescent="0.25">
      <c r="A2474" s="1">
        <v>2201</v>
      </c>
      <c r="B2474" s="2" t="s">
        <v>12257</v>
      </c>
      <c r="C2474" s="2" t="s">
        <v>11850</v>
      </c>
      <c r="D2474" s="1" t="s">
        <v>12258</v>
      </c>
      <c r="E2474" s="154" t="s">
        <v>12467</v>
      </c>
      <c r="F2474" s="1" t="s">
        <v>14807</v>
      </c>
      <c r="G2474" s="1" t="s">
        <v>652</v>
      </c>
      <c r="H2474" s="2"/>
      <c r="I2474" s="2"/>
      <c r="J2474" s="2"/>
      <c r="K2474" s="1" t="s">
        <v>12259</v>
      </c>
      <c r="L2474" s="1" t="s">
        <v>16110</v>
      </c>
      <c r="M2474" s="1" t="str">
        <f t="shared" si="417"/>
        <v>P-71914059-01217-12</v>
      </c>
      <c r="N2474" s="1" t="s">
        <v>678</v>
      </c>
      <c r="O2474" s="1"/>
      <c r="P2474" s="2"/>
      <c r="Q2474" s="2"/>
      <c r="R2474" s="2"/>
      <c r="S2474" s="1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</row>
    <row r="2475" spans="1:61" x14ac:dyDescent="0.25">
      <c r="A2475" s="1">
        <v>2213</v>
      </c>
      <c r="B2475" s="2" t="s">
        <v>12292</v>
      </c>
      <c r="C2475" s="2" t="s">
        <v>12057</v>
      </c>
      <c r="D2475" s="1" t="s">
        <v>12293</v>
      </c>
      <c r="E2475" s="154" t="s">
        <v>12746</v>
      </c>
      <c r="F2475" s="1" t="s">
        <v>14807</v>
      </c>
      <c r="G2475" s="1" t="s">
        <v>3367</v>
      </c>
      <c r="H2475" s="2"/>
      <c r="I2475" s="2"/>
      <c r="J2475" s="2"/>
      <c r="K2475" s="1" t="s">
        <v>12294</v>
      </c>
      <c r="L2475" s="1" t="s">
        <v>16171</v>
      </c>
      <c r="M2475" s="1" t="str">
        <f>CONCATENATE(L2475,0,0,K2475)</f>
        <v>P-71914050-00465-13</v>
      </c>
      <c r="N2475" s="1" t="s">
        <v>704</v>
      </c>
      <c r="O2475" s="1"/>
      <c r="P2475" s="2"/>
      <c r="Q2475" s="2"/>
      <c r="R2475" s="2"/>
      <c r="S2475" s="1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</row>
    <row r="2476" spans="1:61" x14ac:dyDescent="0.25">
      <c r="A2476" s="1">
        <v>1611</v>
      </c>
      <c r="B2476" s="2" t="s">
        <v>10766</v>
      </c>
      <c r="C2476" s="2" t="s">
        <v>10763</v>
      </c>
      <c r="D2476" s="1" t="s">
        <v>10767</v>
      </c>
      <c r="E2476" s="154" t="s">
        <v>10760</v>
      </c>
      <c r="F2476" s="1" t="s">
        <v>14807</v>
      </c>
      <c r="G2476" s="1" t="s">
        <v>629</v>
      </c>
      <c r="H2476" s="2"/>
      <c r="I2476" s="2"/>
      <c r="J2476" s="2"/>
      <c r="K2476" s="1" t="s">
        <v>10768</v>
      </c>
      <c r="L2476" s="80" t="s">
        <v>16600</v>
      </c>
      <c r="M2476" s="1" t="str">
        <f t="shared" ref="M2476" si="418">CONCATENATE(L2476,0,0,K2476)</f>
        <v>P-71914075-00761-11</v>
      </c>
      <c r="N2476" s="1" t="s">
        <v>698</v>
      </c>
      <c r="O2476" s="1"/>
      <c r="P2476" s="2"/>
      <c r="Q2476" s="2"/>
      <c r="R2476" s="2"/>
      <c r="S2476" s="1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</row>
    <row r="2477" spans="1:61" ht="26.25" customHeight="1" x14ac:dyDescent="0.25">
      <c r="A2477" s="1">
        <v>786</v>
      </c>
      <c r="B2477" s="1" t="s">
        <v>8218</v>
      </c>
      <c r="C2477" s="1" t="s">
        <v>8187</v>
      </c>
      <c r="D2477" s="1" t="s">
        <v>8219</v>
      </c>
      <c r="E2477" s="154" t="s">
        <v>8366</v>
      </c>
      <c r="F2477" s="1" t="s">
        <v>14807</v>
      </c>
      <c r="G2477" s="1" t="s">
        <v>5811</v>
      </c>
      <c r="H2477" s="1"/>
      <c r="I2477" s="1"/>
      <c r="J2477" s="1"/>
      <c r="K2477" s="1" t="s">
        <v>8220</v>
      </c>
      <c r="L2477" s="80" t="s">
        <v>16600</v>
      </c>
      <c r="M2477" s="1" t="str">
        <f>CONCATENATE(L2477,0,,K2477)</f>
        <v>P-71914075-01253-34</v>
      </c>
      <c r="N2477" s="1" t="s">
        <v>698</v>
      </c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 t="s">
        <v>15238</v>
      </c>
      <c r="AE2477" s="1"/>
      <c r="AF2477" s="1"/>
      <c r="AG2477" s="1" t="s">
        <v>16029</v>
      </c>
      <c r="AH2477" s="1"/>
      <c r="AI2477" s="1" t="s">
        <v>14255</v>
      </c>
      <c r="AJ2477" s="1">
        <v>218.16</v>
      </c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 t="s">
        <v>14776</v>
      </c>
      <c r="BC2477" s="1"/>
      <c r="BD2477" s="1"/>
      <c r="BE2477" s="1" t="s">
        <v>16029</v>
      </c>
      <c r="BF2477" s="1"/>
      <c r="BG2477" s="1"/>
      <c r="BH2477" s="1"/>
      <c r="BI2477" s="1"/>
    </row>
    <row r="2478" spans="1:61" x14ac:dyDescent="0.25">
      <c r="A2478" s="1">
        <v>733</v>
      </c>
      <c r="B2478" s="1" t="s">
        <v>8068</v>
      </c>
      <c r="C2478" s="1" t="s">
        <v>8059</v>
      </c>
      <c r="D2478" s="1" t="s">
        <v>8069</v>
      </c>
      <c r="E2478" s="154" t="s">
        <v>8366</v>
      </c>
      <c r="F2478" s="1" t="s">
        <v>14807</v>
      </c>
      <c r="G2478" s="1" t="s">
        <v>640</v>
      </c>
      <c r="H2478" s="1"/>
      <c r="I2478" s="1" t="s">
        <v>14495</v>
      </c>
      <c r="J2478" s="1"/>
      <c r="K2478" s="1" t="s">
        <v>8070</v>
      </c>
      <c r="L2478" s="1" t="s">
        <v>16110</v>
      </c>
      <c r="M2478" s="1" t="str">
        <f>CONCATENATE(L2478,0,K2478)</f>
        <v>P-71914059-02762-3</v>
      </c>
      <c r="N2478" s="1" t="s">
        <v>678</v>
      </c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 t="s">
        <v>15238</v>
      </c>
      <c r="AE2478" s="1"/>
      <c r="AF2478" s="1"/>
      <c r="AG2478" s="1" t="s">
        <v>22534</v>
      </c>
      <c r="AH2478" s="1"/>
      <c r="AI2478" s="1" t="s">
        <v>14596</v>
      </c>
      <c r="AJ2478" s="1">
        <v>74.22</v>
      </c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 t="s">
        <v>14818</v>
      </c>
      <c r="BC2478" s="1"/>
      <c r="BD2478" s="1"/>
      <c r="BE2478" s="1" t="s">
        <v>22538</v>
      </c>
      <c r="BF2478" s="1"/>
      <c r="BG2478" s="1"/>
      <c r="BH2478" s="1"/>
      <c r="BI2478" s="1"/>
    </row>
    <row r="2479" spans="1:61" x14ac:dyDescent="0.25">
      <c r="A2479" s="1">
        <v>2442</v>
      </c>
      <c r="B2479" s="2" t="s">
        <v>12919</v>
      </c>
      <c r="C2479" s="2" t="s">
        <v>12902</v>
      </c>
      <c r="D2479" s="1" t="s">
        <v>12920</v>
      </c>
      <c r="E2479" s="154" t="s">
        <v>13073</v>
      </c>
      <c r="F2479" s="1" t="s">
        <v>14807</v>
      </c>
      <c r="G2479" s="1" t="s">
        <v>2243</v>
      </c>
      <c r="H2479" s="2"/>
      <c r="I2479" s="2"/>
      <c r="J2479" s="2"/>
      <c r="K2479" s="1" t="s">
        <v>12921</v>
      </c>
      <c r="L2479" s="1" t="s">
        <v>16999</v>
      </c>
      <c r="M2479" s="1" t="str">
        <f>CONCATENATE(L2479,0,0,K2479)</f>
        <v>P-71914032-00240-2</v>
      </c>
      <c r="N2479" s="1" t="s">
        <v>506</v>
      </c>
      <c r="O2479" s="1"/>
      <c r="P2479" s="2"/>
      <c r="Q2479" s="2"/>
      <c r="R2479" s="2"/>
      <c r="S2479" s="1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 t="s">
        <v>21682</v>
      </c>
      <c r="AJ2479" s="2">
        <v>209.02</v>
      </c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</row>
    <row r="2480" spans="1:61" x14ac:dyDescent="0.25">
      <c r="A2480" s="1">
        <v>2164</v>
      </c>
      <c r="B2480" s="2" t="s">
        <v>14536</v>
      </c>
      <c r="C2480" s="2" t="s">
        <v>11718</v>
      </c>
      <c r="D2480" s="1" t="s">
        <v>12167</v>
      </c>
      <c r="E2480" s="154" t="s">
        <v>12467</v>
      </c>
      <c r="F2480" s="1" t="s">
        <v>14807</v>
      </c>
      <c r="G2480" s="1" t="s">
        <v>14628</v>
      </c>
      <c r="H2480" s="2"/>
      <c r="I2480" s="2"/>
      <c r="J2480" s="2"/>
      <c r="K2480" s="1" t="s">
        <v>12168</v>
      </c>
      <c r="L2480" s="1" t="s">
        <v>17009</v>
      </c>
      <c r="M2480" s="1" t="str">
        <f t="shared" ref="M2480:M2481" si="419">CONCATENATE(L2480,0,0,K2480)</f>
        <v>P-71914021-00256-0</v>
      </c>
      <c r="N2480" s="1" t="s">
        <v>2272</v>
      </c>
      <c r="O2480" s="1"/>
      <c r="P2480" s="2"/>
      <c r="Q2480" s="2"/>
      <c r="R2480" s="2"/>
      <c r="S2480" s="1" t="s">
        <v>17107</v>
      </c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</row>
    <row r="2481" spans="1:61" x14ac:dyDescent="0.25">
      <c r="A2481" s="1">
        <v>2165</v>
      </c>
      <c r="B2481" s="2" t="s">
        <v>12169</v>
      </c>
      <c r="C2481" s="2" t="s">
        <v>11718</v>
      </c>
      <c r="D2481" s="1" t="s">
        <v>12167</v>
      </c>
      <c r="E2481" s="154" t="s">
        <v>12467</v>
      </c>
      <c r="F2481" s="1" t="s">
        <v>14807</v>
      </c>
      <c r="G2481" s="1" t="s">
        <v>14628</v>
      </c>
      <c r="H2481" s="2"/>
      <c r="I2481" s="2"/>
      <c r="J2481" s="2"/>
      <c r="K2481" s="1" t="s">
        <v>12168</v>
      </c>
      <c r="L2481" s="1" t="s">
        <v>17009</v>
      </c>
      <c r="M2481" s="1" t="str">
        <f t="shared" si="419"/>
        <v>P-71914021-00256-0</v>
      </c>
      <c r="N2481" s="1" t="s">
        <v>2272</v>
      </c>
      <c r="O2481" s="1"/>
      <c r="P2481" s="2"/>
      <c r="Q2481" s="2"/>
      <c r="R2481" s="2"/>
      <c r="S2481" s="1" t="s">
        <v>17107</v>
      </c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</row>
    <row r="2482" spans="1:61" x14ac:dyDescent="0.25">
      <c r="A2482" s="1">
        <v>921</v>
      </c>
      <c r="B2482" s="1" t="s">
        <v>8866</v>
      </c>
      <c r="C2482" s="1" t="s">
        <v>8794</v>
      </c>
      <c r="D2482" s="1" t="s">
        <v>8867</v>
      </c>
      <c r="E2482" s="154" t="s">
        <v>9952</v>
      </c>
      <c r="F2482" s="1" t="s">
        <v>14807</v>
      </c>
      <c r="G2482" s="1" t="s">
        <v>2243</v>
      </c>
      <c r="H2482" s="1"/>
      <c r="I2482" s="1"/>
      <c r="J2482" s="1"/>
      <c r="K2482" s="1" t="s">
        <v>8443</v>
      </c>
      <c r="L2482" s="1" t="s">
        <v>16110</v>
      </c>
      <c r="M2482" s="1" t="str">
        <f t="shared" ref="M2482:M2485" si="420">CONCATENATE(L2482,0,K2482)</f>
        <v>P-71914059-01280-0</v>
      </c>
      <c r="N2482" s="1" t="s">
        <v>678</v>
      </c>
      <c r="O2482" s="1"/>
      <c r="P2482" s="1"/>
      <c r="Q2482" s="1"/>
      <c r="R2482" s="1"/>
      <c r="S2482" s="1" t="s">
        <v>14885</v>
      </c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</row>
    <row r="2483" spans="1:61" x14ac:dyDescent="0.25">
      <c r="A2483" s="1">
        <v>877</v>
      </c>
      <c r="B2483" s="1" t="s">
        <v>8740</v>
      </c>
      <c r="C2483" s="1" t="s">
        <v>8737</v>
      </c>
      <c r="D2483" s="1" t="s">
        <v>8741</v>
      </c>
      <c r="E2483" s="154" t="s">
        <v>9189</v>
      </c>
      <c r="F2483" s="1" t="s">
        <v>14807</v>
      </c>
      <c r="G2483" s="1" t="s">
        <v>14629</v>
      </c>
      <c r="H2483" s="1"/>
      <c r="I2483" s="1"/>
      <c r="J2483" s="1"/>
      <c r="K2483" s="1" t="s">
        <v>8742</v>
      </c>
      <c r="L2483" s="1" t="s">
        <v>16110</v>
      </c>
      <c r="M2483" s="1" t="str">
        <f t="shared" si="420"/>
        <v>P-71914059-05533-2</v>
      </c>
      <c r="N2483" s="1" t="s">
        <v>678</v>
      </c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</row>
    <row r="2484" spans="1:61" x14ac:dyDescent="0.25">
      <c r="A2484" s="1">
        <v>932</v>
      </c>
      <c r="B2484" s="1" t="s">
        <v>9820</v>
      </c>
      <c r="C2484" s="1" t="s">
        <v>8879</v>
      </c>
      <c r="D2484" s="1" t="s">
        <v>8888</v>
      </c>
      <c r="E2484" s="154" t="s">
        <v>9952</v>
      </c>
      <c r="F2484" s="1" t="s">
        <v>14807</v>
      </c>
      <c r="G2484" s="1" t="s">
        <v>22599</v>
      </c>
      <c r="H2484" s="1" t="s">
        <v>14783</v>
      </c>
      <c r="I2484" s="1" t="s">
        <v>20243</v>
      </c>
      <c r="J2484" s="1"/>
      <c r="K2484" s="1" t="s">
        <v>8883</v>
      </c>
      <c r="L2484" s="1" t="s">
        <v>16110</v>
      </c>
      <c r="M2484" s="1" t="str">
        <f>CONCATENATE(L2484,0,0,K2484)</f>
        <v>P-71914059-00141-1</v>
      </c>
      <c r="N2484" s="1" t="s">
        <v>678</v>
      </c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 t="s">
        <v>22621</v>
      </c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 t="s">
        <v>22596</v>
      </c>
      <c r="BC2484" s="1"/>
      <c r="BD2484" s="1"/>
      <c r="BE2484" s="1"/>
      <c r="BF2484" s="1"/>
      <c r="BG2484" s="1"/>
      <c r="BH2484" s="1"/>
      <c r="BI2484" s="1"/>
    </row>
    <row r="2485" spans="1:61" x14ac:dyDescent="0.25">
      <c r="A2485" s="1">
        <v>1059</v>
      </c>
      <c r="B2485" s="1" t="s">
        <v>9269</v>
      </c>
      <c r="C2485" s="1" t="s">
        <v>9243</v>
      </c>
      <c r="D2485" s="1" t="s">
        <v>9270</v>
      </c>
      <c r="E2485" s="154" t="s">
        <v>9952</v>
      </c>
      <c r="F2485" s="1" t="s">
        <v>14807</v>
      </c>
      <c r="G2485" s="1" t="s">
        <v>682</v>
      </c>
      <c r="H2485" s="1"/>
      <c r="I2485" s="1"/>
      <c r="J2485" s="1"/>
      <c r="K2485" s="1" t="s">
        <v>1117</v>
      </c>
      <c r="L2485" s="1" t="s">
        <v>16110</v>
      </c>
      <c r="M2485" s="1" t="str">
        <f t="shared" si="420"/>
        <v>P-71914059-02902-0</v>
      </c>
      <c r="N2485" s="1" t="s">
        <v>678</v>
      </c>
      <c r="O2485" s="1"/>
      <c r="P2485" s="1"/>
      <c r="Q2485" s="1"/>
      <c r="R2485" s="1"/>
      <c r="S2485" s="1" t="s">
        <v>18273</v>
      </c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</row>
    <row r="2486" spans="1:61" x14ac:dyDescent="0.25">
      <c r="A2486" s="2">
        <v>566</v>
      </c>
      <c r="B2486" s="1" t="s">
        <v>7393</v>
      </c>
      <c r="C2486" s="1" t="s">
        <v>7368</v>
      </c>
      <c r="D2486" s="1" t="s">
        <v>7394</v>
      </c>
      <c r="E2486" s="154" t="s">
        <v>7445</v>
      </c>
      <c r="F2486" s="1" t="s">
        <v>14807</v>
      </c>
      <c r="G2486" s="1" t="s">
        <v>5811</v>
      </c>
      <c r="H2486" s="1"/>
      <c r="I2486" s="1" t="s">
        <v>12754</v>
      </c>
      <c r="J2486" s="1"/>
      <c r="K2486" s="1" t="s">
        <v>7395</v>
      </c>
      <c r="L2486" s="1" t="s">
        <v>16110</v>
      </c>
      <c r="M2486" s="1" t="str">
        <f>CONCATENATE(L2486,0,0,K2486)</f>
        <v>P-71914059-00392-2</v>
      </c>
      <c r="N2486" s="1" t="s">
        <v>678</v>
      </c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 t="s">
        <v>14596</v>
      </c>
      <c r="AE2486" s="1"/>
      <c r="AF2486" s="1"/>
      <c r="AG2486" s="2" t="s">
        <v>18273</v>
      </c>
      <c r="AH2486" s="2"/>
      <c r="AI2486" s="2" t="s">
        <v>13025</v>
      </c>
      <c r="AJ2486" s="2">
        <v>23.66</v>
      </c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154" t="s">
        <v>14255</v>
      </c>
      <c r="BC2486" s="2"/>
      <c r="BD2486" s="2"/>
      <c r="BE2486" s="2" t="s">
        <v>18393</v>
      </c>
      <c r="BF2486" s="2"/>
      <c r="BG2486" s="2"/>
      <c r="BH2486" s="2"/>
      <c r="BI2486" s="2"/>
    </row>
    <row r="2487" spans="1:61" x14ac:dyDescent="0.25">
      <c r="A2487" s="1">
        <v>1055</v>
      </c>
      <c r="B2487" s="1" t="s">
        <v>9260</v>
      </c>
      <c r="C2487" s="1" t="s">
        <v>9243</v>
      </c>
      <c r="D2487" s="1" t="s">
        <v>9261</v>
      </c>
      <c r="E2487" s="154" t="s">
        <v>9952</v>
      </c>
      <c r="F2487" s="1" t="s">
        <v>14807</v>
      </c>
      <c r="G2487" s="1" t="s">
        <v>628</v>
      </c>
      <c r="H2487" s="1"/>
      <c r="I2487" s="1" t="s">
        <v>15655</v>
      </c>
      <c r="J2487" s="1"/>
      <c r="K2487" s="1" t="s">
        <v>9262</v>
      </c>
      <c r="L2487" s="1" t="s">
        <v>16918</v>
      </c>
      <c r="M2487" s="1" t="str">
        <f>CONCATENATE(L2487,0,K2487)</f>
        <v>P-71914002-01389-2</v>
      </c>
      <c r="N2487" s="1" t="s">
        <v>823</v>
      </c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 t="s">
        <v>15781</v>
      </c>
      <c r="AJ2487" s="1">
        <v>134.97</v>
      </c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</row>
    <row r="2488" spans="1:61" x14ac:dyDescent="0.25">
      <c r="A2488" s="1">
        <v>1430</v>
      </c>
      <c r="B2488" s="154" t="s">
        <v>10279</v>
      </c>
      <c r="C2488" s="154" t="s">
        <v>10169</v>
      </c>
      <c r="D2488" s="1" t="s">
        <v>10280</v>
      </c>
      <c r="E2488" s="154" t="s">
        <v>10760</v>
      </c>
      <c r="F2488" s="1" t="s">
        <v>14807</v>
      </c>
      <c r="G2488" s="1" t="s">
        <v>6303</v>
      </c>
      <c r="H2488" s="154"/>
      <c r="I2488" s="154"/>
      <c r="J2488" s="154"/>
      <c r="K2488" s="1" t="s">
        <v>10281</v>
      </c>
      <c r="L2488" s="1" t="s">
        <v>16110</v>
      </c>
      <c r="M2488" s="1" t="str">
        <f>CONCATENATE(L2488,0,0,K2488)</f>
        <v>P-71914059-00149-2</v>
      </c>
      <c r="N2488" s="1" t="s">
        <v>678</v>
      </c>
      <c r="O2488" s="1"/>
      <c r="P2488" s="154"/>
      <c r="Q2488" s="154"/>
      <c r="R2488" s="154"/>
      <c r="S2488" s="1" t="s">
        <v>14646</v>
      </c>
      <c r="T2488" s="154"/>
      <c r="U2488" s="154"/>
      <c r="V2488" s="154"/>
      <c r="W2488" s="154"/>
      <c r="X2488" s="154"/>
      <c r="Y2488" s="154"/>
      <c r="Z2488" s="154"/>
      <c r="AA2488" s="154"/>
      <c r="AB2488" s="154"/>
      <c r="AC2488" s="154"/>
      <c r="AD2488" s="154"/>
      <c r="AE2488" s="154"/>
      <c r="AF2488" s="154"/>
      <c r="AG2488" s="154"/>
      <c r="AH2488" s="154"/>
      <c r="AI2488" s="154"/>
      <c r="AJ2488" s="154"/>
      <c r="AK2488" s="154"/>
      <c r="AL2488" s="154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</row>
    <row r="2489" spans="1:61" x14ac:dyDescent="0.25">
      <c r="A2489" s="1">
        <v>1911</v>
      </c>
      <c r="B2489" s="2" t="s">
        <v>11532</v>
      </c>
      <c r="C2489" s="2" t="s">
        <v>11521</v>
      </c>
      <c r="D2489" s="1" t="s">
        <v>11533</v>
      </c>
      <c r="E2489" s="154" t="s">
        <v>12467</v>
      </c>
      <c r="F2489" s="1" t="s">
        <v>14807</v>
      </c>
      <c r="G2489" s="1" t="s">
        <v>680</v>
      </c>
      <c r="H2489" s="2"/>
      <c r="I2489" s="2"/>
      <c r="J2489" s="2"/>
      <c r="K2489" s="1" t="s">
        <v>11534</v>
      </c>
      <c r="L2489" s="1" t="s">
        <v>17015</v>
      </c>
      <c r="M2489" s="1" t="str">
        <f>CONCATENATE(L2489,0,0,K2489)</f>
        <v>P-71914034-00657-2</v>
      </c>
      <c r="N2489" s="1" t="s">
        <v>1327</v>
      </c>
      <c r="O2489" s="1"/>
      <c r="P2489" s="1"/>
      <c r="Q2489" s="1"/>
      <c r="R2489" s="2"/>
      <c r="S2489" s="1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</row>
    <row r="2490" spans="1:61" x14ac:dyDescent="0.25">
      <c r="A2490" s="1">
        <v>836</v>
      </c>
      <c r="B2490" s="1" t="s">
        <v>8638</v>
      </c>
      <c r="C2490" s="1" t="s">
        <v>8518</v>
      </c>
      <c r="D2490" s="1" t="s">
        <v>8639</v>
      </c>
      <c r="E2490" s="154" t="s">
        <v>9189</v>
      </c>
      <c r="F2490" s="1" t="s">
        <v>14807</v>
      </c>
      <c r="G2490" s="1" t="s">
        <v>682</v>
      </c>
      <c r="H2490" s="1"/>
      <c r="I2490" s="1"/>
      <c r="J2490" s="1"/>
      <c r="K2490" s="1" t="s">
        <v>8640</v>
      </c>
      <c r="L2490" s="1" t="s">
        <v>17009</v>
      </c>
      <c r="M2490" s="1" t="str">
        <f>CONCATENATE(L2490,0,0,K2490)</f>
        <v>P-71914021-00129-12</v>
      </c>
      <c r="N2490" s="1" t="s">
        <v>2272</v>
      </c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 t="s">
        <v>14542</v>
      </c>
      <c r="AE2490" s="1"/>
      <c r="AF2490" s="1"/>
      <c r="AG2490" s="1" t="s">
        <v>14916</v>
      </c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54" t="s">
        <v>14258</v>
      </c>
      <c r="BC2490" s="1"/>
      <c r="BD2490" s="1"/>
      <c r="BE2490" s="1" t="s">
        <v>14919</v>
      </c>
      <c r="BF2490" s="1"/>
      <c r="BG2490" s="1"/>
      <c r="BH2490" s="1"/>
      <c r="BI2490" s="1"/>
    </row>
    <row r="2491" spans="1:61" x14ac:dyDescent="0.25">
      <c r="A2491" s="1">
        <v>1224</v>
      </c>
      <c r="B2491" s="154" t="s">
        <v>9738</v>
      </c>
      <c r="C2491" s="154" t="s">
        <v>9679</v>
      </c>
      <c r="D2491" s="1" t="s">
        <v>9739</v>
      </c>
      <c r="E2491" s="154" t="s">
        <v>9952</v>
      </c>
      <c r="F2491" s="1" t="s">
        <v>14807</v>
      </c>
      <c r="G2491" s="1" t="s">
        <v>684</v>
      </c>
      <c r="H2491" s="154"/>
      <c r="I2491" s="154"/>
      <c r="J2491" s="154"/>
      <c r="K2491" s="1" t="s">
        <v>9740</v>
      </c>
      <c r="L2491" s="1" t="s">
        <v>16110</v>
      </c>
      <c r="M2491" s="1" t="str">
        <f>CONCATENATE(L2491,0,K2491)</f>
        <v>P-71914059-03433-0</v>
      </c>
      <c r="N2491" s="1" t="s">
        <v>678</v>
      </c>
      <c r="O2491" s="1"/>
      <c r="P2491" s="154"/>
      <c r="Q2491" s="154"/>
      <c r="R2491" s="154"/>
      <c r="S2491" s="1"/>
      <c r="T2491" s="154"/>
      <c r="U2491" s="154"/>
      <c r="V2491" s="154"/>
      <c r="W2491" s="154"/>
      <c r="X2491" s="154"/>
      <c r="Y2491" s="154"/>
      <c r="Z2491" s="154"/>
      <c r="AA2491" s="154"/>
      <c r="AB2491" s="154"/>
      <c r="AC2491" s="154"/>
      <c r="AD2491" s="154"/>
      <c r="AE2491" s="154"/>
      <c r="AF2491" s="154"/>
      <c r="AG2491" s="154"/>
      <c r="AH2491" s="154"/>
      <c r="AI2491" s="154"/>
      <c r="AJ2491" s="154"/>
      <c r="AK2491" s="154"/>
      <c r="AL2491" s="154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</row>
    <row r="2492" spans="1:61" x14ac:dyDescent="0.25">
      <c r="A2492" s="1">
        <v>1386</v>
      </c>
      <c r="B2492" s="154" t="s">
        <v>10157</v>
      </c>
      <c r="C2492" s="154" t="s">
        <v>8158</v>
      </c>
      <c r="D2492" s="1" t="s">
        <v>10158</v>
      </c>
      <c r="E2492" s="154" t="s">
        <v>10760</v>
      </c>
      <c r="F2492" s="1" t="s">
        <v>14807</v>
      </c>
      <c r="G2492" s="1" t="s">
        <v>640</v>
      </c>
      <c r="H2492" s="154"/>
      <c r="I2492" s="1" t="s">
        <v>14493</v>
      </c>
      <c r="J2492" s="154"/>
      <c r="K2492" s="1" t="s">
        <v>10159</v>
      </c>
      <c r="L2492" s="1" t="s">
        <v>17015</v>
      </c>
      <c r="M2492" s="1" t="str">
        <f>CONCATENATE(L2492,0,0,K2492)</f>
        <v>P-71914034-00694-11</v>
      </c>
      <c r="N2492" s="1" t="s">
        <v>1327</v>
      </c>
      <c r="O2492" s="1"/>
      <c r="P2492" s="154"/>
      <c r="Q2492" s="154"/>
      <c r="R2492" s="154"/>
      <c r="S2492" s="1"/>
      <c r="T2492" s="154"/>
      <c r="U2492" s="154"/>
      <c r="V2492" s="154"/>
      <c r="W2492" s="154"/>
      <c r="X2492" s="154"/>
      <c r="Y2492" s="154"/>
      <c r="Z2492" s="154"/>
      <c r="AA2492" s="154"/>
      <c r="AB2492" s="154"/>
      <c r="AC2492" s="154"/>
      <c r="AD2492" s="154" t="s">
        <v>14919</v>
      </c>
      <c r="AE2492" s="154"/>
      <c r="AF2492" s="154"/>
      <c r="AG2492" s="154" t="s">
        <v>15544</v>
      </c>
      <c r="AH2492" s="154"/>
      <c r="AI2492" s="154" t="s">
        <v>14596</v>
      </c>
      <c r="AJ2492" s="154">
        <v>253.32</v>
      </c>
      <c r="AK2492" s="154"/>
      <c r="AL2492" s="154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154" t="s">
        <v>14818</v>
      </c>
      <c r="BC2492" s="2"/>
      <c r="BD2492" s="2"/>
      <c r="BE2492" s="2" t="s">
        <v>15570</v>
      </c>
      <c r="BF2492" s="2"/>
      <c r="BG2492" s="2"/>
      <c r="BH2492" s="2"/>
      <c r="BI2492" s="2"/>
    </row>
    <row r="2493" spans="1:61" x14ac:dyDescent="0.25">
      <c r="A2493" s="1">
        <v>940</v>
      </c>
      <c r="B2493" s="1" t="s">
        <v>8906</v>
      </c>
      <c r="C2493" s="1" t="s">
        <v>8879</v>
      </c>
      <c r="D2493" s="1" t="s">
        <v>8907</v>
      </c>
      <c r="E2493" s="154" t="s">
        <v>9952</v>
      </c>
      <c r="F2493" s="1" t="s">
        <v>14807</v>
      </c>
      <c r="G2493" s="1" t="s">
        <v>647</v>
      </c>
      <c r="H2493" s="1"/>
      <c r="I2493" s="1"/>
      <c r="J2493" s="1"/>
      <c r="K2493" s="1" t="s">
        <v>8908</v>
      </c>
      <c r="L2493" s="1" t="s">
        <v>16110</v>
      </c>
      <c r="M2493" s="1" t="str">
        <f>CONCATENATE(L2493,0,K2493)</f>
        <v>P-71914059-01285-2</v>
      </c>
      <c r="N2493" s="1" t="s">
        <v>678</v>
      </c>
      <c r="O2493" s="1"/>
      <c r="P2493" s="1"/>
      <c r="Q2493" s="1"/>
      <c r="R2493" s="1"/>
      <c r="S2493" s="1" t="s">
        <v>11350</v>
      </c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</row>
    <row r="2494" spans="1:61" x14ac:dyDescent="0.25">
      <c r="A2494" s="1">
        <v>2544</v>
      </c>
      <c r="B2494" s="2" t="s">
        <v>13205</v>
      </c>
      <c r="C2494" s="2" t="s">
        <v>13204</v>
      </c>
      <c r="D2494" s="1" t="s">
        <v>13206</v>
      </c>
      <c r="E2494" s="154" t="s">
        <v>13268</v>
      </c>
      <c r="F2494" s="1" t="s">
        <v>14807</v>
      </c>
      <c r="G2494" s="1" t="s">
        <v>5811</v>
      </c>
      <c r="H2494" s="2"/>
      <c r="I2494" s="2"/>
      <c r="J2494" s="2"/>
      <c r="K2494" s="1" t="s">
        <v>13018</v>
      </c>
      <c r="L2494" s="1"/>
      <c r="M2494" s="1"/>
      <c r="N2494" s="1" t="s">
        <v>3049</v>
      </c>
      <c r="O2494" s="1"/>
      <c r="P2494" s="2"/>
      <c r="Q2494" s="2"/>
      <c r="R2494" s="2"/>
      <c r="S2494" s="1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</row>
    <row r="2495" spans="1:61" x14ac:dyDescent="0.25">
      <c r="A2495" s="2">
        <v>16</v>
      </c>
      <c r="B2495" s="1" t="s">
        <v>5690</v>
      </c>
      <c r="C2495" s="1" t="s">
        <v>5668</v>
      </c>
      <c r="D2495" s="1" t="s">
        <v>5691</v>
      </c>
      <c r="E2495" s="154" t="s">
        <v>5810</v>
      </c>
      <c r="F2495" s="1" t="s">
        <v>14807</v>
      </c>
      <c r="G2495" s="1" t="s">
        <v>683</v>
      </c>
      <c r="H2495" s="1"/>
      <c r="I2495" s="1" t="s">
        <v>7162</v>
      </c>
      <c r="J2495" s="1"/>
      <c r="K2495" s="1" t="s">
        <v>5444</v>
      </c>
      <c r="L2495" s="1" t="s">
        <v>16110</v>
      </c>
      <c r="M2495" s="1" t="str">
        <f>CONCATENATE(L2495,0,K2495)</f>
        <v>P-71914059-05494-0</v>
      </c>
      <c r="N2495" s="1" t="s">
        <v>678</v>
      </c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 t="s">
        <v>9075</v>
      </c>
      <c r="AE2495" s="1"/>
      <c r="AF2495" s="1"/>
      <c r="AG2495" s="1" t="s">
        <v>13661</v>
      </c>
      <c r="AH2495" s="1"/>
      <c r="AI2495" s="1" t="s">
        <v>7368</v>
      </c>
      <c r="AJ2495" s="1">
        <v>27.83</v>
      </c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 t="s">
        <v>7857</v>
      </c>
      <c r="BC2495" s="2"/>
      <c r="BD2495" s="2"/>
      <c r="BE2495" s="1" t="s">
        <v>14258</v>
      </c>
      <c r="BF2495" s="1" t="s">
        <v>14437</v>
      </c>
      <c r="BG2495" s="2"/>
      <c r="BH2495" s="2"/>
      <c r="BI2495" s="2"/>
    </row>
    <row r="2496" spans="1:61" x14ac:dyDescent="0.25">
      <c r="A2496" s="1">
        <v>2348</v>
      </c>
      <c r="B2496" s="137" t="s">
        <v>12653</v>
      </c>
      <c r="C2496" s="137" t="s">
        <v>12603</v>
      </c>
      <c r="D2496" s="138" t="s">
        <v>12654</v>
      </c>
      <c r="E2496" s="156" t="s">
        <v>12978</v>
      </c>
      <c r="F2496" s="1" t="s">
        <v>14807</v>
      </c>
      <c r="G2496" s="138" t="s">
        <v>3367</v>
      </c>
      <c r="H2496" s="137"/>
      <c r="I2496" s="137"/>
      <c r="J2496" s="137"/>
      <c r="K2496" s="138" t="s">
        <v>12655</v>
      </c>
      <c r="L2496" s="80" t="s">
        <v>16600</v>
      </c>
      <c r="M2496" s="1" t="str">
        <f t="shared" ref="M2496:M2498" si="421">CONCATENATE(L2496,0,0,K2496)</f>
        <v>P-71914075-00651-6</v>
      </c>
      <c r="N2496" s="1" t="s">
        <v>698</v>
      </c>
      <c r="O2496" s="138"/>
      <c r="P2496" s="137"/>
      <c r="Q2496" s="137"/>
      <c r="R2496" s="137"/>
      <c r="S2496" s="138"/>
      <c r="T2496" s="137"/>
      <c r="U2496" s="137"/>
      <c r="V2496" s="137"/>
      <c r="W2496" s="137"/>
      <c r="X2496" s="137"/>
      <c r="Y2496" s="137"/>
      <c r="Z2496" s="137"/>
      <c r="AA2496" s="137"/>
      <c r="AB2496" s="137"/>
      <c r="AC2496" s="137"/>
      <c r="AD2496" s="137"/>
      <c r="AE2496" s="137"/>
      <c r="AF2496" s="137"/>
      <c r="AG2496" s="137"/>
      <c r="AH2496" s="137"/>
      <c r="AI2496" s="137"/>
      <c r="AJ2496" s="137"/>
      <c r="AK2496" s="137"/>
      <c r="AL2496" s="137"/>
      <c r="AM2496" s="137"/>
      <c r="AN2496" s="137"/>
      <c r="AO2496" s="137"/>
      <c r="AP2496" s="137"/>
      <c r="AQ2496" s="137"/>
      <c r="AR2496" s="137"/>
      <c r="AS2496" s="137"/>
      <c r="AT2496" s="137"/>
      <c r="AU2496" s="137"/>
      <c r="AV2496" s="137"/>
      <c r="AW2496" s="137"/>
      <c r="AX2496" s="137"/>
      <c r="AY2496" s="137"/>
      <c r="AZ2496" s="137"/>
      <c r="BA2496" s="137"/>
      <c r="BB2496" s="137"/>
      <c r="BC2496" s="137"/>
      <c r="BD2496" s="137"/>
      <c r="BE2496" s="137"/>
      <c r="BF2496" s="137"/>
      <c r="BG2496" s="137"/>
      <c r="BH2496" s="137"/>
      <c r="BI2496" s="137"/>
    </row>
    <row r="2497" spans="1:61" x14ac:dyDescent="0.25">
      <c r="A2497" s="1">
        <v>2350</v>
      </c>
      <c r="B2497" s="2" t="s">
        <v>12658</v>
      </c>
      <c r="C2497" s="2" t="s">
        <v>12603</v>
      </c>
      <c r="D2497" s="1" t="s">
        <v>12654</v>
      </c>
      <c r="E2497" s="154" t="s">
        <v>12978</v>
      </c>
      <c r="F2497" s="1" t="s">
        <v>14807</v>
      </c>
      <c r="G2497" s="1" t="s">
        <v>3367</v>
      </c>
      <c r="H2497" s="2"/>
      <c r="I2497" s="2"/>
      <c r="J2497" s="2"/>
      <c r="K2497" s="1" t="s">
        <v>12655</v>
      </c>
      <c r="L2497" s="80" t="s">
        <v>16600</v>
      </c>
      <c r="M2497" s="1" t="str">
        <f t="shared" si="421"/>
        <v>P-71914075-00651-6</v>
      </c>
      <c r="N2497" s="1" t="s">
        <v>698</v>
      </c>
      <c r="O2497" s="1"/>
      <c r="P2497" s="2"/>
      <c r="Q2497" s="2"/>
      <c r="R2497" s="2"/>
      <c r="S2497" s="1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</row>
    <row r="2498" spans="1:61" x14ac:dyDescent="0.25">
      <c r="A2498" s="1">
        <v>2351</v>
      </c>
      <c r="B2498" s="2" t="s">
        <v>12659</v>
      </c>
      <c r="C2498" s="2" t="s">
        <v>12603</v>
      </c>
      <c r="D2498" s="1" t="s">
        <v>12654</v>
      </c>
      <c r="E2498" s="154" t="s">
        <v>12978</v>
      </c>
      <c r="F2498" s="1" t="s">
        <v>14807</v>
      </c>
      <c r="G2498" s="1" t="s">
        <v>640</v>
      </c>
      <c r="H2498" s="2" t="s">
        <v>17608</v>
      </c>
      <c r="I2498" s="2"/>
      <c r="J2498" s="2"/>
      <c r="K2498" s="1" t="s">
        <v>12660</v>
      </c>
      <c r="L2498" s="80" t="s">
        <v>16600</v>
      </c>
      <c r="M2498" s="1" t="str">
        <f t="shared" si="421"/>
        <v>P-71914075-00651-8</v>
      </c>
      <c r="N2498" s="1" t="s">
        <v>698</v>
      </c>
      <c r="O2498" s="1"/>
      <c r="P2498" s="2"/>
      <c r="Q2498" s="2"/>
      <c r="R2498" s="2"/>
      <c r="S2498" s="1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</row>
    <row r="2499" spans="1:61" x14ac:dyDescent="0.25">
      <c r="A2499" s="1">
        <v>2150</v>
      </c>
      <c r="B2499" s="2" t="s">
        <v>12131</v>
      </c>
      <c r="C2499" s="2" t="s">
        <v>11718</v>
      </c>
      <c r="D2499" s="1" t="s">
        <v>12132</v>
      </c>
      <c r="E2499" s="154" t="s">
        <v>12467</v>
      </c>
      <c r="F2499" s="1" t="s">
        <v>14807</v>
      </c>
      <c r="G2499" s="1" t="s">
        <v>4160</v>
      </c>
      <c r="H2499" s="2"/>
      <c r="I2499" s="2"/>
      <c r="J2499" s="2"/>
      <c r="K2499" s="1" t="s">
        <v>12133</v>
      </c>
      <c r="L2499" s="1" t="s">
        <v>16460</v>
      </c>
      <c r="M2499" s="1" t="str">
        <f>CONCATENATE(L2499,0,0,K2499)</f>
        <v>P-71914066-00763-5</v>
      </c>
      <c r="N2499" s="1" t="s">
        <v>552</v>
      </c>
      <c r="O2499" s="1"/>
      <c r="P2499" s="2"/>
      <c r="Q2499" s="2"/>
      <c r="R2499" s="2"/>
      <c r="S2499" s="1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</row>
    <row r="2500" spans="1:61" x14ac:dyDescent="0.25">
      <c r="A2500" s="1">
        <v>895</v>
      </c>
      <c r="B2500" s="1" t="s">
        <v>8785</v>
      </c>
      <c r="C2500" s="1" t="s">
        <v>8762</v>
      </c>
      <c r="D2500" s="1" t="s">
        <v>8786</v>
      </c>
      <c r="E2500" s="154" t="s">
        <v>9189</v>
      </c>
      <c r="F2500" s="1" t="s">
        <v>14807</v>
      </c>
      <c r="G2500" s="1" t="s">
        <v>629</v>
      </c>
      <c r="H2500" s="1"/>
      <c r="I2500" s="1"/>
      <c r="J2500" s="1"/>
      <c r="K2500" s="1" t="s">
        <v>8787</v>
      </c>
      <c r="L2500" s="1" t="s">
        <v>16171</v>
      </c>
      <c r="M2500" s="1" t="str">
        <f>CONCATENATE(L2500,0,0,K2500)</f>
        <v>P-71914050-00438-13</v>
      </c>
      <c r="N2500" s="1" t="s">
        <v>704</v>
      </c>
      <c r="O2500" s="1"/>
      <c r="P2500" s="1"/>
      <c r="Q2500" s="1"/>
      <c r="R2500" s="1"/>
      <c r="S2500" s="1" t="s">
        <v>14864</v>
      </c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</row>
    <row r="2501" spans="1:61" x14ac:dyDescent="0.25">
      <c r="A2501" s="1">
        <v>1193</v>
      </c>
      <c r="B2501" s="154" t="s">
        <v>9653</v>
      </c>
      <c r="C2501" s="154" t="s">
        <v>9573</v>
      </c>
      <c r="D2501" s="1" t="s">
        <v>9654</v>
      </c>
      <c r="E2501" s="154" t="s">
        <v>9952</v>
      </c>
      <c r="F2501" s="1" t="s">
        <v>14807</v>
      </c>
      <c r="G2501" s="1" t="s">
        <v>652</v>
      </c>
      <c r="H2501" s="154"/>
      <c r="I2501" s="154" t="s">
        <v>15808</v>
      </c>
      <c r="J2501" s="154"/>
      <c r="K2501" s="1" t="s">
        <v>9655</v>
      </c>
      <c r="L2501" s="1" t="s">
        <v>16919</v>
      </c>
      <c r="M2501" s="1" t="str">
        <f>CONCATENATE(L2501,0,K2501)</f>
        <v>P-71914013-01096-4</v>
      </c>
      <c r="N2501" s="1" t="s">
        <v>740</v>
      </c>
      <c r="O2501" s="1"/>
      <c r="P2501" s="154"/>
      <c r="Q2501" s="154"/>
      <c r="R2501" s="154"/>
      <c r="S2501" s="1"/>
      <c r="T2501" s="154"/>
      <c r="U2501" s="154"/>
      <c r="V2501" s="154"/>
      <c r="W2501" s="154"/>
      <c r="X2501" s="154"/>
      <c r="Y2501" s="154"/>
      <c r="Z2501" s="154"/>
      <c r="AA2501" s="154"/>
      <c r="AB2501" s="154"/>
      <c r="AC2501" s="154"/>
      <c r="AD2501" s="154"/>
      <c r="AE2501" s="154"/>
      <c r="AF2501" s="154"/>
      <c r="AG2501" s="154"/>
      <c r="AH2501" s="154"/>
      <c r="AI2501" s="154"/>
      <c r="AJ2501" s="154"/>
      <c r="AK2501" s="154"/>
      <c r="AL2501" s="154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</row>
    <row r="2502" spans="1:61" x14ac:dyDescent="0.25">
      <c r="A2502" s="1">
        <v>2225</v>
      </c>
      <c r="B2502" s="2" t="s">
        <v>12321</v>
      </c>
      <c r="C2502" s="2" t="s">
        <v>12057</v>
      </c>
      <c r="D2502" s="1" t="s">
        <v>12322</v>
      </c>
      <c r="E2502" s="154" t="s">
        <v>12749</v>
      </c>
      <c r="F2502" s="1" t="s">
        <v>5348</v>
      </c>
      <c r="G2502" s="1" t="s">
        <v>644</v>
      </c>
      <c r="H2502" s="2"/>
      <c r="I2502" s="2"/>
      <c r="J2502" s="2"/>
      <c r="K2502" s="1"/>
      <c r="L2502" s="1" t="s">
        <v>16110</v>
      </c>
      <c r="M2502" s="1" t="str">
        <f t="shared" ref="M2502:M2511" si="422">CONCATENATE(L2502,0,K2502)</f>
        <v>P-71914059-0</v>
      </c>
      <c r="N2502" s="1" t="s">
        <v>678</v>
      </c>
      <c r="O2502" s="1"/>
      <c r="P2502" s="2"/>
      <c r="Q2502" s="2"/>
      <c r="R2502" s="2"/>
      <c r="S2502" s="1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</row>
    <row r="2503" spans="1:61" x14ac:dyDescent="0.25">
      <c r="A2503" s="1">
        <v>2504</v>
      </c>
      <c r="B2503" s="2" t="s">
        <v>13096</v>
      </c>
      <c r="C2503" s="2" t="s">
        <v>13073</v>
      </c>
      <c r="D2503" s="1" t="s">
        <v>13097</v>
      </c>
      <c r="E2503" s="154" t="s">
        <v>13185</v>
      </c>
      <c r="F2503" s="1" t="s">
        <v>14807</v>
      </c>
      <c r="G2503" s="1" t="s">
        <v>680</v>
      </c>
      <c r="H2503" s="2"/>
      <c r="I2503" s="2"/>
      <c r="J2503" s="2"/>
      <c r="K2503" s="1" t="s">
        <v>8251</v>
      </c>
      <c r="L2503" s="1" t="s">
        <v>16110</v>
      </c>
      <c r="M2503" s="1" t="str">
        <f t="shared" si="422"/>
        <v>P-71914059-02530-1</v>
      </c>
      <c r="N2503" s="1" t="s">
        <v>678</v>
      </c>
      <c r="O2503" s="1"/>
      <c r="P2503" s="2"/>
      <c r="Q2503" s="2"/>
      <c r="R2503" s="2"/>
      <c r="S2503" s="1" t="s">
        <v>15922</v>
      </c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</row>
    <row r="2504" spans="1:61" x14ac:dyDescent="0.25">
      <c r="A2504" s="1">
        <v>2459</v>
      </c>
      <c r="B2504" s="2" t="s">
        <v>12965</v>
      </c>
      <c r="C2504" s="2" t="s">
        <v>12942</v>
      </c>
      <c r="D2504" s="1" t="s">
        <v>12966</v>
      </c>
      <c r="E2504" s="154" t="s">
        <v>13073</v>
      </c>
      <c r="F2504" s="1" t="s">
        <v>14807</v>
      </c>
      <c r="G2504" s="1" t="s">
        <v>5811</v>
      </c>
      <c r="H2504" s="2"/>
      <c r="I2504" s="2"/>
      <c r="J2504" s="2"/>
      <c r="K2504" s="1" t="s">
        <v>12967</v>
      </c>
      <c r="L2504" s="1" t="s">
        <v>16110</v>
      </c>
      <c r="M2504" s="1" t="str">
        <f>CONCATENATE(L2504,K2504)</f>
        <v>P-71914059-10384-2</v>
      </c>
      <c r="N2504" s="1" t="s">
        <v>678</v>
      </c>
      <c r="O2504" s="1"/>
      <c r="P2504" s="2"/>
      <c r="Q2504" s="2"/>
      <c r="R2504" s="2"/>
      <c r="S2504" s="1" t="s">
        <v>14596</v>
      </c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</row>
    <row r="2505" spans="1:61" x14ac:dyDescent="0.25">
      <c r="A2505" s="1">
        <v>911</v>
      </c>
      <c r="B2505" s="1" t="s">
        <v>8839</v>
      </c>
      <c r="C2505" s="1" t="s">
        <v>8794</v>
      </c>
      <c r="D2505" s="1" t="s">
        <v>8840</v>
      </c>
      <c r="E2505" s="154" t="s">
        <v>9952</v>
      </c>
      <c r="F2505" s="1" t="s">
        <v>14807</v>
      </c>
      <c r="G2505" s="1" t="s">
        <v>5811</v>
      </c>
      <c r="H2505" s="1"/>
      <c r="I2505" s="1"/>
      <c r="J2505" s="1"/>
      <c r="K2505" s="1" t="s">
        <v>8443</v>
      </c>
      <c r="L2505" s="1" t="s">
        <v>16110</v>
      </c>
      <c r="M2505" s="1" t="str">
        <f t="shared" si="422"/>
        <v>P-71914059-01280-0</v>
      </c>
      <c r="N2505" s="1" t="s">
        <v>678</v>
      </c>
      <c r="O2505" s="1"/>
      <c r="P2505" s="1"/>
      <c r="Q2505" s="1"/>
      <c r="R2505" s="1"/>
      <c r="S2505" s="1" t="s">
        <v>13296</v>
      </c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</row>
    <row r="2506" spans="1:61" s="134" customFormat="1" x14ac:dyDescent="0.25">
      <c r="A2506" s="2">
        <v>684</v>
      </c>
      <c r="B2506" s="1" t="s">
        <v>7933</v>
      </c>
      <c r="C2506" s="1" t="s">
        <v>7857</v>
      </c>
      <c r="D2506" s="1" t="s">
        <v>5510</v>
      </c>
      <c r="E2506" s="154" t="s">
        <v>8366</v>
      </c>
      <c r="F2506" s="1" t="s">
        <v>14807</v>
      </c>
      <c r="G2506" s="1" t="s">
        <v>625</v>
      </c>
      <c r="H2506" s="1"/>
      <c r="I2506" s="1"/>
      <c r="J2506" s="1"/>
      <c r="K2506" s="1" t="s">
        <v>7934</v>
      </c>
      <c r="L2506" s="1" t="s">
        <v>16110</v>
      </c>
      <c r="M2506" s="1" t="str">
        <f t="shared" si="422"/>
        <v>P-71914059-01917-7</v>
      </c>
      <c r="N2506" s="1" t="s">
        <v>678</v>
      </c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 t="s">
        <v>9395</v>
      </c>
      <c r="AE2506" s="1"/>
      <c r="AF2506" s="1"/>
      <c r="AG2506" s="1" t="s">
        <v>12556</v>
      </c>
      <c r="AH2506" s="2"/>
      <c r="AI2506" s="2" t="s">
        <v>8879</v>
      </c>
      <c r="AJ2506" s="2">
        <v>501.08</v>
      </c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1" t="s">
        <v>9243</v>
      </c>
      <c r="BC2506" s="2"/>
      <c r="BD2506" s="2"/>
      <c r="BE2506" s="1" t="s">
        <v>12625</v>
      </c>
      <c r="BF2506" s="1"/>
      <c r="BG2506" s="2"/>
      <c r="BH2506" s="2"/>
      <c r="BI2506" s="2"/>
    </row>
    <row r="2507" spans="1:61" x14ac:dyDescent="0.25">
      <c r="A2507" s="154">
        <v>853</v>
      </c>
      <c r="B2507" s="1" t="s">
        <v>8420</v>
      </c>
      <c r="C2507" s="1" t="s">
        <v>8373</v>
      </c>
      <c r="D2507" s="1" t="s">
        <v>5510</v>
      </c>
      <c r="E2507" s="154" t="s">
        <v>9189</v>
      </c>
      <c r="F2507" s="1" t="s">
        <v>5348</v>
      </c>
      <c r="G2507" s="1" t="s">
        <v>625</v>
      </c>
      <c r="H2507" s="1"/>
      <c r="I2507" s="1"/>
      <c r="J2507" s="1"/>
      <c r="K2507" s="1" t="s">
        <v>8421</v>
      </c>
      <c r="L2507" s="1" t="s">
        <v>16110</v>
      </c>
      <c r="M2507" s="1" t="str">
        <f t="shared" si="422"/>
        <v>P-71914059-01783-3</v>
      </c>
      <c r="N2507" s="1" t="s">
        <v>678</v>
      </c>
      <c r="O2507" s="1"/>
      <c r="P2507" s="1"/>
      <c r="Q2507" s="1"/>
      <c r="R2507" s="1" t="s">
        <v>9657</v>
      </c>
      <c r="S2507" s="1" t="s">
        <v>13544</v>
      </c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</row>
    <row r="2508" spans="1:61" x14ac:dyDescent="0.25">
      <c r="A2508" s="1">
        <v>2119</v>
      </c>
      <c r="B2508" s="2" t="s">
        <v>12051</v>
      </c>
      <c r="C2508" s="2" t="s">
        <v>11744</v>
      </c>
      <c r="D2508" s="1" t="s">
        <v>5510</v>
      </c>
      <c r="E2508" s="154" t="s">
        <v>12467</v>
      </c>
      <c r="F2508" s="1" t="s">
        <v>14807</v>
      </c>
      <c r="G2508" s="1" t="s">
        <v>629</v>
      </c>
      <c r="H2508" s="2"/>
      <c r="I2508" s="2"/>
      <c r="J2508" s="2"/>
      <c r="K2508" s="1" t="s">
        <v>12019</v>
      </c>
      <c r="L2508" s="1" t="s">
        <v>16110</v>
      </c>
      <c r="M2508" s="1" t="str">
        <f>CONCATENATE(L2508,0,0,K2508)</f>
        <v>P-71914059-00943-0</v>
      </c>
      <c r="N2508" s="1" t="s">
        <v>678</v>
      </c>
      <c r="O2508" s="1"/>
      <c r="P2508" s="2"/>
      <c r="Q2508" s="2"/>
      <c r="R2508" s="2"/>
      <c r="S2508" s="1" t="s">
        <v>15138</v>
      </c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</row>
    <row r="2509" spans="1:61" x14ac:dyDescent="0.25">
      <c r="A2509" s="1">
        <v>2050</v>
      </c>
      <c r="B2509" s="2" t="s">
        <v>11889</v>
      </c>
      <c r="C2509" s="2" t="s">
        <v>11744</v>
      </c>
      <c r="D2509" s="1" t="s">
        <v>11890</v>
      </c>
      <c r="E2509" s="154" t="s">
        <v>12467</v>
      </c>
      <c r="F2509" s="1" t="s">
        <v>14807</v>
      </c>
      <c r="G2509" s="1" t="s">
        <v>6303</v>
      </c>
      <c r="H2509" s="2"/>
      <c r="I2509" s="2"/>
      <c r="J2509" s="2"/>
      <c r="K2509" s="1" t="s">
        <v>5494</v>
      </c>
      <c r="L2509" s="1" t="s">
        <v>16110</v>
      </c>
      <c r="M2509" s="1" t="str">
        <f>CONCATENATE(L2509,0,0,K2509)</f>
        <v>P-71914059-00931-0</v>
      </c>
      <c r="N2509" s="1" t="s">
        <v>678</v>
      </c>
      <c r="O2509" s="1"/>
      <c r="P2509" s="2"/>
      <c r="Q2509" s="2"/>
      <c r="R2509" s="2"/>
      <c r="S2509" s="1" t="s">
        <v>15270</v>
      </c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</row>
    <row r="2510" spans="1:61" x14ac:dyDescent="0.25">
      <c r="A2510" s="1">
        <v>1577</v>
      </c>
      <c r="B2510" s="154" t="s">
        <v>10675</v>
      </c>
      <c r="C2510" s="154" t="s">
        <v>10657</v>
      </c>
      <c r="D2510" s="1" t="s">
        <v>10676</v>
      </c>
      <c r="E2510" s="154" t="s">
        <v>10760</v>
      </c>
      <c r="F2510" s="1" t="s">
        <v>14807</v>
      </c>
      <c r="G2510" s="1" t="s">
        <v>682</v>
      </c>
      <c r="H2510" s="154"/>
      <c r="I2510" s="154"/>
      <c r="J2510" s="154"/>
      <c r="K2510" s="1" t="s">
        <v>10677</v>
      </c>
      <c r="L2510" s="1" t="s">
        <v>16110</v>
      </c>
      <c r="M2510" s="1" t="str">
        <f t="shared" si="422"/>
        <v>P-71914059-01638-2</v>
      </c>
      <c r="N2510" s="1" t="s">
        <v>678</v>
      </c>
      <c r="O2510" s="1"/>
      <c r="P2510" s="154"/>
      <c r="Q2510" s="154"/>
      <c r="R2510" s="154"/>
      <c r="S2510" s="1"/>
      <c r="T2510" s="154"/>
      <c r="U2510" s="154"/>
      <c r="V2510" s="154"/>
      <c r="W2510" s="154"/>
      <c r="X2510" s="154"/>
      <c r="Y2510" s="154"/>
      <c r="Z2510" s="154"/>
      <c r="AA2510" s="154"/>
      <c r="AB2510" s="154"/>
      <c r="AC2510" s="154"/>
      <c r="AD2510" s="154"/>
      <c r="AE2510" s="154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</row>
    <row r="2511" spans="1:61" x14ac:dyDescent="0.25">
      <c r="A2511" s="1">
        <v>1586</v>
      </c>
      <c r="B2511" s="2" t="s">
        <v>10695</v>
      </c>
      <c r="C2511" s="2" t="s">
        <v>10657</v>
      </c>
      <c r="D2511" s="1" t="s">
        <v>10696</v>
      </c>
      <c r="E2511" s="154" t="s">
        <v>10760</v>
      </c>
      <c r="F2511" s="1" t="s">
        <v>14807</v>
      </c>
      <c r="G2511" s="1" t="s">
        <v>682</v>
      </c>
      <c r="H2511" s="2"/>
      <c r="I2511" s="2"/>
      <c r="J2511" s="2"/>
      <c r="K2511" s="1" t="s">
        <v>10697</v>
      </c>
      <c r="L2511" s="1" t="s">
        <v>16110</v>
      </c>
      <c r="M2511" s="1" t="str">
        <f t="shared" si="422"/>
        <v>P-71914059-03248-3</v>
      </c>
      <c r="N2511" s="1" t="s">
        <v>678</v>
      </c>
      <c r="O2511" s="1"/>
      <c r="P2511" s="2"/>
      <c r="Q2511" s="2"/>
      <c r="R2511" s="2"/>
      <c r="S2511" s="1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</row>
    <row r="2512" spans="1:61" x14ac:dyDescent="0.25">
      <c r="A2512" s="1">
        <v>991</v>
      </c>
      <c r="B2512" s="1" t="s">
        <v>9052</v>
      </c>
      <c r="C2512" s="1" t="s">
        <v>9036</v>
      </c>
      <c r="D2512" s="1" t="s">
        <v>9053</v>
      </c>
      <c r="E2512" s="154" t="s">
        <v>9952</v>
      </c>
      <c r="F2512" s="1" t="s">
        <v>14807</v>
      </c>
      <c r="G2512" s="1" t="s">
        <v>629</v>
      </c>
      <c r="H2512" s="1" t="s">
        <v>18393</v>
      </c>
      <c r="I2512" s="1"/>
      <c r="J2512" s="1"/>
      <c r="K2512" s="1" t="s">
        <v>7603</v>
      </c>
      <c r="L2512" s="1" t="s">
        <v>16919</v>
      </c>
      <c r="M2512" s="1" t="str">
        <f>CONCATENATE(L2512,0,0,K2512)</f>
        <v>P-71914013-00321-3</v>
      </c>
      <c r="N2512" s="1" t="s">
        <v>740</v>
      </c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</row>
    <row r="2513" spans="1:61" x14ac:dyDescent="0.25">
      <c r="A2513" s="1">
        <v>1980</v>
      </c>
      <c r="B2513" s="2" t="s">
        <v>11701</v>
      </c>
      <c r="C2513" s="2" t="s">
        <v>11518</v>
      </c>
      <c r="D2513" s="1" t="s">
        <v>11702</v>
      </c>
      <c r="E2513" s="154" t="s">
        <v>12467</v>
      </c>
      <c r="F2513" s="1" t="s">
        <v>14807</v>
      </c>
      <c r="G2513" s="1" t="s">
        <v>12904</v>
      </c>
      <c r="H2513" s="2"/>
      <c r="I2513" s="2"/>
      <c r="J2513" s="2"/>
      <c r="K2513" s="1" t="s">
        <v>8495</v>
      </c>
      <c r="L2513" s="1" t="s">
        <v>16110</v>
      </c>
      <c r="M2513" s="1" t="str">
        <f>CONCATENATE(L2513,0,0,K2513)</f>
        <v>P-71914059-00906-0</v>
      </c>
      <c r="N2513" s="1" t="s">
        <v>678</v>
      </c>
      <c r="O2513" s="1"/>
      <c r="P2513" s="1"/>
      <c r="Q2513" s="1"/>
      <c r="R2513" s="2"/>
      <c r="S2513" s="1" t="s">
        <v>15586</v>
      </c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</row>
    <row r="2514" spans="1:61" x14ac:dyDescent="0.25">
      <c r="A2514" s="2">
        <v>683</v>
      </c>
      <c r="B2514" s="1" t="s">
        <v>7929</v>
      </c>
      <c r="C2514" s="1" t="s">
        <v>7857</v>
      </c>
      <c r="D2514" s="1" t="s">
        <v>7930</v>
      </c>
      <c r="E2514" s="154" t="s">
        <v>8366</v>
      </c>
      <c r="F2514" s="1" t="s">
        <v>14807</v>
      </c>
      <c r="G2514" s="1" t="s">
        <v>625</v>
      </c>
      <c r="H2514" s="1"/>
      <c r="I2514" s="1"/>
      <c r="J2514" s="1"/>
      <c r="K2514" s="1" t="s">
        <v>7932</v>
      </c>
      <c r="L2514" s="1" t="s">
        <v>16110</v>
      </c>
      <c r="M2514" s="1" t="str">
        <f t="shared" ref="M2514" si="423">CONCATENATE(L2514,0,K2514)</f>
        <v>P-71914059-01893-18</v>
      </c>
      <c r="N2514" s="1" t="s">
        <v>678</v>
      </c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 t="s">
        <v>14542</v>
      </c>
      <c r="AE2514" s="1"/>
      <c r="AF2514" s="1"/>
      <c r="AG2514" s="1" t="s">
        <v>14916</v>
      </c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154" t="s">
        <v>14255</v>
      </c>
      <c r="BC2514" s="2"/>
      <c r="BD2514" s="2"/>
      <c r="BE2514" s="1" t="s">
        <v>14919</v>
      </c>
      <c r="BF2514" s="2"/>
      <c r="BG2514" s="2"/>
      <c r="BH2514" s="2"/>
      <c r="BI2514" s="2"/>
    </row>
    <row r="2515" spans="1:61" x14ac:dyDescent="0.25">
      <c r="A2515" s="1">
        <v>1188</v>
      </c>
      <c r="B2515" s="154" t="s">
        <v>9639</v>
      </c>
      <c r="C2515" s="154" t="s">
        <v>9573</v>
      </c>
      <c r="D2515" s="1" t="s">
        <v>9640</v>
      </c>
      <c r="E2515" s="154" t="s">
        <v>9952</v>
      </c>
      <c r="F2515" s="1" t="s">
        <v>14807</v>
      </c>
      <c r="G2515" s="1" t="s">
        <v>6303</v>
      </c>
      <c r="H2515" s="154"/>
      <c r="I2515" s="154"/>
      <c r="J2515" s="154"/>
      <c r="K2515" s="1" t="s">
        <v>9641</v>
      </c>
      <c r="L2515" s="80" t="s">
        <v>16600</v>
      </c>
      <c r="M2515" s="1" t="str">
        <f>CONCATENATE(L2515,0,0,K2515)</f>
        <v>P-71914075-00866-10</v>
      </c>
      <c r="N2515" s="1" t="s">
        <v>698</v>
      </c>
      <c r="O2515" s="1"/>
      <c r="P2515" s="154"/>
      <c r="Q2515" s="154"/>
      <c r="R2515" s="154"/>
      <c r="S2515" s="1"/>
      <c r="T2515" s="154"/>
      <c r="U2515" s="154"/>
      <c r="V2515" s="154"/>
      <c r="W2515" s="154"/>
      <c r="X2515" s="154"/>
      <c r="Y2515" s="154"/>
      <c r="Z2515" s="154"/>
      <c r="AA2515" s="154"/>
      <c r="AB2515" s="154"/>
      <c r="AC2515" s="154"/>
      <c r="AD2515" s="154" t="s">
        <v>18106</v>
      </c>
      <c r="AE2515" s="154"/>
      <c r="AF2515" s="154"/>
      <c r="AG2515" s="154" t="s">
        <v>20889</v>
      </c>
      <c r="AH2515" s="154"/>
      <c r="AI2515" s="154" t="s">
        <v>14300</v>
      </c>
      <c r="AJ2515" s="154">
        <v>206.68</v>
      </c>
      <c r="AK2515" s="154"/>
      <c r="AL2515" s="154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 t="s">
        <v>15570</v>
      </c>
      <c r="BC2515" s="2"/>
      <c r="BD2515" s="2"/>
      <c r="BE2515" s="2" t="s">
        <v>22263</v>
      </c>
      <c r="BF2515" s="2"/>
      <c r="BG2515" s="2"/>
      <c r="BH2515" s="2"/>
      <c r="BI2515" s="2"/>
    </row>
    <row r="2516" spans="1:61" x14ac:dyDescent="0.25">
      <c r="A2516" s="2">
        <v>652</v>
      </c>
      <c r="B2516" s="1" t="s">
        <v>7835</v>
      </c>
      <c r="C2516" s="1" t="s">
        <v>7816</v>
      </c>
      <c r="D2516" s="1" t="s">
        <v>7836</v>
      </c>
      <c r="E2516" s="154" t="s">
        <v>8366</v>
      </c>
      <c r="F2516" s="1" t="s">
        <v>14807</v>
      </c>
      <c r="G2516" s="1" t="s">
        <v>684</v>
      </c>
      <c r="H2516" s="1"/>
      <c r="I2516" s="1" t="s">
        <v>14300</v>
      </c>
      <c r="J2516" s="1"/>
      <c r="K2516" s="1" t="s">
        <v>7837</v>
      </c>
      <c r="L2516" s="1" t="s">
        <v>16171</v>
      </c>
      <c r="M2516" s="1" t="str">
        <f>CONCATENATE(L2516,0,0,K2516)</f>
        <v>P-71914050-00416-4</v>
      </c>
      <c r="N2516" s="1" t="s">
        <v>704</v>
      </c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 t="s">
        <v>15037</v>
      </c>
      <c r="AE2516" s="1"/>
      <c r="AF2516" s="1"/>
      <c r="AG2516" s="1" t="s">
        <v>16030</v>
      </c>
      <c r="AH2516" s="2"/>
      <c r="AI2516" s="2" t="s">
        <v>14538</v>
      </c>
      <c r="AJ2516" s="2">
        <v>126.49</v>
      </c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1" t="s">
        <v>14852</v>
      </c>
      <c r="BC2516" s="2"/>
      <c r="BD2516" s="2"/>
      <c r="BE2516" s="1" t="s">
        <v>16029</v>
      </c>
      <c r="BF2516" s="2"/>
      <c r="BG2516" s="2"/>
      <c r="BH2516" s="2"/>
      <c r="BI2516" s="2"/>
    </row>
    <row r="2517" spans="1:61" x14ac:dyDescent="0.25">
      <c r="A2517" s="1">
        <v>1947</v>
      </c>
      <c r="B2517" s="2" t="s">
        <v>11617</v>
      </c>
      <c r="C2517" s="2" t="s">
        <v>11521</v>
      </c>
      <c r="D2517" s="1" t="s">
        <v>22623</v>
      </c>
      <c r="E2517" s="154" t="s">
        <v>12467</v>
      </c>
      <c r="F2517" s="1" t="s">
        <v>14807</v>
      </c>
      <c r="G2517" s="1" t="s">
        <v>2243</v>
      </c>
      <c r="H2517" s="2" t="s">
        <v>22570</v>
      </c>
      <c r="I2517" s="2"/>
      <c r="J2517" s="2"/>
      <c r="K2517" s="1" t="s">
        <v>11618</v>
      </c>
      <c r="L2517" s="1" t="s">
        <v>16110</v>
      </c>
      <c r="M2517" s="1" t="str">
        <f>CONCATENATE(L2517,0,K2517)</f>
        <v>P-71914059-05838-0</v>
      </c>
      <c r="N2517" s="1" t="s">
        <v>678</v>
      </c>
      <c r="O2517" s="1"/>
      <c r="P2517" s="2"/>
      <c r="Q2517" s="2"/>
      <c r="R2517" s="2"/>
      <c r="S2517" s="1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</row>
    <row r="2518" spans="1:61" x14ac:dyDescent="0.25">
      <c r="A2518" s="1">
        <v>1504</v>
      </c>
      <c r="B2518" s="154" t="s">
        <v>10492</v>
      </c>
      <c r="C2518" s="154" t="s">
        <v>10446</v>
      </c>
      <c r="D2518" s="1" t="s">
        <v>10493</v>
      </c>
      <c r="E2518" s="154" t="s">
        <v>10760</v>
      </c>
      <c r="F2518" s="1" t="s">
        <v>5348</v>
      </c>
      <c r="G2518" s="1" t="s">
        <v>629</v>
      </c>
      <c r="H2518" s="154"/>
      <c r="I2518" s="154"/>
      <c r="J2518" s="154"/>
      <c r="K2518" s="1"/>
      <c r="L2518" s="1"/>
      <c r="M2518" s="1"/>
      <c r="N2518" s="1" t="s">
        <v>4910</v>
      </c>
      <c r="O2518" s="1"/>
      <c r="P2518" s="154"/>
      <c r="Q2518" s="154"/>
      <c r="R2518" s="154"/>
      <c r="S2518" s="1" t="s">
        <v>15165</v>
      </c>
      <c r="T2518" s="154"/>
      <c r="U2518" s="154"/>
      <c r="V2518" s="154"/>
      <c r="W2518" s="154"/>
      <c r="X2518" s="154"/>
      <c r="Y2518" s="154"/>
      <c r="Z2518" s="154"/>
      <c r="AA2518" s="154"/>
      <c r="AB2518" s="154"/>
      <c r="AC2518" s="154"/>
      <c r="AD2518" s="154"/>
      <c r="AE2518" s="154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</row>
    <row r="2519" spans="1:61" x14ac:dyDescent="0.25">
      <c r="A2519" s="1">
        <v>1519</v>
      </c>
      <c r="B2519" s="154" t="s">
        <v>10532</v>
      </c>
      <c r="C2519" s="154" t="s">
        <v>10446</v>
      </c>
      <c r="D2519" s="1" t="s">
        <v>10493</v>
      </c>
      <c r="E2519" s="154" t="s">
        <v>10760</v>
      </c>
      <c r="F2519" s="1" t="s">
        <v>5348</v>
      </c>
      <c r="G2519" s="1" t="s">
        <v>10916</v>
      </c>
      <c r="H2519" s="154"/>
      <c r="I2519" s="154"/>
      <c r="J2519" s="154"/>
      <c r="K2519" s="1"/>
      <c r="L2519" s="1"/>
      <c r="M2519" s="1"/>
      <c r="N2519" s="1" t="s">
        <v>4910</v>
      </c>
      <c r="O2519" s="1"/>
      <c r="P2519" s="154"/>
      <c r="Q2519" s="154"/>
      <c r="R2519" s="154"/>
      <c r="S2519" s="1" t="s">
        <v>14920</v>
      </c>
      <c r="T2519" s="154"/>
      <c r="U2519" s="154"/>
      <c r="V2519" s="154"/>
      <c r="W2519" s="154"/>
      <c r="X2519" s="154"/>
      <c r="Y2519" s="154"/>
      <c r="Z2519" s="154"/>
      <c r="AA2519" s="154"/>
      <c r="AB2519" s="154"/>
      <c r="AC2519" s="154"/>
      <c r="AD2519" s="154"/>
      <c r="AE2519" s="154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</row>
    <row r="2520" spans="1:61" x14ac:dyDescent="0.25">
      <c r="A2520" s="1">
        <v>895</v>
      </c>
      <c r="B2520" s="1" t="s">
        <v>8540</v>
      </c>
      <c r="C2520" s="1" t="s">
        <v>8509</v>
      </c>
      <c r="D2520" s="1" t="s">
        <v>8541</v>
      </c>
      <c r="E2520" s="154" t="s">
        <v>9189</v>
      </c>
      <c r="F2520" s="1" t="s">
        <v>14807</v>
      </c>
      <c r="G2520" s="1" t="s">
        <v>2243</v>
      </c>
      <c r="H2520" s="1"/>
      <c r="I2520" s="1"/>
      <c r="J2520" s="1"/>
      <c r="K2520" s="1" t="s">
        <v>7201</v>
      </c>
      <c r="L2520" s="1" t="s">
        <v>16918</v>
      </c>
      <c r="M2520" s="1" t="str">
        <f>CONCATENATE(L2520,0,0,0,K2520)</f>
        <v>P-71914002-00082-0</v>
      </c>
      <c r="N2520" s="1" t="s">
        <v>823</v>
      </c>
      <c r="O2520" s="1"/>
      <c r="P2520" s="1"/>
      <c r="Q2520" s="1"/>
      <c r="R2520" s="1"/>
      <c r="S2520" s="1" t="s">
        <v>14258</v>
      </c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</row>
    <row r="2521" spans="1:61" s="230" customFormat="1" x14ac:dyDescent="0.25">
      <c r="A2521" s="61">
        <v>887</v>
      </c>
      <c r="B2521" s="61" t="s">
        <v>8767</v>
      </c>
      <c r="C2521" s="61" t="s">
        <v>8762</v>
      </c>
      <c r="D2521" s="61" t="s">
        <v>8768</v>
      </c>
      <c r="E2521" s="238" t="s">
        <v>9189</v>
      </c>
      <c r="F2521" s="1" t="s">
        <v>5348</v>
      </c>
      <c r="G2521" s="61" t="s">
        <v>640</v>
      </c>
      <c r="H2521" s="61"/>
      <c r="I2521" s="61"/>
      <c r="J2521" s="61"/>
      <c r="K2521" s="61"/>
      <c r="L2521" s="61" t="s">
        <v>16110</v>
      </c>
      <c r="M2521" s="61" t="str">
        <f t="shared" ref="M2521:M2523" si="424">CONCATENATE(L2521,0,K2521)</f>
        <v>P-71914059-0</v>
      </c>
      <c r="N2521" s="61" t="s">
        <v>678</v>
      </c>
      <c r="O2521" s="61"/>
      <c r="P2521" s="61"/>
      <c r="Q2521" s="61"/>
      <c r="R2521" s="61"/>
      <c r="S2521" s="61"/>
      <c r="T2521" s="61"/>
      <c r="U2521" s="61"/>
      <c r="V2521" s="61"/>
      <c r="W2521" s="61"/>
      <c r="X2521" s="61"/>
      <c r="Y2521" s="61"/>
      <c r="Z2521" s="61"/>
      <c r="AA2521" s="61"/>
      <c r="AB2521" s="61"/>
      <c r="AC2521" s="61"/>
      <c r="AD2521" s="61"/>
      <c r="AE2521" s="61"/>
      <c r="AF2521" s="61"/>
      <c r="AG2521" s="61"/>
      <c r="AH2521" s="61"/>
      <c r="AI2521" s="61"/>
      <c r="AJ2521" s="61"/>
      <c r="AK2521" s="61"/>
      <c r="AL2521" s="61"/>
      <c r="AM2521" s="61"/>
      <c r="AN2521" s="61"/>
      <c r="AO2521" s="61"/>
      <c r="AP2521" s="61"/>
      <c r="AQ2521" s="61"/>
      <c r="AR2521" s="61"/>
      <c r="AS2521" s="61"/>
      <c r="AT2521" s="61"/>
      <c r="AU2521" s="61"/>
      <c r="AV2521" s="61"/>
      <c r="AW2521" s="61"/>
      <c r="AX2521" s="61"/>
      <c r="AY2521" s="61"/>
      <c r="AZ2521" s="61"/>
      <c r="BA2521" s="61"/>
      <c r="BB2521" s="61"/>
      <c r="BC2521" s="61"/>
      <c r="BD2521" s="61"/>
      <c r="BE2521" s="61"/>
      <c r="BF2521" s="61"/>
      <c r="BG2521" s="61"/>
      <c r="BH2521" s="61"/>
      <c r="BI2521" s="61"/>
    </row>
    <row r="2522" spans="1:61" x14ac:dyDescent="0.25">
      <c r="A2522" s="1">
        <v>1137</v>
      </c>
      <c r="B2522" s="1" t="s">
        <v>9502</v>
      </c>
      <c r="C2522" s="1" t="s">
        <v>9472</v>
      </c>
      <c r="D2522" s="1" t="s">
        <v>9503</v>
      </c>
      <c r="E2522" s="154" t="s">
        <v>9952</v>
      </c>
      <c r="F2522" s="1" t="s">
        <v>14807</v>
      </c>
      <c r="G2522" s="1" t="s">
        <v>625</v>
      </c>
      <c r="H2522" s="1"/>
      <c r="I2522" s="1" t="s">
        <v>13073</v>
      </c>
      <c r="J2522" s="1"/>
      <c r="K2522" s="1" t="s">
        <v>13162</v>
      </c>
      <c r="L2522" s="1" t="s">
        <v>16110</v>
      </c>
      <c r="M2522" s="1" t="str">
        <f t="shared" si="424"/>
        <v>P-71914059-04182-0</v>
      </c>
      <c r="N2522" s="1" t="s">
        <v>678</v>
      </c>
      <c r="O2522" s="1"/>
      <c r="P2522" s="1"/>
      <c r="Q2522" s="1"/>
      <c r="R2522" s="1"/>
      <c r="S2522" s="1" t="s">
        <v>13637</v>
      </c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</row>
    <row r="2523" spans="1:61" ht="45" x14ac:dyDescent="0.25">
      <c r="A2523" s="1">
        <v>2517</v>
      </c>
      <c r="B2523" s="2" t="s">
        <v>13131</v>
      </c>
      <c r="C2523" s="2" t="s">
        <v>13129</v>
      </c>
      <c r="D2523" s="1" t="s">
        <v>9503</v>
      </c>
      <c r="E2523" s="154" t="s">
        <v>13163</v>
      </c>
      <c r="F2523" s="1" t="s">
        <v>14807</v>
      </c>
      <c r="G2523" s="1" t="s">
        <v>625</v>
      </c>
      <c r="H2523" s="2"/>
      <c r="I2523" s="1" t="s">
        <v>15297</v>
      </c>
      <c r="J2523" s="2"/>
      <c r="K2523" s="1" t="s">
        <v>9504</v>
      </c>
      <c r="L2523" s="1" t="s">
        <v>16110</v>
      </c>
      <c r="M2523" s="1" t="str">
        <f t="shared" si="424"/>
        <v>P-71914059-01315-5</v>
      </c>
      <c r="N2523" s="1" t="s">
        <v>678</v>
      </c>
      <c r="O2523" s="1"/>
      <c r="P2523" s="2"/>
      <c r="Q2523" s="2"/>
      <c r="R2523" s="2"/>
      <c r="S2523" s="1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 t="s">
        <v>15396</v>
      </c>
      <c r="AE2523" s="2"/>
      <c r="AF2523" s="2"/>
      <c r="AG2523" s="2" t="s">
        <v>18825</v>
      </c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 t="s">
        <v>15336</v>
      </c>
      <c r="BC2523" s="2"/>
      <c r="BD2523" s="2"/>
      <c r="BE2523" s="2" t="s">
        <v>18832</v>
      </c>
      <c r="BF2523" s="2"/>
      <c r="BG2523" s="123" t="s">
        <v>13164</v>
      </c>
      <c r="BH2523" s="2"/>
      <c r="BI2523" s="2"/>
    </row>
    <row r="2524" spans="1:61" x14ac:dyDescent="0.25">
      <c r="A2524" s="1">
        <v>2236</v>
      </c>
      <c r="B2524" s="2" t="s">
        <v>12348</v>
      </c>
      <c r="C2524" s="2" t="s">
        <v>12057</v>
      </c>
      <c r="D2524" s="1" t="s">
        <v>12349</v>
      </c>
      <c r="E2524" s="154" t="s">
        <v>12749</v>
      </c>
      <c r="F2524" s="1" t="s">
        <v>14807</v>
      </c>
      <c r="G2524" s="1" t="s">
        <v>652</v>
      </c>
      <c r="H2524" s="2"/>
      <c r="I2524" s="2"/>
      <c r="J2524" s="2"/>
      <c r="K2524" s="1" t="s">
        <v>12350</v>
      </c>
      <c r="L2524" s="1" t="s">
        <v>16171</v>
      </c>
      <c r="M2524" s="1" t="str">
        <f>CONCATENATE(L2524,0,0,0,K2524)</f>
        <v>P-71914050-00077-3</v>
      </c>
      <c r="N2524" s="1" t="s">
        <v>704</v>
      </c>
      <c r="O2524" s="1"/>
      <c r="P2524" s="2"/>
      <c r="Q2524" s="2"/>
      <c r="R2524" s="2"/>
      <c r="S2524" s="1" t="s">
        <v>18824</v>
      </c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</row>
    <row r="2525" spans="1:61" x14ac:dyDescent="0.25">
      <c r="A2525" s="1">
        <v>1210</v>
      </c>
      <c r="B2525" s="154" t="s">
        <v>9703</v>
      </c>
      <c r="C2525" s="154" t="s">
        <v>9679</v>
      </c>
      <c r="D2525" s="1" t="s">
        <v>9704</v>
      </c>
      <c r="E2525" s="154" t="s">
        <v>9952</v>
      </c>
      <c r="F2525" s="1" t="s">
        <v>14807</v>
      </c>
      <c r="G2525" s="1" t="s">
        <v>17425</v>
      </c>
      <c r="H2525" s="154"/>
      <c r="I2525" s="154"/>
      <c r="J2525" s="154"/>
      <c r="K2525" s="1" t="s">
        <v>9705</v>
      </c>
      <c r="L2525" s="1" t="s">
        <v>17015</v>
      </c>
      <c r="M2525" s="1" t="str">
        <f>CONCATENATE(L2525,0,0,K2525)</f>
        <v>P-71914034-00881-0</v>
      </c>
      <c r="N2525" s="1" t="s">
        <v>1327</v>
      </c>
      <c r="O2525" s="1"/>
      <c r="P2525" s="154"/>
      <c r="Q2525" s="154"/>
      <c r="R2525" s="154"/>
      <c r="S2525" s="1" t="s">
        <v>13077</v>
      </c>
      <c r="T2525" s="154"/>
      <c r="U2525" s="154"/>
      <c r="V2525" s="154"/>
      <c r="W2525" s="154"/>
      <c r="X2525" s="154"/>
      <c r="Y2525" s="154"/>
      <c r="Z2525" s="154"/>
      <c r="AA2525" s="154"/>
      <c r="AB2525" s="154"/>
      <c r="AC2525" s="154"/>
      <c r="AD2525" s="154"/>
      <c r="AE2525" s="154"/>
      <c r="AF2525" s="154"/>
      <c r="AG2525" s="154"/>
      <c r="AH2525" s="154"/>
      <c r="AI2525" s="154"/>
      <c r="AJ2525" s="154"/>
      <c r="AK2525" s="154"/>
      <c r="AL2525" s="154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</row>
    <row r="2526" spans="1:61" x14ac:dyDescent="0.25">
      <c r="A2526" s="2">
        <v>246</v>
      </c>
      <c r="B2526" s="1" t="s">
        <v>6460</v>
      </c>
      <c r="C2526" s="1" t="s">
        <v>6427</v>
      </c>
      <c r="D2526" s="1" t="s">
        <v>6461</v>
      </c>
      <c r="E2526" s="154" t="s">
        <v>6621</v>
      </c>
      <c r="F2526" s="1" t="s">
        <v>5348</v>
      </c>
      <c r="G2526" s="1" t="s">
        <v>640</v>
      </c>
      <c r="H2526" s="1"/>
      <c r="I2526" s="1" t="s">
        <v>7862</v>
      </c>
      <c r="J2526" s="1"/>
      <c r="K2526" s="1" t="s">
        <v>6462</v>
      </c>
      <c r="L2526" s="1" t="s">
        <v>16919</v>
      </c>
      <c r="M2526" s="1" t="str">
        <f>CONCATENATE(L2526,0,0,K2526)</f>
        <v>P-71914013-00295-3</v>
      </c>
      <c r="N2526" s="154" t="s">
        <v>740</v>
      </c>
      <c r="O2526" s="154"/>
      <c r="P2526" s="1" t="s">
        <v>7935</v>
      </c>
      <c r="Q2526" s="1"/>
      <c r="R2526" s="1" t="s">
        <v>18830</v>
      </c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 t="s">
        <v>9431</v>
      </c>
      <c r="BA2526" s="1" t="s">
        <v>640</v>
      </c>
      <c r="BB2526" s="2"/>
      <c r="BC2526" s="2"/>
      <c r="BD2526" s="2"/>
      <c r="BE2526" s="2"/>
      <c r="BF2526" s="2"/>
      <c r="BG2526" s="2"/>
      <c r="BH2526" s="2"/>
      <c r="BI2526" s="2"/>
    </row>
    <row r="2527" spans="1:61" x14ac:dyDescent="0.25">
      <c r="A2527" s="1">
        <v>1157</v>
      </c>
      <c r="B2527" s="154" t="s">
        <v>9558</v>
      </c>
      <c r="C2527" s="1" t="s">
        <v>9542</v>
      </c>
      <c r="D2527" s="1" t="s">
        <v>9559</v>
      </c>
      <c r="E2527" s="154" t="s">
        <v>9952</v>
      </c>
      <c r="F2527" s="1" t="s">
        <v>14807</v>
      </c>
      <c r="G2527" s="1" t="s">
        <v>629</v>
      </c>
      <c r="H2527" s="154"/>
      <c r="I2527" s="154"/>
      <c r="J2527" s="154"/>
      <c r="K2527" s="1" t="s">
        <v>9560</v>
      </c>
      <c r="L2527" s="1" t="s">
        <v>16110</v>
      </c>
      <c r="M2527" s="1" t="str">
        <f>CONCATENATE(L2527,0,0,K2527)</f>
        <v>P-71914059-00231-7</v>
      </c>
      <c r="N2527" s="1" t="s">
        <v>678</v>
      </c>
      <c r="O2527" s="1"/>
      <c r="P2527" s="154"/>
      <c r="Q2527" s="154"/>
      <c r="R2527" s="154"/>
      <c r="S2527" s="1"/>
      <c r="T2527" s="154"/>
      <c r="U2527" s="154"/>
      <c r="V2527" s="154"/>
      <c r="W2527" s="154"/>
      <c r="X2527" s="154"/>
      <c r="Y2527" s="154"/>
      <c r="Z2527" s="154"/>
      <c r="AA2527" s="154"/>
      <c r="AB2527" s="154"/>
      <c r="AC2527" s="154"/>
      <c r="AD2527" s="154" t="s">
        <v>18818</v>
      </c>
      <c r="AE2527" s="154"/>
      <c r="AF2527" s="154"/>
      <c r="AG2527" s="154" t="s">
        <v>20889</v>
      </c>
      <c r="AH2527" s="154"/>
      <c r="AI2527" s="154"/>
      <c r="AJ2527" s="154"/>
      <c r="AK2527" s="154"/>
      <c r="AL2527" s="154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 t="s">
        <v>15476</v>
      </c>
      <c r="BC2527" s="2"/>
      <c r="BD2527" s="2"/>
      <c r="BE2527" s="2" t="s">
        <v>21904</v>
      </c>
      <c r="BF2527" s="2"/>
      <c r="BG2527" s="2"/>
      <c r="BH2527" s="2"/>
      <c r="BI2527" s="2"/>
    </row>
    <row r="2528" spans="1:61" x14ac:dyDescent="0.25">
      <c r="A2528" s="2">
        <v>386</v>
      </c>
      <c r="B2528" s="1" t="s">
        <v>11052</v>
      </c>
      <c r="C2528" s="1" t="s">
        <v>6854</v>
      </c>
      <c r="D2528" s="1" t="s">
        <v>6884</v>
      </c>
      <c r="E2528" s="154" t="s">
        <v>7441</v>
      </c>
      <c r="F2528" s="1" t="s">
        <v>14807</v>
      </c>
      <c r="G2528" s="1" t="s">
        <v>644</v>
      </c>
      <c r="H2528" s="1"/>
      <c r="I2528" s="1"/>
      <c r="J2528" s="1"/>
      <c r="K2528" s="1" t="s">
        <v>2174</v>
      </c>
      <c r="L2528" s="1" t="s">
        <v>16110</v>
      </c>
      <c r="M2528" s="1" t="str">
        <f t="shared" ref="M2528:M2533" si="425">CONCATENATE(L2528,0,K2528)</f>
        <v>P-71914059-07446-10</v>
      </c>
      <c r="N2528" s="1" t="s">
        <v>678</v>
      </c>
      <c r="O2528" s="1"/>
      <c r="P2528" s="1"/>
      <c r="Q2528" s="1"/>
      <c r="R2528" s="1"/>
      <c r="S2528" s="1" t="s">
        <v>8106</v>
      </c>
      <c r="T2528" s="1"/>
      <c r="U2528" s="1"/>
      <c r="V2528" s="1"/>
      <c r="W2528" s="1"/>
      <c r="X2528" s="1"/>
      <c r="Y2528" s="1"/>
      <c r="Z2528" s="1"/>
      <c r="AA2528" s="1"/>
      <c r="AB2528" s="1"/>
      <c r="AC2528" s="1" t="s">
        <v>11042</v>
      </c>
      <c r="AD2528" s="1"/>
      <c r="AE2528" s="1"/>
      <c r="AF2528" s="1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</row>
    <row r="2529" spans="1:61" x14ac:dyDescent="0.25">
      <c r="A2529" s="2">
        <v>526</v>
      </c>
      <c r="B2529" s="1" t="s">
        <v>7285</v>
      </c>
      <c r="C2529" s="1" t="s">
        <v>7286</v>
      </c>
      <c r="D2529" s="1" t="s">
        <v>7287</v>
      </c>
      <c r="E2529" s="154" t="s">
        <v>7445</v>
      </c>
      <c r="F2529" s="1" t="s">
        <v>5348</v>
      </c>
      <c r="G2529" s="1" t="s">
        <v>640</v>
      </c>
      <c r="H2529" s="1"/>
      <c r="I2529" s="1"/>
      <c r="J2529" s="1"/>
      <c r="K2529" s="1" t="s">
        <v>7288</v>
      </c>
      <c r="L2529" s="1" t="s">
        <v>16110</v>
      </c>
      <c r="M2529" s="1" t="str">
        <f>CONCATENATE(L2529,0,0,K2529)</f>
        <v>P-71914059-00624-5</v>
      </c>
      <c r="N2529" s="1" t="s">
        <v>678</v>
      </c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 t="s">
        <v>12979</v>
      </c>
      <c r="AE2529" s="1"/>
      <c r="AF2529" s="1"/>
      <c r="AG2529" s="2" t="s">
        <v>14255</v>
      </c>
      <c r="AH2529" s="105"/>
      <c r="AI2529" s="105" t="s">
        <v>11850</v>
      </c>
      <c r="AJ2529" s="105">
        <v>108.44</v>
      </c>
      <c r="AK2529" s="105"/>
      <c r="AL2529" s="105"/>
      <c r="AM2529" s="105"/>
      <c r="AN2529" s="105"/>
      <c r="AO2529" s="105"/>
      <c r="AP2529" s="105"/>
      <c r="AQ2529" s="105"/>
      <c r="AR2529" s="105"/>
      <c r="AS2529" s="105"/>
      <c r="AT2529" s="105"/>
      <c r="AU2529" s="105"/>
      <c r="AV2529" s="105"/>
      <c r="AW2529" s="105"/>
      <c r="AX2529" s="105"/>
      <c r="AY2529" s="105"/>
      <c r="AZ2529" s="105"/>
      <c r="BA2529" s="105"/>
      <c r="BB2529" s="105"/>
      <c r="BC2529" s="105" t="s">
        <v>13123</v>
      </c>
      <c r="BD2529" s="105"/>
      <c r="BE2529" s="105" t="s">
        <v>14258</v>
      </c>
      <c r="BF2529" s="105"/>
      <c r="BG2529" s="105"/>
      <c r="BH2529" s="105"/>
      <c r="BI2529" s="105"/>
    </row>
    <row r="2530" spans="1:61" x14ac:dyDescent="0.25">
      <c r="A2530" s="1">
        <v>2393</v>
      </c>
      <c r="B2530" s="2" t="s">
        <v>12785</v>
      </c>
      <c r="C2530" s="2" t="s">
        <v>12746</v>
      </c>
      <c r="D2530" s="1" t="s">
        <v>12786</v>
      </c>
      <c r="E2530" s="154" t="s">
        <v>12978</v>
      </c>
      <c r="F2530" s="1" t="s">
        <v>14807</v>
      </c>
      <c r="G2530" s="1" t="s">
        <v>3367</v>
      </c>
      <c r="H2530" s="2"/>
      <c r="I2530" s="2"/>
      <c r="J2530" s="2"/>
      <c r="K2530" s="1" t="s">
        <v>12787</v>
      </c>
      <c r="L2530" s="1" t="s">
        <v>16110</v>
      </c>
      <c r="M2530" s="1" t="str">
        <f t="shared" si="425"/>
        <v>P-71914059-03379-0</v>
      </c>
      <c r="N2530" s="1" t="s">
        <v>678</v>
      </c>
      <c r="O2530" s="1"/>
      <c r="P2530" s="2"/>
      <c r="Q2530" s="2"/>
      <c r="R2530" s="2"/>
      <c r="S2530" s="1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105"/>
      <c r="AI2530" s="105"/>
      <c r="AJ2530" s="105"/>
      <c r="AK2530" s="105"/>
      <c r="AL2530" s="105"/>
      <c r="AM2530" s="105"/>
      <c r="AN2530" s="105"/>
      <c r="AO2530" s="105"/>
      <c r="AP2530" s="105"/>
      <c r="AQ2530" s="105"/>
      <c r="AR2530" s="105"/>
      <c r="AS2530" s="105"/>
      <c r="AT2530" s="105"/>
      <c r="AU2530" s="105"/>
      <c r="AV2530" s="105"/>
      <c r="AW2530" s="105"/>
      <c r="AX2530" s="105"/>
      <c r="AY2530" s="105"/>
      <c r="AZ2530" s="105"/>
      <c r="BA2530" s="105"/>
      <c r="BB2530" s="105"/>
      <c r="BC2530" s="105"/>
      <c r="BD2530" s="105"/>
      <c r="BE2530" s="105"/>
      <c r="BF2530" s="105"/>
      <c r="BG2530" s="105"/>
      <c r="BH2530" s="105"/>
      <c r="BI2530" s="105"/>
    </row>
    <row r="2531" spans="1:61" x14ac:dyDescent="0.25">
      <c r="A2531" s="1">
        <v>2106</v>
      </c>
      <c r="B2531" s="2" t="s">
        <v>12020</v>
      </c>
      <c r="C2531" s="2" t="s">
        <v>11744</v>
      </c>
      <c r="D2531" s="1" t="s">
        <v>12021</v>
      </c>
      <c r="E2531" s="154" t="s">
        <v>12467</v>
      </c>
      <c r="F2531" s="1" t="s">
        <v>14807</v>
      </c>
      <c r="G2531" s="1" t="s">
        <v>684</v>
      </c>
      <c r="H2531" s="2"/>
      <c r="I2531" s="2"/>
      <c r="J2531" s="2"/>
      <c r="K2531" s="1" t="s">
        <v>12019</v>
      </c>
      <c r="L2531" s="1" t="s">
        <v>16110</v>
      </c>
      <c r="M2531" s="1" t="str">
        <f>CONCATENATE(L2531,0,0,K2531)</f>
        <v>P-71914059-00943-0</v>
      </c>
      <c r="N2531" s="1" t="s">
        <v>678</v>
      </c>
      <c r="O2531" s="1"/>
      <c r="P2531" s="2"/>
      <c r="Q2531" s="2"/>
      <c r="R2531" s="2"/>
      <c r="S2531" s="1" t="s">
        <v>14394</v>
      </c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105"/>
      <c r="AI2531" s="105"/>
      <c r="AJ2531" s="105"/>
      <c r="AK2531" s="105"/>
      <c r="AL2531" s="105"/>
      <c r="AM2531" s="105"/>
      <c r="AN2531" s="105"/>
      <c r="AO2531" s="105"/>
      <c r="AP2531" s="105"/>
      <c r="AQ2531" s="105"/>
      <c r="AR2531" s="105"/>
      <c r="AS2531" s="105"/>
      <c r="AT2531" s="105"/>
      <c r="AU2531" s="105"/>
      <c r="AV2531" s="105"/>
      <c r="AW2531" s="105"/>
      <c r="AX2531" s="105"/>
      <c r="AY2531" s="105"/>
      <c r="AZ2531" s="105"/>
      <c r="BA2531" s="105"/>
      <c r="BB2531" s="105"/>
      <c r="BC2531" s="105"/>
      <c r="BD2531" s="105"/>
      <c r="BE2531" s="105"/>
      <c r="BF2531" s="105"/>
      <c r="BG2531" s="105"/>
      <c r="BH2531" s="105"/>
      <c r="BI2531" s="105"/>
    </row>
    <row r="2532" spans="1:61" x14ac:dyDescent="0.25">
      <c r="A2532" s="1">
        <v>2593</v>
      </c>
      <c r="B2532" s="2" t="s">
        <v>13343</v>
      </c>
      <c r="C2532" s="2" t="s">
        <v>12979</v>
      </c>
      <c r="D2532" s="1" t="s">
        <v>13344</v>
      </c>
      <c r="E2532" s="154" t="s">
        <v>13437</v>
      </c>
      <c r="F2532" s="1" t="s">
        <v>5747</v>
      </c>
      <c r="G2532" s="1" t="s">
        <v>625</v>
      </c>
      <c r="H2532" s="2"/>
      <c r="I2532" s="2"/>
      <c r="J2532" s="2"/>
      <c r="K2532" s="1" t="s">
        <v>11457</v>
      </c>
      <c r="L2532" s="1" t="s">
        <v>16110</v>
      </c>
      <c r="M2532" s="1" t="str">
        <f t="shared" si="425"/>
        <v>P-71914059-02271-2</v>
      </c>
      <c r="N2532" s="1" t="s">
        <v>678</v>
      </c>
      <c r="O2532" s="1"/>
      <c r="P2532" s="2"/>
      <c r="Q2532" s="2"/>
      <c r="R2532" s="2"/>
      <c r="S2532" s="1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1" t="s">
        <v>5747</v>
      </c>
      <c r="BH2532" s="2"/>
      <c r="BI2532" s="2"/>
    </row>
    <row r="2533" spans="1:61" x14ac:dyDescent="0.25">
      <c r="A2533" s="1">
        <v>965</v>
      </c>
      <c r="B2533" s="1" t="s">
        <v>8977</v>
      </c>
      <c r="C2533" s="1" t="s">
        <v>8948</v>
      </c>
      <c r="D2533" s="1" t="s">
        <v>8978</v>
      </c>
      <c r="E2533" s="154" t="s">
        <v>9952</v>
      </c>
      <c r="F2533" s="1" t="s">
        <v>8979</v>
      </c>
      <c r="G2533" s="1" t="s">
        <v>680</v>
      </c>
      <c r="H2533" s="1"/>
      <c r="I2533" s="1"/>
      <c r="J2533" s="1"/>
      <c r="K2533" s="1"/>
      <c r="L2533" s="1" t="s">
        <v>16110</v>
      </c>
      <c r="M2533" s="1" t="str">
        <f t="shared" si="425"/>
        <v>P-71914059-0</v>
      </c>
      <c r="N2533" s="1" t="s">
        <v>678</v>
      </c>
      <c r="O2533" s="1"/>
      <c r="P2533" s="1" t="s">
        <v>10321</v>
      </c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 t="s">
        <v>5747</v>
      </c>
      <c r="BH2533" s="1"/>
      <c r="BI2533" s="1"/>
    </row>
    <row r="2534" spans="1:61" x14ac:dyDescent="0.25">
      <c r="A2534" s="1">
        <v>1716</v>
      </c>
      <c r="B2534" s="2" t="s">
        <v>11038</v>
      </c>
      <c r="C2534" s="2" t="s">
        <v>10760</v>
      </c>
      <c r="D2534" s="1" t="s">
        <v>8978</v>
      </c>
      <c r="E2534" s="154" t="s">
        <v>11718</v>
      </c>
      <c r="F2534" s="1" t="s">
        <v>5348</v>
      </c>
      <c r="G2534" s="1" t="s">
        <v>629</v>
      </c>
      <c r="H2534" s="2"/>
      <c r="I2534" s="2"/>
      <c r="J2534" s="2"/>
      <c r="K2534" s="1" t="s">
        <v>11039</v>
      </c>
      <c r="L2534" s="80" t="s">
        <v>16600</v>
      </c>
      <c r="M2534" s="1" t="str">
        <f>CONCATENATE(L2534,0,0,K2534)</f>
        <v>P-71914075-00445-4,432-2</v>
      </c>
      <c r="N2534" s="1" t="s">
        <v>698</v>
      </c>
      <c r="O2534" s="1"/>
      <c r="P2534" s="2"/>
      <c r="Q2534" s="2"/>
      <c r="R2534" s="2" t="s">
        <v>15527</v>
      </c>
      <c r="S2534" s="1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 t="s">
        <v>20001</v>
      </c>
      <c r="AJ2534" s="2">
        <v>288.94</v>
      </c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</row>
    <row r="2535" spans="1:61" x14ac:dyDescent="0.25">
      <c r="A2535" s="2">
        <v>689</v>
      </c>
      <c r="B2535" s="1" t="s">
        <v>7947</v>
      </c>
      <c r="C2535" s="1" t="s">
        <v>7935</v>
      </c>
      <c r="D2535" s="1" t="s">
        <v>4124</v>
      </c>
      <c r="E2535" s="154" t="s">
        <v>8366</v>
      </c>
      <c r="F2535" s="1" t="s">
        <v>5348</v>
      </c>
      <c r="G2535" s="1" t="s">
        <v>680</v>
      </c>
      <c r="H2535" s="1"/>
      <c r="I2535" s="1" t="s">
        <v>13385</v>
      </c>
      <c r="J2535" s="1"/>
      <c r="K2535" s="1" t="s">
        <v>4125</v>
      </c>
      <c r="L2535" s="1" t="s">
        <v>16171</v>
      </c>
      <c r="M2535" s="1" t="str">
        <f>CONCATENATE(L2535,0,0,K2535)</f>
        <v>P-71914050-00666-6</v>
      </c>
      <c r="N2535" s="1" t="s">
        <v>704</v>
      </c>
      <c r="O2535" s="1"/>
      <c r="P2535" s="1"/>
      <c r="Q2535" s="1"/>
      <c r="R2535" s="1"/>
      <c r="S2535" s="1"/>
      <c r="T2535" s="1"/>
      <c r="U2535" s="1"/>
      <c r="V2535" s="1"/>
      <c r="W2535" s="1" t="s">
        <v>14852</v>
      </c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 t="s">
        <v>9621</v>
      </c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</row>
    <row r="2536" spans="1:61" x14ac:dyDescent="0.25">
      <c r="A2536" s="1">
        <v>816</v>
      </c>
      <c r="B2536" s="1" t="s">
        <v>8589</v>
      </c>
      <c r="C2536" s="1" t="s">
        <v>8572</v>
      </c>
      <c r="D2536" s="1" t="s">
        <v>8590</v>
      </c>
      <c r="E2536" s="154" t="s">
        <v>9189</v>
      </c>
      <c r="F2536" s="1" t="s">
        <v>14807</v>
      </c>
      <c r="G2536" s="1" t="s">
        <v>682</v>
      </c>
      <c r="H2536" s="1"/>
      <c r="I2536" s="1"/>
      <c r="J2536" s="1"/>
      <c r="K2536" s="1" t="s">
        <v>8591</v>
      </c>
      <c r="L2536" s="1" t="s">
        <v>16110</v>
      </c>
      <c r="M2536" s="1" t="str">
        <f>CONCATENATE(L2536,0,K2536)</f>
        <v>P-71914059-01288-11</v>
      </c>
      <c r="N2536" s="1" t="s">
        <v>678</v>
      </c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04"/>
      <c r="AI2536" s="104"/>
      <c r="AJ2536" s="104"/>
      <c r="AK2536" s="104"/>
      <c r="AL2536" s="104"/>
      <c r="AM2536" s="104"/>
      <c r="AN2536" s="104"/>
      <c r="AO2536" s="104"/>
      <c r="AP2536" s="104"/>
      <c r="AQ2536" s="104"/>
      <c r="AR2536" s="104"/>
      <c r="AS2536" s="104"/>
      <c r="AT2536" s="104"/>
      <c r="AU2536" s="104"/>
      <c r="AV2536" s="104"/>
      <c r="AW2536" s="104"/>
      <c r="AX2536" s="104"/>
      <c r="AY2536" s="104"/>
      <c r="AZ2536" s="104"/>
      <c r="BA2536" s="104"/>
      <c r="BB2536" s="104"/>
      <c r="BC2536" s="104"/>
      <c r="BD2536" s="104"/>
      <c r="BE2536" s="104"/>
      <c r="BF2536" s="104"/>
      <c r="BG2536" s="104"/>
      <c r="BH2536" s="104"/>
      <c r="BI2536" s="104"/>
    </row>
    <row r="2537" spans="1:61" x14ac:dyDescent="0.25">
      <c r="A2537" s="1">
        <v>1255</v>
      </c>
      <c r="B2537" s="154" t="s">
        <v>9810</v>
      </c>
      <c r="C2537" s="154" t="s">
        <v>9793</v>
      </c>
      <c r="D2537" s="1" t="s">
        <v>9811</v>
      </c>
      <c r="E2537" s="154" t="s">
        <v>10760</v>
      </c>
      <c r="F2537" s="1" t="s">
        <v>14807</v>
      </c>
      <c r="G2537" s="1" t="s">
        <v>2243</v>
      </c>
      <c r="H2537" s="154" t="s">
        <v>15852</v>
      </c>
      <c r="I2537" s="154"/>
      <c r="J2537" s="154"/>
      <c r="K2537" s="1" t="s">
        <v>9812</v>
      </c>
      <c r="L2537" s="1" t="s">
        <v>16918</v>
      </c>
      <c r="M2537" s="1" t="str">
        <f>CONCATENATE(L2537,0,0,K2537)</f>
        <v>P-71914002-00227-2</v>
      </c>
      <c r="N2537" s="1" t="s">
        <v>823</v>
      </c>
      <c r="O2537" s="1"/>
      <c r="P2537" s="154"/>
      <c r="Q2537" s="154"/>
      <c r="R2537" s="154"/>
      <c r="S2537" s="1"/>
      <c r="T2537" s="154"/>
      <c r="U2537" s="154"/>
      <c r="V2537" s="154"/>
      <c r="W2537" s="154"/>
      <c r="X2537" s="154"/>
      <c r="Y2537" s="154"/>
      <c r="Z2537" s="154"/>
      <c r="AA2537" s="154"/>
      <c r="AB2537" s="154"/>
      <c r="AC2537" s="154"/>
      <c r="AD2537" s="154"/>
      <c r="AE2537" s="154"/>
      <c r="AF2537" s="154"/>
      <c r="AG2537" s="154"/>
      <c r="AH2537" s="198"/>
      <c r="AI2537" s="198"/>
      <c r="AJ2537" s="198"/>
      <c r="AK2537" s="198"/>
      <c r="AL2537" s="198"/>
      <c r="AM2537" s="105"/>
      <c r="AN2537" s="105"/>
      <c r="AO2537" s="105"/>
      <c r="AP2537" s="105"/>
      <c r="AQ2537" s="105"/>
      <c r="AR2537" s="105"/>
      <c r="AS2537" s="105"/>
      <c r="AT2537" s="105"/>
      <c r="AU2537" s="105"/>
      <c r="AV2537" s="105"/>
      <c r="AW2537" s="105"/>
      <c r="AX2537" s="105"/>
      <c r="AY2537" s="105"/>
      <c r="AZ2537" s="105"/>
      <c r="BA2537" s="105"/>
      <c r="BB2537" s="105"/>
      <c r="BC2537" s="105"/>
      <c r="BD2537" s="105"/>
      <c r="BE2537" s="105"/>
      <c r="BF2537" s="105"/>
      <c r="BG2537" s="105"/>
      <c r="BH2537" s="105"/>
      <c r="BI2537" s="105"/>
    </row>
    <row r="2538" spans="1:61" s="230" customFormat="1" x14ac:dyDescent="0.25">
      <c r="A2538" s="61">
        <v>2618</v>
      </c>
      <c r="B2538" s="226" t="s">
        <v>13441</v>
      </c>
      <c r="C2538" s="226" t="s">
        <v>13437</v>
      </c>
      <c r="D2538" s="61" t="s">
        <v>13442</v>
      </c>
      <c r="E2538" s="238" t="s">
        <v>13508</v>
      </c>
      <c r="F2538" s="1" t="s">
        <v>5348</v>
      </c>
      <c r="G2538" s="61" t="s">
        <v>652</v>
      </c>
      <c r="H2538" s="226"/>
      <c r="I2538" s="226"/>
      <c r="J2538" s="226"/>
      <c r="K2538" s="61" t="s">
        <v>13443</v>
      </c>
      <c r="L2538" s="61" t="s">
        <v>16110</v>
      </c>
      <c r="M2538" s="61" t="str">
        <f t="shared" ref="M2538:M2539" si="426">CONCATENATE(L2538,0,K2538)</f>
        <v>P-71914059-0343-1-10-0</v>
      </c>
      <c r="N2538" s="61" t="s">
        <v>678</v>
      </c>
      <c r="O2538" s="61"/>
      <c r="P2538" s="226"/>
      <c r="Q2538" s="226"/>
      <c r="R2538" s="226"/>
      <c r="S2538" s="61"/>
      <c r="T2538" s="226"/>
      <c r="U2538" s="226"/>
      <c r="V2538" s="226"/>
      <c r="W2538" s="226"/>
      <c r="X2538" s="226"/>
      <c r="Y2538" s="226"/>
      <c r="Z2538" s="226"/>
      <c r="AA2538" s="226"/>
      <c r="AB2538" s="226"/>
      <c r="AC2538" s="226"/>
      <c r="AD2538" s="226"/>
      <c r="AE2538" s="226"/>
      <c r="AF2538" s="226"/>
      <c r="AG2538" s="226"/>
      <c r="AH2538" s="251"/>
      <c r="AI2538" s="251"/>
      <c r="AJ2538" s="251"/>
      <c r="AK2538" s="251"/>
      <c r="AL2538" s="251"/>
      <c r="AM2538" s="251"/>
      <c r="AN2538" s="251"/>
      <c r="AO2538" s="251"/>
      <c r="AP2538" s="251"/>
      <c r="AQ2538" s="251"/>
      <c r="AR2538" s="251"/>
      <c r="AS2538" s="251"/>
      <c r="AT2538" s="251"/>
      <c r="AU2538" s="251"/>
      <c r="AV2538" s="251"/>
      <c r="AW2538" s="251"/>
      <c r="AX2538" s="251"/>
      <c r="AY2538" s="251"/>
      <c r="AZ2538" s="251"/>
      <c r="BA2538" s="251"/>
      <c r="BB2538" s="251"/>
      <c r="BC2538" s="251"/>
      <c r="BD2538" s="251"/>
      <c r="BE2538" s="251"/>
      <c r="BF2538" s="251"/>
      <c r="BG2538" s="251"/>
      <c r="BH2538" s="251"/>
      <c r="BI2538" s="251"/>
    </row>
    <row r="2539" spans="1:61" s="230" customFormat="1" x14ac:dyDescent="0.25">
      <c r="A2539" s="61">
        <v>2619</v>
      </c>
      <c r="B2539" s="226" t="s">
        <v>13444</v>
      </c>
      <c r="C2539" s="226" t="s">
        <v>13437</v>
      </c>
      <c r="D2539" s="61" t="s">
        <v>13442</v>
      </c>
      <c r="E2539" s="238" t="s">
        <v>13508</v>
      </c>
      <c r="F2539" s="61" t="s">
        <v>5747</v>
      </c>
      <c r="G2539" s="61" t="s">
        <v>625</v>
      </c>
      <c r="H2539" s="226"/>
      <c r="I2539" s="226"/>
      <c r="J2539" s="226"/>
      <c r="K2539" s="61" t="s">
        <v>13445</v>
      </c>
      <c r="L2539" s="61" t="s">
        <v>16110</v>
      </c>
      <c r="M2539" s="61" t="str">
        <f t="shared" si="426"/>
        <v>P-71914059-0343-1-11-0</v>
      </c>
      <c r="N2539" s="61" t="s">
        <v>678</v>
      </c>
      <c r="O2539" s="61"/>
      <c r="P2539" s="226"/>
      <c r="Q2539" s="226"/>
      <c r="R2539" s="226"/>
      <c r="S2539" s="61"/>
      <c r="T2539" s="226"/>
      <c r="U2539" s="226"/>
      <c r="V2539" s="226"/>
      <c r="W2539" s="226"/>
      <c r="X2539" s="226"/>
      <c r="Y2539" s="226"/>
      <c r="Z2539" s="226"/>
      <c r="AA2539" s="226"/>
      <c r="AB2539" s="226"/>
      <c r="AC2539" s="226"/>
      <c r="AD2539" s="226"/>
      <c r="AE2539" s="226"/>
      <c r="AF2539" s="226"/>
      <c r="AG2539" s="226"/>
      <c r="AH2539" s="251"/>
      <c r="AI2539" s="251"/>
      <c r="AJ2539" s="251"/>
      <c r="AK2539" s="251"/>
      <c r="AL2539" s="251"/>
      <c r="AM2539" s="251"/>
      <c r="AN2539" s="251"/>
      <c r="AO2539" s="251"/>
      <c r="AP2539" s="251"/>
      <c r="AQ2539" s="251"/>
      <c r="AR2539" s="251"/>
      <c r="AS2539" s="251"/>
      <c r="AT2539" s="251"/>
      <c r="AU2539" s="251"/>
      <c r="AV2539" s="251"/>
      <c r="AW2539" s="251"/>
      <c r="AX2539" s="251"/>
      <c r="AY2539" s="251"/>
      <c r="AZ2539" s="251"/>
      <c r="BA2539" s="251"/>
      <c r="BB2539" s="251"/>
      <c r="BC2539" s="251"/>
      <c r="BD2539" s="251"/>
      <c r="BE2539" s="251"/>
      <c r="BF2539" s="251"/>
      <c r="BG2539" s="1" t="s">
        <v>5747</v>
      </c>
      <c r="BH2539" s="251"/>
      <c r="BI2539" s="251"/>
    </row>
    <row r="2540" spans="1:61" x14ac:dyDescent="0.25">
      <c r="A2540" s="1">
        <v>2316</v>
      </c>
      <c r="B2540" s="2" t="s">
        <v>12558</v>
      </c>
      <c r="C2540" s="2" t="s">
        <v>12559</v>
      </c>
      <c r="D2540" s="1" t="s">
        <v>12560</v>
      </c>
      <c r="E2540" s="154" t="s">
        <v>12749</v>
      </c>
      <c r="F2540" s="1" t="s">
        <v>14807</v>
      </c>
      <c r="G2540" s="1" t="s">
        <v>628</v>
      </c>
      <c r="H2540" s="2"/>
      <c r="I2540" s="2"/>
      <c r="J2540" s="2"/>
      <c r="K2540" s="1" t="s">
        <v>6059</v>
      </c>
      <c r="L2540" s="1" t="s">
        <v>16171</v>
      </c>
      <c r="M2540" s="1" t="str">
        <f>CONCATENATE(L2540,0,0,K2540)</f>
        <v>P-71914050-00153-0</v>
      </c>
      <c r="N2540" s="1" t="s">
        <v>704</v>
      </c>
      <c r="O2540" s="1"/>
      <c r="P2540" s="2"/>
      <c r="Q2540" s="2"/>
      <c r="R2540" s="2"/>
      <c r="S2540" s="1" t="s">
        <v>14599</v>
      </c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 t="s">
        <v>14774</v>
      </c>
      <c r="BG2540" s="2"/>
      <c r="BH2540" s="2"/>
      <c r="BI2540" s="2"/>
    </row>
    <row r="2541" spans="1:61" x14ac:dyDescent="0.25">
      <c r="A2541" s="2">
        <v>516</v>
      </c>
      <c r="B2541" s="1" t="s">
        <v>7255</v>
      </c>
      <c r="C2541" s="1" t="s">
        <v>7241</v>
      </c>
      <c r="D2541" s="1" t="s">
        <v>22433</v>
      </c>
      <c r="E2541" s="154" t="s">
        <v>7445</v>
      </c>
      <c r="F2541" s="1" t="s">
        <v>14807</v>
      </c>
      <c r="G2541" s="1" t="s">
        <v>629</v>
      </c>
      <c r="H2541" s="1"/>
      <c r="I2541" s="1"/>
      <c r="J2541" s="1"/>
      <c r="K2541" s="1" t="s">
        <v>7257</v>
      </c>
      <c r="L2541" s="80" t="s">
        <v>16600</v>
      </c>
      <c r="M2541" s="1" t="str">
        <f t="shared" ref="M2541:M2542" si="427">CONCATENATE(L2541,0,0,K2541)</f>
        <v>P-71914075-00119-21</v>
      </c>
      <c r="N2541" s="1" t="s">
        <v>698</v>
      </c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 t="s">
        <v>22513</v>
      </c>
      <c r="AE2541" s="1"/>
      <c r="AF2541" s="1"/>
      <c r="AG2541" s="2"/>
      <c r="AH2541" s="2"/>
      <c r="AI2541" s="2" t="s">
        <v>15973</v>
      </c>
      <c r="AJ2541" s="2">
        <v>147.87</v>
      </c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 t="s">
        <v>18879</v>
      </c>
      <c r="BC2541" s="2"/>
      <c r="BD2541" s="2"/>
      <c r="BE2541" s="2"/>
      <c r="BF2541" s="2"/>
      <c r="BG2541" s="2"/>
      <c r="BH2541" s="2"/>
      <c r="BI2541" s="2"/>
    </row>
    <row r="2542" spans="1:61" x14ac:dyDescent="0.25">
      <c r="A2542" s="2">
        <v>517</v>
      </c>
      <c r="B2542" s="1" t="s">
        <v>7258</v>
      </c>
      <c r="C2542" s="1" t="s">
        <v>7241</v>
      </c>
      <c r="D2542" s="1" t="s">
        <v>7256</v>
      </c>
      <c r="E2542" s="154" t="s">
        <v>7445</v>
      </c>
      <c r="F2542" s="1" t="s">
        <v>14807</v>
      </c>
      <c r="G2542" s="1" t="s">
        <v>6303</v>
      </c>
      <c r="H2542" s="1"/>
      <c r="I2542" s="1" t="s">
        <v>13778</v>
      </c>
      <c r="J2542" s="1"/>
      <c r="K2542" s="1" t="s">
        <v>7259</v>
      </c>
      <c r="L2542" s="80" t="s">
        <v>16600</v>
      </c>
      <c r="M2542" s="1" t="str">
        <f t="shared" si="427"/>
        <v>P-71914075-00119-23</v>
      </c>
      <c r="N2542" s="1" t="s">
        <v>698</v>
      </c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2"/>
      <c r="AH2542" s="2"/>
      <c r="AI2542" s="2" t="s">
        <v>14300</v>
      </c>
      <c r="AJ2542" s="2">
        <v>144.1</v>
      </c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</row>
    <row r="2543" spans="1:61" x14ac:dyDescent="0.25">
      <c r="A2543" s="2">
        <v>185</v>
      </c>
      <c r="B2543" s="1" t="s">
        <v>6261</v>
      </c>
      <c r="C2543" s="1" t="s">
        <v>6255</v>
      </c>
      <c r="D2543" s="1" t="s">
        <v>6262</v>
      </c>
      <c r="E2543" s="154" t="s">
        <v>6417</v>
      </c>
      <c r="F2543" s="1" t="s">
        <v>14807</v>
      </c>
      <c r="G2543" s="1" t="s">
        <v>3367</v>
      </c>
      <c r="H2543" s="1"/>
      <c r="I2543" s="1"/>
      <c r="J2543" s="1"/>
      <c r="K2543" s="1" t="s">
        <v>6263</v>
      </c>
      <c r="L2543" s="1" t="s">
        <v>16110</v>
      </c>
      <c r="M2543" s="1" t="str">
        <f>CONCATENATE(L2543,K2543)</f>
        <v>P-71914059-02526-13</v>
      </c>
      <c r="N2543" s="1" t="s">
        <v>678</v>
      </c>
      <c r="O2543" s="1"/>
      <c r="P2543" s="1"/>
      <c r="Q2543" s="1"/>
      <c r="R2543" s="1" t="s">
        <v>14806</v>
      </c>
      <c r="S2543" s="1"/>
      <c r="T2543" s="1"/>
      <c r="U2543" s="1"/>
      <c r="V2543" s="1"/>
      <c r="W2543" s="1"/>
      <c r="X2543" s="1" t="s">
        <v>16029</v>
      </c>
      <c r="Y2543" s="1" t="s">
        <v>14679</v>
      </c>
      <c r="Z2543" s="1"/>
      <c r="AA2543" s="1"/>
      <c r="AB2543" s="1"/>
      <c r="AC2543" s="1" t="s">
        <v>13533</v>
      </c>
      <c r="AD2543" s="1"/>
      <c r="AE2543" s="1"/>
      <c r="AF2543" s="1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 t="s">
        <v>9395</v>
      </c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</row>
    <row r="2544" spans="1:61" x14ac:dyDescent="0.25">
      <c r="A2544" s="1">
        <v>2374</v>
      </c>
      <c r="B2544" s="2" t="s">
        <v>12721</v>
      </c>
      <c r="C2544" s="2" t="s">
        <v>12697</v>
      </c>
      <c r="D2544" s="1" t="s">
        <v>12722</v>
      </c>
      <c r="E2544" s="154" t="s">
        <v>12978</v>
      </c>
      <c r="F2544" s="1" t="s">
        <v>14807</v>
      </c>
      <c r="G2544" s="1" t="s">
        <v>652</v>
      </c>
      <c r="H2544" s="2"/>
      <c r="I2544" s="2"/>
      <c r="J2544" s="2"/>
      <c r="K2544" s="1" t="s">
        <v>3472</v>
      </c>
      <c r="L2544" s="1" t="s">
        <v>16110</v>
      </c>
      <c r="M2544" s="1" t="str">
        <f t="shared" ref="M2544" si="428">CONCATENATE(L2544,0,K2544)</f>
        <v>P-71914059-01794-21</v>
      </c>
      <c r="N2544" s="1" t="s">
        <v>678</v>
      </c>
      <c r="O2544" s="1"/>
      <c r="P2544" s="2"/>
      <c r="Q2544" s="2"/>
      <c r="R2544" s="2"/>
      <c r="S2544" s="1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</row>
    <row r="2545" spans="1:61" x14ac:dyDescent="0.25">
      <c r="A2545" s="1">
        <v>1414</v>
      </c>
      <c r="B2545" s="154" t="s">
        <v>10237</v>
      </c>
      <c r="C2545" s="154" t="s">
        <v>9952</v>
      </c>
      <c r="D2545" s="1" t="s">
        <v>10238</v>
      </c>
      <c r="E2545" s="154" t="s">
        <v>10760</v>
      </c>
      <c r="F2545" s="1" t="s">
        <v>14807</v>
      </c>
      <c r="G2545" s="1" t="s">
        <v>628</v>
      </c>
      <c r="H2545" s="154"/>
      <c r="I2545" s="154"/>
      <c r="J2545" s="154"/>
      <c r="K2545" s="1" t="s">
        <v>10032</v>
      </c>
      <c r="L2545" s="1" t="s">
        <v>16110</v>
      </c>
      <c r="M2545" s="1" t="str">
        <f>CONCATENATE(L2545,0,0,0,K2545)</f>
        <v>P-71914059-00079-1</v>
      </c>
      <c r="N2545" s="1" t="s">
        <v>678</v>
      </c>
      <c r="O2545" s="1"/>
      <c r="P2545" s="154"/>
      <c r="Q2545" s="154"/>
      <c r="R2545" s="154"/>
      <c r="S2545" s="1" t="s">
        <v>14324</v>
      </c>
      <c r="T2545" s="154"/>
      <c r="U2545" s="154"/>
      <c r="V2545" s="154"/>
      <c r="W2545" s="154"/>
      <c r="X2545" s="154"/>
      <c r="Y2545" s="154"/>
      <c r="Z2545" s="154"/>
      <c r="AA2545" s="154"/>
      <c r="AB2545" s="154"/>
      <c r="AC2545" s="154"/>
      <c r="AD2545" s="154"/>
      <c r="AE2545" s="154"/>
      <c r="AF2545" s="154"/>
      <c r="AG2545" s="154"/>
      <c r="AH2545" s="154"/>
      <c r="AI2545" s="154"/>
      <c r="AJ2545" s="154"/>
      <c r="AK2545" s="154"/>
      <c r="AL2545" s="154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</row>
    <row r="2546" spans="1:61" x14ac:dyDescent="0.25">
      <c r="A2546" s="1">
        <v>2386</v>
      </c>
      <c r="B2546" s="2" t="s">
        <v>12765</v>
      </c>
      <c r="C2546" s="2" t="s">
        <v>12747</v>
      </c>
      <c r="D2546" s="1" t="s">
        <v>12766</v>
      </c>
      <c r="E2546" s="154" t="s">
        <v>12978</v>
      </c>
      <c r="F2546" s="1" t="s">
        <v>14807</v>
      </c>
      <c r="G2546" s="1" t="s">
        <v>5811</v>
      </c>
      <c r="H2546" s="2"/>
      <c r="I2546" s="2"/>
      <c r="J2546" s="2"/>
      <c r="K2546" s="1" t="s">
        <v>12767</v>
      </c>
      <c r="L2546" s="1" t="s">
        <v>16171</v>
      </c>
      <c r="M2546" s="1" t="str">
        <f>CONCATENATE(L2546,0,0,K2546)</f>
        <v>P-71914050-00236-3</v>
      </c>
      <c r="N2546" s="1" t="s">
        <v>704</v>
      </c>
      <c r="O2546" s="1"/>
      <c r="P2546" s="2"/>
      <c r="Q2546" s="2"/>
      <c r="R2546" s="2"/>
      <c r="S2546" s="1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 t="s">
        <v>18818</v>
      </c>
      <c r="AE2546" s="2"/>
      <c r="AF2546" s="2"/>
      <c r="AG2546" s="2" t="s">
        <v>20889</v>
      </c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 t="s">
        <v>15879</v>
      </c>
      <c r="BC2546" s="2"/>
      <c r="BD2546" s="2"/>
      <c r="BE2546" s="2" t="s">
        <v>21041</v>
      </c>
      <c r="BF2546" s="2"/>
      <c r="BG2546" s="2"/>
      <c r="BH2546" s="2"/>
      <c r="BI2546" s="2"/>
    </row>
    <row r="2547" spans="1:61" x14ac:dyDescent="0.25">
      <c r="A2547" s="1">
        <v>2289</v>
      </c>
      <c r="B2547" s="2" t="s">
        <v>12503</v>
      </c>
      <c r="C2547" s="2" t="s">
        <v>12267</v>
      </c>
      <c r="D2547" s="1" t="s">
        <v>12504</v>
      </c>
      <c r="E2547" s="154" t="s">
        <v>12749</v>
      </c>
      <c r="F2547" s="1" t="s">
        <v>14807</v>
      </c>
      <c r="G2547" s="1" t="s">
        <v>629</v>
      </c>
      <c r="H2547" s="2"/>
      <c r="I2547" s="2"/>
      <c r="J2547" s="2"/>
      <c r="K2547" s="1" t="s">
        <v>12505</v>
      </c>
      <c r="L2547" s="1" t="s">
        <v>16110</v>
      </c>
      <c r="M2547" s="1" t="str">
        <f>CONCATENATE(L2547,0,K2547)</f>
        <v>P-71914059-02728-4</v>
      </c>
      <c r="N2547" s="1" t="s">
        <v>678</v>
      </c>
      <c r="O2547" s="1"/>
      <c r="P2547" s="2"/>
      <c r="Q2547" s="2"/>
      <c r="R2547" s="2"/>
      <c r="S2547" s="1" t="s">
        <v>12749</v>
      </c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</row>
    <row r="2548" spans="1:61" x14ac:dyDescent="0.25">
      <c r="A2548" s="1">
        <v>949</v>
      </c>
      <c r="B2548" s="1" t="s">
        <v>8930</v>
      </c>
      <c r="C2548" s="1" t="s">
        <v>8879</v>
      </c>
      <c r="D2548" s="1" t="s">
        <v>8931</v>
      </c>
      <c r="E2548" s="154" t="s">
        <v>9952</v>
      </c>
      <c r="F2548" s="1" t="s">
        <v>14807</v>
      </c>
      <c r="G2548" s="1" t="s">
        <v>640</v>
      </c>
      <c r="H2548" s="1"/>
      <c r="I2548" s="1"/>
      <c r="J2548" s="1"/>
      <c r="K2548" s="1" t="s">
        <v>8932</v>
      </c>
      <c r="L2548" s="1" t="s">
        <v>16171</v>
      </c>
      <c r="M2548" s="1" t="str">
        <f t="shared" ref="M2548:M2549" si="429">CONCATENATE(L2548,0,0,K2548)</f>
        <v>P-71914050-001199-6</v>
      </c>
      <c r="N2548" s="1" t="s">
        <v>704</v>
      </c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 t="s">
        <v>14542</v>
      </c>
      <c r="AE2548" s="1"/>
      <c r="AF2548" s="1"/>
      <c r="AG2548" s="1" t="s">
        <v>14916</v>
      </c>
      <c r="AH2548" s="1"/>
      <c r="AI2548" s="1" t="s">
        <v>14269</v>
      </c>
      <c r="AJ2548" s="1">
        <v>187.14</v>
      </c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 t="s">
        <v>14339</v>
      </c>
      <c r="BC2548" s="1"/>
      <c r="BD2548" s="1"/>
      <c r="BE2548" s="1" t="s">
        <v>14919</v>
      </c>
      <c r="BF2548" s="1" t="s">
        <v>14321</v>
      </c>
      <c r="BG2548" s="1"/>
      <c r="BH2548" s="1"/>
      <c r="BI2548" s="1"/>
    </row>
    <row r="2549" spans="1:61" x14ac:dyDescent="0.25">
      <c r="A2549" s="1">
        <v>1353</v>
      </c>
      <c r="B2549" s="154" t="s">
        <v>10064</v>
      </c>
      <c r="C2549" s="154" t="s">
        <v>9955</v>
      </c>
      <c r="D2549" s="1" t="s">
        <v>10065</v>
      </c>
      <c r="E2549" s="154" t="s">
        <v>10760</v>
      </c>
      <c r="F2549" s="1" t="s">
        <v>14807</v>
      </c>
      <c r="G2549" s="1" t="s">
        <v>6303</v>
      </c>
      <c r="H2549" s="154"/>
      <c r="I2549" s="1"/>
      <c r="J2549" s="1"/>
      <c r="K2549" s="1" t="s">
        <v>10066</v>
      </c>
      <c r="L2549" s="1" t="s">
        <v>16171</v>
      </c>
      <c r="M2549" s="1" t="str">
        <f t="shared" si="429"/>
        <v>P-71914050-00941-9</v>
      </c>
      <c r="N2549" s="1" t="s">
        <v>704</v>
      </c>
      <c r="O2549" s="1"/>
      <c r="P2549" s="154"/>
      <c r="Q2549" s="154"/>
      <c r="R2549" s="154"/>
      <c r="S2549" s="1" t="s">
        <v>14616</v>
      </c>
      <c r="T2549" s="154"/>
      <c r="U2549" s="154"/>
      <c r="V2549" s="154"/>
      <c r="W2549" s="154"/>
      <c r="X2549" s="154"/>
      <c r="Y2549" s="154"/>
      <c r="Z2549" s="154"/>
      <c r="AA2549" s="154"/>
      <c r="AB2549" s="154"/>
      <c r="AC2549" s="154"/>
      <c r="AD2549" s="154"/>
      <c r="AE2549" s="154"/>
      <c r="AF2549" s="154"/>
      <c r="AG2549" s="154"/>
      <c r="AH2549" s="154"/>
      <c r="AI2549" s="154"/>
      <c r="AJ2549" s="154"/>
      <c r="AK2549" s="154"/>
      <c r="AL2549" s="154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</row>
    <row r="2550" spans="1:61" x14ac:dyDescent="0.25">
      <c r="A2550" s="1">
        <v>774</v>
      </c>
      <c r="B2550" s="1" t="s">
        <v>8189</v>
      </c>
      <c r="C2550" s="1" t="s">
        <v>8187</v>
      </c>
      <c r="D2550" s="1" t="s">
        <v>8190</v>
      </c>
      <c r="E2550" s="154" t="s">
        <v>8366</v>
      </c>
      <c r="F2550" s="1" t="s">
        <v>14807</v>
      </c>
      <c r="G2550" s="1" t="s">
        <v>629</v>
      </c>
      <c r="H2550" s="1"/>
      <c r="I2550" s="1"/>
      <c r="J2550" s="1"/>
      <c r="K2550" s="1" t="s">
        <v>1117</v>
      </c>
      <c r="L2550" s="1" t="s">
        <v>16110</v>
      </c>
      <c r="M2550" s="1" t="str">
        <f>CONCATENATE(L2550,0,K2550)</f>
        <v>P-71914059-02902-0</v>
      </c>
      <c r="N2550" s="1" t="s">
        <v>678</v>
      </c>
      <c r="O2550" s="1"/>
      <c r="P2550" s="1"/>
      <c r="Q2550" s="1"/>
      <c r="R2550" s="1"/>
      <c r="S2550" s="1" t="s">
        <v>9679</v>
      </c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</row>
    <row r="2551" spans="1:61" x14ac:dyDescent="0.25">
      <c r="A2551" s="2">
        <v>454</v>
      </c>
      <c r="B2551" s="1" t="s">
        <v>7080</v>
      </c>
      <c r="C2551" s="1" t="s">
        <v>7069</v>
      </c>
      <c r="D2551" s="1" t="s">
        <v>7081</v>
      </c>
      <c r="E2551" s="154" t="s">
        <v>7445</v>
      </c>
      <c r="F2551" s="1" t="s">
        <v>14807</v>
      </c>
      <c r="G2551" s="1" t="s">
        <v>640</v>
      </c>
      <c r="H2551" s="1"/>
      <c r="I2551" s="1"/>
      <c r="J2551" s="1"/>
      <c r="K2551" s="1" t="s">
        <v>7082</v>
      </c>
      <c r="L2551" s="80" t="s">
        <v>16600</v>
      </c>
      <c r="M2551" s="1" t="str">
        <f t="shared" ref="M2551:M2554" si="430">CONCATENATE(L2551,0,0,K2551)</f>
        <v>P-71914075-00122-1</v>
      </c>
      <c r="N2551" s="1" t="s">
        <v>698</v>
      </c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 t="s">
        <v>12979</v>
      </c>
      <c r="AE2551" s="1"/>
      <c r="AF2551" s="1"/>
      <c r="AG2551" s="2" t="s">
        <v>14255</v>
      </c>
      <c r="AH2551" s="2"/>
      <c r="AI2551" s="2" t="s">
        <v>8016</v>
      </c>
      <c r="AJ2551" s="2">
        <v>177.6</v>
      </c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 t="s">
        <v>12556</v>
      </c>
      <c r="BC2551" s="2"/>
      <c r="BD2551" s="2"/>
      <c r="BE2551" s="1" t="s">
        <v>14258</v>
      </c>
      <c r="BF2551" s="2" t="s">
        <v>14312</v>
      </c>
      <c r="BG2551" s="2"/>
      <c r="BH2551" s="2"/>
      <c r="BI2551" s="2"/>
    </row>
    <row r="2552" spans="1:61" x14ac:dyDescent="0.25">
      <c r="A2552" s="2">
        <v>457</v>
      </c>
      <c r="B2552" s="1" t="s">
        <v>7088</v>
      </c>
      <c r="C2552" s="1" t="s">
        <v>7069</v>
      </c>
      <c r="D2552" s="1" t="s">
        <v>7081</v>
      </c>
      <c r="E2552" s="154" t="s">
        <v>7445</v>
      </c>
      <c r="F2552" s="1" t="s">
        <v>14807</v>
      </c>
      <c r="G2552" s="1" t="s">
        <v>629</v>
      </c>
      <c r="H2552" s="1"/>
      <c r="I2552" s="1"/>
      <c r="J2552" s="1"/>
      <c r="K2552" s="1" t="s">
        <v>7082</v>
      </c>
      <c r="L2552" s="80" t="s">
        <v>16600</v>
      </c>
      <c r="M2552" s="1" t="str">
        <f t="shared" si="430"/>
        <v>P-71914075-00122-1</v>
      </c>
      <c r="N2552" s="1" t="s">
        <v>698</v>
      </c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 t="s">
        <v>13339</v>
      </c>
      <c r="AE2552" s="1"/>
      <c r="AF2552" s="1"/>
      <c r="AG2552" s="2" t="s">
        <v>14255</v>
      </c>
      <c r="AH2552" s="2"/>
      <c r="AI2552" s="2" t="s">
        <v>8948</v>
      </c>
      <c r="AJ2552" s="2">
        <v>207.25</v>
      </c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 t="s">
        <v>9892</v>
      </c>
      <c r="BC2552" s="2"/>
      <c r="BD2552" s="2"/>
      <c r="BE2552" s="1" t="s">
        <v>14258</v>
      </c>
      <c r="BF2552" s="2" t="s">
        <v>14315</v>
      </c>
      <c r="BG2552" s="2"/>
      <c r="BH2552" s="2"/>
      <c r="BI2552" s="2"/>
    </row>
    <row r="2553" spans="1:61" x14ac:dyDescent="0.25">
      <c r="A2553" s="2">
        <v>458</v>
      </c>
      <c r="B2553" s="1" t="s">
        <v>7089</v>
      </c>
      <c r="C2553" s="1" t="s">
        <v>7069</v>
      </c>
      <c r="D2553" s="1" t="s">
        <v>7081</v>
      </c>
      <c r="E2553" s="154" t="s">
        <v>7445</v>
      </c>
      <c r="F2553" s="1" t="s">
        <v>14807</v>
      </c>
      <c r="G2553" s="1" t="s">
        <v>2243</v>
      </c>
      <c r="H2553" s="1"/>
      <c r="I2553" s="1"/>
      <c r="J2553" s="1"/>
      <c r="K2553" s="1" t="s">
        <v>7082</v>
      </c>
      <c r="L2553" s="80" t="s">
        <v>16600</v>
      </c>
      <c r="M2553" s="1" t="str">
        <f t="shared" si="430"/>
        <v>P-71914075-00122-1</v>
      </c>
      <c r="N2553" s="1" t="s">
        <v>698</v>
      </c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 t="s">
        <v>13452</v>
      </c>
      <c r="AE2553" s="1"/>
      <c r="AF2553" s="1"/>
      <c r="AG2553" s="2" t="s">
        <v>14255</v>
      </c>
      <c r="AH2553" s="2"/>
      <c r="AI2553" s="2" t="s">
        <v>13073</v>
      </c>
      <c r="AJ2553" s="2">
        <v>209.9</v>
      </c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 t="s">
        <v>13269</v>
      </c>
      <c r="BC2553" s="2"/>
      <c r="BD2553" s="2"/>
      <c r="BE2553" s="1" t="s">
        <v>14258</v>
      </c>
      <c r="BF2553" s="2" t="s">
        <v>14315</v>
      </c>
      <c r="BG2553" s="2"/>
      <c r="BH2553" s="2"/>
      <c r="BI2553" s="2"/>
    </row>
    <row r="2554" spans="1:61" x14ac:dyDescent="0.25">
      <c r="A2554" s="2">
        <v>459</v>
      </c>
      <c r="B2554" s="1" t="s">
        <v>7090</v>
      </c>
      <c r="C2554" s="1" t="s">
        <v>7069</v>
      </c>
      <c r="D2554" s="1" t="s">
        <v>7081</v>
      </c>
      <c r="E2554" s="154" t="s">
        <v>7445</v>
      </c>
      <c r="F2554" s="1" t="s">
        <v>14807</v>
      </c>
      <c r="G2554" s="1" t="s">
        <v>683</v>
      </c>
      <c r="H2554" s="1"/>
      <c r="I2554" s="1"/>
      <c r="J2554" s="1"/>
      <c r="K2554" s="1" t="s">
        <v>7082</v>
      </c>
      <c r="L2554" s="80" t="s">
        <v>16600</v>
      </c>
      <c r="M2554" s="1" t="str">
        <f t="shared" si="430"/>
        <v>P-71914075-00122-1</v>
      </c>
      <c r="N2554" s="1" t="s">
        <v>698</v>
      </c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 t="s">
        <v>12755</v>
      </c>
      <c r="AE2554" s="1"/>
      <c r="AF2554" s="1"/>
      <c r="AG2554" s="2" t="s">
        <v>13661</v>
      </c>
      <c r="AH2554" s="2"/>
      <c r="AI2554" s="2" t="s">
        <v>11518</v>
      </c>
      <c r="AJ2554" s="2">
        <v>178.4</v>
      </c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1" t="s">
        <v>12747</v>
      </c>
      <c r="BC2554" s="2"/>
      <c r="BD2554" s="2"/>
      <c r="BE2554" s="1" t="s">
        <v>14255</v>
      </c>
      <c r="BF2554" s="2"/>
      <c r="BG2554" s="2"/>
      <c r="BH2554" s="2"/>
      <c r="BI2554" s="2"/>
    </row>
    <row r="2555" spans="1:61" s="230" customFormat="1" x14ac:dyDescent="0.25">
      <c r="A2555" s="61">
        <v>2397</v>
      </c>
      <c r="B2555" s="226" t="s">
        <v>12797</v>
      </c>
      <c r="C2555" s="226" t="s">
        <v>12746</v>
      </c>
      <c r="D2555" s="61" t="s">
        <v>12798</v>
      </c>
      <c r="E2555" s="238" t="s">
        <v>12978</v>
      </c>
      <c r="F2555" s="1" t="s">
        <v>5348</v>
      </c>
      <c r="G2555" s="61" t="s">
        <v>640</v>
      </c>
      <c r="H2555" s="226"/>
      <c r="I2555" s="226"/>
      <c r="J2555" s="226"/>
      <c r="K2555" s="61"/>
      <c r="L2555" s="61" t="s">
        <v>16110</v>
      </c>
      <c r="M2555" s="61" t="str">
        <f>CONCATENATE(L2555,0,K2555)</f>
        <v>P-71914059-0</v>
      </c>
      <c r="N2555" s="61" t="s">
        <v>678</v>
      </c>
      <c r="O2555" s="61"/>
      <c r="P2555" s="226"/>
      <c r="Q2555" s="226"/>
      <c r="R2555" s="226"/>
      <c r="S2555" s="61"/>
      <c r="T2555" s="226"/>
      <c r="U2555" s="226"/>
      <c r="V2555" s="226"/>
      <c r="W2555" s="226"/>
      <c r="X2555" s="226"/>
      <c r="Y2555" s="226"/>
      <c r="Z2555" s="226"/>
      <c r="AA2555" s="226"/>
      <c r="AB2555" s="226"/>
      <c r="AC2555" s="226"/>
      <c r="AD2555" s="226"/>
      <c r="AE2555" s="226"/>
      <c r="AF2555" s="226"/>
      <c r="AG2555" s="226"/>
      <c r="AH2555" s="226"/>
      <c r="AI2555" s="226"/>
      <c r="AJ2555" s="226"/>
      <c r="AK2555" s="226"/>
      <c r="AL2555" s="226"/>
      <c r="AM2555" s="226"/>
      <c r="AN2555" s="226"/>
      <c r="AO2555" s="226"/>
      <c r="AP2555" s="226"/>
      <c r="AQ2555" s="226"/>
      <c r="AR2555" s="226"/>
      <c r="AS2555" s="226"/>
      <c r="AT2555" s="226"/>
      <c r="AU2555" s="226"/>
      <c r="AV2555" s="226"/>
      <c r="AW2555" s="226"/>
      <c r="AX2555" s="226"/>
      <c r="AY2555" s="226"/>
      <c r="AZ2555" s="226"/>
      <c r="BA2555" s="226"/>
      <c r="BB2555" s="226"/>
      <c r="BC2555" s="226"/>
      <c r="BD2555" s="226"/>
      <c r="BE2555" s="226"/>
      <c r="BF2555" s="226"/>
      <c r="BG2555" s="226"/>
      <c r="BH2555" s="226"/>
      <c r="BI2555" s="226"/>
    </row>
    <row r="2556" spans="1:61" x14ac:dyDescent="0.25">
      <c r="A2556" s="1">
        <v>1758</v>
      </c>
      <c r="B2556" s="2" t="s">
        <v>11151</v>
      </c>
      <c r="C2556" s="2" t="s">
        <v>11042</v>
      </c>
      <c r="D2556" s="1" t="s">
        <v>11152</v>
      </c>
      <c r="E2556" s="154" t="s">
        <v>11850</v>
      </c>
      <c r="F2556" s="1" t="s">
        <v>14807</v>
      </c>
      <c r="G2556" s="1" t="s">
        <v>686</v>
      </c>
      <c r="H2556" s="2"/>
      <c r="I2556" s="2" t="s">
        <v>15721</v>
      </c>
      <c r="J2556" s="2"/>
      <c r="K2556" s="1" t="s">
        <v>11153</v>
      </c>
      <c r="L2556" s="1" t="s">
        <v>16918</v>
      </c>
      <c r="M2556" s="1" t="str">
        <f>CONCATENATE(L2556,0,0,K2556)</f>
        <v>P-71914002-00585-41</v>
      </c>
      <c r="N2556" s="1" t="s">
        <v>823</v>
      </c>
      <c r="O2556" s="1"/>
      <c r="P2556" s="2"/>
      <c r="Q2556" s="2"/>
      <c r="R2556" s="2"/>
      <c r="S2556" s="1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</row>
    <row r="2557" spans="1:61" x14ac:dyDescent="0.25">
      <c r="A2557" s="2">
        <v>658</v>
      </c>
      <c r="B2557" s="1" t="s">
        <v>7853</v>
      </c>
      <c r="C2557" s="1" t="s">
        <v>7846</v>
      </c>
      <c r="D2557" s="1" t="s">
        <v>7854</v>
      </c>
      <c r="E2557" s="154" t="s">
        <v>8366</v>
      </c>
      <c r="F2557" s="1" t="s">
        <v>14807</v>
      </c>
      <c r="G2557" s="1" t="s">
        <v>684</v>
      </c>
      <c r="H2557" s="1"/>
      <c r="I2557" s="1"/>
      <c r="J2557" s="1"/>
      <c r="K2557" s="1" t="s">
        <v>7855</v>
      </c>
      <c r="L2557" s="1" t="s">
        <v>16110</v>
      </c>
      <c r="M2557" s="1" t="str">
        <f t="shared" ref="M2557:M2559" si="431">CONCATENATE(L2557,0,K2557)</f>
        <v>P-71914059-01273-10</v>
      </c>
      <c r="N2557" s="1" t="s">
        <v>678</v>
      </c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 t="s">
        <v>12746</v>
      </c>
      <c r="AE2557" s="1"/>
      <c r="AF2557" s="1"/>
      <c r="AG2557" s="1" t="s">
        <v>13329</v>
      </c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1" t="s">
        <v>11518</v>
      </c>
      <c r="BC2557" s="2"/>
      <c r="BD2557" s="2"/>
      <c r="BE2557" s="2" t="s">
        <v>13385</v>
      </c>
      <c r="BF2557" s="2"/>
      <c r="BG2557" s="2"/>
      <c r="BH2557" s="2"/>
      <c r="BI2557" s="2"/>
    </row>
    <row r="2558" spans="1:61" x14ac:dyDescent="0.25">
      <c r="A2558" s="2">
        <v>92</v>
      </c>
      <c r="B2558" s="1" t="s">
        <v>5937</v>
      </c>
      <c r="C2558" s="1" t="s">
        <v>5929</v>
      </c>
      <c r="D2558" s="1" t="s">
        <v>5938</v>
      </c>
      <c r="E2558" s="154" t="s">
        <v>6287</v>
      </c>
      <c r="F2558" s="1" t="s">
        <v>14807</v>
      </c>
      <c r="G2558" s="1" t="s">
        <v>3367</v>
      </c>
      <c r="H2558" s="1"/>
      <c r="I2558" s="1" t="s">
        <v>12057</v>
      </c>
      <c r="J2558" s="1"/>
      <c r="K2558" s="1" t="s">
        <v>5939</v>
      </c>
      <c r="L2558" s="1" t="s">
        <v>16110</v>
      </c>
      <c r="M2558" s="1" t="str">
        <f t="shared" si="431"/>
        <v>P-71914059-01575-11</v>
      </c>
      <c r="N2558" s="1" t="s">
        <v>678</v>
      </c>
      <c r="O2558" s="1"/>
      <c r="P2558" s="1"/>
      <c r="Q2558" s="1"/>
      <c r="R2558" s="1"/>
      <c r="S2558" s="1" t="s">
        <v>13129</v>
      </c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 t="s">
        <v>14806</v>
      </c>
      <c r="AE2558" s="1"/>
      <c r="AF2558" s="1"/>
      <c r="AG2558" s="1" t="s">
        <v>15080</v>
      </c>
      <c r="AH2558" s="1"/>
      <c r="AI2558" s="1" t="s">
        <v>14542</v>
      </c>
      <c r="AJ2558" s="1">
        <v>684.38</v>
      </c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54" t="s">
        <v>14596</v>
      </c>
      <c r="BC2558" s="1"/>
      <c r="BD2558" s="1"/>
      <c r="BE2558" s="1" t="s">
        <v>15092</v>
      </c>
      <c r="BF2558" s="1"/>
      <c r="BG2558" s="1"/>
      <c r="BH2558" s="1"/>
      <c r="BI2558" s="1"/>
    </row>
    <row r="2559" spans="1:61" x14ac:dyDescent="0.25">
      <c r="A2559" s="1">
        <v>2187</v>
      </c>
      <c r="B2559" s="2" t="s">
        <v>12222</v>
      </c>
      <c r="C2559" s="2" t="s">
        <v>11850</v>
      </c>
      <c r="D2559" s="1" t="s">
        <v>12223</v>
      </c>
      <c r="E2559" s="154" t="s">
        <v>12422</v>
      </c>
      <c r="F2559" s="1" t="s">
        <v>14807</v>
      </c>
      <c r="G2559" s="1" t="s">
        <v>628</v>
      </c>
      <c r="H2559" s="2"/>
      <c r="I2559" s="2"/>
      <c r="J2559" s="2"/>
      <c r="K2559" s="1" t="s">
        <v>12213</v>
      </c>
      <c r="L2559" s="1" t="s">
        <v>16110</v>
      </c>
      <c r="M2559" s="1" t="str">
        <f t="shared" si="431"/>
        <v>P-71914059-03703-0</v>
      </c>
      <c r="N2559" s="1" t="s">
        <v>678</v>
      </c>
      <c r="O2559" s="1"/>
      <c r="P2559" s="2"/>
      <c r="Q2559" s="2"/>
      <c r="R2559" s="2"/>
      <c r="S2559" s="1" t="s">
        <v>22372</v>
      </c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</row>
    <row r="2560" spans="1:61" x14ac:dyDescent="0.25">
      <c r="A2560" s="1">
        <v>1492</v>
      </c>
      <c r="B2560" s="154" t="s">
        <v>10458</v>
      </c>
      <c r="C2560" s="154" t="s">
        <v>10446</v>
      </c>
      <c r="D2560" s="1" t="s">
        <v>10459</v>
      </c>
      <c r="E2560" s="154" t="s">
        <v>10760</v>
      </c>
      <c r="F2560" s="1" t="s">
        <v>14807</v>
      </c>
      <c r="G2560" s="1" t="s">
        <v>2243</v>
      </c>
      <c r="H2560" s="154"/>
      <c r="I2560" s="154"/>
      <c r="J2560" s="154"/>
      <c r="K2560" s="1" t="s">
        <v>10460</v>
      </c>
      <c r="L2560" s="1" t="s">
        <v>16110</v>
      </c>
      <c r="M2560" s="1" t="str">
        <f>CONCATENATE(L2560,0,0,K2560)</f>
        <v>P-71914059-00159-22</v>
      </c>
      <c r="N2560" s="1" t="s">
        <v>678</v>
      </c>
      <c r="O2560" s="1"/>
      <c r="P2560" s="154"/>
      <c r="Q2560" s="154"/>
      <c r="R2560" s="154"/>
      <c r="S2560" s="1"/>
      <c r="T2560" s="154"/>
      <c r="U2560" s="154"/>
      <c r="V2560" s="154"/>
      <c r="W2560" s="154"/>
      <c r="X2560" s="154"/>
      <c r="Y2560" s="154"/>
      <c r="Z2560" s="154"/>
      <c r="AA2560" s="154"/>
      <c r="AB2560" s="154"/>
      <c r="AC2560" s="154"/>
      <c r="AD2560" s="154" t="s">
        <v>22342</v>
      </c>
      <c r="AE2560" s="154"/>
      <c r="AF2560" s="2"/>
      <c r="AG2560" s="2" t="s">
        <v>22468</v>
      </c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 t="s">
        <v>18958</v>
      </c>
      <c r="BC2560" s="2"/>
      <c r="BD2560" s="2"/>
      <c r="BE2560" s="2" t="s">
        <v>22486</v>
      </c>
      <c r="BF2560" s="2"/>
      <c r="BG2560" s="2"/>
      <c r="BH2560" s="2"/>
      <c r="BI2560" s="2"/>
    </row>
    <row r="2561" spans="1:61" x14ac:dyDescent="0.25">
      <c r="A2561" s="2">
        <v>549</v>
      </c>
      <c r="B2561" s="1" t="s">
        <v>7347</v>
      </c>
      <c r="C2561" s="1" t="s">
        <v>7348</v>
      </c>
      <c r="D2561" s="1" t="s">
        <v>7349</v>
      </c>
      <c r="E2561" s="154" t="s">
        <v>7445</v>
      </c>
      <c r="F2561" s="1" t="s">
        <v>14807</v>
      </c>
      <c r="G2561" s="1" t="s">
        <v>17425</v>
      </c>
      <c r="H2561" s="1"/>
      <c r="I2561" s="1"/>
      <c r="J2561" s="1"/>
      <c r="K2561" s="1" t="s">
        <v>6059</v>
      </c>
      <c r="L2561" s="1" t="s">
        <v>16171</v>
      </c>
      <c r="M2561" s="1" t="str">
        <f>CONCATENATE(L2561,0,0,K2561)</f>
        <v>P-71914050-00153-0</v>
      </c>
      <c r="N2561" s="1" t="s">
        <v>704</v>
      </c>
      <c r="O2561" s="1"/>
      <c r="P2561" s="1"/>
      <c r="Q2561" s="1"/>
      <c r="R2561" s="1"/>
      <c r="S2561" s="1" t="s">
        <v>8373</v>
      </c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</row>
    <row r="2562" spans="1:61" x14ac:dyDescent="0.25">
      <c r="A2562" s="1">
        <v>2244</v>
      </c>
      <c r="B2562" s="2" t="s">
        <v>12367</v>
      </c>
      <c r="C2562" s="2" t="s">
        <v>12057</v>
      </c>
      <c r="D2562" s="1" t="s">
        <v>12368</v>
      </c>
      <c r="E2562" s="154" t="s">
        <v>12749</v>
      </c>
      <c r="F2562" s="1" t="s">
        <v>14807</v>
      </c>
      <c r="G2562" s="1" t="s">
        <v>680</v>
      </c>
      <c r="H2562" s="2"/>
      <c r="I2562" s="2" t="s">
        <v>18031</v>
      </c>
      <c r="J2562" s="2"/>
      <c r="K2562" s="1" t="s">
        <v>12369</v>
      </c>
      <c r="L2562" s="1" t="s">
        <v>16110</v>
      </c>
      <c r="M2562" s="1" t="str">
        <f>CONCATENATE(L2562,K2562)</f>
        <v>P-71914059-10102-0</v>
      </c>
      <c r="N2562" s="1" t="s">
        <v>678</v>
      </c>
      <c r="O2562" s="1"/>
      <c r="P2562" s="2"/>
      <c r="Q2562" s="2"/>
      <c r="R2562" s="2"/>
      <c r="S2562" s="1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 t="s">
        <v>20847</v>
      </c>
      <c r="AE2562" s="2"/>
      <c r="AF2562" s="2"/>
      <c r="AG2562" s="2" t="s">
        <v>22468</v>
      </c>
      <c r="AH2562" s="2"/>
      <c r="AI2562" s="2" t="s">
        <v>18273</v>
      </c>
      <c r="AJ2562" s="2">
        <v>347.13</v>
      </c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 t="s">
        <v>20001</v>
      </c>
      <c r="BC2562" s="2"/>
      <c r="BD2562" s="2"/>
      <c r="BE2562" s="2" t="s">
        <v>22485</v>
      </c>
      <c r="BF2562" s="2"/>
      <c r="BG2562" s="2"/>
      <c r="BH2562" s="2"/>
      <c r="BI2562" s="2"/>
    </row>
    <row r="2563" spans="1:61" s="139" customFormat="1" x14ac:dyDescent="0.25">
      <c r="A2563" s="1">
        <v>2265</v>
      </c>
      <c r="B2563" s="2" t="s">
        <v>12418</v>
      </c>
      <c r="C2563" s="2" t="s">
        <v>12057</v>
      </c>
      <c r="D2563" s="1" t="s">
        <v>12368</v>
      </c>
      <c r="E2563" s="154" t="s">
        <v>12746</v>
      </c>
      <c r="F2563" s="1" t="s">
        <v>14807</v>
      </c>
      <c r="G2563" s="1" t="s">
        <v>628</v>
      </c>
      <c r="H2563" s="2"/>
      <c r="I2563" s="2" t="s">
        <v>18031</v>
      </c>
      <c r="J2563" s="2"/>
      <c r="K2563" s="1" t="s">
        <v>12419</v>
      </c>
      <c r="L2563" s="80" t="s">
        <v>16600</v>
      </c>
      <c r="M2563" s="1" t="str">
        <f>CONCATENATE(L2563,0,0,K2563)</f>
        <v>P-71914075-00205-24</v>
      </c>
      <c r="N2563" s="1" t="s">
        <v>698</v>
      </c>
      <c r="O2563" s="1"/>
      <c r="P2563" s="2"/>
      <c r="Q2563" s="2"/>
      <c r="R2563" s="2"/>
      <c r="S2563" s="1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</row>
    <row r="2564" spans="1:61" x14ac:dyDescent="0.25">
      <c r="A2564" s="1">
        <v>2266</v>
      </c>
      <c r="B2564" s="2" t="s">
        <v>12420</v>
      </c>
      <c r="C2564" s="2" t="s">
        <v>12057</v>
      </c>
      <c r="D2564" s="1" t="s">
        <v>12368</v>
      </c>
      <c r="E2564" s="154" t="s">
        <v>12746</v>
      </c>
      <c r="F2564" s="1" t="s">
        <v>14807</v>
      </c>
      <c r="G2564" s="1" t="s">
        <v>628</v>
      </c>
      <c r="H2564" s="2"/>
      <c r="I2564" s="2" t="s">
        <v>18031</v>
      </c>
      <c r="J2564" s="2"/>
      <c r="K2564" s="1" t="s">
        <v>12421</v>
      </c>
      <c r="L2564" s="1" t="s">
        <v>16110</v>
      </c>
      <c r="M2564" s="1" t="str">
        <f t="shared" ref="M2564:M2565" si="432">CONCATENATE(L2564,0,K2564)</f>
        <v>P-71914059-01312-10</v>
      </c>
      <c r="N2564" s="1" t="s">
        <v>678</v>
      </c>
      <c r="O2564" s="1"/>
      <c r="P2564" s="2"/>
      <c r="Q2564" s="2"/>
      <c r="R2564" s="2"/>
      <c r="S2564" s="1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</row>
    <row r="2565" spans="1:61" x14ac:dyDescent="0.25">
      <c r="A2565" s="1">
        <v>2267</v>
      </c>
      <c r="B2565" s="2" t="s">
        <v>12423</v>
      </c>
      <c r="C2565" s="2" t="s">
        <v>12057</v>
      </c>
      <c r="D2565" s="1" t="s">
        <v>12368</v>
      </c>
      <c r="E2565" s="154" t="s">
        <v>12749</v>
      </c>
      <c r="F2565" s="1" t="s">
        <v>14807</v>
      </c>
      <c r="G2565" s="1" t="s">
        <v>628</v>
      </c>
      <c r="H2565" s="2"/>
      <c r="I2565" s="2" t="s">
        <v>18031</v>
      </c>
      <c r="J2565" s="2"/>
      <c r="K2565" s="1" t="s">
        <v>12424</v>
      </c>
      <c r="L2565" s="1" t="s">
        <v>16110</v>
      </c>
      <c r="M2565" s="1" t="str">
        <f t="shared" si="432"/>
        <v>P-71914059-01312-11</v>
      </c>
      <c r="N2565" s="1" t="s">
        <v>678</v>
      </c>
      <c r="O2565" s="1"/>
      <c r="P2565" s="2"/>
      <c r="Q2565" s="2"/>
      <c r="R2565" s="2"/>
      <c r="S2565" s="1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 t="s">
        <v>22372</v>
      </c>
      <c r="AJ2565" s="2">
        <v>370.5</v>
      </c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</row>
    <row r="2566" spans="1:61" x14ac:dyDescent="0.25">
      <c r="A2566" s="1">
        <v>1596</v>
      </c>
      <c r="B2566" s="2" t="s">
        <v>10724</v>
      </c>
      <c r="C2566" s="2" t="s">
        <v>10657</v>
      </c>
      <c r="D2566" s="1" t="s">
        <v>10725</v>
      </c>
      <c r="E2566" s="154" t="s">
        <v>10760</v>
      </c>
      <c r="F2566" s="1" t="s">
        <v>14807</v>
      </c>
      <c r="G2566" s="1" t="s">
        <v>4160</v>
      </c>
      <c r="H2566" s="2"/>
      <c r="I2566" s="2"/>
      <c r="J2566" s="2"/>
      <c r="K2566" s="1" t="s">
        <v>7648</v>
      </c>
      <c r="L2566" s="1" t="s">
        <v>16110</v>
      </c>
      <c r="M2566" s="1" t="str">
        <f>CONCATENATE(L2566,0,0,K2566)</f>
        <v>P-71914059-00819-2</v>
      </c>
      <c r="N2566" s="1" t="s">
        <v>678</v>
      </c>
      <c r="O2566" s="1"/>
      <c r="P2566" s="2"/>
      <c r="Q2566" s="2"/>
      <c r="R2566" s="2"/>
      <c r="S2566" s="1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</row>
    <row r="2567" spans="1:61" x14ac:dyDescent="0.25">
      <c r="A2567" s="1">
        <v>1426</v>
      </c>
      <c r="B2567" s="154" t="s">
        <v>10269</v>
      </c>
      <c r="C2567" s="154" t="s">
        <v>9952</v>
      </c>
      <c r="D2567" s="1" t="s">
        <v>10270</v>
      </c>
      <c r="E2567" s="154" t="s">
        <v>10760</v>
      </c>
      <c r="F2567" s="1" t="s">
        <v>14807</v>
      </c>
      <c r="G2567" s="1" t="s">
        <v>3367</v>
      </c>
      <c r="H2567" s="154"/>
      <c r="I2567" s="154"/>
      <c r="J2567" s="154"/>
      <c r="K2567" s="1" t="s">
        <v>10271</v>
      </c>
      <c r="L2567" s="1" t="s">
        <v>16110</v>
      </c>
      <c r="M2567" s="1" t="str">
        <f>CONCATENATE(L2567,0,0,K2567)</f>
        <v>P-71914059-003815-0</v>
      </c>
      <c r="N2567" s="1" t="s">
        <v>678</v>
      </c>
      <c r="O2567" s="1"/>
      <c r="P2567" s="154"/>
      <c r="Q2567" s="154"/>
      <c r="R2567" s="154"/>
      <c r="S2567" s="1" t="s">
        <v>15618</v>
      </c>
      <c r="T2567" s="154"/>
      <c r="U2567" s="154"/>
      <c r="V2567" s="154"/>
      <c r="W2567" s="154"/>
      <c r="X2567" s="154"/>
      <c r="Y2567" s="154"/>
      <c r="Z2567" s="154"/>
      <c r="AA2567" s="154"/>
      <c r="AB2567" s="154"/>
      <c r="AC2567" s="154"/>
      <c r="AD2567" s="154"/>
      <c r="AE2567" s="154"/>
      <c r="AF2567" s="154"/>
      <c r="AG2567" s="154"/>
      <c r="AH2567" s="154"/>
      <c r="AI2567" s="154"/>
      <c r="AJ2567" s="154"/>
      <c r="AK2567" s="154"/>
      <c r="AL2567" s="154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</row>
    <row r="2568" spans="1:61" x14ac:dyDescent="0.25">
      <c r="A2568" s="1">
        <v>1900</v>
      </c>
      <c r="B2568" s="2" t="s">
        <v>11504</v>
      </c>
      <c r="C2568" s="2" t="s">
        <v>11350</v>
      </c>
      <c r="D2568" s="1" t="s">
        <v>11505</v>
      </c>
      <c r="E2568" s="154" t="s">
        <v>12267</v>
      </c>
      <c r="F2568" s="1" t="s">
        <v>14807</v>
      </c>
      <c r="G2568" s="1" t="s">
        <v>629</v>
      </c>
      <c r="H2568" s="2"/>
      <c r="I2568" s="2"/>
      <c r="J2568" s="2"/>
      <c r="K2568" s="1" t="s">
        <v>11506</v>
      </c>
      <c r="L2568" s="80" t="s">
        <v>16600</v>
      </c>
      <c r="M2568" s="1" t="str">
        <f>CONCATENATE(L2568,0,K2568)</f>
        <v>P-71914075-01491-15</v>
      </c>
      <c r="N2568" s="1" t="s">
        <v>698</v>
      </c>
      <c r="O2568" s="1"/>
      <c r="P2568" s="1"/>
      <c r="Q2568" s="1"/>
      <c r="R2568" s="2"/>
      <c r="S2568" s="1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 t="s">
        <v>18273</v>
      </c>
      <c r="AJ2568" s="2">
        <v>369.07</v>
      </c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</row>
    <row r="2569" spans="1:61" x14ac:dyDescent="0.25">
      <c r="A2569" s="2">
        <v>647</v>
      </c>
      <c r="B2569" s="1" t="s">
        <v>7820</v>
      </c>
      <c r="C2569" s="1" t="s">
        <v>7816</v>
      </c>
      <c r="D2569" s="1" t="s">
        <v>7821</v>
      </c>
      <c r="E2569" s="154" t="s">
        <v>8366</v>
      </c>
      <c r="F2569" s="1" t="s">
        <v>14807</v>
      </c>
      <c r="G2569" s="1" t="s">
        <v>2243</v>
      </c>
      <c r="H2569" s="1"/>
      <c r="I2569" s="1" t="s">
        <v>13455</v>
      </c>
      <c r="J2569" s="1"/>
      <c r="K2569" s="1" t="s">
        <v>7822</v>
      </c>
      <c r="L2569" s="80" t="s">
        <v>16600</v>
      </c>
      <c r="M2569" s="1" t="str">
        <f t="shared" ref="M2569" si="433">CONCATENATE(L2569,0,0,K2569)</f>
        <v>P-71914075-00304-5</v>
      </c>
      <c r="N2569" s="1" t="s">
        <v>698</v>
      </c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 t="s">
        <v>14542</v>
      </c>
      <c r="AE2569" s="1"/>
      <c r="AF2569" s="1"/>
      <c r="AG2569" s="1" t="s">
        <v>14916</v>
      </c>
      <c r="AH2569" s="2"/>
      <c r="AI2569" s="2" t="s">
        <v>13544</v>
      </c>
      <c r="AJ2569" s="2">
        <v>336.01</v>
      </c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154" t="s">
        <v>14283</v>
      </c>
      <c r="BC2569" s="2"/>
      <c r="BD2569" s="2"/>
      <c r="BE2569" s="1" t="s">
        <v>14919</v>
      </c>
      <c r="BF2569" s="2"/>
      <c r="BG2569" s="2"/>
      <c r="BH2569" s="2"/>
      <c r="BI2569" s="2"/>
    </row>
    <row r="2570" spans="1:61" x14ac:dyDescent="0.25">
      <c r="A2570" s="2">
        <v>258</v>
      </c>
      <c r="B2570" s="1" t="s">
        <v>6501</v>
      </c>
      <c r="C2570" s="1" t="s">
        <v>6497</v>
      </c>
      <c r="D2570" s="1" t="s">
        <v>18858</v>
      </c>
      <c r="E2570" s="154" t="s">
        <v>6621</v>
      </c>
      <c r="F2570" s="1" t="s">
        <v>14807</v>
      </c>
      <c r="G2570" s="1" t="s">
        <v>3367</v>
      </c>
      <c r="H2570" s="1"/>
      <c r="I2570" s="1"/>
      <c r="J2570" s="1"/>
      <c r="K2570" s="1">
        <v>6153</v>
      </c>
      <c r="L2570" s="1" t="s">
        <v>16110</v>
      </c>
      <c r="M2570" s="1" t="str">
        <f t="shared" ref="M2570" si="434">CONCATENATE(L2570,0,K2570)</f>
        <v>P-71914059-06153</v>
      </c>
      <c r="N2570" s="1" t="s">
        <v>678</v>
      </c>
      <c r="O2570" s="1"/>
      <c r="P2570" s="1"/>
      <c r="Q2570" s="1"/>
      <c r="R2570" s="1" t="s">
        <v>18106</v>
      </c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</row>
    <row r="2571" spans="1:61" x14ac:dyDescent="0.25">
      <c r="A2571" s="2">
        <v>577</v>
      </c>
      <c r="B2571" s="1" t="s">
        <v>7430</v>
      </c>
      <c r="C2571" s="1" t="s">
        <v>7427</v>
      </c>
      <c r="D2571" s="1" t="s">
        <v>7431</v>
      </c>
      <c r="E2571" s="154" t="s">
        <v>7445</v>
      </c>
      <c r="F2571" s="1" t="s">
        <v>14807</v>
      </c>
      <c r="G2571" s="1" t="s">
        <v>3367</v>
      </c>
      <c r="H2571" s="1"/>
      <c r="I2571" s="1"/>
      <c r="J2571" s="1"/>
      <c r="K2571" s="1" t="s">
        <v>7432</v>
      </c>
      <c r="L2571" s="1" t="s">
        <v>16110</v>
      </c>
      <c r="M2571" s="1" t="str">
        <f>CONCATENATE(L2571,0,0,K2571)</f>
        <v>P-71914059-00328-35</v>
      </c>
      <c r="N2571" s="1" t="s">
        <v>678</v>
      </c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 t="s">
        <v>12746</v>
      </c>
      <c r="AE2571" s="1"/>
      <c r="AF2571" s="1"/>
      <c r="AG2571" s="2" t="s">
        <v>13385</v>
      </c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1" t="s">
        <v>10921</v>
      </c>
      <c r="BC2571" s="2"/>
      <c r="BD2571" s="2"/>
      <c r="BE2571" s="2" t="s">
        <v>13420</v>
      </c>
      <c r="BF2571" s="2"/>
      <c r="BG2571" s="2"/>
      <c r="BH2571" s="2"/>
      <c r="BI2571" s="2"/>
    </row>
    <row r="2572" spans="1:61" x14ac:dyDescent="0.25">
      <c r="A2572" s="1">
        <v>1628</v>
      </c>
      <c r="B2572" s="2" t="s">
        <v>10808</v>
      </c>
      <c r="C2572" s="2" t="s">
        <v>10763</v>
      </c>
      <c r="D2572" s="1" t="s">
        <v>3053</v>
      </c>
      <c r="E2572" s="154" t="s">
        <v>10760</v>
      </c>
      <c r="F2572" s="1" t="s">
        <v>14807</v>
      </c>
      <c r="G2572" s="1" t="s">
        <v>2243</v>
      </c>
      <c r="H2572" s="2"/>
      <c r="I2572" s="2"/>
      <c r="J2572" s="2"/>
      <c r="K2572" s="1" t="s">
        <v>3054</v>
      </c>
      <c r="L2572" s="1" t="s">
        <v>16919</v>
      </c>
      <c r="M2572" s="1" t="str">
        <f t="shared" ref="M2572:M2574" si="435">CONCATENATE(L2572,0,K2572)</f>
        <v>P-71914013-01168-54</v>
      </c>
      <c r="N2572" s="1" t="s">
        <v>740</v>
      </c>
      <c r="O2572" s="1"/>
      <c r="P2572" s="2"/>
      <c r="Q2572" s="2"/>
      <c r="R2572" s="2"/>
      <c r="S2572" s="1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</row>
    <row r="2573" spans="1:61" x14ac:dyDescent="0.25">
      <c r="A2573" s="1">
        <v>2837</v>
      </c>
      <c r="B2573" s="2" t="s">
        <v>14111</v>
      </c>
      <c r="C2573" s="2" t="s">
        <v>14082</v>
      </c>
      <c r="D2573" s="1" t="s">
        <v>14112</v>
      </c>
      <c r="E2573" s="154" t="s">
        <v>14196</v>
      </c>
      <c r="F2573" s="1" t="s">
        <v>14807</v>
      </c>
      <c r="G2573" s="3" t="s">
        <v>655</v>
      </c>
      <c r="H2573" s="2"/>
      <c r="I2573" s="2"/>
      <c r="J2573" s="2"/>
      <c r="K2573" s="1" t="s">
        <v>14113</v>
      </c>
      <c r="L2573" s="1" t="s">
        <v>16919</v>
      </c>
      <c r="M2573" s="1" t="str">
        <f t="shared" si="435"/>
        <v>P-71914013-01168-2</v>
      </c>
      <c r="N2573" s="1" t="s">
        <v>740</v>
      </c>
      <c r="O2573" s="2"/>
      <c r="P2573" s="2"/>
      <c r="Q2573" s="2"/>
      <c r="R2573" s="2"/>
      <c r="S2573" s="1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 t="s">
        <v>18832</v>
      </c>
      <c r="AJ2573" s="2">
        <v>304.19</v>
      </c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</row>
    <row r="2574" spans="1:61" x14ac:dyDescent="0.25">
      <c r="A2574" s="1">
        <v>2682</v>
      </c>
      <c r="B2574" s="2" t="s">
        <v>13628</v>
      </c>
      <c r="C2574" s="2" t="s">
        <v>13550</v>
      </c>
      <c r="D2574" s="1" t="s">
        <v>13629</v>
      </c>
      <c r="E2574" s="154" t="s">
        <v>13637</v>
      </c>
      <c r="F2574" s="1" t="s">
        <v>14807</v>
      </c>
      <c r="G2574" s="1" t="s">
        <v>684</v>
      </c>
      <c r="H2574" s="2"/>
      <c r="I2574" s="2"/>
      <c r="J2574" s="2"/>
      <c r="K2574" s="1" t="s">
        <v>13630</v>
      </c>
      <c r="L2574" s="1" t="s">
        <v>16110</v>
      </c>
      <c r="M2574" s="1" t="str">
        <f t="shared" si="435"/>
        <v>P-71914059-05096-0</v>
      </c>
      <c r="N2574" s="1" t="s">
        <v>678</v>
      </c>
      <c r="O2574" s="2"/>
      <c r="P2574" s="2"/>
      <c r="Q2574" s="2"/>
      <c r="R2574" s="2"/>
      <c r="S2574" s="1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</row>
    <row r="2575" spans="1:61" x14ac:dyDescent="0.25">
      <c r="A2575" s="154">
        <v>818</v>
      </c>
      <c r="B2575" s="1" t="s">
        <v>8312</v>
      </c>
      <c r="C2575" s="1" t="s">
        <v>8313</v>
      </c>
      <c r="D2575" s="1" t="s">
        <v>8314</v>
      </c>
      <c r="E2575" s="154" t="s">
        <v>9189</v>
      </c>
      <c r="F2575" s="1" t="s">
        <v>14807</v>
      </c>
      <c r="G2575" s="1" t="s">
        <v>683</v>
      </c>
      <c r="H2575" s="1"/>
      <c r="I2575" s="1"/>
      <c r="J2575" s="1"/>
      <c r="K2575" s="1" t="s">
        <v>8315</v>
      </c>
      <c r="L2575" s="1" t="s">
        <v>16110</v>
      </c>
      <c r="M2575" s="1" t="str">
        <f>CONCATENATE(L2575,0,0,K2575)</f>
        <v>P-71914059-00524-2</v>
      </c>
      <c r="N2575" s="1" t="s">
        <v>678</v>
      </c>
      <c r="O2575" s="1"/>
      <c r="P2575" s="1"/>
      <c r="Q2575" s="1"/>
      <c r="R2575" s="1"/>
      <c r="S2575" s="1" t="s">
        <v>14255</v>
      </c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</row>
    <row r="2576" spans="1:61" x14ac:dyDescent="0.25">
      <c r="A2576" s="1">
        <v>1879</v>
      </c>
      <c r="B2576" s="2" t="s">
        <v>11453</v>
      </c>
      <c r="C2576" s="2" t="s">
        <v>11350</v>
      </c>
      <c r="D2576" s="1" t="s">
        <v>11454</v>
      </c>
      <c r="E2576" s="154" t="s">
        <v>12267</v>
      </c>
      <c r="F2576" s="1" t="s">
        <v>14807</v>
      </c>
      <c r="G2576" s="1" t="s">
        <v>5811</v>
      </c>
      <c r="H2576" s="2"/>
      <c r="I2576" s="2"/>
      <c r="J2576" s="2"/>
      <c r="K2576" s="1" t="s">
        <v>11414</v>
      </c>
      <c r="L2576" s="1" t="s">
        <v>16110</v>
      </c>
      <c r="M2576" s="1" t="str">
        <f>CONCATENATE(L2576,0,0,K2576)</f>
        <v>P-71914059-00909-0</v>
      </c>
      <c r="N2576" s="1" t="s">
        <v>678</v>
      </c>
      <c r="O2576" s="1"/>
      <c r="P2576" s="2"/>
      <c r="Q2576" s="2"/>
      <c r="R2576" s="2"/>
      <c r="S2576" s="1" t="s">
        <v>16029</v>
      </c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</row>
    <row r="2577" spans="1:61" x14ac:dyDescent="0.25">
      <c r="A2577" s="1">
        <v>2603</v>
      </c>
      <c r="B2577" s="2" t="s">
        <v>13391</v>
      </c>
      <c r="C2577" s="2" t="s">
        <v>13385</v>
      </c>
      <c r="D2577" s="1" t="s">
        <v>13392</v>
      </c>
      <c r="E2577" s="154" t="s">
        <v>13437</v>
      </c>
      <c r="F2577" s="1" t="s">
        <v>14807</v>
      </c>
      <c r="G2577" s="1" t="s">
        <v>682</v>
      </c>
      <c r="H2577" s="2"/>
      <c r="I2577" s="2"/>
      <c r="J2577" s="2"/>
      <c r="K2577" s="1" t="s">
        <v>13189</v>
      </c>
      <c r="L2577" s="1" t="s">
        <v>16918</v>
      </c>
      <c r="M2577" s="1" t="str">
        <f t="shared" ref="M2577:M2578" si="436">CONCATENATE(L2577,0,0,K2577)</f>
        <v>P-71914002-00604-1</v>
      </c>
      <c r="N2577" s="1" t="s">
        <v>823</v>
      </c>
      <c r="O2577" s="1"/>
      <c r="P2577" s="2"/>
      <c r="Q2577" s="2"/>
      <c r="R2577" s="2"/>
      <c r="S2577" s="1" t="s">
        <v>14596</v>
      </c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</row>
    <row r="2578" spans="1:61" x14ac:dyDescent="0.25">
      <c r="A2578" s="1">
        <v>2608</v>
      </c>
      <c r="B2578" s="2" t="s">
        <v>13404</v>
      </c>
      <c r="C2578" s="2" t="s">
        <v>13385</v>
      </c>
      <c r="D2578" s="1" t="s">
        <v>13392</v>
      </c>
      <c r="E2578" s="154" t="s">
        <v>13437</v>
      </c>
      <c r="F2578" s="1" t="s">
        <v>14807</v>
      </c>
      <c r="G2578" s="1" t="s">
        <v>5811</v>
      </c>
      <c r="H2578" s="2" t="s">
        <v>18818</v>
      </c>
      <c r="I2578" s="2"/>
      <c r="J2578" s="2"/>
      <c r="K2578" s="1" t="s">
        <v>13189</v>
      </c>
      <c r="L2578" s="1" t="s">
        <v>16918</v>
      </c>
      <c r="M2578" s="1" t="str">
        <f t="shared" si="436"/>
        <v>P-71914002-00604-1</v>
      </c>
      <c r="N2578" s="1" t="s">
        <v>823</v>
      </c>
      <c r="O2578" s="1"/>
      <c r="P2578" s="2"/>
      <c r="Q2578" s="2"/>
      <c r="R2578" s="2"/>
      <c r="S2578" s="1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</row>
    <row r="2579" spans="1:61" x14ac:dyDescent="0.25">
      <c r="A2579" s="2">
        <v>696</v>
      </c>
      <c r="B2579" s="1" t="s">
        <v>7963</v>
      </c>
      <c r="C2579" s="1" t="s">
        <v>7935</v>
      </c>
      <c r="D2579" s="1" t="s">
        <v>7964</v>
      </c>
      <c r="E2579" s="154" t="s">
        <v>8366</v>
      </c>
      <c r="F2579" s="1" t="s">
        <v>14807</v>
      </c>
      <c r="G2579" s="1" t="s">
        <v>14629</v>
      </c>
      <c r="H2579" s="1"/>
      <c r="I2579" s="1"/>
      <c r="J2579" s="1"/>
      <c r="K2579" s="1" t="s">
        <v>7965</v>
      </c>
      <c r="L2579" s="1" t="s">
        <v>16110</v>
      </c>
      <c r="M2579" s="1" t="str">
        <f t="shared" ref="M2579:M2582" si="437">CONCATENATE(L2579,0,K2579)</f>
        <v>P-71914059-01575-23</v>
      </c>
      <c r="N2579" s="1" t="s">
        <v>678</v>
      </c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 t="s">
        <v>14466</v>
      </c>
      <c r="AE2579" s="1"/>
      <c r="AF2579" s="1"/>
      <c r="AG2579" s="1" t="s">
        <v>15015</v>
      </c>
      <c r="AH2579" s="2"/>
      <c r="AI2579" s="2" t="s">
        <v>14255</v>
      </c>
      <c r="AJ2579" s="2">
        <v>277.04000000000002</v>
      </c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154" t="s">
        <v>14367</v>
      </c>
      <c r="BC2579" s="2"/>
      <c r="BD2579" s="2"/>
      <c r="BE2579" s="1" t="s">
        <v>15037</v>
      </c>
      <c r="BF2579" s="2" t="s">
        <v>14350</v>
      </c>
      <c r="BG2579" s="2"/>
      <c r="BH2579" s="2"/>
      <c r="BI2579" s="2"/>
    </row>
    <row r="2580" spans="1:61" x14ac:dyDescent="0.25">
      <c r="A2580" s="2">
        <v>27</v>
      </c>
      <c r="B2580" s="1" t="s">
        <v>5721</v>
      </c>
      <c r="C2580" s="1" t="s">
        <v>5699</v>
      </c>
      <c r="D2580" s="1" t="s">
        <v>5722</v>
      </c>
      <c r="E2580" s="154" t="s">
        <v>6287</v>
      </c>
      <c r="F2580" s="1" t="s">
        <v>5747</v>
      </c>
      <c r="G2580" s="1" t="s">
        <v>640</v>
      </c>
      <c r="H2580" s="1"/>
      <c r="I2580" s="1"/>
      <c r="J2580" s="1"/>
      <c r="K2580" s="1"/>
      <c r="L2580" s="1" t="s">
        <v>16110</v>
      </c>
      <c r="M2580" s="1" t="str">
        <f t="shared" si="437"/>
        <v>P-71914059-0</v>
      </c>
      <c r="N2580" s="1" t="s">
        <v>678</v>
      </c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2"/>
      <c r="BD2580" s="2"/>
      <c r="BE2580" s="2"/>
      <c r="BF2580" s="2"/>
      <c r="BG2580" s="1" t="s">
        <v>5747</v>
      </c>
      <c r="BH2580" s="2"/>
      <c r="BI2580" s="2"/>
    </row>
    <row r="2581" spans="1:61" x14ac:dyDescent="0.25">
      <c r="A2581" s="1">
        <v>2761</v>
      </c>
      <c r="B2581" s="2" t="s">
        <v>13878</v>
      </c>
      <c r="C2581" s="2" t="s">
        <v>13863</v>
      </c>
      <c r="D2581" s="1" t="s">
        <v>13879</v>
      </c>
      <c r="E2581" s="154" t="s">
        <v>13962</v>
      </c>
      <c r="F2581" s="1" t="s">
        <v>5348</v>
      </c>
      <c r="G2581" s="1" t="s">
        <v>17794</v>
      </c>
      <c r="H2581" s="2"/>
      <c r="I2581" s="2"/>
      <c r="J2581" s="2"/>
      <c r="K2581" s="1" t="s">
        <v>13880</v>
      </c>
      <c r="L2581" s="1" t="s">
        <v>16110</v>
      </c>
      <c r="M2581" s="1" t="str">
        <f t="shared" si="437"/>
        <v>P-71914059-06046-1</v>
      </c>
      <c r="N2581" s="1" t="s">
        <v>678</v>
      </c>
      <c r="O2581" s="2"/>
      <c r="P2581" s="2"/>
      <c r="Q2581" s="2"/>
      <c r="R2581" s="2"/>
      <c r="S2581" s="1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</row>
    <row r="2582" spans="1:61" x14ac:dyDescent="0.25">
      <c r="A2582" s="1">
        <v>2801</v>
      </c>
      <c r="B2582" s="2" t="s">
        <v>14014</v>
      </c>
      <c r="C2582" s="2" t="s">
        <v>13972</v>
      </c>
      <c r="D2582" s="1" t="s">
        <v>14015</v>
      </c>
      <c r="E2582" s="154" t="s">
        <v>14196</v>
      </c>
      <c r="F2582" s="1" t="s">
        <v>14807</v>
      </c>
      <c r="G2582" s="1" t="s">
        <v>682</v>
      </c>
      <c r="H2582" s="2"/>
      <c r="I2582" s="2"/>
      <c r="J2582" s="2"/>
      <c r="K2582" s="1" t="s">
        <v>8455</v>
      </c>
      <c r="L2582" s="1" t="s">
        <v>16110</v>
      </c>
      <c r="M2582" s="1" t="str">
        <f t="shared" si="437"/>
        <v>P-71914059-01286-1</v>
      </c>
      <c r="N2582" s="1" t="s">
        <v>678</v>
      </c>
      <c r="O2582" s="2"/>
      <c r="P2582" s="2"/>
      <c r="Q2582" s="2"/>
      <c r="R2582" s="2"/>
      <c r="S2582" s="1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1"/>
      <c r="BC2582" s="2"/>
      <c r="BD2582" s="2"/>
      <c r="BE2582" s="2"/>
      <c r="BF2582" s="2"/>
      <c r="BG2582" s="2"/>
      <c r="BH2582" s="2"/>
      <c r="BI2582" s="2"/>
    </row>
    <row r="2583" spans="1:61" x14ac:dyDescent="0.25">
      <c r="A2583" s="1">
        <v>904</v>
      </c>
      <c r="B2583" s="1" t="s">
        <v>8559</v>
      </c>
      <c r="C2583" s="1" t="s">
        <v>8509</v>
      </c>
      <c r="D2583" s="1" t="s">
        <v>8560</v>
      </c>
      <c r="E2583" s="154" t="s">
        <v>9189</v>
      </c>
      <c r="F2583" s="1" t="s">
        <v>14807</v>
      </c>
      <c r="G2583" s="1" t="s">
        <v>640</v>
      </c>
      <c r="H2583" s="1"/>
      <c r="I2583" s="1"/>
      <c r="J2583" s="1"/>
      <c r="K2583" s="1" t="s">
        <v>8561</v>
      </c>
      <c r="L2583" s="1" t="s">
        <v>16171</v>
      </c>
      <c r="M2583" s="1" t="str">
        <f>CONCATENATE(L2583,0,0,0,K2583)</f>
        <v>P-71914050-00021-9</v>
      </c>
      <c r="N2583" s="1" t="s">
        <v>704</v>
      </c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</row>
    <row r="2584" spans="1:61" x14ac:dyDescent="0.25">
      <c r="A2584" s="154">
        <v>835</v>
      </c>
      <c r="B2584" s="1" t="s">
        <v>8362</v>
      </c>
      <c r="C2584" s="1" t="s">
        <v>8313</v>
      </c>
      <c r="D2584" s="1" t="s">
        <v>8363</v>
      </c>
      <c r="E2584" s="154" t="s">
        <v>9189</v>
      </c>
      <c r="F2584" s="1" t="s">
        <v>14807</v>
      </c>
      <c r="G2584" s="1" t="s">
        <v>6303</v>
      </c>
      <c r="H2584" s="1"/>
      <c r="I2584" s="1"/>
      <c r="J2584" s="1"/>
      <c r="K2584" s="1" t="s">
        <v>8364</v>
      </c>
      <c r="L2584" s="1" t="s">
        <v>16110</v>
      </c>
      <c r="M2584" s="1" t="str">
        <f>CONCATENATE(L2584,0,0,K2584)</f>
        <v>P-71914059-00162-10</v>
      </c>
      <c r="N2584" s="1" t="s">
        <v>678</v>
      </c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 t="s">
        <v>13439</v>
      </c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</row>
    <row r="2585" spans="1:61" x14ac:dyDescent="0.25">
      <c r="A2585" s="1">
        <v>909</v>
      </c>
      <c r="B2585" s="1" t="s">
        <v>8833</v>
      </c>
      <c r="C2585" s="1" t="s">
        <v>8794</v>
      </c>
      <c r="D2585" s="1" t="s">
        <v>8834</v>
      </c>
      <c r="E2585" s="154" t="s">
        <v>9952</v>
      </c>
      <c r="F2585" s="1" t="s">
        <v>14807</v>
      </c>
      <c r="G2585" s="1" t="s">
        <v>4160</v>
      </c>
      <c r="H2585" s="1"/>
      <c r="I2585" s="1"/>
      <c r="J2585" s="1"/>
      <c r="K2585" s="1" t="s">
        <v>8835</v>
      </c>
      <c r="L2585" s="1" t="s">
        <v>16918</v>
      </c>
      <c r="M2585" s="1" t="str">
        <f>CONCATENATE(L2585,0,0,K2585)</f>
        <v>P-71914002-00596-27</v>
      </c>
      <c r="N2585" s="1" t="s">
        <v>823</v>
      </c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</row>
    <row r="2586" spans="1:61" x14ac:dyDescent="0.25">
      <c r="A2586" s="1">
        <v>2324</v>
      </c>
      <c r="B2586" s="2" t="s">
        <v>12581</v>
      </c>
      <c r="C2586" s="2" t="s">
        <v>12559</v>
      </c>
      <c r="D2586" s="1" t="s">
        <v>12582</v>
      </c>
      <c r="E2586" s="154" t="s">
        <v>12749</v>
      </c>
      <c r="F2586" s="1" t="s">
        <v>14807</v>
      </c>
      <c r="G2586" s="1" t="s">
        <v>684</v>
      </c>
      <c r="H2586" s="2"/>
      <c r="I2586" s="2"/>
      <c r="J2586" s="2"/>
      <c r="K2586" s="1" t="s">
        <v>12583</v>
      </c>
      <c r="L2586" s="1" t="s">
        <v>16110</v>
      </c>
      <c r="M2586" s="1" t="str">
        <f t="shared" ref="M2586:M2588" si="438">CONCATENATE(L2586,0,K2586)</f>
        <v>P-71914059-02714-31</v>
      </c>
      <c r="N2586" s="1" t="s">
        <v>678</v>
      </c>
      <c r="O2586" s="1"/>
      <c r="P2586" s="2"/>
      <c r="Q2586" s="2"/>
      <c r="R2586" s="2"/>
      <c r="S2586" s="1" t="s">
        <v>15092</v>
      </c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</row>
    <row r="2587" spans="1:61" x14ac:dyDescent="0.25">
      <c r="A2587" s="1">
        <v>1290</v>
      </c>
      <c r="B2587" s="154" t="s">
        <v>9894</v>
      </c>
      <c r="C2587" s="154" t="s">
        <v>9892</v>
      </c>
      <c r="D2587" s="1" t="s">
        <v>9895</v>
      </c>
      <c r="E2587" s="154" t="s">
        <v>10760</v>
      </c>
      <c r="F2587" s="1" t="s">
        <v>14807</v>
      </c>
      <c r="G2587" s="1" t="s">
        <v>683</v>
      </c>
      <c r="H2587" s="154"/>
      <c r="I2587" s="1"/>
      <c r="J2587" s="1"/>
      <c r="K2587" s="1" t="s">
        <v>9896</v>
      </c>
      <c r="L2587" s="1" t="s">
        <v>16110</v>
      </c>
      <c r="M2587" s="1" t="str">
        <f>CONCATENATE(L2587,0,0,K2587)</f>
        <v>P-71914059-00366-12</v>
      </c>
      <c r="N2587" s="1" t="s">
        <v>678</v>
      </c>
      <c r="O2587" s="1"/>
      <c r="P2587" s="154"/>
      <c r="Q2587" s="154"/>
      <c r="R2587" s="154"/>
      <c r="S2587" s="1" t="s">
        <v>14596</v>
      </c>
      <c r="T2587" s="154"/>
      <c r="U2587" s="154"/>
      <c r="V2587" s="154"/>
      <c r="W2587" s="154"/>
      <c r="X2587" s="154"/>
      <c r="Y2587" s="154"/>
      <c r="Z2587" s="154"/>
      <c r="AA2587" s="154"/>
      <c r="AB2587" s="154"/>
      <c r="AC2587" s="154"/>
      <c r="AD2587" s="154"/>
      <c r="AE2587" s="154"/>
      <c r="AF2587" s="154"/>
      <c r="AG2587" s="154"/>
      <c r="AH2587" s="154"/>
      <c r="AI2587" s="154"/>
      <c r="AJ2587" s="154"/>
      <c r="AK2587" s="154"/>
      <c r="AL2587" s="154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</row>
    <row r="2588" spans="1:61" x14ac:dyDescent="0.25">
      <c r="A2588" s="1">
        <v>2193</v>
      </c>
      <c r="B2588" s="2" t="s">
        <v>12238</v>
      </c>
      <c r="C2588" s="2" t="s">
        <v>11850</v>
      </c>
      <c r="D2588" s="1" t="s">
        <v>12239</v>
      </c>
      <c r="E2588" s="154" t="s">
        <v>12467</v>
      </c>
      <c r="F2588" s="1" t="s">
        <v>14807</v>
      </c>
      <c r="G2588" s="1" t="s">
        <v>6303</v>
      </c>
      <c r="H2588" s="2"/>
      <c r="I2588" s="2"/>
      <c r="J2588" s="2"/>
      <c r="K2588" s="1" t="s">
        <v>12240</v>
      </c>
      <c r="L2588" s="1" t="s">
        <v>16110</v>
      </c>
      <c r="M2588" s="1" t="str">
        <f t="shared" si="438"/>
        <v>P-71914059-01576-4</v>
      </c>
      <c r="N2588" s="1" t="s">
        <v>678</v>
      </c>
      <c r="O2588" s="1"/>
      <c r="P2588" s="2"/>
      <c r="Q2588" s="2"/>
      <c r="R2588" s="2"/>
      <c r="S2588" s="1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</row>
    <row r="2589" spans="1:61" x14ac:dyDescent="0.25">
      <c r="A2589" s="1">
        <v>2774</v>
      </c>
      <c r="B2589" s="166" t="s">
        <v>13900</v>
      </c>
      <c r="C2589" s="2" t="s">
        <v>13887</v>
      </c>
      <c r="D2589" s="1" t="s">
        <v>13901</v>
      </c>
      <c r="E2589" s="154" t="s">
        <v>13962</v>
      </c>
      <c r="F2589" s="1" t="s">
        <v>14807</v>
      </c>
      <c r="G2589" s="1" t="s">
        <v>655</v>
      </c>
      <c r="H2589" s="2" t="s">
        <v>17882</v>
      </c>
      <c r="I2589" s="2" t="s">
        <v>22300</v>
      </c>
      <c r="J2589" s="2"/>
      <c r="K2589" s="1" t="s">
        <v>13902</v>
      </c>
      <c r="L2589" s="1" t="s">
        <v>16110</v>
      </c>
      <c r="M2589" s="1" t="str">
        <f>CONCATENATE(L2589,0,0,K2589)</f>
        <v>P-71914059-00383-9</v>
      </c>
      <c r="N2589" s="1" t="s">
        <v>678</v>
      </c>
      <c r="O2589" s="1"/>
      <c r="P2589" s="2"/>
      <c r="Q2589" s="2"/>
      <c r="R2589" s="2"/>
      <c r="S2589" s="1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</row>
    <row r="2590" spans="1:61" x14ac:dyDescent="0.25">
      <c r="A2590" s="1">
        <v>1820</v>
      </c>
      <c r="B2590" s="2" t="s">
        <v>11297</v>
      </c>
      <c r="C2590" s="2" t="s">
        <v>10921</v>
      </c>
      <c r="D2590" s="1" t="s">
        <v>11298</v>
      </c>
      <c r="E2590" s="154" t="s">
        <v>12422</v>
      </c>
      <c r="F2590" s="1" t="s">
        <v>14807</v>
      </c>
      <c r="G2590" s="1" t="s">
        <v>10916</v>
      </c>
      <c r="H2590" s="2"/>
      <c r="I2590" s="2" t="s">
        <v>17727</v>
      </c>
      <c r="J2590" s="2"/>
      <c r="K2590" s="1" t="s">
        <v>11299</v>
      </c>
      <c r="L2590" s="1" t="s">
        <v>16110</v>
      </c>
      <c r="M2590" s="1" t="str">
        <f>CONCATENATE(L2590,0,0,K2590)</f>
        <v>P-71914059-00310-6</v>
      </c>
      <c r="N2590" s="1" t="s">
        <v>678</v>
      </c>
      <c r="O2590" s="1"/>
      <c r="P2590" s="2"/>
      <c r="Q2590" s="2"/>
      <c r="R2590" s="2"/>
      <c r="S2590" s="1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</row>
    <row r="2591" spans="1:61" x14ac:dyDescent="0.25">
      <c r="A2591" s="154">
        <v>721</v>
      </c>
      <c r="B2591" s="1" t="s">
        <v>8032</v>
      </c>
      <c r="C2591" s="1" t="s">
        <v>8016</v>
      </c>
      <c r="D2591" s="1" t="s">
        <v>8033</v>
      </c>
      <c r="E2591" s="154" t="s">
        <v>8366</v>
      </c>
      <c r="F2591" s="1" t="s">
        <v>14807</v>
      </c>
      <c r="G2591" s="1" t="s">
        <v>4160</v>
      </c>
      <c r="H2591" s="1"/>
      <c r="I2591" s="1" t="s">
        <v>14493</v>
      </c>
      <c r="J2591" s="1"/>
      <c r="K2591" s="1" t="s">
        <v>8034</v>
      </c>
      <c r="L2591" s="80" t="s">
        <v>16600</v>
      </c>
      <c r="M2591" s="1" t="str">
        <f>CONCATENATE(L2591,0,0,K2591)</f>
        <v>P-71914075-00771-8</v>
      </c>
      <c r="N2591" s="1" t="s">
        <v>698</v>
      </c>
      <c r="O2591" s="1"/>
      <c r="P2591" s="1"/>
      <c r="Q2591" s="1"/>
      <c r="R2591" s="1"/>
      <c r="S2591" s="1" t="s">
        <v>13326</v>
      </c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 t="s">
        <v>22436</v>
      </c>
      <c r="AE2591" s="1"/>
      <c r="AF2591" s="1"/>
      <c r="AG2591" s="1" t="s">
        <v>22565</v>
      </c>
      <c r="AH2591" s="1"/>
      <c r="AI2591" s="1" t="s">
        <v>18831</v>
      </c>
      <c r="AJ2591" s="1">
        <v>333.17</v>
      </c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 t="s">
        <v>20001</v>
      </c>
      <c r="BC2591" s="1"/>
      <c r="BD2591" s="1"/>
      <c r="BE2591" s="1" t="s">
        <v>22567</v>
      </c>
      <c r="BF2591" s="1"/>
      <c r="BG2591" s="1"/>
      <c r="BH2591" s="1"/>
      <c r="BI2591" s="1"/>
    </row>
    <row r="2592" spans="1:61" x14ac:dyDescent="0.25">
      <c r="A2592" s="1">
        <v>1303</v>
      </c>
      <c r="B2592" s="154" t="s">
        <v>9928</v>
      </c>
      <c r="C2592" s="154" t="s">
        <v>9892</v>
      </c>
      <c r="D2592" s="1" t="s">
        <v>9929</v>
      </c>
      <c r="E2592" s="154" t="s">
        <v>10760</v>
      </c>
      <c r="F2592" s="1" t="s">
        <v>5348</v>
      </c>
      <c r="G2592" s="1" t="s">
        <v>652</v>
      </c>
      <c r="H2592" s="154"/>
      <c r="I2592" s="1"/>
      <c r="J2592" s="1"/>
      <c r="K2592" s="1" t="s">
        <v>9930</v>
      </c>
      <c r="L2592" s="1" t="s">
        <v>16110</v>
      </c>
      <c r="M2592" s="1" t="str">
        <f>CONCATENATE(L2592,0,K2592)</f>
        <v>P-71914059-010192-0</v>
      </c>
      <c r="N2592" s="1" t="s">
        <v>678</v>
      </c>
      <c r="O2592" s="1"/>
      <c r="P2592" s="154"/>
      <c r="Q2592" s="154"/>
      <c r="R2592" s="154"/>
      <c r="S2592" s="1" t="s">
        <v>15377</v>
      </c>
      <c r="T2592" s="154"/>
      <c r="U2592" s="154"/>
      <c r="V2592" s="154"/>
      <c r="W2592" s="154"/>
      <c r="X2592" s="154"/>
      <c r="Y2592" s="154"/>
      <c r="Z2592" s="154"/>
      <c r="AA2592" s="154"/>
      <c r="AB2592" s="154"/>
      <c r="AC2592" s="154"/>
      <c r="AD2592" s="154"/>
      <c r="AE2592" s="154"/>
      <c r="AF2592" s="154"/>
      <c r="AG2592" s="154"/>
      <c r="AH2592" s="154"/>
      <c r="AI2592" s="154"/>
      <c r="AJ2592" s="154"/>
      <c r="AK2592" s="154"/>
      <c r="AL2592" s="154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</row>
    <row r="2593" spans="1:61" x14ac:dyDescent="0.25">
      <c r="A2593" s="1">
        <v>1474</v>
      </c>
      <c r="B2593" s="154" t="s">
        <v>10402</v>
      </c>
      <c r="C2593" s="154" t="s">
        <v>10321</v>
      </c>
      <c r="D2593" s="1" t="s">
        <v>10403</v>
      </c>
      <c r="E2593" s="154" t="s">
        <v>10760</v>
      </c>
      <c r="F2593" s="1" t="s">
        <v>14807</v>
      </c>
      <c r="G2593" s="1" t="s">
        <v>6303</v>
      </c>
      <c r="H2593" s="154"/>
      <c r="I2593" s="1" t="s">
        <v>14919</v>
      </c>
      <c r="J2593" s="154"/>
      <c r="K2593" s="1" t="s">
        <v>10404</v>
      </c>
      <c r="L2593" s="1" t="s">
        <v>16918</v>
      </c>
      <c r="M2593" s="1" t="str">
        <f>CONCATENATE(L2593,0,0,K2593)</f>
        <v>P-71914002-00165-3</v>
      </c>
      <c r="N2593" s="1" t="s">
        <v>823</v>
      </c>
      <c r="O2593" s="1"/>
      <c r="P2593" s="154"/>
      <c r="Q2593" s="154"/>
      <c r="R2593" s="154"/>
      <c r="S2593" s="1"/>
      <c r="T2593" s="154"/>
      <c r="U2593" s="154"/>
      <c r="V2593" s="154"/>
      <c r="W2593" s="154"/>
      <c r="X2593" s="154"/>
      <c r="Y2593" s="154"/>
      <c r="Z2593" s="154"/>
      <c r="AA2593" s="154"/>
      <c r="AB2593" s="154"/>
      <c r="AC2593" s="154"/>
      <c r="AD2593" s="154" t="s">
        <v>18818</v>
      </c>
      <c r="AE2593" s="154"/>
      <c r="AF2593" s="154"/>
      <c r="AG2593" s="154" t="s">
        <v>20288</v>
      </c>
      <c r="AH2593" s="154"/>
      <c r="AI2593" s="154" t="s">
        <v>15756</v>
      </c>
      <c r="AJ2593" s="154">
        <v>15.53</v>
      </c>
      <c r="AK2593" s="154"/>
      <c r="AL2593" s="154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 t="s">
        <v>15896</v>
      </c>
      <c r="BC2593" s="2"/>
      <c r="BD2593" s="2"/>
      <c r="BE2593" s="2" t="s">
        <v>20288</v>
      </c>
      <c r="BF2593" s="2"/>
      <c r="BG2593" s="2"/>
      <c r="BH2593" s="2"/>
      <c r="BI2593" s="2"/>
    </row>
    <row r="2594" spans="1:61" x14ac:dyDescent="0.25">
      <c r="A2594" s="1">
        <v>2404</v>
      </c>
      <c r="B2594" s="2" t="s">
        <v>12815</v>
      </c>
      <c r="C2594" s="2" t="s">
        <v>12746</v>
      </c>
      <c r="D2594" s="1" t="s">
        <v>12816</v>
      </c>
      <c r="E2594" s="154" t="s">
        <v>12978</v>
      </c>
      <c r="F2594" s="1" t="s">
        <v>14807</v>
      </c>
      <c r="G2594" s="1" t="s">
        <v>2243</v>
      </c>
      <c r="H2594" s="2"/>
      <c r="I2594" s="2"/>
      <c r="J2594" s="2"/>
      <c r="K2594" s="1" t="s">
        <v>12817</v>
      </c>
      <c r="L2594" s="1" t="s">
        <v>16110</v>
      </c>
      <c r="M2594" s="1" t="str">
        <f>CONCATENATE(L2594,0,K2594)</f>
        <v>P-71914059-02200-1</v>
      </c>
      <c r="N2594" s="1" t="s">
        <v>678</v>
      </c>
      <c r="O2594" s="1"/>
      <c r="P2594" s="2"/>
      <c r="Q2594" s="2"/>
      <c r="R2594" s="2"/>
      <c r="S2594" s="1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</row>
    <row r="2595" spans="1:61" x14ac:dyDescent="0.25">
      <c r="A2595" s="1">
        <v>2045</v>
      </c>
      <c r="B2595" s="2" t="s">
        <v>11876</v>
      </c>
      <c r="C2595" s="2" t="s">
        <v>11744</v>
      </c>
      <c r="D2595" s="1" t="s">
        <v>11877</v>
      </c>
      <c r="E2595" s="154" t="s">
        <v>12467</v>
      </c>
      <c r="F2595" s="1" t="s">
        <v>14807</v>
      </c>
      <c r="G2595" s="1" t="s">
        <v>684</v>
      </c>
      <c r="H2595" s="2"/>
      <c r="I2595" s="1" t="s">
        <v>14710</v>
      </c>
      <c r="J2595" s="2"/>
      <c r="K2595" s="1" t="s">
        <v>11878</v>
      </c>
      <c r="L2595" s="1" t="s">
        <v>16171</v>
      </c>
      <c r="M2595" s="1" t="str">
        <f>CONCATENATE(L2595,0,0,K2595)</f>
        <v>P-71914050-00634-7</v>
      </c>
      <c r="N2595" s="1" t="s">
        <v>704</v>
      </c>
      <c r="O2595" s="1"/>
      <c r="P2595" s="2"/>
      <c r="Q2595" s="2"/>
      <c r="R2595" s="2"/>
      <c r="S2595" s="1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 t="s">
        <v>15377</v>
      </c>
      <c r="AE2595" s="2"/>
      <c r="AF2595" s="2"/>
      <c r="AG2595" s="2" t="s">
        <v>18825</v>
      </c>
      <c r="AH2595" s="146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 t="s">
        <v>15094</v>
      </c>
      <c r="BC2595" s="2"/>
      <c r="BD2595" s="2"/>
      <c r="BE2595" s="2" t="s">
        <v>18832</v>
      </c>
      <c r="BF2595" s="2" t="s">
        <v>14524</v>
      </c>
      <c r="BG2595" s="2"/>
      <c r="BH2595" s="2"/>
      <c r="BI2595" s="2"/>
    </row>
    <row r="2596" spans="1:61" s="230" customFormat="1" x14ac:dyDescent="0.25">
      <c r="A2596" s="61">
        <v>2087</v>
      </c>
      <c r="B2596" s="226" t="s">
        <v>11976</v>
      </c>
      <c r="C2596" s="226" t="s">
        <v>11744</v>
      </c>
      <c r="D2596" s="61" t="s">
        <v>11877</v>
      </c>
      <c r="E2596" s="238" t="s">
        <v>12467</v>
      </c>
      <c r="F2596" s="1" t="s">
        <v>5348</v>
      </c>
      <c r="G2596" s="61" t="s">
        <v>629</v>
      </c>
      <c r="H2596" s="226"/>
      <c r="I2596" s="226"/>
      <c r="J2596" s="226"/>
      <c r="K2596" s="61" t="s">
        <v>11977</v>
      </c>
      <c r="L2596" s="61" t="s">
        <v>16110</v>
      </c>
      <c r="M2596" s="61" t="str">
        <f>CONCATENATE(L2596,0,K2596)</f>
        <v>P-71914059-0171-0-1-1-0</v>
      </c>
      <c r="N2596" s="61" t="s">
        <v>678</v>
      </c>
      <c r="O2596" s="61"/>
      <c r="P2596" s="226"/>
      <c r="Q2596" s="226"/>
      <c r="R2596" s="226"/>
      <c r="S2596" s="61" t="s">
        <v>14806</v>
      </c>
      <c r="T2596" s="226"/>
      <c r="U2596" s="226"/>
      <c r="V2596" s="226"/>
      <c r="W2596" s="226"/>
      <c r="X2596" s="226"/>
      <c r="Y2596" s="226"/>
      <c r="Z2596" s="226"/>
      <c r="AA2596" s="226"/>
      <c r="AB2596" s="226"/>
      <c r="AC2596" s="226"/>
      <c r="AD2596" s="226"/>
      <c r="AE2596" s="226"/>
      <c r="AF2596" s="226"/>
      <c r="AG2596" s="226"/>
      <c r="AH2596" s="240"/>
      <c r="AI2596" s="226"/>
      <c r="AJ2596" s="226"/>
      <c r="AK2596" s="226"/>
      <c r="AL2596" s="226"/>
      <c r="AM2596" s="226"/>
      <c r="AN2596" s="226"/>
      <c r="AO2596" s="226"/>
      <c r="AP2596" s="226"/>
      <c r="AQ2596" s="226"/>
      <c r="AR2596" s="226"/>
      <c r="AS2596" s="226"/>
      <c r="AT2596" s="226"/>
      <c r="AU2596" s="226"/>
      <c r="AV2596" s="226"/>
      <c r="AW2596" s="226"/>
      <c r="AX2596" s="226"/>
      <c r="AY2596" s="226"/>
      <c r="AZ2596" s="226"/>
      <c r="BA2596" s="226"/>
      <c r="BB2596" s="226"/>
      <c r="BC2596" s="226"/>
      <c r="BD2596" s="226"/>
      <c r="BE2596" s="226"/>
      <c r="BF2596" s="226"/>
      <c r="BG2596" s="226"/>
      <c r="BH2596" s="226"/>
      <c r="BI2596" s="226"/>
    </row>
    <row r="2597" spans="1:61" x14ac:dyDescent="0.25">
      <c r="A2597" s="1">
        <v>2111</v>
      </c>
      <c r="B2597" s="2" t="s">
        <v>12033</v>
      </c>
      <c r="C2597" s="2" t="s">
        <v>11744</v>
      </c>
      <c r="D2597" s="1" t="s">
        <v>11877</v>
      </c>
      <c r="E2597" s="154" t="s">
        <v>12467</v>
      </c>
      <c r="F2597" s="1" t="s">
        <v>14807</v>
      </c>
      <c r="G2597" s="1" t="s">
        <v>6303</v>
      </c>
      <c r="H2597" s="2"/>
      <c r="I2597" s="2"/>
      <c r="J2597" s="2"/>
      <c r="K2597" s="1" t="s">
        <v>11878</v>
      </c>
      <c r="L2597" s="1" t="s">
        <v>16171</v>
      </c>
      <c r="M2597" s="1" t="str">
        <f t="shared" ref="M2597" si="439">CONCATENATE(L2597,0,0,K2597)</f>
        <v>P-71914050-00634-7</v>
      </c>
      <c r="N2597" s="1" t="s">
        <v>704</v>
      </c>
      <c r="O2597" s="1"/>
      <c r="P2597" s="2"/>
      <c r="Q2597" s="2"/>
      <c r="R2597" s="2"/>
      <c r="S2597" s="1" t="s">
        <v>15353</v>
      </c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146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</row>
    <row r="2598" spans="1:61" x14ac:dyDescent="0.25">
      <c r="A2598" s="1">
        <v>1075</v>
      </c>
      <c r="B2598" s="1" t="s">
        <v>9333</v>
      </c>
      <c r="C2598" s="1" t="s">
        <v>9316</v>
      </c>
      <c r="D2598" s="1" t="s">
        <v>9334</v>
      </c>
      <c r="E2598" s="154" t="s">
        <v>9952</v>
      </c>
      <c r="F2598" s="1" t="s">
        <v>14807</v>
      </c>
      <c r="G2598" s="1" t="s">
        <v>629</v>
      </c>
      <c r="H2598" s="1"/>
      <c r="I2598" s="1"/>
      <c r="J2598" s="1"/>
      <c r="K2598" s="1" t="s">
        <v>9335</v>
      </c>
      <c r="L2598" s="1" t="s">
        <v>16171</v>
      </c>
      <c r="M2598" s="1" t="str">
        <f>CONCATENATE(L2598,K2598)</f>
        <v>P-71914050-00446-9</v>
      </c>
      <c r="N2598" s="1" t="s">
        <v>704</v>
      </c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 t="s">
        <v>15836</v>
      </c>
      <c r="AE2598" s="1"/>
      <c r="AF2598" s="1"/>
      <c r="AG2598" s="1" t="s">
        <v>18825</v>
      </c>
      <c r="AH2598" s="103"/>
      <c r="AI2598" s="1" t="s">
        <v>15357</v>
      </c>
      <c r="AJ2598" s="1">
        <v>220.76</v>
      </c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 t="s">
        <v>15603</v>
      </c>
      <c r="BC2598" s="1"/>
      <c r="BD2598" s="1"/>
      <c r="BE2598" s="1" t="s">
        <v>18825</v>
      </c>
      <c r="BF2598" s="1"/>
      <c r="BG2598" s="1"/>
      <c r="BH2598" s="1"/>
      <c r="BI2598" s="1"/>
    </row>
    <row r="2599" spans="1:61" x14ac:dyDescent="0.25">
      <c r="A2599" s="1">
        <v>2574</v>
      </c>
      <c r="B2599" s="2" t="s">
        <v>13287</v>
      </c>
      <c r="C2599" s="2" t="s">
        <v>13268</v>
      </c>
      <c r="D2599" s="1" t="s">
        <v>13288</v>
      </c>
      <c r="E2599" s="154" t="s">
        <v>13437</v>
      </c>
      <c r="F2599" s="1" t="s">
        <v>14807</v>
      </c>
      <c r="G2599" s="1" t="s">
        <v>680</v>
      </c>
      <c r="H2599" s="1" t="s">
        <v>22285</v>
      </c>
      <c r="I2599" s="2" t="s">
        <v>17608</v>
      </c>
      <c r="J2599" s="2"/>
      <c r="K2599" s="1" t="s">
        <v>13289</v>
      </c>
      <c r="L2599" s="1" t="s">
        <v>16110</v>
      </c>
      <c r="M2599" s="1" t="str">
        <f t="shared" ref="M2599:M2601" si="440">CONCATENATE(L2599,0,K2599)</f>
        <v>P-71914059-01116-8</v>
      </c>
      <c r="N2599" s="1" t="s">
        <v>678</v>
      </c>
      <c r="O2599" s="1"/>
      <c r="P2599" s="2"/>
      <c r="Q2599" s="2"/>
      <c r="R2599" s="2"/>
      <c r="S2599" s="1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146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</row>
    <row r="2600" spans="1:61" x14ac:dyDescent="0.25">
      <c r="A2600" s="1">
        <v>2417</v>
      </c>
      <c r="B2600" s="2" t="s">
        <v>12850</v>
      </c>
      <c r="C2600" s="2" t="s">
        <v>12752</v>
      </c>
      <c r="D2600" s="1" t="s">
        <v>12851</v>
      </c>
      <c r="E2600" s="154" t="s">
        <v>12978</v>
      </c>
      <c r="F2600" s="1" t="s">
        <v>5747</v>
      </c>
      <c r="G2600" s="1" t="s">
        <v>652</v>
      </c>
      <c r="H2600" s="2"/>
      <c r="I2600" s="2"/>
      <c r="J2600" s="2"/>
      <c r="K2600" s="1" t="s">
        <v>12782</v>
      </c>
      <c r="L2600" s="1" t="s">
        <v>16110</v>
      </c>
      <c r="M2600" s="1" t="str">
        <f>CONCATENATE(L2600,0,0,K2600)</f>
        <v>P-71914059-00765-0</v>
      </c>
      <c r="N2600" s="1" t="s">
        <v>678</v>
      </c>
      <c r="O2600" s="1"/>
      <c r="P2600" s="2"/>
      <c r="Q2600" s="2"/>
      <c r="R2600" s="2"/>
      <c r="S2600" s="1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146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1" t="s">
        <v>5747</v>
      </c>
      <c r="BH2600" s="2"/>
      <c r="BI2600" s="2"/>
    </row>
    <row r="2601" spans="1:61" x14ac:dyDescent="0.25">
      <c r="A2601" s="1">
        <v>2209</v>
      </c>
      <c r="B2601" s="2" t="s">
        <v>12283</v>
      </c>
      <c r="C2601" s="2" t="s">
        <v>12057</v>
      </c>
      <c r="D2601" s="1" t="s">
        <v>12284</v>
      </c>
      <c r="E2601" s="154" t="s">
        <v>12746</v>
      </c>
      <c r="F2601" s="1" t="s">
        <v>14807</v>
      </c>
      <c r="G2601" s="1" t="s">
        <v>625</v>
      </c>
      <c r="H2601" s="2"/>
      <c r="I2601" s="2"/>
      <c r="J2601" s="2"/>
      <c r="K2601" s="1" t="s">
        <v>9200</v>
      </c>
      <c r="L2601" s="1" t="s">
        <v>16110</v>
      </c>
      <c r="M2601" s="1" t="str">
        <f t="shared" si="440"/>
        <v>P-71914059-01213-1</v>
      </c>
      <c r="N2601" s="1" t="s">
        <v>678</v>
      </c>
      <c r="O2601" s="1"/>
      <c r="P2601" s="2"/>
      <c r="Q2601" s="2"/>
      <c r="R2601" s="2"/>
      <c r="S2601" s="1" t="s">
        <v>14457</v>
      </c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146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</row>
    <row r="2602" spans="1:61" x14ac:dyDescent="0.25">
      <c r="A2602" s="1">
        <v>2718</v>
      </c>
      <c r="B2602" s="2" t="s">
        <v>13745</v>
      </c>
      <c r="C2602" s="2" t="s">
        <v>13740</v>
      </c>
      <c r="D2602" s="1" t="s">
        <v>13746</v>
      </c>
      <c r="E2602" s="154" t="s">
        <v>13962</v>
      </c>
      <c r="F2602" s="1" t="s">
        <v>5348</v>
      </c>
      <c r="G2602" s="1" t="s">
        <v>14636</v>
      </c>
      <c r="H2602" s="2" t="s">
        <v>20847</v>
      </c>
      <c r="I2602" s="2" t="s">
        <v>20089</v>
      </c>
      <c r="J2602" s="2"/>
      <c r="K2602" s="1" t="s">
        <v>13747</v>
      </c>
      <c r="L2602" s="80" t="s">
        <v>16600</v>
      </c>
      <c r="M2602" s="1" t="str">
        <f>CONCATENATE(L2602,0,K2602)</f>
        <v>P-71914075-01410-5</v>
      </c>
      <c r="N2602" s="1" t="s">
        <v>698</v>
      </c>
      <c r="O2602" s="2"/>
      <c r="P2602" s="2"/>
      <c r="Q2602" s="2"/>
      <c r="R2602" s="2"/>
      <c r="S2602" s="1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146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</row>
    <row r="2603" spans="1:61" x14ac:dyDescent="0.25">
      <c r="A2603" s="1">
        <v>2261</v>
      </c>
      <c r="B2603" s="2" t="s">
        <v>12408</v>
      </c>
      <c r="C2603" s="2" t="s">
        <v>12057</v>
      </c>
      <c r="D2603" s="1" t="s">
        <v>12409</v>
      </c>
      <c r="E2603" s="154" t="s">
        <v>12746</v>
      </c>
      <c r="F2603" s="1" t="s">
        <v>14807</v>
      </c>
      <c r="G2603" s="1" t="s">
        <v>625</v>
      </c>
      <c r="H2603" s="2"/>
      <c r="I2603" s="2" t="s">
        <v>15193</v>
      </c>
      <c r="J2603" s="2"/>
      <c r="K2603" s="1" t="s">
        <v>12410</v>
      </c>
      <c r="L2603" s="80" t="s">
        <v>16600</v>
      </c>
      <c r="M2603" s="1" t="str">
        <f t="shared" ref="M2603" si="441">CONCATENATE(L2603,0,0,K2603)</f>
        <v>P-71914075-00205-15</v>
      </c>
      <c r="N2603" s="1" t="s">
        <v>698</v>
      </c>
      <c r="O2603" s="1"/>
      <c r="P2603" s="2"/>
      <c r="Q2603" s="2"/>
      <c r="R2603" s="2"/>
      <c r="S2603" s="1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 t="s">
        <v>22552</v>
      </c>
      <c r="AE2603" s="2"/>
      <c r="AF2603" s="2"/>
      <c r="AG2603" s="2"/>
      <c r="AH2603" s="146"/>
      <c r="AI2603" s="2" t="s">
        <v>18833</v>
      </c>
      <c r="AJ2603" s="2">
        <v>138.32</v>
      </c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 t="s">
        <v>22342</v>
      </c>
      <c r="BC2603" s="2"/>
      <c r="BD2603" s="2"/>
      <c r="BE2603" s="2"/>
      <c r="BF2603" s="2"/>
      <c r="BG2603" s="2"/>
      <c r="BH2603" s="2"/>
      <c r="BI2603" s="2"/>
    </row>
    <row r="2604" spans="1:61" x14ac:dyDescent="0.25">
      <c r="A2604" s="1">
        <v>2277</v>
      </c>
      <c r="B2604" s="2" t="s">
        <v>12445</v>
      </c>
      <c r="C2604" s="2" t="s">
        <v>12093</v>
      </c>
      <c r="D2604" s="1" t="s">
        <v>12446</v>
      </c>
      <c r="E2604" s="154" t="s">
        <v>12749</v>
      </c>
      <c r="F2604" s="1" t="s">
        <v>14807</v>
      </c>
      <c r="G2604" s="1" t="s">
        <v>17794</v>
      </c>
      <c r="H2604" s="2"/>
      <c r="I2604" s="2"/>
      <c r="J2604" s="2"/>
      <c r="K2604" s="1" t="s">
        <v>12447</v>
      </c>
      <c r="L2604" s="1" t="s">
        <v>16110</v>
      </c>
      <c r="M2604" s="1" t="str">
        <f>CONCATENATE(L2604,0,K2604)</f>
        <v>P-71914059-01330-0</v>
      </c>
      <c r="N2604" s="1" t="s">
        <v>678</v>
      </c>
      <c r="O2604" s="1"/>
      <c r="P2604" s="2"/>
      <c r="Q2604" s="2"/>
      <c r="R2604" s="2"/>
      <c r="S2604" s="1" t="s">
        <v>14958</v>
      </c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146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</row>
    <row r="2605" spans="1:61" x14ac:dyDescent="0.25">
      <c r="A2605" s="1">
        <v>2317</v>
      </c>
      <c r="B2605" s="2" t="s">
        <v>12561</v>
      </c>
      <c r="C2605" s="2" t="s">
        <v>12559</v>
      </c>
      <c r="D2605" s="1" t="s">
        <v>12562</v>
      </c>
      <c r="E2605" s="154" t="s">
        <v>12749</v>
      </c>
      <c r="F2605" s="1" t="s">
        <v>14807</v>
      </c>
      <c r="G2605" s="1" t="s">
        <v>2243</v>
      </c>
      <c r="H2605" s="2"/>
      <c r="I2605" s="2"/>
      <c r="J2605" s="2"/>
      <c r="K2605" s="1" t="s">
        <v>12563</v>
      </c>
      <c r="L2605" s="80" t="s">
        <v>16600</v>
      </c>
      <c r="M2605" s="1" t="str">
        <f>CONCATENATE(L2605,0,K2605)</f>
        <v>P-71914075-01253-40</v>
      </c>
      <c r="N2605" s="1" t="s">
        <v>698</v>
      </c>
      <c r="O2605" s="1"/>
      <c r="P2605" s="2"/>
      <c r="Q2605" s="2"/>
      <c r="R2605" s="2"/>
      <c r="S2605" s="1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146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</row>
    <row r="2606" spans="1:61" x14ac:dyDescent="0.25">
      <c r="A2606" s="1">
        <v>1135</v>
      </c>
      <c r="B2606" s="1" t="s">
        <v>9496</v>
      </c>
      <c r="C2606" s="1" t="s">
        <v>9472</v>
      </c>
      <c r="D2606" s="1" t="s">
        <v>9497</v>
      </c>
      <c r="E2606" s="154" t="s">
        <v>9952</v>
      </c>
      <c r="F2606" s="1" t="s">
        <v>14807</v>
      </c>
      <c r="G2606" s="1" t="s">
        <v>17794</v>
      </c>
      <c r="H2606" s="1"/>
      <c r="I2606" s="1"/>
      <c r="J2606" s="1"/>
      <c r="K2606" s="1" t="s">
        <v>9498</v>
      </c>
      <c r="L2606" s="1" t="s">
        <v>16460</v>
      </c>
      <c r="M2606" s="1" t="str">
        <f>CONCATENATE(L2606,0,0,K2606)</f>
        <v>P-71914066-00428-1</v>
      </c>
      <c r="N2606" s="1" t="s">
        <v>552</v>
      </c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 t="s">
        <v>22513</v>
      </c>
      <c r="AE2606" s="1"/>
      <c r="AF2606" s="1"/>
      <c r="AG2606" s="1"/>
      <c r="AH2606" s="103"/>
      <c r="AI2606" s="1" t="s">
        <v>19612</v>
      </c>
      <c r="AJ2606" s="1">
        <v>46.27</v>
      </c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 t="s">
        <v>22253</v>
      </c>
      <c r="BC2606" s="1"/>
      <c r="BD2606" s="1"/>
      <c r="BE2606" s="1"/>
      <c r="BF2606" s="1"/>
      <c r="BG2606" s="1"/>
      <c r="BH2606" s="1"/>
      <c r="BI2606" s="1"/>
    </row>
    <row r="2607" spans="1:61" x14ac:dyDescent="0.25">
      <c r="A2607" s="2">
        <v>310</v>
      </c>
      <c r="B2607" s="1" t="s">
        <v>6645</v>
      </c>
      <c r="C2607" s="1" t="s">
        <v>6621</v>
      </c>
      <c r="D2607" s="1" t="s">
        <v>6646</v>
      </c>
      <c r="E2607" s="154" t="s">
        <v>7441</v>
      </c>
      <c r="F2607" s="1" t="s">
        <v>14807</v>
      </c>
      <c r="G2607" s="1" t="s">
        <v>628</v>
      </c>
      <c r="H2607" s="1"/>
      <c r="I2607" s="1" t="s">
        <v>14998</v>
      </c>
      <c r="J2607" s="1"/>
      <c r="K2607" s="1" t="s">
        <v>6647</v>
      </c>
      <c r="L2607" s="80" t="s">
        <v>16600</v>
      </c>
      <c r="M2607" s="1" t="str">
        <f>CONCATENATE(L2607,0,0,K2607)</f>
        <v>P-71914075-00864-3</v>
      </c>
      <c r="N2607" s="1" t="s">
        <v>698</v>
      </c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2"/>
      <c r="AH2607" s="146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</row>
    <row r="2608" spans="1:61" x14ac:dyDescent="0.25">
      <c r="A2608" s="1">
        <v>2053</v>
      </c>
      <c r="B2608" s="2" t="s">
        <v>11898</v>
      </c>
      <c r="C2608" s="2" t="s">
        <v>11744</v>
      </c>
      <c r="D2608" s="1" t="s">
        <v>6646</v>
      </c>
      <c r="E2608" s="154" t="s">
        <v>12467</v>
      </c>
      <c r="F2608" s="1" t="s">
        <v>14807</v>
      </c>
      <c r="G2608" s="1" t="s">
        <v>4160</v>
      </c>
      <c r="H2608" s="2"/>
      <c r="I2608" s="2"/>
      <c r="J2608" s="2"/>
      <c r="K2608" s="1" t="s">
        <v>3808</v>
      </c>
      <c r="L2608" s="1" t="s">
        <v>16110</v>
      </c>
      <c r="M2608" s="1" t="str">
        <f t="shared" ref="M2608:M2610" si="442">CONCATENATE(L2608,0,K2608)</f>
        <v>P-71914059-01637-0</v>
      </c>
      <c r="N2608" s="1" t="s">
        <v>678</v>
      </c>
      <c r="O2608" s="1"/>
      <c r="P2608" s="2"/>
      <c r="Q2608" s="2"/>
      <c r="R2608" s="2"/>
      <c r="S2608" s="1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146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</row>
    <row r="2609" spans="1:61" x14ac:dyDescent="0.25">
      <c r="A2609" s="1">
        <v>2085</v>
      </c>
      <c r="B2609" s="2" t="s">
        <v>11971</v>
      </c>
      <c r="C2609" s="2" t="s">
        <v>11744</v>
      </c>
      <c r="D2609" s="1" t="s">
        <v>11972</v>
      </c>
      <c r="E2609" s="154" t="s">
        <v>12467</v>
      </c>
      <c r="F2609" s="1" t="s">
        <v>14807</v>
      </c>
      <c r="G2609" s="1" t="s">
        <v>647</v>
      </c>
      <c r="H2609" s="2"/>
      <c r="I2609" s="2"/>
      <c r="J2609" s="2"/>
      <c r="K2609" s="1" t="s">
        <v>8134</v>
      </c>
      <c r="L2609" s="1" t="s">
        <v>16110</v>
      </c>
      <c r="M2609" s="1" t="str">
        <f>CONCATENATE(L2609,0,0,K2609)</f>
        <v>P-71914059-00944-0</v>
      </c>
      <c r="N2609" s="1" t="s">
        <v>678</v>
      </c>
      <c r="O2609" s="1"/>
      <c r="P2609" s="2"/>
      <c r="Q2609" s="2"/>
      <c r="R2609" s="2"/>
      <c r="S2609" s="1" t="s">
        <v>12902</v>
      </c>
      <c r="T2609" s="1"/>
      <c r="U2609" s="1"/>
      <c r="V2609" s="1"/>
      <c r="W2609" s="1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146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</row>
    <row r="2610" spans="1:61" x14ac:dyDescent="0.25">
      <c r="A2610" s="1">
        <v>1811</v>
      </c>
      <c r="B2610" s="2" t="s">
        <v>11272</v>
      </c>
      <c r="C2610" s="2" t="s">
        <v>10921</v>
      </c>
      <c r="D2610" s="1" t="s">
        <v>11273</v>
      </c>
      <c r="E2610" s="154" t="s">
        <v>12422</v>
      </c>
      <c r="F2610" s="1" t="s">
        <v>14807</v>
      </c>
      <c r="G2610" s="1" t="s">
        <v>18143</v>
      </c>
      <c r="H2610" s="2"/>
      <c r="I2610" s="2"/>
      <c r="J2610" s="2"/>
      <c r="K2610" s="1" t="s">
        <v>11274</v>
      </c>
      <c r="L2610" s="1" t="s">
        <v>16110</v>
      </c>
      <c r="M2610" s="1" t="str">
        <f t="shared" si="442"/>
        <v>P-71914059-02524-5</v>
      </c>
      <c r="N2610" s="1" t="s">
        <v>678</v>
      </c>
      <c r="O2610" s="1"/>
      <c r="P2610" s="2"/>
      <c r="Q2610" s="2"/>
      <c r="R2610" s="2"/>
      <c r="S2610" s="1" t="s">
        <v>18393</v>
      </c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146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</row>
    <row r="2611" spans="1:61" x14ac:dyDescent="0.25">
      <c r="A2611" s="2">
        <v>8</v>
      </c>
      <c r="B2611" s="1" t="s">
        <v>5662</v>
      </c>
      <c r="C2611" s="1" t="s">
        <v>5656</v>
      </c>
      <c r="D2611" s="1" t="s">
        <v>5663</v>
      </c>
      <c r="E2611" s="154" t="s">
        <v>5810</v>
      </c>
      <c r="F2611" s="1" t="s">
        <v>14807</v>
      </c>
      <c r="G2611" s="1" t="s">
        <v>680</v>
      </c>
      <c r="H2611" s="1"/>
      <c r="I2611" s="1"/>
      <c r="J2611" s="1"/>
      <c r="K2611" s="1" t="s">
        <v>5664</v>
      </c>
      <c r="L2611" s="1" t="s">
        <v>16918</v>
      </c>
      <c r="M2611" s="1" t="str">
        <f>CONCATENATE(L2611,0,0,K2611)</f>
        <v>P-71914002-00608-105</v>
      </c>
      <c r="N2611" s="1" t="s">
        <v>823</v>
      </c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 t="s">
        <v>17490</v>
      </c>
      <c r="AE2611" s="1"/>
      <c r="AF2611" s="1"/>
      <c r="AG2611" s="1" t="s">
        <v>20001</v>
      </c>
      <c r="AH2611" s="103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54" t="s">
        <v>14258</v>
      </c>
      <c r="BC2611" s="2"/>
      <c r="BD2611" s="2"/>
      <c r="BE2611" s="2" t="s">
        <v>20089</v>
      </c>
      <c r="BF2611" s="2"/>
      <c r="BG2611" s="2"/>
      <c r="BH2611" s="2"/>
      <c r="BI2611" s="2"/>
    </row>
    <row r="2612" spans="1:61" x14ac:dyDescent="0.25">
      <c r="A2612" s="154">
        <v>871</v>
      </c>
      <c r="B2612" s="1" t="s">
        <v>8469</v>
      </c>
      <c r="C2612" s="1" t="s">
        <v>8432</v>
      </c>
      <c r="D2612" s="1" t="s">
        <v>8470</v>
      </c>
      <c r="E2612" s="154" t="s">
        <v>9189</v>
      </c>
      <c r="F2612" s="1" t="s">
        <v>14807</v>
      </c>
      <c r="G2612" s="1" t="s">
        <v>682</v>
      </c>
      <c r="H2612" s="1"/>
      <c r="I2612" s="1"/>
      <c r="J2612" s="1"/>
      <c r="K2612" s="1" t="s">
        <v>8471</v>
      </c>
      <c r="L2612" s="1" t="s">
        <v>16110</v>
      </c>
      <c r="M2612" s="1" t="str">
        <f>CONCATENATE(L2612,K2612)</f>
        <v>P-71914059-01271-0</v>
      </c>
      <c r="N2612" s="1" t="s">
        <v>678</v>
      </c>
      <c r="O2612" s="1"/>
      <c r="P2612" s="1"/>
      <c r="Q2612" s="1"/>
      <c r="R2612" s="1"/>
      <c r="S2612" s="1" t="s">
        <v>13056</v>
      </c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03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</row>
    <row r="2613" spans="1:61" x14ac:dyDescent="0.25">
      <c r="A2613" s="1">
        <v>1623</v>
      </c>
      <c r="B2613" s="2" t="s">
        <v>10797</v>
      </c>
      <c r="C2613" s="2" t="s">
        <v>10763</v>
      </c>
      <c r="D2613" s="1" t="s">
        <v>10798</v>
      </c>
      <c r="E2613" s="154" t="s">
        <v>10760</v>
      </c>
      <c r="F2613" s="1" t="s">
        <v>14807</v>
      </c>
      <c r="G2613" s="1" t="s">
        <v>14628</v>
      </c>
      <c r="H2613" s="2" t="s">
        <v>20243</v>
      </c>
      <c r="I2613" s="2"/>
      <c r="J2613" s="2"/>
      <c r="K2613" s="1" t="s">
        <v>10799</v>
      </c>
      <c r="L2613" s="1" t="s">
        <v>17009</v>
      </c>
      <c r="M2613" s="1" t="str">
        <f>CONCATENATE(L2613,0,0,K2613)</f>
        <v>P-71914021-00188-4</v>
      </c>
      <c r="N2613" s="1" t="s">
        <v>2272</v>
      </c>
      <c r="O2613" s="1"/>
      <c r="P2613" s="2"/>
      <c r="Q2613" s="2"/>
      <c r="R2613" s="2"/>
      <c r="S2613" s="1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146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</row>
    <row r="2614" spans="1:61" x14ac:dyDescent="0.25">
      <c r="A2614" s="1">
        <v>1337</v>
      </c>
      <c r="B2614" s="154" t="s">
        <v>10021</v>
      </c>
      <c r="C2614" s="154" t="s">
        <v>9955</v>
      </c>
      <c r="D2614" s="1" t="s">
        <v>10022</v>
      </c>
      <c r="E2614" s="154" t="s">
        <v>10760</v>
      </c>
      <c r="F2614" s="1" t="s">
        <v>5348</v>
      </c>
      <c r="G2614" s="1" t="s">
        <v>5811</v>
      </c>
      <c r="H2614" s="154"/>
      <c r="I2614" s="1"/>
      <c r="J2614" s="1"/>
      <c r="K2614" s="1" t="s">
        <v>10023</v>
      </c>
      <c r="L2614" s="1" t="s">
        <v>16110</v>
      </c>
      <c r="M2614" s="1" t="str">
        <f>CONCATENATE(L2614,0,K2614)</f>
        <v>P-71914059-05955-0</v>
      </c>
      <c r="N2614" s="1" t="s">
        <v>678</v>
      </c>
      <c r="O2614" s="1"/>
      <c r="P2614" s="154"/>
      <c r="Q2614" s="154"/>
      <c r="R2614" s="154"/>
      <c r="S2614" s="1" t="s">
        <v>15371</v>
      </c>
      <c r="T2614" s="154"/>
      <c r="U2614" s="154"/>
      <c r="V2614" s="154"/>
      <c r="W2614" s="154"/>
      <c r="X2614" s="154"/>
      <c r="Y2614" s="154"/>
      <c r="Z2614" s="154"/>
      <c r="AA2614" s="154"/>
      <c r="AB2614" s="154"/>
      <c r="AC2614" s="154"/>
      <c r="AD2614" s="154"/>
      <c r="AE2614" s="154"/>
      <c r="AF2614" s="154"/>
      <c r="AG2614" s="154"/>
      <c r="AH2614" s="160"/>
      <c r="AI2614" s="154"/>
      <c r="AJ2614" s="154"/>
      <c r="AK2614" s="154"/>
      <c r="AL2614" s="154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</row>
    <row r="2615" spans="1:61" x14ac:dyDescent="0.25">
      <c r="A2615" s="1">
        <v>1359</v>
      </c>
      <c r="B2615" s="154" t="s">
        <v>10081</v>
      </c>
      <c r="C2615" s="154" t="s">
        <v>9955</v>
      </c>
      <c r="D2615" s="1" t="s">
        <v>10082</v>
      </c>
      <c r="E2615" s="154" t="s">
        <v>10760</v>
      </c>
      <c r="F2615" s="1" t="s">
        <v>14807</v>
      </c>
      <c r="G2615" s="1" t="s">
        <v>628</v>
      </c>
      <c r="H2615" s="154"/>
      <c r="I2615" s="1"/>
      <c r="J2615" s="1"/>
      <c r="K2615" s="1" t="s">
        <v>10066</v>
      </c>
      <c r="L2615" s="1" t="s">
        <v>16171</v>
      </c>
      <c r="M2615" s="1" t="str">
        <f>CONCATENATE(L2615,0,0,K2615)</f>
        <v>P-71914050-00941-9</v>
      </c>
      <c r="N2615" s="1" t="s">
        <v>704</v>
      </c>
      <c r="O2615" s="1"/>
      <c r="P2615" s="154"/>
      <c r="Q2615" s="154"/>
      <c r="R2615" s="154"/>
      <c r="S2615" s="1" t="s">
        <v>13056</v>
      </c>
      <c r="T2615" s="154"/>
      <c r="U2615" s="154"/>
      <c r="V2615" s="154"/>
      <c r="W2615" s="154"/>
      <c r="X2615" s="154"/>
      <c r="Y2615" s="154"/>
      <c r="Z2615" s="154"/>
      <c r="AA2615" s="154"/>
      <c r="AB2615" s="154"/>
      <c r="AC2615" s="154"/>
      <c r="AD2615" s="154"/>
      <c r="AE2615" s="154"/>
      <c r="AF2615" s="154"/>
      <c r="AG2615" s="154"/>
      <c r="AH2615" s="160"/>
      <c r="AI2615" s="154"/>
      <c r="AJ2615" s="154"/>
      <c r="AK2615" s="154"/>
      <c r="AL2615" s="154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</row>
    <row r="2616" spans="1:61" x14ac:dyDescent="0.25">
      <c r="A2616" s="2">
        <v>45</v>
      </c>
      <c r="B2616" s="2" t="s">
        <v>5785</v>
      </c>
      <c r="C2616" s="2" t="s">
        <v>5783</v>
      </c>
      <c r="D2616" s="1" t="s">
        <v>9082</v>
      </c>
      <c r="E2616" s="154" t="s">
        <v>6307</v>
      </c>
      <c r="F2616" s="1" t="s">
        <v>14807</v>
      </c>
      <c r="G2616" s="2" t="s">
        <v>652</v>
      </c>
      <c r="H2616" s="2"/>
      <c r="I2616" s="2"/>
      <c r="J2616" s="2"/>
      <c r="K2616" s="1" t="s">
        <v>5784</v>
      </c>
      <c r="L2616" s="1" t="s">
        <v>16110</v>
      </c>
      <c r="M2616" s="1" t="str">
        <f>CONCATENATE(L2616,0,K2616)</f>
        <v>P-71914059-01268-22</v>
      </c>
      <c r="N2616" s="1" t="s">
        <v>678</v>
      </c>
      <c r="O2616" s="1"/>
      <c r="P2616" s="2"/>
      <c r="Q2616" s="2"/>
      <c r="R2616" s="2"/>
      <c r="S2616" s="1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1" t="s">
        <v>9081</v>
      </c>
      <c r="AE2616" s="1"/>
      <c r="AF2616" s="2"/>
      <c r="AG2616" s="1" t="s">
        <v>12267</v>
      </c>
      <c r="AH2616" s="146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1" t="s">
        <v>7445</v>
      </c>
      <c r="BC2616" s="2"/>
      <c r="BD2616" s="2"/>
      <c r="BE2616" s="1" t="s">
        <v>12467</v>
      </c>
      <c r="BF2616" s="1"/>
      <c r="BG2616" s="2"/>
      <c r="BH2616" s="2"/>
      <c r="BI2616" s="2"/>
    </row>
    <row r="2617" spans="1:61" x14ac:dyDescent="0.25">
      <c r="A2617" s="2">
        <v>678</v>
      </c>
      <c r="B2617" s="1" t="s">
        <v>7915</v>
      </c>
      <c r="C2617" s="1" t="s">
        <v>7857</v>
      </c>
      <c r="D2617" s="1" t="s">
        <v>7916</v>
      </c>
      <c r="E2617" s="154" t="s">
        <v>8366</v>
      </c>
      <c r="F2617" s="1" t="s">
        <v>14807</v>
      </c>
      <c r="G2617" s="1" t="s">
        <v>640</v>
      </c>
      <c r="H2617" s="1"/>
      <c r="I2617" s="1"/>
      <c r="J2617" s="1"/>
      <c r="K2617" s="1" t="s">
        <v>7917</v>
      </c>
      <c r="L2617" s="1" t="s">
        <v>17009</v>
      </c>
      <c r="M2617" s="1" t="str">
        <f>CONCATENATE(L2617,0,0,K2617)</f>
        <v>P-71914021-00511-3</v>
      </c>
      <c r="N2617" s="1" t="s">
        <v>2272</v>
      </c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 t="s">
        <v>12979</v>
      </c>
      <c r="AE2617" s="1"/>
      <c r="AF2617" s="1"/>
      <c r="AG2617" s="1" t="s">
        <v>14255</v>
      </c>
      <c r="AH2617" s="146"/>
      <c r="AI2617" s="2" t="s">
        <v>10446</v>
      </c>
      <c r="AJ2617" s="2">
        <v>142.65</v>
      </c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 t="s">
        <v>13077</v>
      </c>
      <c r="BC2617" s="2"/>
      <c r="BD2617" s="2"/>
      <c r="BE2617" s="1" t="s">
        <v>14258</v>
      </c>
      <c r="BF2617" s="2" t="s">
        <v>14346</v>
      </c>
      <c r="BG2617" s="2"/>
      <c r="BH2617" s="2"/>
      <c r="BI2617" s="2"/>
    </row>
    <row r="2618" spans="1:61" x14ac:dyDescent="0.25">
      <c r="A2618" s="1">
        <v>1640</v>
      </c>
      <c r="B2618" s="2" t="s">
        <v>10838</v>
      </c>
      <c r="C2618" s="2" t="s">
        <v>10763</v>
      </c>
      <c r="D2618" s="1" t="s">
        <v>10839</v>
      </c>
      <c r="E2618" s="154" t="s">
        <v>10760</v>
      </c>
      <c r="F2618" s="1" t="s">
        <v>5348</v>
      </c>
      <c r="G2618" s="1" t="s">
        <v>644</v>
      </c>
      <c r="H2618" s="2"/>
      <c r="I2618" s="2"/>
      <c r="J2618" s="2"/>
      <c r="K2618" s="1" t="s">
        <v>10840</v>
      </c>
      <c r="L2618" s="80" t="s">
        <v>16600</v>
      </c>
      <c r="M2618" s="1" t="str">
        <f>CONCATENATE(L2618,0,K2618)</f>
        <v>P-71914075-01499-5</v>
      </c>
      <c r="N2618" s="1" t="s">
        <v>698</v>
      </c>
      <c r="O2618" s="1"/>
      <c r="P2618" s="2"/>
      <c r="Q2618" s="2"/>
      <c r="R2618" s="2" t="s">
        <v>15396</v>
      </c>
      <c r="S2618" s="1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146"/>
      <c r="AI2618" s="2" t="s">
        <v>15852</v>
      </c>
      <c r="AJ2618" s="2">
        <v>5917.84</v>
      </c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</row>
    <row r="2619" spans="1:61" x14ac:dyDescent="0.25">
      <c r="A2619" s="1">
        <v>2462</v>
      </c>
      <c r="B2619" s="2" t="s">
        <v>12974</v>
      </c>
      <c r="C2619" s="2" t="s">
        <v>12942</v>
      </c>
      <c r="D2619" s="1" t="s">
        <v>12975</v>
      </c>
      <c r="E2619" s="154" t="s">
        <v>13073</v>
      </c>
      <c r="F2619" s="1" t="s">
        <v>5348</v>
      </c>
      <c r="G2619" s="1" t="s">
        <v>629</v>
      </c>
      <c r="H2619" s="2"/>
      <c r="I2619" s="2"/>
      <c r="J2619" s="2"/>
      <c r="K2619" s="1" t="s">
        <v>12976</v>
      </c>
      <c r="L2619" s="1" t="s">
        <v>16110</v>
      </c>
      <c r="M2619" s="1" t="str">
        <f t="shared" ref="M2619:M2620" si="443">CONCATENATE(L2619,0,K2619)</f>
        <v>P-71914059-07451-11</v>
      </c>
      <c r="N2619" s="1" t="s">
        <v>678</v>
      </c>
      <c r="O2619" s="1"/>
      <c r="P2619" s="2"/>
      <c r="Q2619" s="2"/>
      <c r="R2619" s="2"/>
      <c r="S2619" s="1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146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</row>
    <row r="2620" spans="1:61" x14ac:dyDescent="0.25">
      <c r="A2620" s="2">
        <v>438</v>
      </c>
      <c r="B2620" s="1" t="s">
        <v>7033</v>
      </c>
      <c r="C2620" s="1" t="s">
        <v>7032</v>
      </c>
      <c r="D2620" s="1" t="s">
        <v>7034</v>
      </c>
      <c r="E2620" s="154" t="s">
        <v>15946</v>
      </c>
      <c r="F2620" s="1" t="s">
        <v>5348</v>
      </c>
      <c r="G2620" s="1" t="s">
        <v>15947</v>
      </c>
      <c r="H2620" s="1"/>
      <c r="I2620" s="1"/>
      <c r="J2620" s="1"/>
      <c r="K2620" s="1" t="s">
        <v>7035</v>
      </c>
      <c r="L2620" s="1" t="s">
        <v>16110</v>
      </c>
      <c r="M2620" s="1" t="str">
        <f t="shared" si="443"/>
        <v>P-71914059-01903-12</v>
      </c>
      <c r="N2620" s="1" t="s">
        <v>678</v>
      </c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2"/>
      <c r="AH2620" s="146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</row>
    <row r="2621" spans="1:61" x14ac:dyDescent="0.25">
      <c r="A2621" s="154">
        <v>838</v>
      </c>
      <c r="B2621" s="1" t="s">
        <v>8379</v>
      </c>
      <c r="C2621" s="1" t="s">
        <v>8366</v>
      </c>
      <c r="D2621" s="1" t="s">
        <v>8380</v>
      </c>
      <c r="E2621" s="154" t="s">
        <v>9189</v>
      </c>
      <c r="F2621" s="1" t="s">
        <v>14807</v>
      </c>
      <c r="G2621" s="1" t="s">
        <v>3367</v>
      </c>
      <c r="H2621" s="1"/>
      <c r="I2621" s="1"/>
      <c r="J2621" s="1"/>
      <c r="K2621" s="1" t="s">
        <v>5508</v>
      </c>
      <c r="L2621" s="1" t="s">
        <v>16918</v>
      </c>
      <c r="M2621" s="1" t="str">
        <f>CONCATENATE(L2621,0,0,K2621)</f>
        <v>P-71914002-00608-4</v>
      </c>
      <c r="N2621" s="1" t="s">
        <v>823</v>
      </c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 t="s">
        <v>14552</v>
      </c>
      <c r="AE2621" s="1"/>
      <c r="AF2621" s="1"/>
      <c r="AG2621" s="1" t="s">
        <v>15371</v>
      </c>
      <c r="AH2621" s="103"/>
      <c r="AI2621" s="1" t="s">
        <v>14300</v>
      </c>
      <c r="AJ2621" s="1">
        <v>85.07</v>
      </c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54" t="s">
        <v>14493</v>
      </c>
      <c r="BC2621" s="1"/>
      <c r="BD2621" s="1"/>
      <c r="BE2621" s="1" t="s">
        <v>15371</v>
      </c>
      <c r="BF2621" s="1" t="s">
        <v>14478</v>
      </c>
      <c r="BG2621" s="1"/>
      <c r="BH2621" s="1"/>
      <c r="BI2621" s="1"/>
    </row>
    <row r="2622" spans="1:61" x14ac:dyDescent="0.25">
      <c r="A2622" s="1">
        <v>2738</v>
      </c>
      <c r="B2622" s="2" t="s">
        <v>13800</v>
      </c>
      <c r="C2622" s="1" t="s">
        <v>13778</v>
      </c>
      <c r="D2622" s="1" t="s">
        <v>14007</v>
      </c>
      <c r="E2622" s="154" t="s">
        <v>13962</v>
      </c>
      <c r="F2622" s="1" t="s">
        <v>5348</v>
      </c>
      <c r="G2622" s="1" t="s">
        <v>3367</v>
      </c>
      <c r="H2622" s="2"/>
      <c r="I2622" s="2"/>
      <c r="J2622" s="2"/>
      <c r="K2622" s="1" t="s">
        <v>13801</v>
      </c>
      <c r="L2622" s="1" t="s">
        <v>16110</v>
      </c>
      <c r="M2622" s="1" t="str">
        <f>CONCATENATE(L2622,0,K2622)</f>
        <v>P-71914059-06189-26</v>
      </c>
      <c r="N2622" s="1" t="s">
        <v>678</v>
      </c>
      <c r="O2622" s="2"/>
      <c r="P2622" s="2"/>
      <c r="Q2622" s="2"/>
      <c r="R2622" s="2" t="s">
        <v>20250</v>
      </c>
      <c r="S2622" s="1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146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</row>
    <row r="2623" spans="1:61" s="230" customFormat="1" x14ac:dyDescent="0.25">
      <c r="A2623" s="226">
        <v>314</v>
      </c>
      <c r="B2623" s="61" t="s">
        <v>14942</v>
      </c>
      <c r="C2623" s="61" t="s">
        <v>6621</v>
      </c>
      <c r="D2623" s="61" t="s">
        <v>6655</v>
      </c>
      <c r="E2623" s="238" t="s">
        <v>7441</v>
      </c>
      <c r="F2623" s="1" t="s">
        <v>5348</v>
      </c>
      <c r="G2623" s="61" t="s">
        <v>18884</v>
      </c>
      <c r="H2623" s="61"/>
      <c r="I2623" s="61" t="s">
        <v>13646</v>
      </c>
      <c r="J2623" s="61"/>
      <c r="K2623" s="61" t="s">
        <v>6656</v>
      </c>
      <c r="L2623" s="61" t="s">
        <v>16171</v>
      </c>
      <c r="M2623" s="61" t="str">
        <f>CONCATENATE(L2623,K2623)</f>
        <v>P-71914050-00726-1,00727-3</v>
      </c>
      <c r="N2623" s="61" t="s">
        <v>704</v>
      </c>
      <c r="O2623" s="61"/>
      <c r="P2623" s="61"/>
      <c r="Q2623" s="61"/>
      <c r="R2623" s="61" t="s">
        <v>15396</v>
      </c>
      <c r="S2623" s="61"/>
      <c r="T2623" s="61"/>
      <c r="U2623" s="61"/>
      <c r="V2623" s="61"/>
      <c r="W2623" s="61"/>
      <c r="X2623" s="61"/>
      <c r="Y2623" s="61"/>
      <c r="Z2623" s="61"/>
      <c r="AA2623" s="61"/>
      <c r="AB2623" s="61"/>
      <c r="AC2623" s="61"/>
      <c r="AD2623" s="61"/>
      <c r="AE2623" s="61"/>
      <c r="AF2623" s="61"/>
      <c r="AG2623" s="226"/>
      <c r="AH2623" s="240"/>
      <c r="AI2623" s="226" t="s">
        <v>15586</v>
      </c>
      <c r="AJ2623" s="226">
        <v>6247.47</v>
      </c>
      <c r="AK2623" s="226"/>
      <c r="AL2623" s="226"/>
      <c r="AM2623" s="226"/>
      <c r="AN2623" s="226"/>
      <c r="AO2623" s="226"/>
      <c r="AP2623" s="226"/>
      <c r="AQ2623" s="226"/>
      <c r="AR2623" s="226"/>
      <c r="AS2623" s="226"/>
      <c r="AT2623" s="226"/>
      <c r="AU2623" s="226"/>
      <c r="AV2623" s="226"/>
      <c r="AW2623" s="226"/>
      <c r="AX2623" s="226"/>
      <c r="AY2623" s="226"/>
      <c r="AZ2623" s="226"/>
      <c r="BA2623" s="226"/>
      <c r="BB2623" s="226"/>
      <c r="BC2623" s="226"/>
      <c r="BD2623" s="226"/>
      <c r="BE2623" s="226"/>
      <c r="BF2623" s="226"/>
      <c r="BG2623" s="226"/>
      <c r="BH2623" s="226"/>
      <c r="BI2623" s="226"/>
    </row>
    <row r="2624" spans="1:61" x14ac:dyDescent="0.25">
      <c r="A2624" s="1">
        <v>1191</v>
      </c>
      <c r="B2624" s="154" t="s">
        <v>9648</v>
      </c>
      <c r="C2624" s="154" t="s">
        <v>9573</v>
      </c>
      <c r="D2624" s="1" t="s">
        <v>9649</v>
      </c>
      <c r="E2624" s="154" t="s">
        <v>9952</v>
      </c>
      <c r="F2624" s="1" t="s">
        <v>14807</v>
      </c>
      <c r="G2624" s="1" t="s">
        <v>652</v>
      </c>
      <c r="H2624" s="154"/>
      <c r="I2624" s="1" t="s">
        <v>15080</v>
      </c>
      <c r="J2624" s="154"/>
      <c r="K2624" s="1" t="s">
        <v>9650</v>
      </c>
      <c r="L2624" s="1" t="s">
        <v>16110</v>
      </c>
      <c r="M2624" s="1" t="str">
        <f>CONCATENATE(L2624,0,K2624)</f>
        <v>P-71914059-01423-21</v>
      </c>
      <c r="N2624" s="1" t="s">
        <v>678</v>
      </c>
      <c r="O2624" s="1"/>
      <c r="P2624" s="154"/>
      <c r="Q2624" s="154"/>
      <c r="R2624" s="154"/>
      <c r="S2624" s="1"/>
      <c r="T2624" s="154"/>
      <c r="U2624" s="154"/>
      <c r="V2624" s="154"/>
      <c r="W2624" s="154"/>
      <c r="X2624" s="154"/>
      <c r="Y2624" s="154"/>
      <c r="Z2624" s="154"/>
      <c r="AA2624" s="154"/>
      <c r="AB2624" s="154"/>
      <c r="AC2624" s="154"/>
      <c r="AD2624" s="154" t="s">
        <v>18818</v>
      </c>
      <c r="AE2624" s="154"/>
      <c r="AF2624" s="154"/>
      <c r="AG2624" s="154" t="s">
        <v>21990</v>
      </c>
      <c r="AH2624" s="160"/>
      <c r="AI2624" s="154"/>
      <c r="AJ2624" s="154"/>
      <c r="AK2624" s="154"/>
      <c r="AL2624" s="154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 t="s">
        <v>15491</v>
      </c>
      <c r="BC2624" s="2"/>
      <c r="BD2624" s="2"/>
      <c r="BE2624" s="2" t="s">
        <v>22259</v>
      </c>
      <c r="BF2624" s="2"/>
      <c r="BG2624" s="2"/>
      <c r="BH2624" s="2"/>
      <c r="BI2624" s="2"/>
    </row>
    <row r="2625" spans="1:61" x14ac:dyDescent="0.25">
      <c r="A2625" s="2">
        <v>505</v>
      </c>
      <c r="B2625" s="1" t="s">
        <v>7217</v>
      </c>
      <c r="C2625" s="1" t="s">
        <v>7208</v>
      </c>
      <c r="D2625" s="1" t="s">
        <v>7218</v>
      </c>
      <c r="E2625" s="154" t="s">
        <v>7445</v>
      </c>
      <c r="F2625" s="1" t="s">
        <v>14807</v>
      </c>
      <c r="G2625" s="1" t="s">
        <v>629</v>
      </c>
      <c r="H2625" s="1"/>
      <c r="I2625" s="1"/>
      <c r="J2625" s="1"/>
      <c r="K2625" s="1" t="s">
        <v>7219</v>
      </c>
      <c r="L2625" s="80" t="s">
        <v>16600</v>
      </c>
      <c r="M2625" s="1" t="str">
        <f>CONCATENATE(L2625,K2625)</f>
        <v>P-71914075-01272-15</v>
      </c>
      <c r="N2625" s="1" t="s">
        <v>698</v>
      </c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 t="s">
        <v>12979</v>
      </c>
      <c r="AE2625" s="1"/>
      <c r="AF2625" s="1"/>
      <c r="AG2625" s="2" t="s">
        <v>14255</v>
      </c>
      <c r="AH2625" s="146"/>
      <c r="AI2625" s="2" t="s">
        <v>10089</v>
      </c>
      <c r="AJ2625" s="2">
        <v>285.41000000000003</v>
      </c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 t="s">
        <v>12467</v>
      </c>
      <c r="BC2625" s="2"/>
      <c r="BD2625" s="2"/>
      <c r="BE2625" s="1" t="s">
        <v>14258</v>
      </c>
      <c r="BF2625" s="2" t="s">
        <v>14315</v>
      </c>
      <c r="BG2625" s="2"/>
      <c r="BH2625" s="2"/>
      <c r="BI2625" s="2"/>
    </row>
    <row r="2626" spans="1:61" x14ac:dyDescent="0.25">
      <c r="A2626" s="2">
        <v>401</v>
      </c>
      <c r="B2626" s="1" t="s">
        <v>6930</v>
      </c>
      <c r="C2626" s="1" t="s">
        <v>6920</v>
      </c>
      <c r="D2626" s="1" t="s">
        <v>6931</v>
      </c>
      <c r="E2626" s="154" t="s">
        <v>7441</v>
      </c>
      <c r="F2626" s="1" t="s">
        <v>14807</v>
      </c>
      <c r="G2626" s="1" t="s">
        <v>686</v>
      </c>
      <c r="H2626" s="1"/>
      <c r="I2626" s="1"/>
      <c r="J2626" s="1"/>
      <c r="K2626" s="1" t="s">
        <v>6932</v>
      </c>
      <c r="L2626" s="80" t="s">
        <v>16600</v>
      </c>
      <c r="M2626" s="1" t="str">
        <f t="shared" ref="M2626" si="444">CONCATENATE(L2626,0,0,K2626)</f>
        <v>P-71914075-00797-9,797-8</v>
      </c>
      <c r="N2626" s="1" t="s">
        <v>698</v>
      </c>
      <c r="O2626" s="1"/>
      <c r="P2626" s="1"/>
      <c r="Q2626" s="1"/>
      <c r="R2626" s="1"/>
      <c r="S2626" s="1" t="s">
        <v>9472</v>
      </c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2"/>
      <c r="AH2626" s="146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</row>
    <row r="2627" spans="1:61" x14ac:dyDescent="0.25">
      <c r="A2627" s="1">
        <v>862</v>
      </c>
      <c r="B2627" s="1" t="s">
        <v>8697</v>
      </c>
      <c r="C2627" s="1" t="s">
        <v>8681</v>
      </c>
      <c r="D2627" s="1" t="s">
        <v>8698</v>
      </c>
      <c r="E2627" s="154" t="s">
        <v>9189</v>
      </c>
      <c r="F2627" s="1" t="s">
        <v>14807</v>
      </c>
      <c r="G2627" s="1" t="s">
        <v>684</v>
      </c>
      <c r="H2627" s="1"/>
      <c r="I2627" s="1"/>
      <c r="J2627" s="1"/>
      <c r="K2627" s="1" t="s">
        <v>8699</v>
      </c>
      <c r="L2627" s="1" t="s">
        <v>16110</v>
      </c>
      <c r="M2627" s="1" t="str">
        <f t="shared" ref="M2627:M2631" si="445">CONCATENATE(L2627,0,K2627)</f>
        <v>P-71914059-06482-0</v>
      </c>
      <c r="N2627" s="1" t="s">
        <v>678</v>
      </c>
      <c r="O2627" s="1"/>
      <c r="P2627" s="1"/>
      <c r="Q2627" s="1"/>
      <c r="R2627" s="1"/>
      <c r="S2627" s="1" t="s">
        <v>13148</v>
      </c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03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</row>
    <row r="2628" spans="1:61" x14ac:dyDescent="0.25">
      <c r="A2628" s="1">
        <v>2433</v>
      </c>
      <c r="B2628" s="2" t="s">
        <v>12889</v>
      </c>
      <c r="C2628" s="2" t="s">
        <v>12755</v>
      </c>
      <c r="D2628" s="1" t="s">
        <v>4361</v>
      </c>
      <c r="E2628" s="154" t="s">
        <v>12978</v>
      </c>
      <c r="F2628" s="1" t="s">
        <v>14807</v>
      </c>
      <c r="G2628" s="1" t="s">
        <v>6303</v>
      </c>
      <c r="H2628" s="2"/>
      <c r="I2628" s="2"/>
      <c r="J2628" s="2"/>
      <c r="K2628" s="1" t="s">
        <v>3472</v>
      </c>
      <c r="L2628" s="1" t="s">
        <v>16110</v>
      </c>
      <c r="M2628" s="1" t="str">
        <f t="shared" si="445"/>
        <v>P-71914059-01794-21</v>
      </c>
      <c r="N2628" s="1" t="s">
        <v>678</v>
      </c>
      <c r="O2628" s="1"/>
      <c r="P2628" s="2"/>
      <c r="Q2628" s="2"/>
      <c r="R2628" s="2"/>
      <c r="S2628" s="1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146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</row>
    <row r="2629" spans="1:61" x14ac:dyDescent="0.25">
      <c r="A2629" s="1">
        <v>1351</v>
      </c>
      <c r="B2629" s="154" t="s">
        <v>10060</v>
      </c>
      <c r="C2629" s="154" t="s">
        <v>9955</v>
      </c>
      <c r="D2629" s="1" t="s">
        <v>10061</v>
      </c>
      <c r="E2629" s="154" t="s">
        <v>10760</v>
      </c>
      <c r="F2629" s="1" t="s">
        <v>5348</v>
      </c>
      <c r="G2629" s="1" t="s">
        <v>640</v>
      </c>
      <c r="H2629" s="154"/>
      <c r="I2629" s="1"/>
      <c r="J2629" s="1"/>
      <c r="K2629" s="1" t="s">
        <v>9146</v>
      </c>
      <c r="L2629" s="1" t="s">
        <v>16110</v>
      </c>
      <c r="M2629" s="1" t="str">
        <f>CONCATENATE(L2629,K2629)</f>
        <v>P-71914059-10017-0</v>
      </c>
      <c r="N2629" s="1" t="s">
        <v>678</v>
      </c>
      <c r="O2629" s="1"/>
      <c r="P2629" s="154"/>
      <c r="Q2629" s="154"/>
      <c r="R2629" s="154"/>
      <c r="S2629" s="1"/>
      <c r="T2629" s="154"/>
      <c r="U2629" s="154"/>
      <c r="V2629" s="154"/>
      <c r="W2629" s="154"/>
      <c r="X2629" s="154"/>
      <c r="Y2629" s="154"/>
      <c r="Z2629" s="154"/>
      <c r="AA2629" s="154"/>
      <c r="AB2629" s="154"/>
      <c r="AC2629" s="154"/>
      <c r="AD2629" s="154"/>
      <c r="AE2629" s="154"/>
      <c r="AF2629" s="154"/>
      <c r="AG2629" s="154"/>
      <c r="AH2629" s="160"/>
      <c r="AI2629" s="154"/>
      <c r="AJ2629" s="154"/>
      <c r="AK2629" s="154"/>
      <c r="AL2629" s="154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</row>
    <row r="2630" spans="1:61" x14ac:dyDescent="0.25">
      <c r="A2630" s="1">
        <v>1921</v>
      </c>
      <c r="B2630" s="2" t="s">
        <v>11555</v>
      </c>
      <c r="C2630" s="2" t="s">
        <v>11521</v>
      </c>
      <c r="D2630" s="1" t="s">
        <v>11556</v>
      </c>
      <c r="E2630" s="154" t="s">
        <v>12467</v>
      </c>
      <c r="F2630" s="1" t="s">
        <v>14807</v>
      </c>
      <c r="G2630" s="1" t="s">
        <v>640</v>
      </c>
      <c r="H2630" s="2"/>
      <c r="I2630" s="1" t="s">
        <v>15618</v>
      </c>
      <c r="J2630" s="2"/>
      <c r="K2630" s="1" t="s">
        <v>11557</v>
      </c>
      <c r="L2630" s="1" t="s">
        <v>16110</v>
      </c>
      <c r="M2630" s="1" t="str">
        <f t="shared" si="445"/>
        <v>P-71914059-05590-1</v>
      </c>
      <c r="N2630" s="1" t="s">
        <v>678</v>
      </c>
      <c r="O2630" s="1"/>
      <c r="P2630" s="2"/>
      <c r="Q2630" s="2"/>
      <c r="R2630" s="2"/>
      <c r="S2630" s="1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146"/>
      <c r="AI2630" s="2"/>
      <c r="AJ2630" s="2"/>
      <c r="AK2630" s="2"/>
      <c r="AL2630" s="2"/>
      <c r="AM2630" s="2" t="s">
        <v>15879</v>
      </c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</row>
    <row r="2631" spans="1:61" x14ac:dyDescent="0.25">
      <c r="A2631" s="1">
        <v>1682</v>
      </c>
      <c r="B2631" s="2" t="s">
        <v>10953</v>
      </c>
      <c r="C2631" s="2" t="s">
        <v>10760</v>
      </c>
      <c r="D2631" s="1" t="s">
        <v>10954</v>
      </c>
      <c r="E2631" s="154" t="s">
        <v>11718</v>
      </c>
      <c r="F2631" s="1" t="s">
        <v>14807</v>
      </c>
      <c r="G2631" s="1" t="s">
        <v>628</v>
      </c>
      <c r="H2631" s="2"/>
      <c r="I2631" s="2"/>
      <c r="J2631" s="2"/>
      <c r="K2631" s="1" t="s">
        <v>10955</v>
      </c>
      <c r="L2631" s="1" t="s">
        <v>16110</v>
      </c>
      <c r="M2631" s="1" t="str">
        <f t="shared" si="445"/>
        <v>P-71914059-07061-0</v>
      </c>
      <c r="N2631" s="1" t="s">
        <v>678</v>
      </c>
      <c r="O2631" s="1"/>
      <c r="P2631" s="2"/>
      <c r="Q2631" s="2"/>
      <c r="R2631" s="2"/>
      <c r="S2631" s="1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146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</row>
    <row r="2632" spans="1:61" x14ac:dyDescent="0.25">
      <c r="A2632" s="1">
        <v>1785</v>
      </c>
      <c r="B2632" s="2" t="s">
        <v>11208</v>
      </c>
      <c r="C2632" s="2" t="s">
        <v>10921</v>
      </c>
      <c r="D2632" s="1" t="s">
        <v>11209</v>
      </c>
      <c r="E2632" s="154" t="s">
        <v>12267</v>
      </c>
      <c r="F2632" s="1" t="s">
        <v>14807</v>
      </c>
      <c r="G2632" s="1" t="s">
        <v>628</v>
      </c>
      <c r="H2632" s="2"/>
      <c r="I2632" s="2"/>
      <c r="J2632" s="2"/>
      <c r="K2632" s="1" t="s">
        <v>11210</v>
      </c>
      <c r="L2632" s="80" t="s">
        <v>16600</v>
      </c>
      <c r="M2632" s="1" t="str">
        <f>CONCATENATE(L2632,0,0,K2632)</f>
        <v>P-71914075-001721-1</v>
      </c>
      <c r="N2632" s="1" t="s">
        <v>698</v>
      </c>
      <c r="O2632" s="1"/>
      <c r="P2632" s="2"/>
      <c r="Q2632" s="2"/>
      <c r="R2632" s="2"/>
      <c r="S2632" s="1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146"/>
      <c r="AI2632" s="2" t="s">
        <v>22436</v>
      </c>
      <c r="AJ2632" s="2">
        <v>51.47</v>
      </c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</row>
    <row r="2633" spans="1:61" x14ac:dyDescent="0.25">
      <c r="A2633" s="1">
        <v>1330</v>
      </c>
      <c r="B2633" s="154" t="s">
        <v>10000</v>
      </c>
      <c r="C2633" s="154" t="s">
        <v>9946</v>
      </c>
      <c r="D2633" s="1" t="s">
        <v>10001</v>
      </c>
      <c r="E2633" s="154" t="s">
        <v>10760</v>
      </c>
      <c r="F2633" s="1" t="s">
        <v>14807</v>
      </c>
      <c r="G2633" s="1" t="s">
        <v>3367</v>
      </c>
      <c r="H2633" s="154"/>
      <c r="I2633" s="1"/>
      <c r="J2633" s="1"/>
      <c r="K2633" s="1" t="s">
        <v>10002</v>
      </c>
      <c r="L2633" s="1" t="s">
        <v>16918</v>
      </c>
      <c r="M2633" s="1" t="str">
        <f>CONCATENATE(L2633,0,0,K2633)</f>
        <v>P-71914002-00990-6</v>
      </c>
      <c r="N2633" s="1" t="s">
        <v>823</v>
      </c>
      <c r="O2633" s="1"/>
      <c r="P2633" s="154"/>
      <c r="Q2633" s="154"/>
      <c r="R2633" s="154"/>
      <c r="S2633" s="1"/>
      <c r="T2633" s="154"/>
      <c r="U2633" s="154"/>
      <c r="V2633" s="154"/>
      <c r="W2633" s="154"/>
      <c r="X2633" s="154"/>
      <c r="Y2633" s="154"/>
      <c r="Z2633" s="154"/>
      <c r="AA2633" s="154"/>
      <c r="AB2633" s="154"/>
      <c r="AC2633" s="154"/>
      <c r="AD2633" s="154"/>
      <c r="AE2633" s="154"/>
      <c r="AF2633" s="154"/>
      <c r="AG2633" s="154"/>
      <c r="AH2633" s="160"/>
      <c r="AI2633" s="154"/>
      <c r="AJ2633" s="154"/>
      <c r="AK2633" s="154"/>
      <c r="AL2633" s="154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</row>
    <row r="2634" spans="1:61" x14ac:dyDescent="0.25">
      <c r="A2634" s="2">
        <v>358</v>
      </c>
      <c r="B2634" s="1" t="s">
        <v>6792</v>
      </c>
      <c r="C2634" s="1" t="s">
        <v>6738</v>
      </c>
      <c r="D2634" s="1" t="s">
        <v>6793</v>
      </c>
      <c r="E2634" s="154" t="s">
        <v>7441</v>
      </c>
      <c r="F2634" s="1" t="s">
        <v>14807</v>
      </c>
      <c r="G2634" s="1" t="s">
        <v>4160</v>
      </c>
      <c r="H2634" s="1"/>
      <c r="I2634" s="1" t="s">
        <v>13326</v>
      </c>
      <c r="J2634" s="1"/>
      <c r="K2634" s="1" t="s">
        <v>6794</v>
      </c>
      <c r="L2634" s="1" t="s">
        <v>16171</v>
      </c>
      <c r="M2634" s="1" t="str">
        <f>CONCATENATE(L2634,0,K2634)</f>
        <v>P-71914050-01197-3</v>
      </c>
      <c r="N2634" s="1" t="s">
        <v>704</v>
      </c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 t="s">
        <v>17297</v>
      </c>
      <c r="AE2634" s="1"/>
      <c r="AF2634" s="1" t="s">
        <v>14916</v>
      </c>
      <c r="AG2634" s="2" t="s">
        <v>18825</v>
      </c>
      <c r="AH2634" s="146"/>
      <c r="AI2634" s="2" t="s">
        <v>13501</v>
      </c>
      <c r="AJ2634" s="2">
        <v>261.94</v>
      </c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154" t="s">
        <v>14466</v>
      </c>
      <c r="BC2634" s="2"/>
      <c r="BD2634" s="2" t="s">
        <v>15869</v>
      </c>
      <c r="BE2634" s="2" t="s">
        <v>18832</v>
      </c>
      <c r="BF2634" s="2" t="s">
        <v>14308</v>
      </c>
      <c r="BG2634" s="2"/>
      <c r="BH2634" s="2"/>
      <c r="BI2634" s="2"/>
    </row>
    <row r="2635" spans="1:61" x14ac:dyDescent="0.25">
      <c r="A2635" s="2">
        <v>233</v>
      </c>
      <c r="B2635" s="1" t="s">
        <v>6414</v>
      </c>
      <c r="C2635" s="1" t="s">
        <v>6407</v>
      </c>
      <c r="D2635" s="1" t="s">
        <v>6415</v>
      </c>
      <c r="E2635" s="154" t="s">
        <v>6621</v>
      </c>
      <c r="F2635" s="1" t="s">
        <v>14807</v>
      </c>
      <c r="G2635" s="1" t="s">
        <v>3367</v>
      </c>
      <c r="H2635" s="1"/>
      <c r="I2635" s="1" t="s">
        <v>14396</v>
      </c>
      <c r="J2635" s="1"/>
      <c r="K2635" s="1" t="s">
        <v>6416</v>
      </c>
      <c r="L2635" s="1" t="s">
        <v>16110</v>
      </c>
      <c r="M2635" s="1" t="str">
        <f t="shared" ref="M2635:M2637" si="446">CONCATENATE(L2635,0,K2635)</f>
        <v>P-71914059-010382-0</v>
      </c>
      <c r="N2635" s="1" t="s">
        <v>678</v>
      </c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 t="s">
        <v>14552</v>
      </c>
      <c r="AE2635" s="1"/>
      <c r="AF2635" s="1"/>
      <c r="AG2635" s="2" t="s">
        <v>15227</v>
      </c>
      <c r="AH2635" s="146"/>
      <c r="AI2635" s="2" t="s">
        <v>14269</v>
      </c>
      <c r="AJ2635" s="2">
        <v>336.84</v>
      </c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154" t="s">
        <v>14457</v>
      </c>
      <c r="BC2635" s="2"/>
      <c r="BD2635" s="2"/>
      <c r="BE2635" s="2" t="s">
        <v>15238</v>
      </c>
      <c r="BF2635" s="2"/>
      <c r="BG2635" s="2"/>
      <c r="BH2635" s="2"/>
      <c r="BI2635" s="2"/>
    </row>
    <row r="2636" spans="1:61" x14ac:dyDescent="0.25">
      <c r="A2636" s="1">
        <v>1889</v>
      </c>
      <c r="B2636" s="2" t="s">
        <v>11476</v>
      </c>
      <c r="C2636" s="2" t="s">
        <v>11350</v>
      </c>
      <c r="D2636" s="1" t="s">
        <v>11477</v>
      </c>
      <c r="E2636" s="154" t="s">
        <v>12267</v>
      </c>
      <c r="F2636" s="1" t="s">
        <v>14807</v>
      </c>
      <c r="G2636" s="1" t="s">
        <v>17794</v>
      </c>
      <c r="H2636" s="2" t="s">
        <v>17492</v>
      </c>
      <c r="I2636" s="2"/>
      <c r="J2636" s="2"/>
      <c r="K2636" s="1" t="s">
        <v>11478</v>
      </c>
      <c r="L2636" s="1" t="s">
        <v>16110</v>
      </c>
      <c r="M2636" s="1" t="str">
        <f t="shared" si="446"/>
        <v>P-71914059-04124-0</v>
      </c>
      <c r="N2636" s="1" t="s">
        <v>678</v>
      </c>
      <c r="O2636" s="1"/>
      <c r="P2636" s="2"/>
      <c r="Q2636" s="2"/>
      <c r="R2636" s="2"/>
      <c r="S2636" s="1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146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</row>
    <row r="2637" spans="1:61" x14ac:dyDescent="0.25">
      <c r="A2637" s="1">
        <v>1903</v>
      </c>
      <c r="B2637" s="2" t="s">
        <v>11513</v>
      </c>
      <c r="C2637" s="2" t="s">
        <v>11350</v>
      </c>
      <c r="D2637" s="1" t="s">
        <v>11477</v>
      </c>
      <c r="E2637" s="154" t="s">
        <v>12267</v>
      </c>
      <c r="F2637" s="1" t="s">
        <v>14807</v>
      </c>
      <c r="G2637" s="1" t="s">
        <v>14639</v>
      </c>
      <c r="H2637" s="2"/>
      <c r="I2637" s="2"/>
      <c r="J2637" s="2"/>
      <c r="K2637" s="1" t="s">
        <v>11478</v>
      </c>
      <c r="L2637" s="1" t="s">
        <v>16110</v>
      </c>
      <c r="M2637" s="1" t="str">
        <f t="shared" si="446"/>
        <v>P-71914059-04124-0</v>
      </c>
      <c r="N2637" s="1" t="s">
        <v>678</v>
      </c>
      <c r="O2637" s="1"/>
      <c r="P2637" s="1"/>
      <c r="Q2637" s="1"/>
      <c r="R2637" s="2"/>
      <c r="S2637" s="1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146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</row>
    <row r="2638" spans="1:61" x14ac:dyDescent="0.25">
      <c r="A2638" s="1">
        <v>1817</v>
      </c>
      <c r="B2638" s="2" t="s">
        <v>11288</v>
      </c>
      <c r="C2638" s="2" t="s">
        <v>10921</v>
      </c>
      <c r="D2638" s="1" t="s">
        <v>11289</v>
      </c>
      <c r="E2638" s="154" t="s">
        <v>12467</v>
      </c>
      <c r="F2638" s="1" t="s">
        <v>14807</v>
      </c>
      <c r="G2638" s="1" t="s">
        <v>682</v>
      </c>
      <c r="H2638" s="2" t="s">
        <v>22485</v>
      </c>
      <c r="I2638" s="2"/>
      <c r="J2638" s="2"/>
      <c r="K2638" s="1" t="s">
        <v>11290</v>
      </c>
      <c r="L2638" s="1" t="s">
        <v>16171</v>
      </c>
      <c r="M2638" s="1" t="str">
        <f>CONCATENATE(L2638,0,0,K2638)</f>
        <v>P-71914050-00524-7</v>
      </c>
      <c r="N2638" s="1" t="s">
        <v>704</v>
      </c>
      <c r="O2638" s="1"/>
      <c r="P2638" s="2"/>
      <c r="Q2638" s="2"/>
      <c r="R2638" s="2"/>
      <c r="S2638" s="1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146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</row>
    <row r="2639" spans="1:61" x14ac:dyDescent="0.25">
      <c r="A2639" s="2">
        <v>218</v>
      </c>
      <c r="B2639" s="1" t="s">
        <v>6368</v>
      </c>
      <c r="C2639" s="1" t="s">
        <v>6332</v>
      </c>
      <c r="D2639" s="1" t="s">
        <v>6369</v>
      </c>
      <c r="E2639" s="154" t="s">
        <v>6417</v>
      </c>
      <c r="F2639" s="1" t="s">
        <v>14807</v>
      </c>
      <c r="G2639" s="1" t="s">
        <v>644</v>
      </c>
      <c r="H2639" s="1"/>
      <c r="I2639" s="1"/>
      <c r="J2639" s="1"/>
      <c r="K2639" s="1" t="s">
        <v>6370</v>
      </c>
      <c r="L2639" s="1" t="s">
        <v>16110</v>
      </c>
      <c r="M2639" s="1" t="str">
        <f>CONCATENATE(L2639,0,0,K2639)</f>
        <v>P-71914059-00100-4</v>
      </c>
      <c r="N2639" s="1" t="s">
        <v>678</v>
      </c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 t="s">
        <v>7174</v>
      </c>
      <c r="AE2639" s="1"/>
      <c r="AF2639" s="1"/>
      <c r="AG2639" s="2" t="s">
        <v>8762</v>
      </c>
      <c r="AH2639" s="146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1" t="s">
        <v>6998</v>
      </c>
      <c r="BC2639" s="2"/>
      <c r="BD2639" s="2"/>
      <c r="BE2639" s="2" t="s">
        <v>8879</v>
      </c>
      <c r="BF2639" s="2"/>
      <c r="BG2639" s="2"/>
      <c r="BH2639" s="2"/>
      <c r="BI2639" s="2"/>
    </row>
    <row r="2640" spans="1:61" x14ac:dyDescent="0.25">
      <c r="A2640" s="1">
        <v>1042</v>
      </c>
      <c r="B2640" s="1" t="s">
        <v>9218</v>
      </c>
      <c r="C2640" s="1" t="s">
        <v>9198</v>
      </c>
      <c r="D2640" s="1" t="s">
        <v>9219</v>
      </c>
      <c r="E2640" s="154" t="s">
        <v>9952</v>
      </c>
      <c r="F2640" s="1" t="s">
        <v>14807</v>
      </c>
      <c r="G2640" s="1" t="s">
        <v>17425</v>
      </c>
      <c r="H2640" s="1"/>
      <c r="I2640" s="1"/>
      <c r="J2640" s="1"/>
      <c r="K2640" s="1" t="s">
        <v>9220</v>
      </c>
      <c r="L2640" s="1" t="s">
        <v>16110</v>
      </c>
      <c r="M2640" s="1" t="str">
        <f>CONCATENATE(L2640,0,0,K2640)</f>
        <v>P-71914059-00227-18</v>
      </c>
      <c r="N2640" s="1" t="s">
        <v>1276</v>
      </c>
      <c r="O2640" s="1"/>
      <c r="P2640" s="1"/>
      <c r="Q2640" s="1"/>
      <c r="R2640" s="1"/>
      <c r="S2640" s="1" t="s">
        <v>13073</v>
      </c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03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</row>
    <row r="2641" spans="1:61" ht="26.25" customHeight="1" x14ac:dyDescent="0.25">
      <c r="A2641" s="2">
        <v>326</v>
      </c>
      <c r="B2641" s="1" t="s">
        <v>6685</v>
      </c>
      <c r="C2641" s="1" t="s">
        <v>6654</v>
      </c>
      <c r="D2641" s="1" t="s">
        <v>6686</v>
      </c>
      <c r="E2641" s="154" t="s">
        <v>7445</v>
      </c>
      <c r="F2641" s="1" t="s">
        <v>14807</v>
      </c>
      <c r="G2641" s="1" t="s">
        <v>5811</v>
      </c>
      <c r="H2641" s="1"/>
      <c r="I2641" s="1"/>
      <c r="J2641" s="1"/>
      <c r="K2641" s="1" t="s">
        <v>6687</v>
      </c>
      <c r="L2641" s="1" t="s">
        <v>16110</v>
      </c>
      <c r="M2641" s="1" t="str">
        <f>CONCATENATE(L2641,K2641)</f>
        <v>P-71914059-00271-0</v>
      </c>
      <c r="N2641" s="1" t="s">
        <v>678</v>
      </c>
      <c r="O2641" s="1"/>
      <c r="P2641" s="1"/>
      <c r="Q2641" s="1"/>
      <c r="R2641" s="1"/>
      <c r="S2641" s="1" t="s">
        <v>8059</v>
      </c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2"/>
      <c r="AH2641" s="146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</row>
    <row r="2642" spans="1:61" x14ac:dyDescent="0.25">
      <c r="A2642" s="1">
        <v>798</v>
      </c>
      <c r="B2642" s="1" t="s">
        <v>8252</v>
      </c>
      <c r="C2642" s="1" t="s">
        <v>8227</v>
      </c>
      <c r="D2642" s="1" t="s">
        <v>8253</v>
      </c>
      <c r="E2642" s="154" t="s">
        <v>8366</v>
      </c>
      <c r="F2642" s="1" t="s">
        <v>14807</v>
      </c>
      <c r="G2642" s="1" t="s">
        <v>683</v>
      </c>
      <c r="H2642" s="1"/>
      <c r="I2642" s="1" t="s">
        <v>14987</v>
      </c>
      <c r="J2642" s="1"/>
      <c r="K2642" s="1" t="s">
        <v>8254</v>
      </c>
      <c r="L2642" s="1" t="s">
        <v>16110</v>
      </c>
      <c r="M2642" s="1" t="str">
        <f t="shared" ref="M2642:M2643" si="447">CONCATENATE(L2642,0,K2642)</f>
        <v>P-71914059-01890-7</v>
      </c>
      <c r="N2642" s="1" t="s">
        <v>678</v>
      </c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 t="s">
        <v>15377</v>
      </c>
      <c r="AE2642" s="1"/>
      <c r="AF2642" s="1"/>
      <c r="AG2642" s="1" t="s">
        <v>18825</v>
      </c>
      <c r="AH2642" s="103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 t="s">
        <v>15138</v>
      </c>
      <c r="BC2642" s="1"/>
      <c r="BD2642" s="1"/>
      <c r="BE2642" s="1" t="s">
        <v>18832</v>
      </c>
      <c r="BF2642" s="1"/>
      <c r="BG2642" s="1"/>
      <c r="BH2642" s="1"/>
      <c r="BI2642" s="1"/>
    </row>
    <row r="2643" spans="1:61" s="230" customFormat="1" x14ac:dyDescent="0.25">
      <c r="A2643" s="61">
        <v>1861</v>
      </c>
      <c r="B2643" s="226" t="s">
        <v>11404</v>
      </c>
      <c r="C2643" s="226" t="s">
        <v>11350</v>
      </c>
      <c r="D2643" s="61" t="s">
        <v>11405</v>
      </c>
      <c r="E2643" s="238" t="s">
        <v>12267</v>
      </c>
      <c r="F2643" s="1" t="s">
        <v>5348</v>
      </c>
      <c r="G2643" s="61" t="s">
        <v>6303</v>
      </c>
      <c r="H2643" s="226"/>
      <c r="I2643" s="61" t="s">
        <v>15655</v>
      </c>
      <c r="J2643" s="226"/>
      <c r="K2643" s="61"/>
      <c r="L2643" s="61" t="s">
        <v>16110</v>
      </c>
      <c r="M2643" s="61" t="str">
        <f t="shared" si="447"/>
        <v>P-71914059-0</v>
      </c>
      <c r="N2643" s="61" t="s">
        <v>678</v>
      </c>
      <c r="O2643" s="61"/>
      <c r="P2643" s="226"/>
      <c r="Q2643" s="226"/>
      <c r="R2643" s="226"/>
      <c r="S2643" s="61"/>
      <c r="T2643" s="226"/>
      <c r="U2643" s="226"/>
      <c r="V2643" s="226"/>
      <c r="W2643" s="226"/>
      <c r="X2643" s="226"/>
      <c r="Y2643" s="226"/>
      <c r="Z2643" s="226"/>
      <c r="AA2643" s="226"/>
      <c r="AB2643" s="226"/>
      <c r="AC2643" s="226"/>
      <c r="AD2643" s="226"/>
      <c r="AE2643" s="226"/>
      <c r="AF2643" s="226"/>
      <c r="AG2643" s="226"/>
      <c r="AH2643" s="240"/>
      <c r="AI2643" s="226"/>
      <c r="AJ2643" s="226"/>
      <c r="AK2643" s="226"/>
      <c r="AL2643" s="226"/>
      <c r="AM2643" s="226"/>
      <c r="AN2643" s="226"/>
      <c r="AO2643" s="226"/>
      <c r="AP2643" s="226"/>
      <c r="AQ2643" s="226"/>
      <c r="AR2643" s="226"/>
      <c r="AS2643" s="226"/>
      <c r="AT2643" s="226"/>
      <c r="AU2643" s="226"/>
      <c r="AV2643" s="226"/>
      <c r="AW2643" s="226"/>
      <c r="AX2643" s="226"/>
      <c r="AY2643" s="226"/>
      <c r="AZ2643" s="226"/>
      <c r="BA2643" s="226"/>
      <c r="BB2643" s="226"/>
      <c r="BC2643" s="226"/>
      <c r="BD2643" s="226"/>
      <c r="BE2643" s="226"/>
      <c r="BF2643" s="226"/>
      <c r="BG2643" s="226"/>
      <c r="BH2643" s="226"/>
      <c r="BI2643" s="226"/>
    </row>
    <row r="2644" spans="1:61" x14ac:dyDescent="0.25">
      <c r="A2644" s="2">
        <v>93</v>
      </c>
      <c r="B2644" s="1" t="s">
        <v>5943</v>
      </c>
      <c r="C2644" s="1" t="s">
        <v>5929</v>
      </c>
      <c r="D2644" s="1" t="s">
        <v>5944</v>
      </c>
      <c r="E2644" s="154" t="s">
        <v>6287</v>
      </c>
      <c r="F2644" s="1" t="s">
        <v>5455</v>
      </c>
      <c r="G2644" s="1" t="s">
        <v>3367</v>
      </c>
      <c r="H2644" s="1"/>
      <c r="I2644" s="1"/>
      <c r="J2644" s="1"/>
      <c r="K2644" s="1"/>
      <c r="L2644" s="1"/>
      <c r="M2644" s="1"/>
      <c r="N2644" s="1"/>
      <c r="O2644" s="1"/>
      <c r="P2644" s="1" t="s">
        <v>6572</v>
      </c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03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 t="s">
        <v>5945</v>
      </c>
      <c r="BH2644" s="1"/>
      <c r="BI2644" s="1"/>
    </row>
    <row r="2645" spans="1:61" x14ac:dyDescent="0.25">
      <c r="A2645" s="1">
        <v>1360</v>
      </c>
      <c r="B2645" s="154" t="s">
        <v>10084</v>
      </c>
      <c r="C2645" s="154" t="s">
        <v>9955</v>
      </c>
      <c r="D2645" s="1" t="s">
        <v>5944</v>
      </c>
      <c r="E2645" s="154" t="s">
        <v>10760</v>
      </c>
      <c r="F2645" s="1" t="s">
        <v>14807</v>
      </c>
      <c r="G2645" s="1" t="s">
        <v>2243</v>
      </c>
      <c r="H2645" s="154"/>
      <c r="I2645" s="1"/>
      <c r="J2645" s="1"/>
      <c r="K2645" s="1" t="s">
        <v>1811</v>
      </c>
      <c r="L2645" s="1" t="s">
        <v>16110</v>
      </c>
      <c r="M2645" s="1" t="str">
        <f t="shared" ref="M2645:M2646" si="448">CONCATENATE(L2645,0,K2645)</f>
        <v>P-71914059-0875-1</v>
      </c>
      <c r="N2645" s="1" t="s">
        <v>678</v>
      </c>
      <c r="O2645" s="1"/>
      <c r="P2645" s="154"/>
      <c r="Q2645" s="154"/>
      <c r="R2645" s="154"/>
      <c r="S2645" s="1" t="s">
        <v>15586</v>
      </c>
      <c r="T2645" s="154"/>
      <c r="U2645" s="154"/>
      <c r="V2645" s="154"/>
      <c r="W2645" s="154"/>
      <c r="X2645" s="154"/>
      <c r="Y2645" s="154"/>
      <c r="Z2645" s="154"/>
      <c r="AA2645" s="154"/>
      <c r="AB2645" s="154"/>
      <c r="AC2645" s="154"/>
      <c r="AD2645" s="154"/>
      <c r="AE2645" s="154"/>
      <c r="AF2645" s="154"/>
      <c r="AG2645" s="154"/>
      <c r="AH2645" s="160"/>
      <c r="AI2645" s="154"/>
      <c r="AJ2645" s="154"/>
      <c r="AK2645" s="154"/>
      <c r="AL2645" s="154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</row>
    <row r="2646" spans="1:61" x14ac:dyDescent="0.25">
      <c r="A2646" s="1">
        <v>1720</v>
      </c>
      <c r="B2646" s="2" t="s">
        <v>11049</v>
      </c>
      <c r="C2646" s="2" t="s">
        <v>11042</v>
      </c>
      <c r="D2646" s="1" t="s">
        <v>11050</v>
      </c>
      <c r="E2646" s="154" t="s">
        <v>11850</v>
      </c>
      <c r="F2646" s="1" t="s">
        <v>14807</v>
      </c>
      <c r="G2646" s="1" t="s">
        <v>682</v>
      </c>
      <c r="H2646" s="2" t="s">
        <v>22485</v>
      </c>
      <c r="I2646" s="2" t="s">
        <v>22523</v>
      </c>
      <c r="J2646" s="2"/>
      <c r="K2646" s="1" t="s">
        <v>11051</v>
      </c>
      <c r="L2646" s="1" t="s">
        <v>16110</v>
      </c>
      <c r="M2646" s="1" t="str">
        <f t="shared" si="448"/>
        <v>P-71914059-02317-15</v>
      </c>
      <c r="N2646" s="1" t="s">
        <v>678</v>
      </c>
      <c r="O2646" s="1"/>
      <c r="P2646" s="2"/>
      <c r="Q2646" s="2"/>
      <c r="R2646" s="2"/>
      <c r="S2646" s="1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146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</row>
    <row r="2647" spans="1:61" x14ac:dyDescent="0.25">
      <c r="A2647" s="2">
        <v>251</v>
      </c>
      <c r="B2647" s="1" t="s">
        <v>6477</v>
      </c>
      <c r="C2647" s="1" t="s">
        <v>6463</v>
      </c>
      <c r="D2647" s="1" t="s">
        <v>6478</v>
      </c>
      <c r="E2647" s="154" t="s">
        <v>6621</v>
      </c>
      <c r="F2647" s="1" t="s">
        <v>14807</v>
      </c>
      <c r="G2647" s="1" t="s">
        <v>683</v>
      </c>
      <c r="H2647" s="1"/>
      <c r="I2647" s="1" t="s">
        <v>7846</v>
      </c>
      <c r="J2647" s="1"/>
      <c r="K2647" s="1" t="s">
        <v>6479</v>
      </c>
      <c r="L2647" s="1" t="s">
        <v>17044</v>
      </c>
      <c r="M2647" s="1" t="str">
        <f>CONCATENATE(L2647,0,0,0,K2647)</f>
        <v>P-71914056-00044-37</v>
      </c>
      <c r="N2647" s="1" t="s">
        <v>2646</v>
      </c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 t="s">
        <v>12755</v>
      </c>
      <c r="AE2647" s="1"/>
      <c r="AF2647" s="1"/>
      <c r="AG2647" s="2" t="s">
        <v>13661</v>
      </c>
      <c r="AH2647" s="146"/>
      <c r="AI2647" s="2" t="s">
        <v>8187</v>
      </c>
      <c r="AJ2647" s="2">
        <v>124.62</v>
      </c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1" t="s">
        <v>9081</v>
      </c>
      <c r="BC2647" s="2"/>
      <c r="BD2647" s="2"/>
      <c r="BE2647" s="1" t="s">
        <v>14258</v>
      </c>
      <c r="BF2647" s="2" t="s">
        <v>14437</v>
      </c>
      <c r="BG2647" s="2"/>
      <c r="BH2647" s="2"/>
      <c r="BI2647" s="2"/>
    </row>
    <row r="2648" spans="1:61" x14ac:dyDescent="0.25">
      <c r="A2648" s="1">
        <v>2632</v>
      </c>
      <c r="B2648" s="2" t="s">
        <v>13481</v>
      </c>
      <c r="C2648" s="2" t="s">
        <v>13452</v>
      </c>
      <c r="D2648" s="1" t="s">
        <v>13485</v>
      </c>
      <c r="E2648" s="154" t="s">
        <v>13508</v>
      </c>
      <c r="F2648" s="1" t="s">
        <v>14807</v>
      </c>
      <c r="G2648" s="1" t="s">
        <v>6303</v>
      </c>
      <c r="H2648" s="2"/>
      <c r="I2648" s="2"/>
      <c r="J2648" s="2"/>
      <c r="K2648" s="1" t="s">
        <v>13486</v>
      </c>
      <c r="L2648" s="80" t="s">
        <v>16600</v>
      </c>
      <c r="M2648" s="1" t="str">
        <f>CONCATENATE(L2648,0,K2648)</f>
        <v>P-71914075-01264-10</v>
      </c>
      <c r="N2648" s="1" t="s">
        <v>698</v>
      </c>
      <c r="O2648" s="2"/>
      <c r="P2648" s="2"/>
      <c r="Q2648" s="2"/>
      <c r="R2648" s="2"/>
      <c r="S2648" s="1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146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</row>
    <row r="2649" spans="1:61" x14ac:dyDescent="0.25">
      <c r="A2649" s="2">
        <v>328</v>
      </c>
      <c r="B2649" s="1" t="s">
        <v>6697</v>
      </c>
      <c r="C2649" s="1" t="s">
        <v>6692</v>
      </c>
      <c r="D2649" s="1" t="s">
        <v>6698</v>
      </c>
      <c r="E2649" s="154" t="s">
        <v>7445</v>
      </c>
      <c r="F2649" s="1"/>
      <c r="G2649" s="1" t="s">
        <v>628</v>
      </c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2"/>
      <c r="AH2649" s="146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 t="s">
        <v>6699</v>
      </c>
      <c r="BH2649" s="2"/>
      <c r="BI2649" s="2"/>
    </row>
    <row r="2650" spans="1:61" x14ac:dyDescent="0.25">
      <c r="A2650" s="1">
        <v>2210</v>
      </c>
      <c r="B2650" s="2" t="s">
        <v>12285</v>
      </c>
      <c r="C2650" s="2" t="s">
        <v>12057</v>
      </c>
      <c r="D2650" s="1" t="s">
        <v>6698</v>
      </c>
      <c r="E2650" s="154" t="s">
        <v>12746</v>
      </c>
      <c r="F2650" s="1" t="s">
        <v>14807</v>
      </c>
      <c r="G2650" s="1" t="s">
        <v>625</v>
      </c>
      <c r="H2650" s="2"/>
      <c r="I2650" s="2"/>
      <c r="J2650" s="2"/>
      <c r="K2650" s="1" t="s">
        <v>12286</v>
      </c>
      <c r="L2650" s="80" t="s">
        <v>16600</v>
      </c>
      <c r="M2650" s="1" t="str">
        <f>CONCATENATE(L2650,0,0,K2650)</f>
        <v>P-71914075-00464-5</v>
      </c>
      <c r="N2650" s="1" t="s">
        <v>698</v>
      </c>
      <c r="O2650" s="1"/>
      <c r="P2650" s="2"/>
      <c r="Q2650" s="2"/>
      <c r="R2650" s="2"/>
      <c r="S2650" s="1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 t="s">
        <v>18106</v>
      </c>
      <c r="AE2650" s="2"/>
      <c r="AF2650" s="2"/>
      <c r="AG2650" s="2" t="s">
        <v>20889</v>
      </c>
      <c r="AH2650" s="146"/>
      <c r="AI2650" s="2" t="s">
        <v>15433</v>
      </c>
      <c r="AJ2650" s="2">
        <v>258.2</v>
      </c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 t="s">
        <v>15371</v>
      </c>
      <c r="BC2650" s="2"/>
      <c r="BD2650" s="2"/>
      <c r="BE2650" s="2" t="s">
        <v>21041</v>
      </c>
      <c r="BF2650" s="2"/>
      <c r="BG2650" s="2"/>
      <c r="BH2650" s="2"/>
      <c r="BI2650" s="2"/>
    </row>
    <row r="2651" spans="1:61" x14ac:dyDescent="0.25">
      <c r="A2651" s="2">
        <v>700</v>
      </c>
      <c r="B2651" s="1" t="s">
        <v>7973</v>
      </c>
      <c r="C2651" s="1" t="s">
        <v>7935</v>
      </c>
      <c r="D2651" s="1" t="s">
        <v>7974</v>
      </c>
      <c r="E2651" s="154" t="s">
        <v>8366</v>
      </c>
      <c r="F2651" s="1" t="s">
        <v>5747</v>
      </c>
      <c r="G2651" s="1" t="s">
        <v>6303</v>
      </c>
      <c r="H2651" s="1"/>
      <c r="I2651" s="1"/>
      <c r="J2651" s="1"/>
      <c r="K2651" s="1" t="s">
        <v>7975</v>
      </c>
      <c r="L2651" s="1" t="s">
        <v>16110</v>
      </c>
      <c r="M2651" s="1" t="str">
        <f>CONCATENATE(L2651,0,0,K2651)</f>
        <v>P-71914059-00375-0</v>
      </c>
      <c r="N2651" s="1" t="s">
        <v>678</v>
      </c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46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1" t="s">
        <v>5747</v>
      </c>
      <c r="BH2651" s="2"/>
      <c r="BI2651" s="2"/>
    </row>
    <row r="2652" spans="1:61" s="230" customFormat="1" x14ac:dyDescent="0.25">
      <c r="A2652" s="61">
        <v>2233</v>
      </c>
      <c r="B2652" s="226" t="s">
        <v>12342</v>
      </c>
      <c r="C2652" s="226" t="s">
        <v>12057</v>
      </c>
      <c r="D2652" s="61" t="s">
        <v>12343</v>
      </c>
      <c r="E2652" s="238" t="s">
        <v>12749</v>
      </c>
      <c r="F2652" s="1" t="s">
        <v>5348</v>
      </c>
      <c r="G2652" s="61" t="s">
        <v>6303</v>
      </c>
      <c r="H2652" s="226"/>
      <c r="I2652" s="226"/>
      <c r="J2652" s="226"/>
      <c r="K2652" s="61"/>
      <c r="L2652" s="61" t="s">
        <v>16110</v>
      </c>
      <c r="M2652" s="61" t="str">
        <f t="shared" ref="M2652" si="449">CONCATENATE(L2652,0,K2652)</f>
        <v>P-71914059-0</v>
      </c>
      <c r="N2652" s="61" t="s">
        <v>678</v>
      </c>
      <c r="O2652" s="61"/>
      <c r="P2652" s="226"/>
      <c r="Q2652" s="226"/>
      <c r="R2652" s="226"/>
      <c r="S2652" s="61"/>
      <c r="T2652" s="226"/>
      <c r="U2652" s="226"/>
      <c r="V2652" s="226"/>
      <c r="W2652" s="226"/>
      <c r="X2652" s="226"/>
      <c r="Y2652" s="226"/>
      <c r="Z2652" s="226"/>
      <c r="AA2652" s="226"/>
      <c r="AB2652" s="226"/>
      <c r="AC2652" s="226"/>
      <c r="AD2652" s="226"/>
      <c r="AE2652" s="226"/>
      <c r="AF2652" s="226"/>
      <c r="AG2652" s="226"/>
      <c r="AH2652" s="240"/>
      <c r="AI2652" s="226"/>
      <c r="AJ2652" s="226"/>
      <c r="AK2652" s="226"/>
      <c r="AL2652" s="226"/>
      <c r="AM2652" s="226"/>
      <c r="AN2652" s="226"/>
      <c r="AO2652" s="226"/>
      <c r="AP2652" s="226"/>
      <c r="AQ2652" s="226"/>
      <c r="AR2652" s="226"/>
      <c r="AS2652" s="226"/>
      <c r="AT2652" s="226"/>
      <c r="AU2652" s="226"/>
      <c r="AV2652" s="226"/>
      <c r="AW2652" s="226"/>
      <c r="AX2652" s="226"/>
      <c r="AY2652" s="226"/>
      <c r="AZ2652" s="226"/>
      <c r="BA2652" s="226"/>
      <c r="BB2652" s="226"/>
      <c r="BC2652" s="226"/>
      <c r="BD2652" s="226"/>
      <c r="BE2652" s="226"/>
      <c r="BF2652" s="226"/>
      <c r="BG2652" s="226"/>
      <c r="BH2652" s="226"/>
      <c r="BI2652" s="226"/>
    </row>
    <row r="2653" spans="1:61" x14ac:dyDescent="0.25">
      <c r="A2653" s="2">
        <v>295</v>
      </c>
      <c r="B2653" s="1" t="s">
        <v>6602</v>
      </c>
      <c r="C2653" s="1" t="s">
        <v>6603</v>
      </c>
      <c r="D2653" s="1" t="s">
        <v>6604</v>
      </c>
      <c r="E2653" s="154" t="s">
        <v>7441</v>
      </c>
      <c r="F2653" s="1" t="s">
        <v>14807</v>
      </c>
      <c r="G2653" s="1" t="s">
        <v>686</v>
      </c>
      <c r="H2653" s="1"/>
      <c r="I2653" s="1"/>
      <c r="J2653" s="1"/>
      <c r="K2653" s="1" t="s">
        <v>6605</v>
      </c>
      <c r="L2653" s="1" t="s">
        <v>16171</v>
      </c>
      <c r="M2653" s="1" t="str">
        <f>CONCATENATE(L2653,0,K2653)</f>
        <v>P-71914050-01197-5</v>
      </c>
      <c r="N2653" s="1" t="s">
        <v>704</v>
      </c>
      <c r="O2653" s="1"/>
      <c r="P2653" s="1"/>
      <c r="Q2653" s="1"/>
      <c r="R2653" s="1"/>
      <c r="S2653" s="1" t="s">
        <v>9075</v>
      </c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2"/>
      <c r="AH2653" s="146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</row>
    <row r="2654" spans="1:61" x14ac:dyDescent="0.25">
      <c r="A2654" s="1">
        <v>2687</v>
      </c>
      <c r="B2654" s="2" t="s">
        <v>13647</v>
      </c>
      <c r="C2654" s="2" t="s">
        <v>13646</v>
      </c>
      <c r="D2654" s="1" t="s">
        <v>13648</v>
      </c>
      <c r="E2654" s="154" t="s">
        <v>13962</v>
      </c>
      <c r="F2654" s="1" t="s">
        <v>14807</v>
      </c>
      <c r="G2654" s="1" t="s">
        <v>2243</v>
      </c>
      <c r="H2654" s="2"/>
      <c r="I2654" s="2"/>
      <c r="J2654" s="2"/>
      <c r="K2654" s="1" t="s">
        <v>10032</v>
      </c>
      <c r="L2654" s="1" t="s">
        <v>16110</v>
      </c>
      <c r="M2654" s="1" t="str">
        <f>CONCATENATE(L2654,0,0,0,K2654)</f>
        <v>P-71914059-00079-1</v>
      </c>
      <c r="N2654" s="1" t="s">
        <v>678</v>
      </c>
      <c r="O2654" s="2"/>
      <c r="P2654" s="2"/>
      <c r="Q2654" s="2"/>
      <c r="R2654" s="2"/>
      <c r="S2654" s="1" t="s">
        <v>22374</v>
      </c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146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</row>
    <row r="2655" spans="1:61" x14ac:dyDescent="0.25">
      <c r="A2655" s="1">
        <v>2144</v>
      </c>
      <c r="B2655" s="2" t="s">
        <v>18902</v>
      </c>
      <c r="C2655" s="2" t="s">
        <v>11718</v>
      </c>
      <c r="D2655" s="1" t="s">
        <v>12116</v>
      </c>
      <c r="E2655" s="154" t="s">
        <v>12422</v>
      </c>
      <c r="F2655" s="1" t="s">
        <v>5348</v>
      </c>
      <c r="G2655" s="1" t="s">
        <v>17794</v>
      </c>
      <c r="H2655" s="2" t="s">
        <v>18890</v>
      </c>
      <c r="I2655" s="2"/>
      <c r="J2655" s="2"/>
      <c r="K2655" s="1" t="s">
        <v>12117</v>
      </c>
      <c r="L2655" s="1" t="s">
        <v>16110</v>
      </c>
      <c r="M2655" s="1" t="str">
        <f t="shared" ref="M2655:M2661" si="450">CONCATENATE(L2655,0,K2655)</f>
        <v>P-71914059-06179-11</v>
      </c>
      <c r="N2655" s="1" t="s">
        <v>678</v>
      </c>
      <c r="O2655" s="1"/>
      <c r="P2655" s="2"/>
      <c r="Q2655" s="2"/>
      <c r="R2655" s="2"/>
      <c r="S2655" s="1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146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</row>
    <row r="2656" spans="1:61" x14ac:dyDescent="0.25">
      <c r="A2656" s="2">
        <v>32</v>
      </c>
      <c r="B2656" s="1" t="s">
        <v>5739</v>
      </c>
      <c r="C2656" s="1" t="s">
        <v>5735</v>
      </c>
      <c r="D2656" s="1" t="s">
        <v>5740</v>
      </c>
      <c r="E2656" s="154" t="s">
        <v>6307</v>
      </c>
      <c r="F2656" s="1" t="s">
        <v>14807</v>
      </c>
      <c r="G2656" s="1" t="s">
        <v>4160</v>
      </c>
      <c r="H2656" s="1"/>
      <c r="I2656" s="1"/>
      <c r="J2656" s="1"/>
      <c r="K2656" s="1" t="s">
        <v>5741</v>
      </c>
      <c r="L2656" s="1" t="s">
        <v>16110</v>
      </c>
      <c r="M2656" s="1" t="str">
        <f t="shared" si="450"/>
        <v>P-71914059-02061-41</v>
      </c>
      <c r="N2656" s="1" t="s">
        <v>678</v>
      </c>
      <c r="O2656" s="1"/>
      <c r="P2656" s="1"/>
      <c r="Q2656" s="1"/>
      <c r="R2656" s="1"/>
      <c r="S2656" s="1" t="s">
        <v>6497</v>
      </c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03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2"/>
      <c r="BD2656" s="2"/>
      <c r="BE2656" s="2"/>
      <c r="BF2656" s="2"/>
      <c r="BG2656" s="2"/>
      <c r="BH2656" s="2"/>
      <c r="BI2656" s="2"/>
    </row>
    <row r="2657" spans="1:61" x14ac:dyDescent="0.25">
      <c r="A2657" s="2">
        <v>73</v>
      </c>
      <c r="B2657" s="1" t="s">
        <v>5885</v>
      </c>
      <c r="C2657" s="1" t="s">
        <v>5858</v>
      </c>
      <c r="D2657" s="1" t="s">
        <v>5886</v>
      </c>
      <c r="E2657" s="154" t="s">
        <v>6287</v>
      </c>
      <c r="F2657" s="1" t="s">
        <v>5348</v>
      </c>
      <c r="G2657" s="1" t="s">
        <v>682</v>
      </c>
      <c r="H2657" s="1"/>
      <c r="I2657" s="1"/>
      <c r="J2657" s="1"/>
      <c r="K2657" s="1"/>
      <c r="L2657" s="1" t="s">
        <v>16110</v>
      </c>
      <c r="M2657" s="1" t="str">
        <f t="shared" si="450"/>
        <v>P-71914059-0</v>
      </c>
      <c r="N2657" s="1" t="s">
        <v>678</v>
      </c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03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</row>
    <row r="2658" spans="1:61" x14ac:dyDescent="0.25">
      <c r="A2658" s="1">
        <v>2803</v>
      </c>
      <c r="B2658" s="2" t="s">
        <v>14019</v>
      </c>
      <c r="C2658" s="2" t="s">
        <v>13972</v>
      </c>
      <c r="D2658" s="1" t="s">
        <v>14020</v>
      </c>
      <c r="E2658" s="154" t="s">
        <v>14196</v>
      </c>
      <c r="F2658" s="1" t="s">
        <v>5348</v>
      </c>
      <c r="G2658" s="1" t="s">
        <v>17425</v>
      </c>
      <c r="H2658" s="2"/>
      <c r="I2658" s="2"/>
      <c r="J2658" s="2"/>
      <c r="K2658" s="1" t="s">
        <v>7900</v>
      </c>
      <c r="L2658" s="1" t="s">
        <v>16110</v>
      </c>
      <c r="M2658" s="1" t="str">
        <f t="shared" si="450"/>
        <v>P-71914059-07553-0</v>
      </c>
      <c r="N2658" s="1" t="s">
        <v>678</v>
      </c>
      <c r="O2658" s="2"/>
      <c r="P2658" s="2"/>
      <c r="Q2658" s="2"/>
      <c r="R2658" s="2"/>
      <c r="S2658" s="1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146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1"/>
      <c r="BC2658" s="2"/>
      <c r="BD2658" s="2"/>
      <c r="BE2658" s="2"/>
      <c r="BF2658" s="2"/>
      <c r="BG2658" s="2"/>
      <c r="BH2658" s="2"/>
      <c r="BI2658" s="2"/>
    </row>
    <row r="2659" spans="1:61" x14ac:dyDescent="0.25">
      <c r="A2659" s="2">
        <v>292</v>
      </c>
      <c r="B2659" s="1" t="s">
        <v>6594</v>
      </c>
      <c r="C2659" s="1" t="s">
        <v>6576</v>
      </c>
      <c r="D2659" s="1" t="s">
        <v>6595</v>
      </c>
      <c r="E2659" s="154" t="s">
        <v>7441</v>
      </c>
      <c r="F2659" s="1" t="s">
        <v>14807</v>
      </c>
      <c r="G2659" s="1" t="s">
        <v>644</v>
      </c>
      <c r="H2659" s="1"/>
      <c r="I2659" s="1" t="s">
        <v>11350</v>
      </c>
      <c r="J2659" s="1"/>
      <c r="K2659" s="1" t="s">
        <v>6596</v>
      </c>
      <c r="L2659" s="1" t="s">
        <v>16110</v>
      </c>
      <c r="M2659" s="1" t="str">
        <f>CONCATENATE(L2659,K2659)</f>
        <v>P-71914059-00390-16</v>
      </c>
      <c r="N2659" s="1" t="s">
        <v>678</v>
      </c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 t="s">
        <v>12752</v>
      </c>
      <c r="AE2659" s="1"/>
      <c r="AF2659" s="1"/>
      <c r="AG2659" s="2" t="s">
        <v>13661</v>
      </c>
      <c r="AH2659" s="146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1" t="s">
        <v>12752</v>
      </c>
      <c r="BC2659" s="2"/>
      <c r="BD2659" s="2"/>
      <c r="BE2659" s="1" t="s">
        <v>14269</v>
      </c>
      <c r="BF2659" s="2" t="s">
        <v>14437</v>
      </c>
      <c r="BG2659" s="2"/>
      <c r="BH2659" s="2"/>
      <c r="BI2659" s="2"/>
    </row>
    <row r="2660" spans="1:61" x14ac:dyDescent="0.25">
      <c r="A2660" s="1">
        <v>1588</v>
      </c>
      <c r="B2660" s="2" t="s">
        <v>10701</v>
      </c>
      <c r="C2660" s="2" t="s">
        <v>10657</v>
      </c>
      <c r="D2660" s="1" t="s">
        <v>10702</v>
      </c>
      <c r="E2660" s="154" t="s">
        <v>10760</v>
      </c>
      <c r="F2660" s="1" t="s">
        <v>14807</v>
      </c>
      <c r="G2660" s="1" t="s">
        <v>2243</v>
      </c>
      <c r="H2660" s="2"/>
      <c r="I2660" s="2"/>
      <c r="J2660" s="2"/>
      <c r="K2660" s="1" t="s">
        <v>10703</v>
      </c>
      <c r="L2660" s="1" t="s">
        <v>16110</v>
      </c>
      <c r="M2660" s="1" t="str">
        <f t="shared" si="450"/>
        <v>P-71914059-01289-11</v>
      </c>
      <c r="N2660" s="1" t="s">
        <v>678</v>
      </c>
      <c r="O2660" s="1"/>
      <c r="P2660" s="2"/>
      <c r="Q2660" s="2"/>
      <c r="R2660" s="2"/>
      <c r="S2660" s="1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146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</row>
    <row r="2661" spans="1:61" x14ac:dyDescent="0.25">
      <c r="A2661" s="1">
        <v>1394</v>
      </c>
      <c r="B2661" s="154" t="s">
        <v>10181</v>
      </c>
      <c r="C2661" s="154" t="s">
        <v>9952</v>
      </c>
      <c r="D2661" s="1" t="s">
        <v>10182</v>
      </c>
      <c r="E2661" s="154" t="s">
        <v>10760</v>
      </c>
      <c r="F2661" s="1" t="s">
        <v>14807</v>
      </c>
      <c r="G2661" s="1" t="s">
        <v>6303</v>
      </c>
      <c r="H2661" s="154"/>
      <c r="I2661" s="154"/>
      <c r="J2661" s="154"/>
      <c r="K2661" s="1" t="s">
        <v>10183</v>
      </c>
      <c r="L2661" s="1" t="s">
        <v>16110</v>
      </c>
      <c r="M2661" s="1" t="str">
        <f t="shared" si="450"/>
        <v>P-71914059-02595-8</v>
      </c>
      <c r="N2661" s="1" t="s">
        <v>678</v>
      </c>
      <c r="O2661" s="1"/>
      <c r="P2661" s="154"/>
      <c r="Q2661" s="154"/>
      <c r="R2661" s="154"/>
      <c r="S2661" s="1" t="s">
        <v>15238</v>
      </c>
      <c r="T2661" s="154"/>
      <c r="U2661" s="154"/>
      <c r="V2661" s="154"/>
      <c r="W2661" s="154"/>
      <c r="X2661" s="154"/>
      <c r="Y2661" s="154"/>
      <c r="Z2661" s="154"/>
      <c r="AA2661" s="154"/>
      <c r="AB2661" s="154"/>
      <c r="AC2661" s="154"/>
      <c r="AD2661" s="154"/>
      <c r="AE2661" s="154"/>
      <c r="AF2661" s="154"/>
      <c r="AG2661" s="154"/>
      <c r="AH2661" s="160"/>
      <c r="AI2661" s="154"/>
      <c r="AJ2661" s="154"/>
      <c r="AK2661" s="154"/>
      <c r="AL2661" s="154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</row>
    <row r="2662" spans="1:61" x14ac:dyDescent="0.25">
      <c r="A2662" s="1">
        <v>2319</v>
      </c>
      <c r="B2662" s="2" t="s">
        <v>12567</v>
      </c>
      <c r="C2662" s="2" t="s">
        <v>12559</v>
      </c>
      <c r="D2662" s="1" t="s">
        <v>12568</v>
      </c>
      <c r="E2662" s="154" t="s">
        <v>12749</v>
      </c>
      <c r="F2662" s="1" t="s">
        <v>14807</v>
      </c>
      <c r="G2662" s="1" t="s">
        <v>2243</v>
      </c>
      <c r="H2662" s="2"/>
      <c r="I2662" s="2"/>
      <c r="J2662" s="2"/>
      <c r="K2662" s="1" t="s">
        <v>12569</v>
      </c>
      <c r="L2662" s="80" t="s">
        <v>16600</v>
      </c>
      <c r="M2662" s="1" t="str">
        <f>CONCATENATE(L2662,0,K2662)</f>
        <v>P-71914075-01253-41</v>
      </c>
      <c r="N2662" s="1" t="s">
        <v>698</v>
      </c>
      <c r="O2662" s="1"/>
      <c r="P2662" s="2"/>
      <c r="Q2662" s="2"/>
      <c r="R2662" s="2"/>
      <c r="S2662" s="1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146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</row>
    <row r="2663" spans="1:61" x14ac:dyDescent="0.25">
      <c r="A2663" s="1">
        <v>1561</v>
      </c>
      <c r="B2663" s="154" t="s">
        <v>10634</v>
      </c>
      <c r="C2663" s="154" t="s">
        <v>10480</v>
      </c>
      <c r="D2663" s="1" t="s">
        <v>10635</v>
      </c>
      <c r="E2663" s="154" t="s">
        <v>10760</v>
      </c>
      <c r="F2663" s="1" t="s">
        <v>5348</v>
      </c>
      <c r="G2663" s="1" t="s">
        <v>5811</v>
      </c>
      <c r="H2663" s="154" t="s">
        <v>21695</v>
      </c>
      <c r="I2663" s="154"/>
      <c r="J2663" s="154"/>
      <c r="K2663" s="1" t="s">
        <v>10636</v>
      </c>
      <c r="L2663" s="1" t="s">
        <v>16110</v>
      </c>
      <c r="M2663" s="1" t="str">
        <f>CONCATENATE(L2663,0,K2663)</f>
        <v>P-71914059-02955-11</v>
      </c>
      <c r="N2663" s="1" t="s">
        <v>678</v>
      </c>
      <c r="O2663" s="1"/>
      <c r="P2663" s="154"/>
      <c r="Q2663" s="154"/>
      <c r="R2663" s="154"/>
      <c r="S2663" s="1"/>
      <c r="T2663" s="154"/>
      <c r="U2663" s="154"/>
      <c r="V2663" s="154"/>
      <c r="W2663" s="154"/>
      <c r="X2663" s="154"/>
      <c r="Y2663" s="154"/>
      <c r="Z2663" s="154"/>
      <c r="AA2663" s="154"/>
      <c r="AB2663" s="154"/>
      <c r="AC2663" s="154"/>
      <c r="AD2663" s="154"/>
      <c r="AE2663" s="154"/>
      <c r="AF2663" s="2"/>
      <c r="AG2663" s="2"/>
      <c r="AH2663" s="146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</row>
    <row r="2664" spans="1:61" x14ac:dyDescent="0.25">
      <c r="A2664" s="1">
        <v>2420</v>
      </c>
      <c r="B2664" s="2" t="s">
        <v>12879</v>
      </c>
      <c r="C2664" s="2" t="s">
        <v>12749</v>
      </c>
      <c r="D2664" s="1" t="s">
        <v>12880</v>
      </c>
      <c r="E2664" s="154" t="s">
        <v>12978</v>
      </c>
      <c r="F2664" s="1" t="s">
        <v>14807</v>
      </c>
      <c r="G2664" s="1" t="s">
        <v>629</v>
      </c>
      <c r="H2664" s="2"/>
      <c r="I2664" s="2"/>
      <c r="J2664" s="2"/>
      <c r="K2664" s="1" t="s">
        <v>12881</v>
      </c>
      <c r="L2664" s="80" t="s">
        <v>16600</v>
      </c>
      <c r="M2664" s="1" t="str">
        <f>CONCATENATE(L2664,0,0,K2664)</f>
        <v>P-71914075-00134-6</v>
      </c>
      <c r="N2664" s="1" t="s">
        <v>698</v>
      </c>
      <c r="O2664" s="1"/>
      <c r="P2664" s="2"/>
      <c r="Q2664" s="2"/>
      <c r="R2664" s="2"/>
      <c r="S2664" s="1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146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</row>
    <row r="2665" spans="1:61" x14ac:dyDescent="0.25">
      <c r="A2665" s="1">
        <v>2677</v>
      </c>
      <c r="B2665" s="2" t="s">
        <v>13611</v>
      </c>
      <c r="C2665" s="2" t="s">
        <v>13601</v>
      </c>
      <c r="D2665" s="1" t="s">
        <v>13612</v>
      </c>
      <c r="E2665" s="154" t="s">
        <v>13637</v>
      </c>
      <c r="F2665" s="1" t="s">
        <v>14807</v>
      </c>
      <c r="G2665" s="1" t="s">
        <v>6303</v>
      </c>
      <c r="H2665" s="2"/>
      <c r="I2665" s="2"/>
      <c r="J2665" s="2"/>
      <c r="K2665" s="1" t="s">
        <v>13613</v>
      </c>
      <c r="L2665" s="1" t="s">
        <v>16110</v>
      </c>
      <c r="M2665" s="1" t="str">
        <f>CONCATENATE(L2665,0,K2665)</f>
        <v>P-71914059-02584-0</v>
      </c>
      <c r="N2665" s="1" t="s">
        <v>678</v>
      </c>
      <c r="O2665" s="2"/>
      <c r="P2665" s="2"/>
      <c r="Q2665" s="2"/>
      <c r="R2665" s="2"/>
      <c r="S2665" s="1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146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</row>
    <row r="2666" spans="1:61" x14ac:dyDescent="0.25">
      <c r="A2666" s="2">
        <v>300</v>
      </c>
      <c r="B2666" s="1" t="s">
        <v>6616</v>
      </c>
      <c r="C2666" s="1" t="s">
        <v>6603</v>
      </c>
      <c r="D2666" s="1" t="s">
        <v>6617</v>
      </c>
      <c r="E2666" s="154" t="s">
        <v>7441</v>
      </c>
      <c r="F2666" s="1" t="s">
        <v>14807</v>
      </c>
      <c r="G2666" s="1" t="s">
        <v>9295</v>
      </c>
      <c r="H2666" s="1"/>
      <c r="I2666" s="1"/>
      <c r="J2666" s="1"/>
      <c r="K2666" s="1" t="s">
        <v>6618</v>
      </c>
      <c r="L2666" s="80" t="s">
        <v>16600</v>
      </c>
      <c r="M2666" s="1" t="str">
        <f>CONCATENATE(L2666,0,K2666)</f>
        <v>P-71914075-01255-13</v>
      </c>
      <c r="N2666" s="1" t="s">
        <v>698</v>
      </c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 t="s">
        <v>13778</v>
      </c>
      <c r="AE2666" s="1"/>
      <c r="AF2666" s="1"/>
      <c r="AG2666" s="2" t="s">
        <v>15227</v>
      </c>
      <c r="AH2666" s="146"/>
      <c r="AI2666" s="2" t="s">
        <v>13025</v>
      </c>
      <c r="AJ2666" s="2">
        <v>315.56</v>
      </c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 t="s">
        <v>13437</v>
      </c>
      <c r="BC2666" s="2"/>
      <c r="BD2666" s="2"/>
      <c r="BE2666" s="2" t="s">
        <v>15238</v>
      </c>
      <c r="BF2666" s="2"/>
      <c r="BG2666" s="2"/>
      <c r="BH2666" s="2"/>
      <c r="BI2666" s="2"/>
    </row>
    <row r="2667" spans="1:61" x14ac:dyDescent="0.25">
      <c r="A2667" s="1">
        <v>2604</v>
      </c>
      <c r="B2667" s="2" t="s">
        <v>13393</v>
      </c>
      <c r="C2667" s="2" t="s">
        <v>13385</v>
      </c>
      <c r="D2667" s="1" t="s">
        <v>13394</v>
      </c>
      <c r="E2667" s="154" t="s">
        <v>13437</v>
      </c>
      <c r="F2667" s="1" t="s">
        <v>14807</v>
      </c>
      <c r="G2667" s="1" t="s">
        <v>628</v>
      </c>
      <c r="H2667" s="2"/>
      <c r="I2667" s="2"/>
      <c r="J2667" s="2"/>
      <c r="K2667" s="1" t="s">
        <v>13395</v>
      </c>
      <c r="L2667" s="1" t="s">
        <v>16110</v>
      </c>
      <c r="M2667" s="1" t="str">
        <f t="shared" ref="M2667:M2669" si="451">CONCATENATE(L2667,0,K2667)</f>
        <v>P-71914059-07648-5</v>
      </c>
      <c r="N2667" s="1" t="s">
        <v>678</v>
      </c>
      <c r="O2667" s="1"/>
      <c r="P2667" s="2"/>
      <c r="Q2667" s="2"/>
      <c r="R2667" s="2"/>
      <c r="S2667" s="1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146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</row>
    <row r="2668" spans="1:61" x14ac:dyDescent="0.25">
      <c r="A2668" s="1">
        <v>1347</v>
      </c>
      <c r="B2668" s="154" t="s">
        <v>10050</v>
      </c>
      <c r="C2668" s="154" t="s">
        <v>9955</v>
      </c>
      <c r="D2668" s="1" t="s">
        <v>10051</v>
      </c>
      <c r="E2668" s="154" t="s">
        <v>10760</v>
      </c>
      <c r="F2668" s="1" t="s">
        <v>14807</v>
      </c>
      <c r="G2668" s="1" t="s">
        <v>680</v>
      </c>
      <c r="H2668" s="154"/>
      <c r="I2668" s="1"/>
      <c r="J2668" s="1"/>
      <c r="K2668" s="1" t="s">
        <v>1117</v>
      </c>
      <c r="L2668" s="1" t="s">
        <v>16110</v>
      </c>
      <c r="M2668" s="1" t="str">
        <f t="shared" si="451"/>
        <v>P-71914059-02902-0</v>
      </c>
      <c r="N2668" s="1" t="s">
        <v>678</v>
      </c>
      <c r="O2668" s="1"/>
      <c r="P2668" s="154"/>
      <c r="Q2668" s="154"/>
      <c r="R2668" s="154"/>
      <c r="S2668" s="1" t="s">
        <v>13544</v>
      </c>
      <c r="T2668" s="154"/>
      <c r="U2668" s="154"/>
      <c r="V2668" s="154"/>
      <c r="W2668" s="154"/>
      <c r="X2668" s="154"/>
      <c r="Y2668" s="154"/>
      <c r="Z2668" s="154"/>
      <c r="AA2668" s="154"/>
      <c r="AB2668" s="154"/>
      <c r="AC2668" s="154"/>
      <c r="AD2668" s="154"/>
      <c r="AE2668" s="154"/>
      <c r="AF2668" s="154"/>
      <c r="AG2668" s="154"/>
      <c r="AH2668" s="160"/>
      <c r="AI2668" s="154"/>
      <c r="AJ2668" s="154"/>
      <c r="AK2668" s="154"/>
      <c r="AL2668" s="154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</row>
    <row r="2669" spans="1:61" x14ac:dyDescent="0.25">
      <c r="A2669" s="1">
        <v>1927</v>
      </c>
      <c r="B2669" s="2" t="s">
        <v>11571</v>
      </c>
      <c r="C2669" s="2" t="s">
        <v>11521</v>
      </c>
      <c r="D2669" s="1" t="s">
        <v>11572</v>
      </c>
      <c r="E2669" s="154" t="s">
        <v>12467</v>
      </c>
      <c r="F2669" s="1" t="s">
        <v>5348</v>
      </c>
      <c r="G2669" s="1" t="s">
        <v>3367</v>
      </c>
      <c r="H2669" s="2"/>
      <c r="I2669" s="2"/>
      <c r="J2669" s="2"/>
      <c r="K2669" s="1"/>
      <c r="L2669" s="1" t="s">
        <v>16110</v>
      </c>
      <c r="M2669" s="1" t="str">
        <f t="shared" si="451"/>
        <v>P-71914059-0</v>
      </c>
      <c r="N2669" s="1" t="s">
        <v>678</v>
      </c>
      <c r="O2669" s="1"/>
      <c r="P2669" s="2"/>
      <c r="Q2669" s="2"/>
      <c r="R2669" s="2"/>
      <c r="S2669" s="1" t="s">
        <v>15889</v>
      </c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</row>
    <row r="2670" spans="1:61" x14ac:dyDescent="0.25">
      <c r="A2670" s="2">
        <v>693</v>
      </c>
      <c r="B2670" s="1" t="s">
        <v>7955</v>
      </c>
      <c r="C2670" s="1" t="s">
        <v>7935</v>
      </c>
      <c r="D2670" s="1" t="s">
        <v>7956</v>
      </c>
      <c r="E2670" s="154" t="s">
        <v>8366</v>
      </c>
      <c r="F2670" s="1" t="s">
        <v>14807</v>
      </c>
      <c r="G2670" s="1" t="s">
        <v>628</v>
      </c>
      <c r="H2670" s="1"/>
      <c r="I2670" s="1" t="s">
        <v>12754</v>
      </c>
      <c r="J2670" s="1"/>
      <c r="K2670" s="1" t="s">
        <v>7957</v>
      </c>
      <c r="L2670" s="80" t="s">
        <v>16600</v>
      </c>
      <c r="M2670" s="1" t="str">
        <f>CONCATENATE(L2670,0,0,K2670)</f>
        <v>P-71914075-00242-7</v>
      </c>
      <c r="N2670" s="1" t="s">
        <v>698</v>
      </c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 t="s">
        <v>14427</v>
      </c>
      <c r="Z2670" s="1"/>
      <c r="AA2670" s="1"/>
      <c r="AB2670" s="1"/>
      <c r="AC2670" s="1"/>
      <c r="AD2670" s="1" t="s">
        <v>14553</v>
      </c>
      <c r="AE2670" s="1"/>
      <c r="AF2670" s="1"/>
      <c r="AG2670" s="1" t="s">
        <v>13962</v>
      </c>
      <c r="AH2670" s="2"/>
      <c r="AI2670" s="2" t="s">
        <v>12267</v>
      </c>
      <c r="AJ2670" s="2">
        <v>286.02999999999997</v>
      </c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154" t="s">
        <v>14554</v>
      </c>
      <c r="BC2670" s="2"/>
      <c r="BD2670" s="2"/>
      <c r="BE2670" s="1" t="s">
        <v>14255</v>
      </c>
      <c r="BF2670" s="2" t="s">
        <v>14347</v>
      </c>
      <c r="BG2670" s="2" t="s">
        <v>14429</v>
      </c>
      <c r="BH2670" s="2"/>
      <c r="BI2670" s="2"/>
    </row>
    <row r="2671" spans="1:61" x14ac:dyDescent="0.25">
      <c r="A2671" s="1">
        <v>2355</v>
      </c>
      <c r="B2671" s="2" t="s">
        <v>12670</v>
      </c>
      <c r="C2671" s="2" t="s">
        <v>12603</v>
      </c>
      <c r="D2671" s="1" t="s">
        <v>12671</v>
      </c>
      <c r="E2671" s="154" t="s">
        <v>12978</v>
      </c>
      <c r="F2671" s="1" t="s">
        <v>5747</v>
      </c>
      <c r="G2671" s="1" t="s">
        <v>625</v>
      </c>
      <c r="H2671" s="2"/>
      <c r="I2671" s="2"/>
      <c r="J2671" s="2"/>
      <c r="K2671" s="1"/>
      <c r="L2671" s="1" t="s">
        <v>16110</v>
      </c>
      <c r="M2671" s="1" t="str">
        <f t="shared" ref="M2671:M2672" si="452">CONCATENATE(L2671,0,K2671)</f>
        <v>P-71914059-0</v>
      </c>
      <c r="N2671" s="1" t="s">
        <v>678</v>
      </c>
      <c r="O2671" s="1"/>
      <c r="P2671" s="2"/>
      <c r="Q2671" s="2"/>
      <c r="R2671" s="2"/>
      <c r="S2671" s="1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1" t="s">
        <v>5747</v>
      </c>
      <c r="BH2671" s="2"/>
      <c r="BI2671" s="2"/>
    </row>
    <row r="2672" spans="1:61" x14ac:dyDescent="0.25">
      <c r="A2672" s="1">
        <v>2741</v>
      </c>
      <c r="B2672" s="2" t="s">
        <v>13811</v>
      </c>
      <c r="C2672" s="2" t="s">
        <v>13778</v>
      </c>
      <c r="D2672" s="1" t="s">
        <v>13812</v>
      </c>
      <c r="E2672" s="154" t="s">
        <v>13962</v>
      </c>
      <c r="F2672" s="1" t="s">
        <v>14807</v>
      </c>
      <c r="G2672" s="1" t="s">
        <v>6303</v>
      </c>
      <c r="H2672" s="2"/>
      <c r="I2672" s="2"/>
      <c r="J2672" s="2"/>
      <c r="K2672" s="1" t="s">
        <v>13813</v>
      </c>
      <c r="L2672" s="1" t="s">
        <v>16110</v>
      </c>
      <c r="M2672" s="1" t="str">
        <f t="shared" si="452"/>
        <v>P-71914059-04788-0</v>
      </c>
      <c r="N2672" s="1" t="s">
        <v>678</v>
      </c>
      <c r="O2672" s="2"/>
      <c r="P2672" s="2"/>
      <c r="Q2672" s="2"/>
      <c r="R2672" s="2"/>
      <c r="S2672" s="1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</row>
    <row r="2673" spans="1:61" x14ac:dyDescent="0.25">
      <c r="A2673" s="2">
        <v>555</v>
      </c>
      <c r="B2673" s="1" t="s">
        <v>11688</v>
      </c>
      <c r="C2673" s="1" t="s">
        <v>7348</v>
      </c>
      <c r="D2673" s="1" t="s">
        <v>7365</v>
      </c>
      <c r="E2673" s="154" t="s">
        <v>7445</v>
      </c>
      <c r="F2673" s="1" t="s">
        <v>14807</v>
      </c>
      <c r="G2673" s="1" t="s">
        <v>6303</v>
      </c>
      <c r="H2673" s="1"/>
      <c r="I2673" s="1" t="s">
        <v>11521</v>
      </c>
      <c r="J2673" s="1"/>
      <c r="K2673" s="1" t="s">
        <v>7366</v>
      </c>
      <c r="L2673" s="1" t="s">
        <v>16171</v>
      </c>
      <c r="M2673" s="1" t="str">
        <f>CONCATENATE(L2673,0,0,0,K2673)</f>
        <v>P-71914050-00077-9</v>
      </c>
      <c r="N2673" s="1" t="s">
        <v>704</v>
      </c>
      <c r="O2673" s="1"/>
      <c r="P2673" s="1"/>
      <c r="Q2673" s="1"/>
      <c r="R2673" s="1"/>
      <c r="S2673" s="1" t="s">
        <v>13637</v>
      </c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</row>
    <row r="2674" spans="1:61" x14ac:dyDescent="0.25">
      <c r="A2674" s="1">
        <v>1881</v>
      </c>
      <c r="B2674" s="2" t="s">
        <v>12268</v>
      </c>
      <c r="C2674" s="2" t="s">
        <v>11350</v>
      </c>
      <c r="D2674" s="1" t="s">
        <v>11458</v>
      </c>
      <c r="E2674" s="154" t="s">
        <v>12267</v>
      </c>
      <c r="F2674" s="1" t="s">
        <v>14807</v>
      </c>
      <c r="G2674" s="1" t="s">
        <v>640</v>
      </c>
      <c r="H2674" s="2"/>
      <c r="I2674" s="2"/>
      <c r="J2674" s="2"/>
      <c r="K2674" s="1" t="s">
        <v>10281</v>
      </c>
      <c r="L2674" s="1" t="s">
        <v>16110</v>
      </c>
      <c r="M2674" s="1" t="str">
        <f>CONCATENATE(L2674,0,0,K2674)</f>
        <v>P-71914059-00149-2</v>
      </c>
      <c r="N2674" s="1" t="s">
        <v>678</v>
      </c>
      <c r="O2674" s="1"/>
      <c r="P2674" s="2"/>
      <c r="Q2674" s="2"/>
      <c r="R2674" s="2"/>
      <c r="S2674" s="1" t="s">
        <v>14783</v>
      </c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</row>
    <row r="2675" spans="1:61" x14ac:dyDescent="0.25">
      <c r="A2675" s="2">
        <v>504</v>
      </c>
      <c r="B2675" s="1" t="s">
        <v>7214</v>
      </c>
      <c r="C2675" s="1" t="s">
        <v>7208</v>
      </c>
      <c r="D2675" s="1" t="s">
        <v>7215</v>
      </c>
      <c r="E2675" s="154" t="s">
        <v>7445</v>
      </c>
      <c r="F2675" s="1" t="s">
        <v>14807</v>
      </c>
      <c r="G2675" s="1" t="s">
        <v>644</v>
      </c>
      <c r="H2675" s="1"/>
      <c r="I2675" s="1"/>
      <c r="J2675" s="1"/>
      <c r="K2675" s="1" t="s">
        <v>7216</v>
      </c>
      <c r="L2675" s="80" t="s">
        <v>16600</v>
      </c>
      <c r="M2675" s="1" t="str">
        <f>CONCATENATE(L2675,K2675)</f>
        <v>P-71914075-01272-19</v>
      </c>
      <c r="N2675" s="1" t="s">
        <v>698</v>
      </c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 t="s">
        <v>12979</v>
      </c>
      <c r="AE2675" s="1"/>
      <c r="AF2675" s="1"/>
      <c r="AG2675" s="2" t="s">
        <v>14255</v>
      </c>
      <c r="AH2675" s="2"/>
      <c r="AI2675" s="2" t="s">
        <v>8373</v>
      </c>
      <c r="AJ2675" s="2">
        <v>267.14999999999998</v>
      </c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 t="s">
        <v>12559</v>
      </c>
      <c r="BC2675" s="2"/>
      <c r="BD2675" s="2"/>
      <c r="BE2675" s="1" t="s">
        <v>14354</v>
      </c>
      <c r="BF2675" s="2" t="s">
        <v>14504</v>
      </c>
      <c r="BG2675" s="2"/>
      <c r="BH2675" s="2"/>
      <c r="BI2675" s="2"/>
    </row>
    <row r="2676" spans="1:61" x14ac:dyDescent="0.25">
      <c r="A2676" s="2">
        <v>581</v>
      </c>
      <c r="B2676" s="1" t="s">
        <v>7508</v>
      </c>
      <c r="C2676" s="1" t="s">
        <v>7441</v>
      </c>
      <c r="D2676" s="1" t="s">
        <v>7509</v>
      </c>
      <c r="E2676" s="154" t="s">
        <v>8366</v>
      </c>
      <c r="F2676" s="1" t="s">
        <v>14807</v>
      </c>
      <c r="G2676" s="1" t="s">
        <v>628</v>
      </c>
      <c r="H2676" s="1"/>
      <c r="I2676" s="1" t="s">
        <v>9826</v>
      </c>
      <c r="J2676" s="1"/>
      <c r="K2676" s="1" t="s">
        <v>7510</v>
      </c>
      <c r="L2676" s="80" t="s">
        <v>16600</v>
      </c>
      <c r="M2676" s="1" t="str">
        <f t="shared" ref="M2676:M2678" si="453">CONCATENATE(L2676,0,0,K2676)</f>
        <v>P-71914075-00419-16</v>
      </c>
      <c r="N2676" s="1" t="s">
        <v>698</v>
      </c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 t="s">
        <v>13452</v>
      </c>
      <c r="AE2676" s="1"/>
      <c r="AF2676" s="1"/>
      <c r="AG2676" s="2" t="s">
        <v>14324</v>
      </c>
      <c r="AH2676" s="2"/>
      <c r="AI2676" s="2" t="s">
        <v>13185</v>
      </c>
      <c r="AJ2676" s="2">
        <v>325.49</v>
      </c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 t="s">
        <v>13268</v>
      </c>
      <c r="BC2676" s="2"/>
      <c r="BD2676" s="2"/>
      <c r="BE2676" s="1" t="s">
        <v>14605</v>
      </c>
      <c r="BF2676" s="2"/>
      <c r="BG2676" s="2"/>
      <c r="BH2676" s="2"/>
      <c r="BI2676" s="2"/>
    </row>
    <row r="2677" spans="1:61" x14ac:dyDescent="0.25">
      <c r="A2677" s="1">
        <v>2750</v>
      </c>
      <c r="B2677" s="2" t="s">
        <v>13847</v>
      </c>
      <c r="C2677" s="2" t="s">
        <v>13844</v>
      </c>
      <c r="D2677" s="1" t="s">
        <v>13848</v>
      </c>
      <c r="E2677" s="154" t="s">
        <v>13962</v>
      </c>
      <c r="F2677" s="1" t="s">
        <v>5348</v>
      </c>
      <c r="G2677" s="1" t="s">
        <v>628</v>
      </c>
      <c r="H2677" s="2"/>
      <c r="I2677" s="2"/>
      <c r="J2677" s="2"/>
      <c r="K2677" s="1" t="s">
        <v>13849</v>
      </c>
      <c r="L2677" s="80" t="s">
        <v>16600</v>
      </c>
      <c r="M2677" s="1" t="str">
        <f t="shared" si="453"/>
        <v>P-71914075-00362-1,364-0</v>
      </c>
      <c r="N2677" s="1" t="s">
        <v>698</v>
      </c>
      <c r="O2677" s="2"/>
      <c r="P2677" s="2"/>
      <c r="Q2677" s="2"/>
      <c r="R2677" s="2"/>
      <c r="S2677" s="1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</row>
    <row r="2678" spans="1:61" x14ac:dyDescent="0.25">
      <c r="A2678" s="1">
        <v>2754</v>
      </c>
      <c r="B2678" s="2" t="s">
        <v>13860</v>
      </c>
      <c r="C2678" s="2" t="s">
        <v>13844</v>
      </c>
      <c r="D2678" s="1" t="s">
        <v>13848</v>
      </c>
      <c r="E2678" s="154" t="s">
        <v>13962</v>
      </c>
      <c r="F2678" s="1" t="s">
        <v>5348</v>
      </c>
      <c r="G2678" s="1" t="s">
        <v>628</v>
      </c>
      <c r="H2678" s="2"/>
      <c r="I2678" s="2"/>
      <c r="J2678" s="2"/>
      <c r="K2678" s="1" t="s">
        <v>13861</v>
      </c>
      <c r="L2678" s="80" t="s">
        <v>16600</v>
      </c>
      <c r="M2678" s="1" t="str">
        <f t="shared" si="453"/>
        <v>P-71914075-00362-1</v>
      </c>
      <c r="N2678" s="1" t="s">
        <v>698</v>
      </c>
      <c r="O2678" s="2"/>
      <c r="P2678" s="2"/>
      <c r="Q2678" s="2"/>
      <c r="R2678" s="2"/>
      <c r="S2678" s="1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</row>
    <row r="2679" spans="1:61" x14ac:dyDescent="0.25">
      <c r="A2679" s="1">
        <v>1036</v>
      </c>
      <c r="B2679" s="1" t="s">
        <v>9203</v>
      </c>
      <c r="C2679" s="1" t="s">
        <v>9198</v>
      </c>
      <c r="D2679" s="1" t="s">
        <v>9204</v>
      </c>
      <c r="E2679" s="154" t="s">
        <v>9952</v>
      </c>
      <c r="F2679" s="1" t="s">
        <v>14807</v>
      </c>
      <c r="G2679" s="1" t="s">
        <v>5811</v>
      </c>
      <c r="H2679" s="1"/>
      <c r="I2679" s="1"/>
      <c r="J2679" s="1"/>
      <c r="K2679" s="1" t="s">
        <v>9205</v>
      </c>
      <c r="L2679" s="1" t="s">
        <v>17014</v>
      </c>
      <c r="M2679" s="1" t="str">
        <f>CONCATENATE(L2679,0,K2679)</f>
        <v>P-71902004-01730-0</v>
      </c>
      <c r="N2679" s="1" t="s">
        <v>9172</v>
      </c>
      <c r="O2679" s="1"/>
      <c r="P2679" s="1"/>
      <c r="Q2679" s="1"/>
      <c r="R2679" s="1"/>
      <c r="S2679" s="1" t="s">
        <v>13307</v>
      </c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</row>
    <row r="2680" spans="1:61" x14ac:dyDescent="0.25">
      <c r="A2680" s="1">
        <v>2664</v>
      </c>
      <c r="B2680" s="2" t="s">
        <v>13576</v>
      </c>
      <c r="C2680" s="2" t="s">
        <v>13548</v>
      </c>
      <c r="D2680" s="1" t="s">
        <v>13577</v>
      </c>
      <c r="E2680" s="154" t="s">
        <v>13637</v>
      </c>
      <c r="F2680" s="1" t="s">
        <v>5747</v>
      </c>
      <c r="G2680" s="1" t="s">
        <v>680</v>
      </c>
      <c r="H2680" s="2"/>
      <c r="I2680" s="2"/>
      <c r="J2680" s="2"/>
      <c r="K2680" s="1" t="s">
        <v>7900</v>
      </c>
      <c r="L2680" s="1" t="s">
        <v>16110</v>
      </c>
      <c r="M2680" s="1" t="str">
        <f t="shared" ref="M2680:M2682" si="454">CONCATENATE(L2680,0,K2680)</f>
        <v>P-71914059-07553-0</v>
      </c>
      <c r="N2680" s="1" t="s">
        <v>678</v>
      </c>
      <c r="O2680" s="2"/>
      <c r="P2680" s="2"/>
      <c r="Q2680" s="2"/>
      <c r="R2680" s="2"/>
      <c r="S2680" s="1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1" t="s">
        <v>5747</v>
      </c>
      <c r="BH2680" s="2"/>
      <c r="BI2680" s="2"/>
    </row>
    <row r="2681" spans="1:61" x14ac:dyDescent="0.25">
      <c r="A2681" s="1">
        <v>1420</v>
      </c>
      <c r="B2681" s="154" t="s">
        <v>10253</v>
      </c>
      <c r="C2681" s="154" t="s">
        <v>9952</v>
      </c>
      <c r="D2681" s="1" t="s">
        <v>10254</v>
      </c>
      <c r="E2681" s="154" t="s">
        <v>10760</v>
      </c>
      <c r="F2681" s="1" t="s">
        <v>5348</v>
      </c>
      <c r="G2681" s="1" t="s">
        <v>629</v>
      </c>
      <c r="H2681" s="154"/>
      <c r="I2681" s="154"/>
      <c r="J2681" s="154"/>
      <c r="K2681" s="1" t="s">
        <v>10255</v>
      </c>
      <c r="L2681" s="1" t="s">
        <v>16110</v>
      </c>
      <c r="M2681" s="1" t="str">
        <f t="shared" si="454"/>
        <v>P-71914059-01560-18</v>
      </c>
      <c r="N2681" s="1" t="s">
        <v>678</v>
      </c>
      <c r="O2681" s="1"/>
      <c r="P2681" s="154"/>
      <c r="Q2681" s="154"/>
      <c r="R2681" s="154"/>
      <c r="S2681" s="1"/>
      <c r="T2681" s="154"/>
      <c r="U2681" s="154"/>
      <c r="V2681" s="154"/>
      <c r="W2681" s="154"/>
      <c r="X2681" s="154"/>
      <c r="Y2681" s="154"/>
      <c r="Z2681" s="154"/>
      <c r="AA2681" s="154"/>
      <c r="AB2681" s="154"/>
      <c r="AC2681" s="154"/>
      <c r="AD2681" s="154"/>
      <c r="AE2681" s="154"/>
      <c r="AF2681" s="154"/>
      <c r="AG2681" s="154"/>
      <c r="AH2681" s="154"/>
      <c r="AI2681" s="154"/>
      <c r="AJ2681" s="154"/>
      <c r="AK2681" s="154"/>
      <c r="AL2681" s="154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</row>
    <row r="2682" spans="1:61" x14ac:dyDescent="0.25">
      <c r="A2682" s="1">
        <v>2278</v>
      </c>
      <c r="B2682" s="2" t="s">
        <v>12448</v>
      </c>
      <c r="C2682" s="2" t="s">
        <v>12093</v>
      </c>
      <c r="D2682" s="1" t="s">
        <v>12449</v>
      </c>
      <c r="E2682" s="154" t="s">
        <v>12749</v>
      </c>
      <c r="F2682" s="1" t="s">
        <v>5348</v>
      </c>
      <c r="G2682" s="1" t="s">
        <v>682</v>
      </c>
      <c r="H2682" s="2" t="s">
        <v>22538</v>
      </c>
      <c r="I2682" s="2"/>
      <c r="J2682" s="2"/>
      <c r="K2682" s="1" t="s">
        <v>12450</v>
      </c>
      <c r="L2682" s="1" t="s">
        <v>16110</v>
      </c>
      <c r="M2682" s="1" t="str">
        <f t="shared" si="454"/>
        <v>P-71914059-04802-0</v>
      </c>
      <c r="N2682" s="1" t="s">
        <v>678</v>
      </c>
      <c r="O2682" s="1"/>
      <c r="P2682" s="2"/>
      <c r="Q2682" s="2"/>
      <c r="R2682" s="2"/>
      <c r="S2682" s="1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</row>
    <row r="2683" spans="1:61" x14ac:dyDescent="0.25">
      <c r="A2683" s="1">
        <v>901</v>
      </c>
      <c r="B2683" s="1" t="s">
        <v>8554</v>
      </c>
      <c r="C2683" s="1" t="s">
        <v>8509</v>
      </c>
      <c r="D2683" s="1" t="s">
        <v>8555</v>
      </c>
      <c r="E2683" s="154" t="s">
        <v>9189</v>
      </c>
      <c r="F2683" s="1" t="s">
        <v>14807</v>
      </c>
      <c r="G2683" s="1" t="s">
        <v>3367</v>
      </c>
      <c r="H2683" s="1"/>
      <c r="I2683" s="1"/>
      <c r="J2683" s="1"/>
      <c r="K2683" s="1" t="s">
        <v>8556</v>
      </c>
      <c r="L2683" s="80" t="s">
        <v>16600</v>
      </c>
      <c r="M2683" s="1" t="str">
        <f>CONCATENATE(L2683,0,0,K2683)</f>
        <v>P-71914075-00460-1</v>
      </c>
      <c r="N2683" s="1" t="s">
        <v>698</v>
      </c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 t="s">
        <v>15377</v>
      </c>
      <c r="AE2683" s="1"/>
      <c r="AF2683" s="1"/>
      <c r="AG2683" s="1" t="s">
        <v>18825</v>
      </c>
      <c r="AH2683" s="1"/>
      <c r="AI2683" s="1" t="s">
        <v>14542</v>
      </c>
      <c r="AJ2683" s="1">
        <v>169.69</v>
      </c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 t="s">
        <v>15239</v>
      </c>
      <c r="BC2683" s="1"/>
      <c r="BD2683" s="1"/>
      <c r="BE2683" s="1" t="s">
        <v>18832</v>
      </c>
      <c r="BF2683" s="1"/>
      <c r="BG2683" s="1"/>
      <c r="BH2683" s="1"/>
      <c r="BI2683" s="1"/>
    </row>
    <row r="2684" spans="1:61" x14ac:dyDescent="0.25">
      <c r="A2684" s="1">
        <v>1155</v>
      </c>
      <c r="B2684" s="154" t="s">
        <v>9552</v>
      </c>
      <c r="C2684" s="1" t="s">
        <v>9542</v>
      </c>
      <c r="D2684" s="1" t="s">
        <v>9553</v>
      </c>
      <c r="E2684" s="154" t="s">
        <v>9952</v>
      </c>
      <c r="F2684" s="1" t="s">
        <v>14807</v>
      </c>
      <c r="G2684" s="1" t="s">
        <v>629</v>
      </c>
      <c r="H2684" s="154"/>
      <c r="I2684" s="1" t="s">
        <v>13073</v>
      </c>
      <c r="J2684" s="154"/>
      <c r="K2684" s="1" t="s">
        <v>9554</v>
      </c>
      <c r="L2684" s="1" t="s">
        <v>16171</v>
      </c>
      <c r="M2684" s="1" t="str">
        <f>CONCATENATE(L2684,0,0,K2684)</f>
        <v>P-71914050-00104-4</v>
      </c>
      <c r="N2684" s="1" t="s">
        <v>704</v>
      </c>
      <c r="O2684" s="1"/>
      <c r="P2684" s="154"/>
      <c r="Q2684" s="154"/>
      <c r="R2684" s="154"/>
      <c r="S2684" s="1" t="s">
        <v>15921</v>
      </c>
      <c r="T2684" s="154"/>
      <c r="U2684" s="154"/>
      <c r="V2684" s="154"/>
      <c r="W2684" s="154"/>
      <c r="X2684" s="154"/>
      <c r="Y2684" s="154"/>
      <c r="Z2684" s="154"/>
      <c r="AA2684" s="154"/>
      <c r="AB2684" s="154"/>
      <c r="AC2684" s="154"/>
      <c r="AD2684" s="154"/>
      <c r="AE2684" s="154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</row>
    <row r="2685" spans="1:61" x14ac:dyDescent="0.25">
      <c r="A2685" s="1">
        <v>2125</v>
      </c>
      <c r="B2685" s="2" t="s">
        <v>12069</v>
      </c>
      <c r="C2685" s="2" t="s">
        <v>11718</v>
      </c>
      <c r="D2685" s="1" t="s">
        <v>12070</v>
      </c>
      <c r="E2685" s="154" t="s">
        <v>12467</v>
      </c>
      <c r="F2685" s="1" t="s">
        <v>14807</v>
      </c>
      <c r="G2685" s="1" t="s">
        <v>640</v>
      </c>
      <c r="H2685" s="2"/>
      <c r="I2685" s="2"/>
      <c r="J2685" s="2"/>
      <c r="K2685" s="1" t="s">
        <v>12071</v>
      </c>
      <c r="L2685" s="80" t="s">
        <v>16600</v>
      </c>
      <c r="M2685" s="1" t="str">
        <f>CONCATENATE(L2685,0,0,K2685)</f>
        <v>P-71914075-00116-5</v>
      </c>
      <c r="N2685" s="1" t="s">
        <v>698</v>
      </c>
      <c r="O2685" s="1"/>
      <c r="P2685" s="2"/>
      <c r="Q2685" s="2"/>
      <c r="R2685" s="2"/>
      <c r="S2685" s="1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 t="s">
        <v>22253</v>
      </c>
      <c r="AJ2685" s="2">
        <v>172</v>
      </c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</row>
    <row r="2686" spans="1:61" s="230" customFormat="1" x14ac:dyDescent="0.25">
      <c r="A2686" s="61">
        <v>1371</v>
      </c>
      <c r="B2686" s="238" t="s">
        <v>10114</v>
      </c>
      <c r="C2686" s="238" t="s">
        <v>10089</v>
      </c>
      <c r="D2686" s="61" t="s">
        <v>14780</v>
      </c>
      <c r="E2686" s="238" t="s">
        <v>10760</v>
      </c>
      <c r="F2686" s="61" t="s">
        <v>14807</v>
      </c>
      <c r="G2686" s="61" t="s">
        <v>686</v>
      </c>
      <c r="H2686" s="238"/>
      <c r="I2686" s="61"/>
      <c r="J2686" s="61"/>
      <c r="K2686" s="61" t="s">
        <v>10115</v>
      </c>
      <c r="L2686" s="61" t="s">
        <v>16110</v>
      </c>
      <c r="M2686" s="61" t="str">
        <f t="shared" ref="M2686:M2689" si="455">CONCATENATE(L2686,0,K2686)</f>
        <v>P-71914059-03085-0,3086-31</v>
      </c>
      <c r="N2686" s="61" t="s">
        <v>678</v>
      </c>
      <c r="O2686" s="61"/>
      <c r="P2686" s="238"/>
      <c r="Q2686" s="238"/>
      <c r="R2686" s="238"/>
      <c r="S2686" s="61" t="s">
        <v>14646</v>
      </c>
      <c r="T2686" s="238"/>
      <c r="U2686" s="238"/>
      <c r="V2686" s="238"/>
      <c r="W2686" s="238"/>
      <c r="X2686" s="238"/>
      <c r="Y2686" s="238"/>
      <c r="Z2686" s="238"/>
      <c r="AA2686" s="238"/>
      <c r="AB2686" s="238"/>
      <c r="AC2686" s="238"/>
      <c r="AD2686" s="238"/>
      <c r="AE2686" s="238"/>
      <c r="AF2686" s="238"/>
      <c r="AG2686" s="238"/>
      <c r="AH2686" s="238"/>
      <c r="AI2686" s="238"/>
      <c r="AJ2686" s="238"/>
      <c r="AK2686" s="238"/>
      <c r="AL2686" s="238"/>
      <c r="AM2686" s="226"/>
      <c r="AN2686" s="226"/>
      <c r="AO2686" s="226"/>
      <c r="AP2686" s="226"/>
      <c r="AQ2686" s="226"/>
      <c r="AR2686" s="226"/>
      <c r="AS2686" s="226"/>
      <c r="AT2686" s="226"/>
      <c r="AU2686" s="226"/>
      <c r="AV2686" s="226"/>
      <c r="AW2686" s="226"/>
      <c r="AX2686" s="226"/>
      <c r="AY2686" s="226"/>
      <c r="AZ2686" s="226"/>
      <c r="BA2686" s="226"/>
      <c r="BB2686" s="226"/>
      <c r="BC2686" s="226"/>
      <c r="BD2686" s="226"/>
      <c r="BE2686" s="226"/>
      <c r="BF2686" s="226"/>
      <c r="BG2686" s="226"/>
      <c r="BH2686" s="226"/>
      <c r="BI2686" s="226"/>
    </row>
    <row r="2687" spans="1:61" x14ac:dyDescent="0.25">
      <c r="A2687" s="1">
        <v>1138</v>
      </c>
      <c r="B2687" s="1" t="s">
        <v>9505</v>
      </c>
      <c r="C2687" s="1" t="s">
        <v>9472</v>
      </c>
      <c r="D2687" s="1" t="s">
        <v>9506</v>
      </c>
      <c r="E2687" s="154" t="s">
        <v>9952</v>
      </c>
      <c r="F2687" s="1" t="s">
        <v>14807</v>
      </c>
      <c r="G2687" s="1" t="s">
        <v>625</v>
      </c>
      <c r="H2687" s="1"/>
      <c r="I2687" s="1"/>
      <c r="J2687" s="1"/>
      <c r="K2687" s="1" t="s">
        <v>9507</v>
      </c>
      <c r="L2687" s="1" t="s">
        <v>16110</v>
      </c>
      <c r="M2687" s="1" t="str">
        <f>CONCATENATE(L2687,0,0,K2687)</f>
        <v>P-71914059-001315-3</v>
      </c>
      <c r="N2687" s="1" t="s">
        <v>678</v>
      </c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 t="s">
        <v>13778</v>
      </c>
      <c r="AE2687" s="1"/>
      <c r="AF2687" s="1"/>
      <c r="AG2687" s="1" t="s">
        <v>15227</v>
      </c>
      <c r="AH2687" s="1"/>
      <c r="AI2687" s="1" t="s">
        <v>13646</v>
      </c>
      <c r="AJ2687" s="1">
        <v>257.25</v>
      </c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 t="s">
        <v>13722</v>
      </c>
      <c r="BC2687" s="1"/>
      <c r="BD2687" s="1"/>
      <c r="BE2687" s="1" t="s">
        <v>15239</v>
      </c>
      <c r="BF2687" s="1"/>
      <c r="BG2687" s="1"/>
      <c r="BH2687" s="1"/>
      <c r="BI2687" s="1"/>
    </row>
    <row r="2688" spans="1:61" x14ac:dyDescent="0.25">
      <c r="A2688" s="2">
        <v>487</v>
      </c>
      <c r="B2688" s="1" t="s">
        <v>7167</v>
      </c>
      <c r="C2688" s="1" t="s">
        <v>7162</v>
      </c>
      <c r="D2688" s="1" t="s">
        <v>5112</v>
      </c>
      <c r="E2688" s="154" t="s">
        <v>7445</v>
      </c>
      <c r="F2688" s="1" t="s">
        <v>14807</v>
      </c>
      <c r="G2688" s="1" t="s">
        <v>17794</v>
      </c>
      <c r="H2688" s="1"/>
      <c r="I2688" s="1"/>
      <c r="J2688" s="1"/>
      <c r="K2688" s="1" t="s">
        <v>1811</v>
      </c>
      <c r="L2688" s="1" t="s">
        <v>16110</v>
      </c>
      <c r="M2688" s="1" t="str">
        <f>CONCATENATE(L2688,0,0,K2688)</f>
        <v>P-71914059-00875-1</v>
      </c>
      <c r="N2688" s="1" t="s">
        <v>678</v>
      </c>
      <c r="O2688" s="1"/>
      <c r="P2688" s="1"/>
      <c r="Q2688" s="1"/>
      <c r="R2688" s="1"/>
      <c r="S2688" s="1" t="s">
        <v>8366</v>
      </c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</row>
    <row r="2689" spans="1:61" x14ac:dyDescent="0.25">
      <c r="A2689" s="154">
        <v>867</v>
      </c>
      <c r="B2689" s="1" t="s">
        <v>8459</v>
      </c>
      <c r="C2689" s="1" t="s">
        <v>8432</v>
      </c>
      <c r="D2689" s="1" t="s">
        <v>8460</v>
      </c>
      <c r="E2689" s="154" t="s">
        <v>9189</v>
      </c>
      <c r="F2689" s="1" t="s">
        <v>14807</v>
      </c>
      <c r="G2689" s="1" t="s">
        <v>6303</v>
      </c>
      <c r="H2689" s="1"/>
      <c r="I2689" s="1"/>
      <c r="J2689" s="1"/>
      <c r="K2689" s="1" t="s">
        <v>8461</v>
      </c>
      <c r="L2689" s="1" t="s">
        <v>16110</v>
      </c>
      <c r="M2689" s="1" t="str">
        <f t="shared" si="455"/>
        <v>P-71914059-02765-22</v>
      </c>
      <c r="N2689" s="1" t="s">
        <v>678</v>
      </c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 t="s">
        <v>12979</v>
      </c>
      <c r="AE2689" s="1"/>
      <c r="AF2689" s="1"/>
      <c r="AG2689" s="1" t="s">
        <v>14255</v>
      </c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 t="s">
        <v>13129</v>
      </c>
      <c r="BC2689" s="1"/>
      <c r="BD2689" s="1"/>
      <c r="BE2689" s="1" t="s">
        <v>14269</v>
      </c>
      <c r="BF2689" s="1" t="s">
        <v>14386</v>
      </c>
      <c r="BG2689" s="1"/>
      <c r="BH2689" s="1"/>
      <c r="BI2689" s="1"/>
    </row>
    <row r="2690" spans="1:61" x14ac:dyDescent="0.25">
      <c r="A2690" s="1">
        <v>1566</v>
      </c>
      <c r="B2690" s="154" t="s">
        <v>10645</v>
      </c>
      <c r="C2690" s="154" t="s">
        <v>10480</v>
      </c>
      <c r="D2690" s="1" t="s">
        <v>10646</v>
      </c>
      <c r="E2690" s="154" t="s">
        <v>10760</v>
      </c>
      <c r="F2690" s="1" t="s">
        <v>14807</v>
      </c>
      <c r="G2690" s="1" t="s">
        <v>628</v>
      </c>
      <c r="H2690" s="154"/>
      <c r="I2690" s="154"/>
      <c r="J2690" s="154"/>
      <c r="K2690" s="1" t="s">
        <v>10647</v>
      </c>
      <c r="L2690" s="1" t="s">
        <v>16110</v>
      </c>
      <c r="M2690" s="1" t="str">
        <f>CONCATENATE(L2690,0,0,K2690)</f>
        <v>P-71914059-00142-0</v>
      </c>
      <c r="N2690" s="1" t="s">
        <v>678</v>
      </c>
      <c r="O2690" s="1"/>
      <c r="P2690" s="154"/>
      <c r="Q2690" s="154"/>
      <c r="R2690" s="154"/>
      <c r="S2690" s="1" t="s">
        <v>13123</v>
      </c>
      <c r="T2690" s="154"/>
      <c r="U2690" s="154"/>
      <c r="V2690" s="154"/>
      <c r="W2690" s="154"/>
      <c r="X2690" s="154"/>
      <c r="Y2690" s="154"/>
      <c r="Z2690" s="154"/>
      <c r="AA2690" s="154"/>
      <c r="AB2690" s="154"/>
      <c r="AC2690" s="154"/>
      <c r="AD2690" s="154"/>
      <c r="AE2690" s="154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</row>
    <row r="2691" spans="1:61" x14ac:dyDescent="0.25">
      <c r="A2691" s="1">
        <v>1822</v>
      </c>
      <c r="B2691" s="2" t="s">
        <v>11303</v>
      </c>
      <c r="C2691" s="2" t="s">
        <v>10921</v>
      </c>
      <c r="D2691" s="1" t="s">
        <v>11304</v>
      </c>
      <c r="E2691" s="154" t="s">
        <v>12422</v>
      </c>
      <c r="F2691" s="1" t="s">
        <v>14807</v>
      </c>
      <c r="G2691" s="1" t="s">
        <v>684</v>
      </c>
      <c r="H2691" s="2"/>
      <c r="I2691" s="2"/>
      <c r="J2691" s="2"/>
      <c r="K2691" s="1" t="s">
        <v>11305</v>
      </c>
      <c r="L2691" s="1" t="s">
        <v>16110</v>
      </c>
      <c r="M2691" s="1" t="str">
        <f>CONCATENATE(L2691,0,0,K2691)</f>
        <v>P-71914059-00712-1</v>
      </c>
      <c r="N2691" s="1" t="s">
        <v>678</v>
      </c>
      <c r="O2691" s="1"/>
      <c r="P2691" s="2"/>
      <c r="Q2691" s="2"/>
      <c r="R2691" s="2"/>
      <c r="S2691" s="1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</row>
    <row r="2692" spans="1:61" x14ac:dyDescent="0.25">
      <c r="A2692" s="2">
        <v>163</v>
      </c>
      <c r="B2692" s="1" t="s">
        <v>6194</v>
      </c>
      <c r="C2692" s="1" t="s">
        <v>6195</v>
      </c>
      <c r="D2692" s="1" t="s">
        <v>6196</v>
      </c>
      <c r="E2692" s="154" t="s">
        <v>6417</v>
      </c>
      <c r="F2692" s="1" t="s">
        <v>14807</v>
      </c>
      <c r="G2692" s="1" t="s">
        <v>684</v>
      </c>
      <c r="H2692" s="1"/>
      <c r="I2692" s="1"/>
      <c r="J2692" s="1"/>
      <c r="K2692" s="1" t="s">
        <v>6197</v>
      </c>
      <c r="L2692" s="80" t="s">
        <v>16600</v>
      </c>
      <c r="M2692" s="1" t="str">
        <f>CONCATENATE(L2692,0,K2692)</f>
        <v>P-71914075-01868-0</v>
      </c>
      <c r="N2692" s="1" t="s">
        <v>698</v>
      </c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 t="s">
        <v>6654</v>
      </c>
      <c r="AH2692" s="1"/>
      <c r="AI2692" s="1" t="s">
        <v>6572</v>
      </c>
      <c r="AJ2692" s="1">
        <v>356.14</v>
      </c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 t="s">
        <v>6600</v>
      </c>
      <c r="BC2692" s="1"/>
      <c r="BD2692" s="1"/>
      <c r="BE2692" s="1" t="s">
        <v>6654</v>
      </c>
      <c r="BF2692" s="1"/>
      <c r="BG2692" s="1"/>
      <c r="BH2692" s="1"/>
      <c r="BI2692" s="1"/>
    </row>
    <row r="2693" spans="1:61" x14ac:dyDescent="0.25">
      <c r="A2693" s="2">
        <v>376</v>
      </c>
      <c r="B2693" s="1" t="s">
        <v>10920</v>
      </c>
      <c r="C2693" s="1" t="s">
        <v>6840</v>
      </c>
      <c r="D2693" s="1" t="s">
        <v>6196</v>
      </c>
      <c r="E2693" s="154" t="s">
        <v>7441</v>
      </c>
      <c r="F2693" s="1" t="s">
        <v>5348</v>
      </c>
      <c r="G2693" s="1" t="s">
        <v>647</v>
      </c>
      <c r="H2693" s="1"/>
      <c r="I2693" s="1"/>
      <c r="J2693" s="1"/>
      <c r="K2693" s="1" t="s">
        <v>6861</v>
      </c>
      <c r="L2693" s="1" t="s">
        <v>16110</v>
      </c>
      <c r="M2693" s="1" t="str">
        <f t="shared" ref="M2693:M2698" si="456">CONCATENATE(L2693,0,K2693)</f>
        <v>P-71914059-01500-5</v>
      </c>
      <c r="N2693" s="1" t="s">
        <v>678</v>
      </c>
      <c r="O2693" s="1"/>
      <c r="P2693" s="1"/>
      <c r="Q2693" s="1"/>
      <c r="R2693" s="1"/>
      <c r="S2693" s="1" t="s">
        <v>22360</v>
      </c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</row>
    <row r="2694" spans="1:61" x14ac:dyDescent="0.25">
      <c r="A2694" s="1">
        <v>1885</v>
      </c>
      <c r="B2694" s="2" t="s">
        <v>11466</v>
      </c>
      <c r="C2694" s="2" t="s">
        <v>11350</v>
      </c>
      <c r="D2694" s="1" t="s">
        <v>6196</v>
      </c>
      <c r="E2694" s="154" t="s">
        <v>12267</v>
      </c>
      <c r="F2694" s="1" t="s">
        <v>5348</v>
      </c>
      <c r="G2694" s="1" t="s">
        <v>644</v>
      </c>
      <c r="H2694" s="2"/>
      <c r="I2694" s="2"/>
      <c r="J2694" s="2"/>
      <c r="K2694" s="1" t="s">
        <v>7380</v>
      </c>
      <c r="L2694" s="1" t="s">
        <v>16110</v>
      </c>
      <c r="M2694" s="1" t="str">
        <f t="shared" si="456"/>
        <v>P-71914059-07458-0</v>
      </c>
      <c r="N2694" s="1" t="s">
        <v>678</v>
      </c>
      <c r="O2694" s="1"/>
      <c r="P2694" s="2"/>
      <c r="Q2694" s="2"/>
      <c r="R2694" s="2"/>
      <c r="S2694" s="1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</row>
    <row r="2695" spans="1:61" x14ac:dyDescent="0.25">
      <c r="A2695" s="1">
        <v>1045</v>
      </c>
      <c r="B2695" s="1" t="s">
        <v>9227</v>
      </c>
      <c r="C2695" s="1" t="s">
        <v>9189</v>
      </c>
      <c r="D2695" s="1" t="s">
        <v>9228</v>
      </c>
      <c r="E2695" s="154" t="s">
        <v>10320</v>
      </c>
      <c r="F2695" s="1" t="s">
        <v>14807</v>
      </c>
      <c r="G2695" s="1" t="s">
        <v>10319</v>
      </c>
      <c r="H2695" s="1"/>
      <c r="I2695" s="1"/>
      <c r="J2695" s="1"/>
      <c r="K2695" s="1" t="s">
        <v>9146</v>
      </c>
      <c r="L2695" s="1" t="s">
        <v>16110</v>
      </c>
      <c r="M2695" s="1" t="str">
        <f>CONCATENATE(L2695,K2695)</f>
        <v>P-71914059-10017-0</v>
      </c>
      <c r="N2695" s="1" t="s">
        <v>678</v>
      </c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</row>
    <row r="2696" spans="1:61" x14ac:dyDescent="0.25">
      <c r="A2696" s="1">
        <v>1044</v>
      </c>
      <c r="B2696" s="1" t="s">
        <v>9224</v>
      </c>
      <c r="C2696" s="1" t="s">
        <v>9189</v>
      </c>
      <c r="D2696" s="1" t="s">
        <v>9225</v>
      </c>
      <c r="E2696" s="154" t="s">
        <v>9952</v>
      </c>
      <c r="F2696" s="1" t="s">
        <v>14807</v>
      </c>
      <c r="G2696" s="1" t="s">
        <v>628</v>
      </c>
      <c r="H2696" s="1"/>
      <c r="I2696" s="1" t="s">
        <v>15027</v>
      </c>
      <c r="J2696" s="1"/>
      <c r="K2696" s="1" t="s">
        <v>9226</v>
      </c>
      <c r="L2696" s="1" t="s">
        <v>16110</v>
      </c>
      <c r="M2696" s="1" t="str">
        <f t="shared" si="456"/>
        <v>P-71914059-07648-18</v>
      </c>
      <c r="N2696" s="1" t="s">
        <v>678</v>
      </c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 t="s">
        <v>15396</v>
      </c>
      <c r="AE2696" s="1"/>
      <c r="AF2696" s="1"/>
      <c r="AG2696" s="1" t="s">
        <v>20288</v>
      </c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 t="s">
        <v>15080</v>
      </c>
      <c r="BC2696" s="1"/>
      <c r="BD2696" s="1"/>
      <c r="BE2696" s="1" t="s">
        <v>20288</v>
      </c>
      <c r="BF2696" s="1"/>
      <c r="BG2696" s="1"/>
      <c r="BH2696" s="1"/>
      <c r="BI2696" s="1"/>
    </row>
    <row r="2697" spans="1:61" x14ac:dyDescent="0.25">
      <c r="A2697" s="1">
        <v>1369</v>
      </c>
      <c r="B2697" s="154" t="s">
        <v>10108</v>
      </c>
      <c r="C2697" s="154" t="s">
        <v>10089</v>
      </c>
      <c r="D2697" s="1" t="s">
        <v>10109</v>
      </c>
      <c r="E2697" s="154" t="s">
        <v>10760</v>
      </c>
      <c r="F2697" s="1" t="s">
        <v>5348</v>
      </c>
      <c r="G2697" s="1" t="s">
        <v>5811</v>
      </c>
      <c r="H2697" s="154" t="s">
        <v>15879</v>
      </c>
      <c r="I2697" s="1"/>
      <c r="J2697" s="1"/>
      <c r="K2697" s="1" t="s">
        <v>10110</v>
      </c>
      <c r="L2697" s="1" t="s">
        <v>16110</v>
      </c>
      <c r="M2697" s="1" t="str">
        <f t="shared" si="456"/>
        <v>P-71914059-03875-0</v>
      </c>
      <c r="N2697" s="1" t="s">
        <v>678</v>
      </c>
      <c r="O2697" s="1"/>
      <c r="P2697" s="154"/>
      <c r="Q2697" s="154"/>
      <c r="R2697" s="154"/>
      <c r="S2697" s="1"/>
      <c r="T2697" s="154"/>
      <c r="U2697" s="154"/>
      <c r="V2697" s="154"/>
      <c r="W2697" s="154"/>
      <c r="X2697" s="154"/>
      <c r="Y2697" s="154"/>
      <c r="Z2697" s="154"/>
      <c r="AA2697" s="154"/>
      <c r="AB2697" s="154"/>
      <c r="AC2697" s="154"/>
      <c r="AD2697" s="154"/>
      <c r="AE2697" s="154"/>
      <c r="AF2697" s="154"/>
      <c r="AG2697" s="154"/>
      <c r="AH2697" s="154"/>
      <c r="AI2697" s="154"/>
      <c r="AJ2697" s="154"/>
      <c r="AK2697" s="154"/>
      <c r="AL2697" s="154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</row>
    <row r="2698" spans="1:61" x14ac:dyDescent="0.25">
      <c r="A2698" s="2">
        <v>70</v>
      </c>
      <c r="B2698" s="1" t="s">
        <v>5877</v>
      </c>
      <c r="C2698" s="1" t="s">
        <v>5858</v>
      </c>
      <c r="D2698" s="1" t="s">
        <v>5878</v>
      </c>
      <c r="E2698" s="154" t="s">
        <v>6287</v>
      </c>
      <c r="F2698" s="1" t="s">
        <v>14807</v>
      </c>
      <c r="G2698" s="1" t="s">
        <v>686</v>
      </c>
      <c r="H2698" s="1"/>
      <c r="I2698" s="1" t="s">
        <v>10089</v>
      </c>
      <c r="J2698" s="1"/>
      <c r="K2698" s="1" t="s">
        <v>5879</v>
      </c>
      <c r="L2698" s="1" t="s">
        <v>16110</v>
      </c>
      <c r="M2698" s="1" t="str">
        <f t="shared" si="456"/>
        <v>P-71914059-01000-5</v>
      </c>
      <c r="N2698" s="1" t="s">
        <v>678</v>
      </c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 t="s">
        <v>12755</v>
      </c>
      <c r="AE2698" s="1"/>
      <c r="AF2698" s="1"/>
      <c r="AG2698" s="1" t="s">
        <v>13661</v>
      </c>
      <c r="AH2698" s="1"/>
      <c r="AI2698" s="1" t="s">
        <v>10657</v>
      </c>
      <c r="AJ2698" s="1">
        <v>228.8</v>
      </c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 t="s">
        <v>12747</v>
      </c>
      <c r="BC2698" s="1"/>
      <c r="BD2698" s="1"/>
      <c r="BE2698" s="1" t="s">
        <v>13661</v>
      </c>
      <c r="BF2698" s="1"/>
      <c r="BG2698" s="1"/>
      <c r="BH2698" s="1"/>
      <c r="BI2698" s="1"/>
    </row>
    <row r="2699" spans="1:61" s="230" customFormat="1" x14ac:dyDescent="0.25">
      <c r="A2699" s="226">
        <v>108</v>
      </c>
      <c r="B2699" s="61" t="s">
        <v>6004</v>
      </c>
      <c r="C2699" s="61" t="s">
        <v>5973</v>
      </c>
      <c r="D2699" s="61" t="s">
        <v>6005</v>
      </c>
      <c r="E2699" s="238" t="s">
        <v>6307</v>
      </c>
      <c r="F2699" s="61" t="s">
        <v>14807</v>
      </c>
      <c r="G2699" s="61" t="s">
        <v>628</v>
      </c>
      <c r="H2699" s="61"/>
      <c r="I2699" s="61" t="s">
        <v>6738</v>
      </c>
      <c r="J2699" s="61"/>
      <c r="K2699" s="61" t="s">
        <v>6006</v>
      </c>
      <c r="L2699" s="242" t="s">
        <v>16600</v>
      </c>
      <c r="M2699" s="61" t="str">
        <f t="shared" ref="M2699" si="457">CONCATENATE(L2699,0,0,K2699)</f>
        <v>P-71914075-00408-6,408-7</v>
      </c>
      <c r="N2699" s="61" t="s">
        <v>698</v>
      </c>
      <c r="O2699" s="61"/>
      <c r="P2699" s="61"/>
      <c r="Q2699" s="61"/>
      <c r="R2699" s="61"/>
      <c r="S2699" s="61"/>
      <c r="T2699" s="61"/>
      <c r="U2699" s="61"/>
      <c r="V2699" s="61"/>
      <c r="W2699" s="61"/>
      <c r="X2699" s="61"/>
      <c r="Y2699" s="61"/>
      <c r="Z2699" s="61"/>
      <c r="AA2699" s="61"/>
      <c r="AB2699" s="61"/>
      <c r="AC2699" s="61"/>
      <c r="AD2699" s="61" t="s">
        <v>7441</v>
      </c>
      <c r="AE2699" s="61"/>
      <c r="AF2699" s="61"/>
      <c r="AG2699" s="61" t="s">
        <v>8762</v>
      </c>
      <c r="AH2699" s="61"/>
      <c r="AI2699" s="61" t="s">
        <v>6854</v>
      </c>
      <c r="AJ2699" s="61">
        <v>356.79</v>
      </c>
      <c r="AK2699" s="61"/>
      <c r="AL2699" s="61"/>
      <c r="AM2699" s="61"/>
      <c r="AN2699" s="61"/>
      <c r="AO2699" s="61"/>
      <c r="AP2699" s="61"/>
      <c r="AQ2699" s="61"/>
      <c r="AR2699" s="61"/>
      <c r="AS2699" s="61"/>
      <c r="AT2699" s="61"/>
      <c r="AU2699" s="61"/>
      <c r="AV2699" s="61"/>
      <c r="AW2699" s="61"/>
      <c r="AX2699" s="61"/>
      <c r="AY2699" s="61"/>
      <c r="AZ2699" s="61"/>
      <c r="BA2699" s="61"/>
      <c r="BB2699" s="61" t="s">
        <v>7069</v>
      </c>
      <c r="BC2699" s="61"/>
      <c r="BD2699" s="61"/>
      <c r="BE2699" s="61" t="s">
        <v>8794</v>
      </c>
      <c r="BF2699" s="61"/>
      <c r="BG2699" s="61"/>
      <c r="BH2699" s="61"/>
      <c r="BI2699" s="61"/>
    </row>
    <row r="2700" spans="1:61" x14ac:dyDescent="0.25">
      <c r="A2700" s="1">
        <v>2323</v>
      </c>
      <c r="B2700" s="2" t="s">
        <v>17342</v>
      </c>
      <c r="C2700" s="2" t="s">
        <v>12559</v>
      </c>
      <c r="D2700" s="1" t="s">
        <v>12579</v>
      </c>
      <c r="E2700" s="154" t="s">
        <v>12749</v>
      </c>
      <c r="F2700" s="1" t="s">
        <v>14807</v>
      </c>
      <c r="G2700" s="1" t="s">
        <v>684</v>
      </c>
      <c r="H2700" s="2"/>
      <c r="I2700" s="2" t="s">
        <v>17341</v>
      </c>
      <c r="J2700" s="2"/>
      <c r="K2700" s="1" t="s">
        <v>12580</v>
      </c>
      <c r="L2700" s="80" t="s">
        <v>16600</v>
      </c>
      <c r="M2700" s="1" t="str">
        <f>CONCATENATE(L2700,0,K2700)</f>
        <v>P-71914075-01257-20</v>
      </c>
      <c r="N2700" s="1" t="s">
        <v>698</v>
      </c>
      <c r="O2700" s="1"/>
      <c r="P2700" s="2"/>
      <c r="Q2700" s="2"/>
      <c r="R2700" s="2"/>
      <c r="S2700" s="1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 t="s">
        <v>19169</v>
      </c>
      <c r="AJ2700" s="2">
        <v>200.92</v>
      </c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 t="s">
        <v>14524</v>
      </c>
      <c r="BG2700" s="2"/>
      <c r="BH2700" s="2"/>
      <c r="BI2700" s="2"/>
    </row>
    <row r="2701" spans="1:61" x14ac:dyDescent="0.25">
      <c r="A2701" s="154">
        <v>811</v>
      </c>
      <c r="B2701" s="1" t="s">
        <v>8295</v>
      </c>
      <c r="C2701" s="1" t="s">
        <v>8280</v>
      </c>
      <c r="D2701" s="1" t="s">
        <v>8296</v>
      </c>
      <c r="E2701" s="154" t="s">
        <v>9189</v>
      </c>
      <c r="F2701" s="1" t="s">
        <v>5747</v>
      </c>
      <c r="G2701" s="1" t="s">
        <v>625</v>
      </c>
      <c r="H2701" s="1"/>
      <c r="I2701" s="1"/>
      <c r="J2701" s="1"/>
      <c r="K2701" s="1" t="s">
        <v>5649</v>
      </c>
      <c r="L2701" s="1" t="s">
        <v>16110</v>
      </c>
      <c r="M2701" s="1" t="str">
        <f>CONCATENATE(L2701,0,0,K2701)</f>
        <v>P-71914059-00126-0</v>
      </c>
      <c r="N2701" s="1" t="s">
        <v>678</v>
      </c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 t="s">
        <v>5747</v>
      </c>
      <c r="BH2701" s="1"/>
      <c r="BI2701" s="1"/>
    </row>
    <row r="2702" spans="1:61" s="230" customFormat="1" x14ac:dyDescent="0.25">
      <c r="A2702" s="61">
        <v>1627</v>
      </c>
      <c r="B2702" s="226" t="s">
        <v>10806</v>
      </c>
      <c r="C2702" s="226" t="s">
        <v>10763</v>
      </c>
      <c r="D2702" s="61" t="s">
        <v>10807</v>
      </c>
      <c r="E2702" s="238" t="s">
        <v>10760</v>
      </c>
      <c r="F2702" s="61" t="s">
        <v>14807</v>
      </c>
      <c r="G2702" s="61" t="s">
        <v>682</v>
      </c>
      <c r="H2702" s="226"/>
      <c r="I2702" s="226"/>
      <c r="J2702" s="226"/>
      <c r="K2702" s="61"/>
      <c r="L2702" s="61" t="s">
        <v>16110</v>
      </c>
      <c r="M2702" s="61" t="str">
        <f t="shared" ref="M2702" si="458">CONCATENATE(L2702,0,K2702)</f>
        <v>P-71914059-0</v>
      </c>
      <c r="N2702" s="61" t="s">
        <v>678</v>
      </c>
      <c r="O2702" s="61"/>
      <c r="P2702" s="226"/>
      <c r="Q2702" s="226"/>
      <c r="R2702" s="226"/>
      <c r="S2702" s="61" t="s">
        <v>14599</v>
      </c>
      <c r="T2702" s="226"/>
      <c r="U2702" s="226"/>
      <c r="V2702" s="226"/>
      <c r="W2702" s="226"/>
      <c r="X2702" s="226"/>
      <c r="Y2702" s="226"/>
      <c r="Z2702" s="226"/>
      <c r="AA2702" s="226"/>
      <c r="AB2702" s="226"/>
      <c r="AC2702" s="226"/>
      <c r="AD2702" s="226"/>
      <c r="AE2702" s="226"/>
      <c r="AF2702" s="226"/>
      <c r="AG2702" s="226"/>
      <c r="AH2702" s="226"/>
      <c r="AI2702" s="226"/>
      <c r="AJ2702" s="226"/>
      <c r="AK2702" s="226"/>
      <c r="AL2702" s="226"/>
      <c r="AM2702" s="226"/>
      <c r="AN2702" s="226"/>
      <c r="AO2702" s="226"/>
      <c r="AP2702" s="226"/>
      <c r="AQ2702" s="226"/>
      <c r="AR2702" s="226"/>
      <c r="AS2702" s="226"/>
      <c r="AT2702" s="226"/>
      <c r="AU2702" s="226"/>
      <c r="AV2702" s="226"/>
      <c r="AW2702" s="226"/>
      <c r="AX2702" s="226"/>
      <c r="AY2702" s="226"/>
      <c r="AZ2702" s="226"/>
      <c r="BA2702" s="226"/>
      <c r="BB2702" s="226"/>
      <c r="BC2702" s="226"/>
      <c r="BD2702" s="226"/>
      <c r="BE2702" s="226"/>
      <c r="BF2702" s="226"/>
      <c r="BG2702" s="226"/>
      <c r="BH2702" s="226"/>
      <c r="BI2702" s="226"/>
    </row>
    <row r="2703" spans="1:61" x14ac:dyDescent="0.25">
      <c r="A2703" s="1">
        <v>2625</v>
      </c>
      <c r="B2703" s="2" t="s">
        <v>13465</v>
      </c>
      <c r="C2703" s="2" t="s">
        <v>13455</v>
      </c>
      <c r="D2703" s="1" t="s">
        <v>10807</v>
      </c>
      <c r="E2703" s="154" t="s">
        <v>13508</v>
      </c>
      <c r="F2703" s="1" t="s">
        <v>5348</v>
      </c>
      <c r="G2703" s="1" t="s">
        <v>17794</v>
      </c>
      <c r="H2703" s="2"/>
      <c r="I2703" s="2"/>
      <c r="J2703" s="2"/>
      <c r="K2703" s="1" t="s">
        <v>13466</v>
      </c>
      <c r="L2703" s="80" t="s">
        <v>16600</v>
      </c>
      <c r="M2703" s="1" t="str">
        <f>CONCATENATE(L2703,0,0,K2703)</f>
        <v>P-71914075-00787-5</v>
      </c>
      <c r="N2703" s="1" t="s">
        <v>698</v>
      </c>
      <c r="O2703" s="2"/>
      <c r="P2703" s="2"/>
      <c r="Q2703" s="2"/>
      <c r="R2703" s="2"/>
      <c r="S2703" s="1" t="s">
        <v>17344</v>
      </c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</row>
    <row r="2704" spans="1:61" s="230" customFormat="1" x14ac:dyDescent="0.25">
      <c r="A2704" s="226">
        <v>482</v>
      </c>
      <c r="B2704" s="61" t="s">
        <v>20588</v>
      </c>
      <c r="C2704" s="61" t="s">
        <v>7136</v>
      </c>
      <c r="D2704" s="61" t="s">
        <v>7145</v>
      </c>
      <c r="E2704" s="238" t="s">
        <v>7445</v>
      </c>
      <c r="F2704" s="1" t="s">
        <v>5348</v>
      </c>
      <c r="G2704" s="61" t="s">
        <v>14631</v>
      </c>
      <c r="H2704" s="61"/>
      <c r="I2704" s="61" t="s">
        <v>13148</v>
      </c>
      <c r="J2704" s="61"/>
      <c r="K2704" s="61" t="s">
        <v>7146</v>
      </c>
      <c r="L2704" s="61" t="s">
        <v>16110</v>
      </c>
      <c r="M2704" s="61" t="str">
        <f t="shared" ref="M2704:M2707" si="459">CONCATENATE(L2704,0,K2704)</f>
        <v>P-71914059-04540-0,4541-0,4544-0</v>
      </c>
      <c r="N2704" s="61" t="s">
        <v>678</v>
      </c>
      <c r="O2704" s="61"/>
      <c r="P2704" s="61"/>
      <c r="Q2704" s="61"/>
      <c r="R2704" s="61" t="s">
        <v>17424</v>
      </c>
      <c r="S2704" s="61" t="s">
        <v>12755</v>
      </c>
      <c r="T2704" s="61"/>
      <c r="U2704" s="61"/>
      <c r="V2704" s="61"/>
      <c r="W2704" s="61" t="s">
        <v>14783</v>
      </c>
      <c r="X2704" s="61" t="s">
        <v>20589</v>
      </c>
      <c r="Y2704" s="61"/>
      <c r="Z2704" s="61"/>
      <c r="AA2704" s="61"/>
      <c r="AB2704" s="61"/>
      <c r="AC2704" s="61" t="s">
        <v>15925</v>
      </c>
      <c r="AD2704" s="61"/>
      <c r="AE2704" s="61"/>
      <c r="AF2704" s="61"/>
      <c r="AG2704" s="226"/>
      <c r="AH2704" s="226"/>
      <c r="AI2704" s="226"/>
      <c r="AJ2704" s="226"/>
      <c r="AK2704" s="226"/>
      <c r="AL2704" s="226"/>
      <c r="AM2704" s="226"/>
      <c r="AN2704" s="226"/>
      <c r="AO2704" s="226"/>
      <c r="AP2704" s="226"/>
      <c r="AQ2704" s="226"/>
      <c r="AR2704" s="226"/>
      <c r="AS2704" s="226"/>
      <c r="AT2704" s="226"/>
      <c r="AU2704" s="226"/>
      <c r="AV2704" s="226"/>
      <c r="AW2704" s="226"/>
      <c r="AX2704" s="226"/>
      <c r="AY2704" s="226"/>
      <c r="AZ2704" s="226"/>
      <c r="BA2704" s="226"/>
      <c r="BB2704" s="226"/>
      <c r="BC2704" s="226"/>
      <c r="BD2704" s="226"/>
      <c r="BE2704" s="226"/>
      <c r="BF2704" s="226"/>
      <c r="BG2704" s="226"/>
      <c r="BH2704" s="226"/>
      <c r="BI2704" s="226"/>
    </row>
    <row r="2705" spans="1:61" x14ac:dyDescent="0.25">
      <c r="A2705" s="2">
        <v>201</v>
      </c>
      <c r="B2705" s="1" t="s">
        <v>6318</v>
      </c>
      <c r="C2705" s="1" t="s">
        <v>6307</v>
      </c>
      <c r="D2705" s="1" t="s">
        <v>6319</v>
      </c>
      <c r="E2705" s="154" t="s">
        <v>7583</v>
      </c>
      <c r="F2705" s="1" t="s">
        <v>14807</v>
      </c>
      <c r="G2705" s="1" t="s">
        <v>7581</v>
      </c>
      <c r="H2705" s="1"/>
      <c r="I2705" s="1" t="s">
        <v>13722</v>
      </c>
      <c r="J2705" s="1"/>
      <c r="K2705" s="1" t="s">
        <v>6320</v>
      </c>
      <c r="L2705" s="1" t="s">
        <v>16110</v>
      </c>
      <c r="M2705" s="1" t="str">
        <f t="shared" si="459"/>
        <v>P-71914059-01896-18</v>
      </c>
      <c r="N2705" s="1" t="s">
        <v>678</v>
      </c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 t="s">
        <v>14542</v>
      </c>
      <c r="AE2705" s="1"/>
      <c r="AF2705" s="1"/>
      <c r="AG2705" s="2" t="s">
        <v>14916</v>
      </c>
      <c r="AH2705" s="2"/>
      <c r="AI2705" s="2" t="s">
        <v>14255</v>
      </c>
      <c r="AJ2705" s="2">
        <v>372.07</v>
      </c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154" t="s">
        <v>14362</v>
      </c>
      <c r="BC2705" s="2"/>
      <c r="BD2705" s="2"/>
      <c r="BE2705" s="1" t="s">
        <v>14916</v>
      </c>
      <c r="BF2705" s="2" t="s">
        <v>14318</v>
      </c>
      <c r="BG2705" s="2"/>
      <c r="BH2705" s="2"/>
      <c r="BI2705" s="2"/>
    </row>
    <row r="2706" spans="1:61" x14ac:dyDescent="0.25">
      <c r="A2706" s="1">
        <v>1740</v>
      </c>
      <c r="B2706" s="2" t="s">
        <v>11106</v>
      </c>
      <c r="C2706" s="2" t="s">
        <v>11042</v>
      </c>
      <c r="D2706" s="1" t="s">
        <v>11107</v>
      </c>
      <c r="E2706" s="154" t="s">
        <v>11850</v>
      </c>
      <c r="F2706" s="1" t="s">
        <v>14807</v>
      </c>
      <c r="G2706" s="1" t="s">
        <v>5811</v>
      </c>
      <c r="H2706" s="2"/>
      <c r="I2706" s="2"/>
      <c r="J2706" s="2"/>
      <c r="K2706" s="1" t="s">
        <v>11108</v>
      </c>
      <c r="L2706" s="1" t="s">
        <v>16110</v>
      </c>
      <c r="M2706" s="1" t="str">
        <f>CONCATENATE(L2706,K2706)</f>
        <v>P-71914059-10072-10</v>
      </c>
      <c r="N2706" s="1" t="s">
        <v>678</v>
      </c>
      <c r="O2706" s="1"/>
      <c r="P2706" s="2"/>
      <c r="Q2706" s="2"/>
      <c r="R2706" s="2"/>
      <c r="S2706" s="1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 t="s">
        <v>20847</v>
      </c>
      <c r="AE2706" s="2"/>
      <c r="AF2706" s="2"/>
      <c r="AG2706" s="2" t="s">
        <v>22395</v>
      </c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 t="s">
        <v>17122</v>
      </c>
      <c r="BC2706" s="2"/>
      <c r="BD2706" s="2"/>
      <c r="BE2706" s="2" t="s">
        <v>22395</v>
      </c>
      <c r="BF2706" s="2"/>
      <c r="BG2706" s="2"/>
      <c r="BH2706" s="2"/>
      <c r="BI2706" s="2"/>
    </row>
    <row r="2707" spans="1:61" x14ac:dyDescent="0.25">
      <c r="A2707" s="1">
        <v>881</v>
      </c>
      <c r="B2707" s="1" t="s">
        <v>8497</v>
      </c>
      <c r="C2707" s="1" t="s">
        <v>8472</v>
      </c>
      <c r="D2707" s="1" t="s">
        <v>8498</v>
      </c>
      <c r="E2707" s="154" t="s">
        <v>9189</v>
      </c>
      <c r="F2707" s="1" t="s">
        <v>14807</v>
      </c>
      <c r="G2707" s="1" t="s">
        <v>17425</v>
      </c>
      <c r="H2707" s="1"/>
      <c r="I2707" s="1"/>
      <c r="J2707" s="1"/>
      <c r="K2707" s="1" t="s">
        <v>8499</v>
      </c>
      <c r="L2707" s="1" t="s">
        <v>16110</v>
      </c>
      <c r="M2707" s="1" t="str">
        <f t="shared" si="459"/>
        <v>P-71914059-06180-2</v>
      </c>
      <c r="N2707" s="1" t="s">
        <v>678</v>
      </c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</row>
    <row r="2708" spans="1:61" x14ac:dyDescent="0.25">
      <c r="A2708" s="1">
        <v>966</v>
      </c>
      <c r="B2708" s="1" t="s">
        <v>17203</v>
      </c>
      <c r="C2708" s="1" t="s">
        <v>8948</v>
      </c>
      <c r="D2708" s="1" t="s">
        <v>8980</v>
      </c>
      <c r="E2708" s="154" t="s">
        <v>9952</v>
      </c>
      <c r="F2708" s="1" t="s">
        <v>14807</v>
      </c>
      <c r="G2708" s="1" t="s">
        <v>14628</v>
      </c>
      <c r="H2708" s="1" t="s">
        <v>20243</v>
      </c>
      <c r="I2708" s="1" t="s">
        <v>20855</v>
      </c>
      <c r="J2708" s="1"/>
      <c r="K2708" s="1" t="s">
        <v>8981</v>
      </c>
      <c r="L2708" s="1" t="s">
        <v>16171</v>
      </c>
      <c r="M2708" s="1" t="str">
        <f>CONCATENATE(L2708,0,K2708)</f>
        <v>P-71914050-01199-16</v>
      </c>
      <c r="N2708" s="1" t="s">
        <v>704</v>
      </c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</row>
    <row r="2709" spans="1:61" x14ac:dyDescent="0.25">
      <c r="A2709" s="1">
        <v>1077</v>
      </c>
      <c r="B2709" s="1" t="s">
        <v>9339</v>
      </c>
      <c r="C2709" s="1" t="s">
        <v>9243</v>
      </c>
      <c r="D2709" s="1" t="s">
        <v>9340</v>
      </c>
      <c r="E2709" s="154" t="s">
        <v>9952</v>
      </c>
      <c r="F2709" s="1" t="s">
        <v>14807</v>
      </c>
      <c r="G2709" s="1" t="s">
        <v>14633</v>
      </c>
      <c r="H2709" s="1"/>
      <c r="I2709" s="1"/>
      <c r="J2709" s="1"/>
      <c r="K2709" s="1" t="s">
        <v>9341</v>
      </c>
      <c r="L2709" s="1" t="s">
        <v>16110</v>
      </c>
      <c r="M2709" s="1" t="str">
        <f>CONCATENATE(L2709,0,0,K2709)</f>
        <v>P-71914059-00276-2</v>
      </c>
      <c r="N2709" s="1" t="s">
        <v>678</v>
      </c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</row>
    <row r="2710" spans="1:61" x14ac:dyDescent="0.25">
      <c r="A2710" s="1">
        <v>1078</v>
      </c>
      <c r="B2710" s="1" t="s">
        <v>9342</v>
      </c>
      <c r="C2710" s="1" t="s">
        <v>9243</v>
      </c>
      <c r="D2710" s="1" t="s">
        <v>20242</v>
      </c>
      <c r="E2710" s="154" t="s">
        <v>9952</v>
      </c>
      <c r="F2710" s="1" t="s">
        <v>14807</v>
      </c>
      <c r="G2710" s="1" t="s">
        <v>14628</v>
      </c>
      <c r="H2710" s="1" t="s">
        <v>19170</v>
      </c>
      <c r="I2710" s="1"/>
      <c r="J2710" s="1"/>
      <c r="K2710" s="1" t="s">
        <v>9343</v>
      </c>
      <c r="L2710" s="1" t="s">
        <v>16110</v>
      </c>
      <c r="M2710" s="1" t="str">
        <f t="shared" ref="M2710:M2713" si="460">CONCATENATE(L2710,0,0,K2710)</f>
        <v>P-71914059-00110-17</v>
      </c>
      <c r="N2710" s="1" t="s">
        <v>678</v>
      </c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</row>
    <row r="2711" spans="1:61" x14ac:dyDescent="0.25">
      <c r="A2711" s="1">
        <v>1081</v>
      </c>
      <c r="B2711" s="1" t="s">
        <v>9350</v>
      </c>
      <c r="C2711" s="1" t="s">
        <v>9243</v>
      </c>
      <c r="D2711" s="1" t="s">
        <v>22521</v>
      </c>
      <c r="E2711" s="154" t="s">
        <v>9952</v>
      </c>
      <c r="F2711" s="1" t="s">
        <v>14807</v>
      </c>
      <c r="G2711" s="1" t="s">
        <v>6303</v>
      </c>
      <c r="H2711" s="1"/>
      <c r="I2711" s="1"/>
      <c r="J2711" s="1"/>
      <c r="K2711" s="1" t="s">
        <v>9351</v>
      </c>
      <c r="L2711" s="1" t="s">
        <v>16110</v>
      </c>
      <c r="M2711" s="1" t="str">
        <f t="shared" si="460"/>
        <v>P-71914059-00110-15</v>
      </c>
      <c r="N2711" s="1" t="s">
        <v>678</v>
      </c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 t="s">
        <v>22513</v>
      </c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 t="s">
        <v>22398</v>
      </c>
      <c r="BC2711" s="1"/>
      <c r="BD2711" s="1"/>
      <c r="BE2711" s="64"/>
      <c r="BF2711" s="64"/>
      <c r="BG2711" s="1"/>
      <c r="BH2711" s="1"/>
      <c r="BI2711" s="1"/>
    </row>
    <row r="2712" spans="1:61" x14ac:dyDescent="0.25">
      <c r="A2712" s="1">
        <v>1082</v>
      </c>
      <c r="B2712" s="1" t="s">
        <v>9352</v>
      </c>
      <c r="C2712" s="1" t="s">
        <v>9243</v>
      </c>
      <c r="D2712" s="1" t="s">
        <v>9340</v>
      </c>
      <c r="E2712" s="154" t="s">
        <v>9952</v>
      </c>
      <c r="F2712" s="1" t="s">
        <v>14807</v>
      </c>
      <c r="G2712" s="1" t="s">
        <v>6303</v>
      </c>
      <c r="H2712" s="1"/>
      <c r="I2712" s="1"/>
      <c r="J2712" s="1"/>
      <c r="K2712" s="1" t="s">
        <v>9353</v>
      </c>
      <c r="L2712" s="1" t="s">
        <v>16110</v>
      </c>
      <c r="M2712" s="1" t="str">
        <f t="shared" si="460"/>
        <v>P-71914059-00110-14</v>
      </c>
      <c r="N2712" s="1" t="s">
        <v>678</v>
      </c>
      <c r="O2712" s="1"/>
      <c r="P2712" s="1"/>
      <c r="Q2712" s="1"/>
      <c r="R2712" s="1"/>
      <c r="S2712" s="1" t="s">
        <v>14616</v>
      </c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</row>
    <row r="2713" spans="1:61" x14ac:dyDescent="0.25">
      <c r="A2713" s="1">
        <v>1083</v>
      </c>
      <c r="B2713" s="1" t="s">
        <v>9354</v>
      </c>
      <c r="C2713" s="1" t="s">
        <v>9243</v>
      </c>
      <c r="D2713" s="1" t="s">
        <v>9340</v>
      </c>
      <c r="E2713" s="154" t="s">
        <v>9952</v>
      </c>
      <c r="F2713" s="1" t="s">
        <v>14807</v>
      </c>
      <c r="G2713" s="1" t="s">
        <v>647</v>
      </c>
      <c r="H2713" s="1" t="s">
        <v>15924</v>
      </c>
      <c r="I2713" s="1"/>
      <c r="J2713" s="1"/>
      <c r="K2713" s="1" t="s">
        <v>9355</v>
      </c>
      <c r="L2713" s="1" t="s">
        <v>16110</v>
      </c>
      <c r="M2713" s="1" t="str">
        <f t="shared" si="460"/>
        <v>P-71914059-00110-16</v>
      </c>
      <c r="N2713" s="1" t="s">
        <v>678</v>
      </c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</row>
    <row r="2714" spans="1:61" x14ac:dyDescent="0.25">
      <c r="A2714" s="2">
        <v>141</v>
      </c>
      <c r="B2714" s="1" t="s">
        <v>6108</v>
      </c>
      <c r="C2714" s="1" t="s">
        <v>6104</v>
      </c>
      <c r="D2714" s="1" t="s">
        <v>6109</v>
      </c>
      <c r="E2714" s="154" t="s">
        <v>6307</v>
      </c>
      <c r="F2714" s="1" t="s">
        <v>14807</v>
      </c>
      <c r="G2714" s="1" t="s">
        <v>7694</v>
      </c>
      <c r="H2714" s="1"/>
      <c r="I2714" s="1"/>
      <c r="J2714" s="1"/>
      <c r="K2714" s="1" t="s">
        <v>6110</v>
      </c>
      <c r="L2714" s="1" t="s">
        <v>16171</v>
      </c>
      <c r="M2714" s="1" t="str">
        <f>CONCATENATE(L2714,0,0,K2714)</f>
        <v>P-71914050-00436-13</v>
      </c>
      <c r="N2714" s="1" t="s">
        <v>704</v>
      </c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 t="s">
        <v>7174</v>
      </c>
      <c r="AE2714" s="1"/>
      <c r="AF2714" s="1"/>
      <c r="AG2714" s="1" t="s">
        <v>8280</v>
      </c>
      <c r="AH2714" s="1"/>
      <c r="AI2714" s="1" t="s">
        <v>6717</v>
      </c>
      <c r="AJ2714" s="1">
        <v>362.27</v>
      </c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 t="s">
        <v>7032</v>
      </c>
      <c r="BC2714" s="1"/>
      <c r="BD2714" s="1"/>
      <c r="BE2714" s="1" t="s">
        <v>8280</v>
      </c>
      <c r="BF2714" s="1"/>
      <c r="BG2714" s="1"/>
      <c r="BH2714" s="1"/>
      <c r="BI2714" s="1"/>
    </row>
    <row r="2715" spans="1:61" s="230" customFormat="1" x14ac:dyDescent="0.25">
      <c r="A2715" s="61">
        <v>939</v>
      </c>
      <c r="B2715" s="61" t="s">
        <v>8904</v>
      </c>
      <c r="C2715" s="61" t="s">
        <v>8794</v>
      </c>
      <c r="D2715" s="61" t="s">
        <v>8905</v>
      </c>
      <c r="E2715" s="238" t="s">
        <v>9952</v>
      </c>
      <c r="F2715" s="108" t="s">
        <v>18767</v>
      </c>
      <c r="G2715" s="61" t="s">
        <v>680</v>
      </c>
      <c r="H2715" s="61"/>
      <c r="I2715" s="61"/>
      <c r="J2715" s="61"/>
      <c r="K2715" s="61"/>
      <c r="L2715" s="61" t="s">
        <v>16110</v>
      </c>
      <c r="M2715" s="61" t="str">
        <f>CONCATENATE(L2715,0,0,0,K2715)</f>
        <v>P-71914059-000</v>
      </c>
      <c r="N2715" s="61" t="s">
        <v>678</v>
      </c>
      <c r="O2715" s="61"/>
      <c r="P2715" s="61" t="s">
        <v>10321</v>
      </c>
      <c r="Q2715" s="61"/>
      <c r="R2715" s="61"/>
      <c r="S2715" s="61"/>
      <c r="T2715" s="61"/>
      <c r="U2715" s="61"/>
      <c r="V2715" s="61"/>
      <c r="W2715" s="61"/>
      <c r="X2715" s="61"/>
      <c r="Y2715" s="61"/>
      <c r="Z2715" s="61"/>
      <c r="AA2715" s="61"/>
      <c r="AB2715" s="61"/>
      <c r="AC2715" s="61"/>
      <c r="AD2715" s="61"/>
      <c r="AE2715" s="61"/>
      <c r="AF2715" s="61"/>
      <c r="AG2715" s="61"/>
      <c r="AH2715" s="61"/>
      <c r="AI2715" s="61"/>
      <c r="AJ2715" s="61"/>
      <c r="AK2715" s="61"/>
      <c r="AL2715" s="61"/>
      <c r="AM2715" s="61"/>
      <c r="AN2715" s="61"/>
      <c r="AO2715" s="61"/>
      <c r="AP2715" s="61"/>
      <c r="AQ2715" s="61"/>
      <c r="AR2715" s="61"/>
      <c r="AS2715" s="61"/>
      <c r="AT2715" s="61"/>
      <c r="AU2715" s="61"/>
      <c r="AV2715" s="61"/>
      <c r="AW2715" s="61"/>
      <c r="AX2715" s="61"/>
      <c r="AY2715" s="61"/>
      <c r="AZ2715" s="61"/>
      <c r="BA2715" s="61"/>
      <c r="BB2715" s="61"/>
      <c r="BC2715" s="61"/>
      <c r="BD2715" s="61"/>
      <c r="BE2715" s="61"/>
      <c r="BF2715" s="61"/>
      <c r="BG2715" s="61"/>
      <c r="BH2715" s="61"/>
      <c r="BI2715" s="61"/>
    </row>
    <row r="2716" spans="1:61" x14ac:dyDescent="0.25">
      <c r="A2716" s="2">
        <v>612</v>
      </c>
      <c r="B2716" s="1" t="s">
        <v>7663</v>
      </c>
      <c r="C2716" s="1" t="s">
        <v>7634</v>
      </c>
      <c r="D2716" s="1" t="s">
        <v>7664</v>
      </c>
      <c r="E2716" s="154" t="s">
        <v>8366</v>
      </c>
      <c r="F2716" s="1" t="s">
        <v>14807</v>
      </c>
      <c r="G2716" s="1" t="s">
        <v>2243</v>
      </c>
      <c r="H2716" s="1"/>
      <c r="I2716" s="1" t="s">
        <v>12603</v>
      </c>
      <c r="J2716" s="1"/>
      <c r="K2716" s="1" t="s">
        <v>7665</v>
      </c>
      <c r="L2716" s="1" t="s">
        <v>16110</v>
      </c>
      <c r="M2716" s="1" t="str">
        <f>CONCATENATE(L2716,0,0,0,K2716)</f>
        <v>P-71914059-00022-17</v>
      </c>
      <c r="N2716" s="1" t="s">
        <v>678</v>
      </c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 t="s">
        <v>13778</v>
      </c>
      <c r="AE2716" s="1"/>
      <c r="AF2716" s="1"/>
      <c r="AG2716" s="1" t="s">
        <v>15371</v>
      </c>
      <c r="AH2716" s="1"/>
      <c r="AI2716" s="1" t="s">
        <v>12749</v>
      </c>
      <c r="AJ2716" s="1">
        <v>245.61</v>
      </c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 t="s">
        <v>13501</v>
      </c>
      <c r="BC2716" s="1"/>
      <c r="BD2716" s="1"/>
      <c r="BE2716" s="1" t="s">
        <v>15618</v>
      </c>
      <c r="BF2716" s="1"/>
      <c r="BG2716" s="1"/>
      <c r="BH2716" s="1"/>
      <c r="BI2716" s="1"/>
    </row>
    <row r="2717" spans="1:61" x14ac:dyDescent="0.25">
      <c r="A2717" s="2">
        <v>252</v>
      </c>
      <c r="B2717" s="1" t="s">
        <v>6480</v>
      </c>
      <c r="C2717" s="1" t="s">
        <v>6463</v>
      </c>
      <c r="D2717" s="1" t="s">
        <v>6481</v>
      </c>
      <c r="E2717" s="154" t="s">
        <v>6621</v>
      </c>
      <c r="F2717" s="1" t="s">
        <v>5348</v>
      </c>
      <c r="G2717" s="1" t="s">
        <v>625</v>
      </c>
      <c r="H2717" s="1"/>
      <c r="I2717" s="1" t="s">
        <v>15165</v>
      </c>
      <c r="J2717" s="1"/>
      <c r="K2717" s="1" t="s">
        <v>6482</v>
      </c>
      <c r="L2717" s="80" t="s">
        <v>16600</v>
      </c>
      <c r="M2717" s="1" t="str">
        <f>CONCATENATE(L2717,K2717)</f>
        <v>P-71914075-00749-15</v>
      </c>
      <c r="N2717" s="1" t="s">
        <v>698</v>
      </c>
      <c r="O2717" s="1"/>
      <c r="P2717" s="1" t="s">
        <v>22618</v>
      </c>
      <c r="Q2717" s="1"/>
      <c r="R2717" s="1" t="s">
        <v>14466</v>
      </c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 t="s">
        <v>22342</v>
      </c>
      <c r="AE2717" s="1"/>
      <c r="AF2717" s="1" t="s">
        <v>22491</v>
      </c>
      <c r="AG2717" s="2"/>
      <c r="AH2717" s="2"/>
      <c r="AI2717" s="2" t="s">
        <v>15570</v>
      </c>
      <c r="AJ2717" s="2">
        <v>639.95000000000005</v>
      </c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 t="s">
        <v>15371</v>
      </c>
      <c r="BD2717" s="2"/>
      <c r="BE2717" s="2"/>
      <c r="BF2717" s="2"/>
      <c r="BG2717" s="2"/>
      <c r="BH2717" s="2"/>
      <c r="BI2717" s="2"/>
    </row>
    <row r="2718" spans="1:61" x14ac:dyDescent="0.25">
      <c r="A2718" s="1">
        <v>2839</v>
      </c>
      <c r="B2718" s="2" t="s">
        <v>14117</v>
      </c>
      <c r="C2718" s="2" t="s">
        <v>14115</v>
      </c>
      <c r="D2718" s="184" t="s">
        <v>6481</v>
      </c>
      <c r="E2718" s="154" t="s">
        <v>14128</v>
      </c>
      <c r="F2718" s="1" t="s">
        <v>5348</v>
      </c>
      <c r="G2718" s="1" t="s">
        <v>625</v>
      </c>
      <c r="H2718" s="2"/>
      <c r="I2718" s="2"/>
      <c r="J2718" s="2"/>
      <c r="K2718" s="1" t="s">
        <v>14118</v>
      </c>
      <c r="L2718" s="80" t="s">
        <v>16600</v>
      </c>
      <c r="M2718" s="1" t="str">
        <f t="shared" ref="M2718:M2720" si="461">CONCATENATE(L2718,0,0,K2718)</f>
        <v>P-71914075-00749-15</v>
      </c>
      <c r="N2718" s="1" t="s">
        <v>698</v>
      </c>
      <c r="O2718" s="2"/>
      <c r="P2718" s="2"/>
      <c r="Q2718" s="2"/>
      <c r="R2718" s="2"/>
      <c r="S2718" s="1" t="s">
        <v>15192</v>
      </c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</row>
    <row r="2719" spans="1:61" x14ac:dyDescent="0.25">
      <c r="A2719" s="1">
        <v>2247</v>
      </c>
      <c r="B2719" s="2" t="s">
        <v>12373</v>
      </c>
      <c r="C2719" s="2" t="s">
        <v>12057</v>
      </c>
      <c r="D2719" s="1" t="s">
        <v>12374</v>
      </c>
      <c r="E2719" s="154" t="s">
        <v>12749</v>
      </c>
      <c r="F2719" s="1" t="s">
        <v>14807</v>
      </c>
      <c r="G2719" s="1" t="s">
        <v>629</v>
      </c>
      <c r="H2719" s="2" t="s">
        <v>22445</v>
      </c>
      <c r="I2719" s="2"/>
      <c r="J2719" s="2"/>
      <c r="K2719" s="1" t="s">
        <v>12375</v>
      </c>
      <c r="L2719" s="80" t="s">
        <v>16600</v>
      </c>
      <c r="M2719" s="1" t="str">
        <f t="shared" si="461"/>
        <v>P-71914075-00630-22</v>
      </c>
      <c r="N2719" s="1" t="s">
        <v>698</v>
      </c>
      <c r="O2719" s="1"/>
      <c r="P2719" s="2"/>
      <c r="Q2719" s="2"/>
      <c r="R2719" s="2"/>
      <c r="S2719" s="1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</row>
    <row r="2720" spans="1:61" x14ac:dyDescent="0.25">
      <c r="A2720" s="1">
        <v>1116</v>
      </c>
      <c r="B2720" s="1" t="s">
        <v>9442</v>
      </c>
      <c r="C2720" s="1" t="s">
        <v>9434</v>
      </c>
      <c r="D2720" s="1" t="s">
        <v>9443</v>
      </c>
      <c r="E2720" s="154" t="s">
        <v>9952</v>
      </c>
      <c r="F2720" s="1" t="s">
        <v>14807</v>
      </c>
      <c r="G2720" s="1" t="s">
        <v>683</v>
      </c>
      <c r="H2720" s="1"/>
      <c r="I2720" s="1" t="s">
        <v>15003</v>
      </c>
      <c r="J2720" s="1"/>
      <c r="K2720" s="1">
        <v>876</v>
      </c>
      <c r="L2720" s="80" t="s">
        <v>16600</v>
      </c>
      <c r="M2720" s="1" t="str">
        <f t="shared" si="461"/>
        <v>P-71914075-00876</v>
      </c>
      <c r="N2720" s="1" t="s">
        <v>698</v>
      </c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 t="s">
        <v>15092</v>
      </c>
      <c r="AJ2720" s="1">
        <v>280.25</v>
      </c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</row>
    <row r="2721" spans="1:61" x14ac:dyDescent="0.25">
      <c r="A2721" s="2">
        <v>226</v>
      </c>
      <c r="B2721" s="1" t="s">
        <v>6393</v>
      </c>
      <c r="C2721" s="1" t="s">
        <v>6375</v>
      </c>
      <c r="D2721" s="1" t="s">
        <v>6394</v>
      </c>
      <c r="E2721" s="154" t="s">
        <v>6621</v>
      </c>
      <c r="F2721" s="1" t="s">
        <v>14807</v>
      </c>
      <c r="G2721" s="1" t="s">
        <v>640</v>
      </c>
      <c r="H2721" s="1"/>
      <c r="I2721" s="1" t="s">
        <v>14605</v>
      </c>
      <c r="J2721" s="1"/>
      <c r="K2721" s="1" t="s">
        <v>6395</v>
      </c>
      <c r="L2721" s="1" t="s">
        <v>16171</v>
      </c>
      <c r="M2721" s="1" t="str">
        <f>CONCATENATE(L2721,0,0,K2721)</f>
        <v>P-71914050-00216-13</v>
      </c>
      <c r="N2721" s="1" t="s">
        <v>704</v>
      </c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 t="s">
        <v>15408</v>
      </c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</row>
    <row r="2722" spans="1:61" s="230" customFormat="1" x14ac:dyDescent="0.25">
      <c r="A2722" s="226">
        <v>304</v>
      </c>
      <c r="B2722" s="61" t="s">
        <v>6627</v>
      </c>
      <c r="C2722" s="61" t="s">
        <v>6621</v>
      </c>
      <c r="D2722" s="61" t="s">
        <v>6628</v>
      </c>
      <c r="E2722" s="238" t="s">
        <v>7441</v>
      </c>
      <c r="F2722" s="1" t="s">
        <v>14807</v>
      </c>
      <c r="G2722" s="61" t="s">
        <v>14406</v>
      </c>
      <c r="H2722" s="61"/>
      <c r="I2722" s="61"/>
      <c r="J2722" s="61"/>
      <c r="K2722" s="61" t="s">
        <v>12652</v>
      </c>
      <c r="L2722" s="61" t="s">
        <v>16110</v>
      </c>
      <c r="M2722" s="61" t="str">
        <f>CONCATENATE(L2722,0,K2722)</f>
        <v>P-71914059-011-942-03</v>
      </c>
      <c r="N2722" s="61" t="s">
        <v>678</v>
      </c>
      <c r="O2722" s="61"/>
      <c r="P2722" s="61"/>
      <c r="Q2722" s="61"/>
      <c r="R2722" s="61"/>
      <c r="S2722" s="61" t="s">
        <v>13129</v>
      </c>
      <c r="T2722" s="61"/>
      <c r="U2722" s="61"/>
      <c r="V2722" s="61"/>
      <c r="W2722" s="61"/>
      <c r="X2722" s="61"/>
      <c r="Y2722" s="61"/>
      <c r="Z2722" s="61"/>
      <c r="AA2722" s="61"/>
      <c r="AB2722" s="61"/>
      <c r="AC2722" s="61"/>
      <c r="AD2722" s="61"/>
      <c r="AE2722" s="61"/>
      <c r="AF2722" s="61"/>
      <c r="AG2722" s="226"/>
      <c r="AH2722" s="226"/>
      <c r="AI2722" s="226"/>
      <c r="AJ2722" s="226"/>
      <c r="AK2722" s="226"/>
      <c r="AL2722" s="226"/>
      <c r="AM2722" s="226"/>
      <c r="AN2722" s="226"/>
      <c r="AO2722" s="226"/>
      <c r="AP2722" s="226"/>
      <c r="AQ2722" s="226"/>
      <c r="AR2722" s="226"/>
      <c r="AS2722" s="226"/>
      <c r="AT2722" s="226"/>
      <c r="AU2722" s="226"/>
      <c r="AV2722" s="226"/>
      <c r="AW2722" s="226"/>
      <c r="AX2722" s="226"/>
      <c r="AY2722" s="226"/>
      <c r="AZ2722" s="226" t="s">
        <v>9081</v>
      </c>
      <c r="BA2722" s="61" t="s">
        <v>9090</v>
      </c>
      <c r="BB2722" s="226"/>
      <c r="BC2722" s="226"/>
      <c r="BD2722" s="226"/>
      <c r="BE2722" s="226"/>
      <c r="BF2722" s="226"/>
      <c r="BG2722" s="226"/>
      <c r="BH2722" s="226"/>
      <c r="BI2722" s="226"/>
    </row>
    <row r="2723" spans="1:61" x14ac:dyDescent="0.25">
      <c r="A2723" s="1">
        <v>1111</v>
      </c>
      <c r="B2723" s="1" t="s">
        <v>9426</v>
      </c>
      <c r="C2723" s="1" t="s">
        <v>9395</v>
      </c>
      <c r="D2723" s="1" t="s">
        <v>9427</v>
      </c>
      <c r="E2723" s="154" t="s">
        <v>9952</v>
      </c>
      <c r="F2723" s="1" t="s">
        <v>14807</v>
      </c>
      <c r="G2723" s="1" t="s">
        <v>682</v>
      </c>
      <c r="H2723" s="1"/>
      <c r="I2723" s="1"/>
      <c r="J2723" s="1"/>
      <c r="K2723" s="1" t="s">
        <v>9428</v>
      </c>
      <c r="L2723" s="80" t="s">
        <v>16600</v>
      </c>
      <c r="M2723" s="1" t="str">
        <f>CONCATENATE(L2723,0,0,K2723)</f>
        <v>P-71914075-00728-2</v>
      </c>
      <c r="N2723" s="1" t="s">
        <v>698</v>
      </c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</row>
    <row r="2724" spans="1:61" x14ac:dyDescent="0.25">
      <c r="A2724" s="1">
        <v>735</v>
      </c>
      <c r="B2724" s="1" t="s">
        <v>22355</v>
      </c>
      <c r="C2724" s="1" t="s">
        <v>7989</v>
      </c>
      <c r="D2724" s="1" t="s">
        <v>8075</v>
      </c>
      <c r="E2724" s="154" t="s">
        <v>8366</v>
      </c>
      <c r="F2724" s="1" t="s">
        <v>5348</v>
      </c>
      <c r="G2724" s="1" t="s">
        <v>640</v>
      </c>
      <c r="H2724" s="1"/>
      <c r="I2724" s="1" t="s">
        <v>22561</v>
      </c>
      <c r="J2724" s="1"/>
      <c r="K2724" s="1" t="s">
        <v>8076</v>
      </c>
      <c r="L2724" s="1" t="s">
        <v>16171</v>
      </c>
      <c r="M2724" s="1" t="str">
        <f>CONCATENATE(L2724,0,K2724)</f>
        <v>P-71914050-01517-0</v>
      </c>
      <c r="N2724" s="1" t="s">
        <v>704</v>
      </c>
      <c r="O2724" s="1"/>
      <c r="P2724" s="1"/>
      <c r="Q2724" s="1"/>
      <c r="R2724" s="1" t="s">
        <v>22485</v>
      </c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</row>
    <row r="2725" spans="1:61" x14ac:dyDescent="0.25">
      <c r="A2725" s="1">
        <v>736</v>
      </c>
      <c r="B2725" s="1" t="s">
        <v>8077</v>
      </c>
      <c r="C2725" s="1" t="s">
        <v>7989</v>
      </c>
      <c r="D2725" s="1" t="s">
        <v>8075</v>
      </c>
      <c r="E2725" s="154" t="s">
        <v>8366</v>
      </c>
      <c r="F2725" s="1" t="s">
        <v>5348</v>
      </c>
      <c r="G2725" s="1" t="s">
        <v>640</v>
      </c>
      <c r="H2725" s="1"/>
      <c r="I2725" s="1"/>
      <c r="J2725" s="1"/>
      <c r="K2725" s="1" t="s">
        <v>7185</v>
      </c>
      <c r="L2725" s="1" t="s">
        <v>16171</v>
      </c>
      <c r="M2725" s="1" t="str">
        <f>CONCATENATE(L2725,0,K2725)</f>
        <v>P-71914050-01615-0</v>
      </c>
      <c r="N2725" s="1" t="s">
        <v>704</v>
      </c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</row>
    <row r="2726" spans="1:61" x14ac:dyDescent="0.25">
      <c r="A2726" s="1">
        <v>2064</v>
      </c>
      <c r="B2726" s="2" t="s">
        <v>22314</v>
      </c>
      <c r="C2726" s="2" t="s">
        <v>11744</v>
      </c>
      <c r="D2726" s="1" t="s">
        <v>11918</v>
      </c>
      <c r="E2726" s="154" t="s">
        <v>12422</v>
      </c>
      <c r="F2726" s="1" t="s">
        <v>14807</v>
      </c>
      <c r="G2726" s="1" t="s">
        <v>625</v>
      </c>
      <c r="H2726" s="2"/>
      <c r="I2726" s="2"/>
      <c r="J2726" s="2"/>
      <c r="K2726" s="1" t="s">
        <v>11919</v>
      </c>
      <c r="L2726" s="1" t="s">
        <v>16110</v>
      </c>
      <c r="M2726" s="1" t="str">
        <f>CONCATENATE(L2726,0,K2726)</f>
        <v>P-71914059-04044-0</v>
      </c>
      <c r="N2726" s="1" t="s">
        <v>678</v>
      </c>
      <c r="O2726" s="1"/>
      <c r="P2726" s="2"/>
      <c r="Q2726" s="2"/>
      <c r="R2726" s="2"/>
      <c r="S2726" s="1" t="s">
        <v>22360</v>
      </c>
      <c r="T2726" s="2"/>
      <c r="U2726" s="2"/>
      <c r="V2726" s="2"/>
      <c r="W2726" s="2"/>
      <c r="X2726" s="2"/>
      <c r="Y2726" s="2"/>
      <c r="Z2726" s="2"/>
      <c r="AA2726" s="2"/>
      <c r="AB2726" s="2"/>
      <c r="AC2726" s="2" t="s">
        <v>22295</v>
      </c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</row>
    <row r="2727" spans="1:61" x14ac:dyDescent="0.25">
      <c r="A2727" s="2">
        <v>219</v>
      </c>
      <c r="B2727" s="1" t="s">
        <v>6371</v>
      </c>
      <c r="C2727" s="1" t="s">
        <v>6332</v>
      </c>
      <c r="D2727" s="1" t="s">
        <v>4232</v>
      </c>
      <c r="E2727" s="154" t="s">
        <v>6417</v>
      </c>
      <c r="F2727" s="1" t="s">
        <v>14807</v>
      </c>
      <c r="G2727" s="1" t="s">
        <v>680</v>
      </c>
      <c r="H2727" s="1"/>
      <c r="I2727" s="1"/>
      <c r="J2727" s="1"/>
      <c r="K2727" s="1" t="s">
        <v>4233</v>
      </c>
      <c r="L2727" s="1" t="s">
        <v>16999</v>
      </c>
      <c r="M2727" s="1" t="str">
        <f>CONCATENATE(L2727,0,0,K2727)</f>
        <v>P-71914032-00335-2</v>
      </c>
      <c r="N2727" s="1" t="s">
        <v>506</v>
      </c>
      <c r="O2727" s="1"/>
      <c r="P2727" s="1"/>
      <c r="Q2727" s="1"/>
      <c r="R2727" s="1"/>
      <c r="S2727" s="1" t="s">
        <v>7445</v>
      </c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</row>
    <row r="2728" spans="1:61" x14ac:dyDescent="0.25">
      <c r="A2728" s="1">
        <v>2598</v>
      </c>
      <c r="B2728" s="2" t="s">
        <v>13375</v>
      </c>
      <c r="C2728" s="2" t="s">
        <v>13339</v>
      </c>
      <c r="D2728" s="1" t="s">
        <v>13376</v>
      </c>
      <c r="E2728" s="154" t="s">
        <v>13437</v>
      </c>
      <c r="F2728" s="1" t="s">
        <v>14807</v>
      </c>
      <c r="G2728" s="1" t="s">
        <v>17794</v>
      </c>
      <c r="H2728" s="2" t="s">
        <v>17455</v>
      </c>
      <c r="I2728" s="2"/>
      <c r="J2728" s="2"/>
      <c r="K2728" s="1" t="s">
        <v>13377</v>
      </c>
      <c r="L2728" s="1" t="s">
        <v>17002</v>
      </c>
      <c r="M2728" s="1" t="str">
        <f t="shared" ref="M2728:M2730" si="462">CONCATENATE(L2728,0,0,K2728)</f>
        <v>P-71914045-00963-8</v>
      </c>
      <c r="N2728" s="1" t="s">
        <v>4016</v>
      </c>
      <c r="O2728" s="1"/>
      <c r="P2728" s="2"/>
      <c r="Q2728" s="2"/>
      <c r="R2728" s="2"/>
      <c r="S2728" s="1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</row>
    <row r="2729" spans="1:61" x14ac:dyDescent="0.25">
      <c r="A2729" s="1">
        <v>2599</v>
      </c>
      <c r="B2729" s="2" t="s">
        <v>13378</v>
      </c>
      <c r="C2729" s="2" t="s">
        <v>13339</v>
      </c>
      <c r="D2729" s="1" t="s">
        <v>13376</v>
      </c>
      <c r="E2729" s="154" t="s">
        <v>13437</v>
      </c>
      <c r="F2729" s="1" t="s">
        <v>14807</v>
      </c>
      <c r="G2729" s="1" t="s">
        <v>2243</v>
      </c>
      <c r="H2729" s="2"/>
      <c r="I2729" s="2"/>
      <c r="J2729" s="2"/>
      <c r="K2729" s="1" t="s">
        <v>13379</v>
      </c>
      <c r="L2729" s="1" t="s">
        <v>17002</v>
      </c>
      <c r="M2729" s="1" t="str">
        <f t="shared" si="462"/>
        <v>P-71914045-00963-7</v>
      </c>
      <c r="N2729" s="1" t="s">
        <v>4016</v>
      </c>
      <c r="O2729" s="1"/>
      <c r="P2729" s="2"/>
      <c r="Q2729" s="2"/>
      <c r="R2729" s="2"/>
      <c r="S2729" s="1" t="s">
        <v>14542</v>
      </c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</row>
    <row r="2730" spans="1:61" x14ac:dyDescent="0.25">
      <c r="A2730" s="1">
        <v>2600</v>
      </c>
      <c r="B2730" s="2" t="s">
        <v>13380</v>
      </c>
      <c r="C2730" s="2" t="s">
        <v>13339</v>
      </c>
      <c r="D2730" s="1" t="s">
        <v>13376</v>
      </c>
      <c r="E2730" s="154" t="s">
        <v>13437</v>
      </c>
      <c r="F2730" s="1" t="s">
        <v>14807</v>
      </c>
      <c r="G2730" s="1" t="s">
        <v>2243</v>
      </c>
      <c r="H2730" s="2"/>
      <c r="I2730" s="2"/>
      <c r="J2730" s="2"/>
      <c r="K2730" s="1" t="s">
        <v>13381</v>
      </c>
      <c r="L2730" s="1" t="s">
        <v>17002</v>
      </c>
      <c r="M2730" s="1" t="str">
        <f t="shared" si="462"/>
        <v>P-71914045-00963-9</v>
      </c>
      <c r="N2730" s="1" t="s">
        <v>4016</v>
      </c>
      <c r="O2730" s="1"/>
      <c r="P2730" s="2"/>
      <c r="Q2730" s="2"/>
      <c r="R2730" s="2"/>
      <c r="S2730" s="1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</row>
    <row r="2731" spans="1:61" x14ac:dyDescent="0.25">
      <c r="A2731" s="1">
        <v>988</v>
      </c>
      <c r="B2731" s="1" t="s">
        <v>9043</v>
      </c>
      <c r="C2731" s="1" t="s">
        <v>9036</v>
      </c>
      <c r="D2731" s="1" t="s">
        <v>9044</v>
      </c>
      <c r="E2731" s="154" t="s">
        <v>9952</v>
      </c>
      <c r="F2731" s="1" t="s">
        <v>14807</v>
      </c>
      <c r="G2731" s="1" t="s">
        <v>652</v>
      </c>
      <c r="H2731" s="1"/>
      <c r="I2731" s="1"/>
      <c r="J2731" s="1"/>
      <c r="K2731" s="1" t="s">
        <v>9045</v>
      </c>
      <c r="L2731" s="1" t="s">
        <v>16171</v>
      </c>
      <c r="M2731" s="1" t="str">
        <f>CONCATENATE(L2731,0,0,K2731)</f>
        <v>P-71914050-00535-4</v>
      </c>
      <c r="N2731" s="1" t="s">
        <v>704</v>
      </c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</row>
    <row r="2732" spans="1:61" x14ac:dyDescent="0.25">
      <c r="A2732" s="1">
        <v>2158</v>
      </c>
      <c r="B2732" s="2" t="s">
        <v>12152</v>
      </c>
      <c r="C2732" s="2" t="s">
        <v>11718</v>
      </c>
      <c r="D2732" s="1" t="s">
        <v>9044</v>
      </c>
      <c r="E2732" s="154" t="s">
        <v>12467</v>
      </c>
      <c r="F2732" s="1" t="s">
        <v>14807</v>
      </c>
      <c r="G2732" s="1" t="s">
        <v>629</v>
      </c>
      <c r="H2732" s="2"/>
      <c r="I2732" s="2"/>
      <c r="J2732" s="2"/>
      <c r="K2732" s="1" t="s">
        <v>12153</v>
      </c>
      <c r="L2732" s="1" t="s">
        <v>16999</v>
      </c>
      <c r="M2732" s="1" t="str">
        <f>CONCATENATE(L2732,0,0,K2732)</f>
        <v>P-71914032-00652-2</v>
      </c>
      <c r="N2732" s="1" t="s">
        <v>506</v>
      </c>
      <c r="O2732" s="1"/>
      <c r="P2732" s="2"/>
      <c r="Q2732" s="2"/>
      <c r="R2732" s="2"/>
      <c r="S2732" s="1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</row>
    <row r="2733" spans="1:61" x14ac:dyDescent="0.25">
      <c r="A2733" s="2">
        <v>257</v>
      </c>
      <c r="B2733" s="1" t="s">
        <v>6494</v>
      </c>
      <c r="C2733" s="1" t="s">
        <v>6465</v>
      </c>
      <c r="D2733" s="1" t="s">
        <v>6495</v>
      </c>
      <c r="E2733" s="154" t="s">
        <v>6621</v>
      </c>
      <c r="F2733" s="1" t="s">
        <v>5348</v>
      </c>
      <c r="G2733" s="1" t="s">
        <v>680</v>
      </c>
      <c r="H2733" s="1"/>
      <c r="I2733" s="1"/>
      <c r="J2733" s="1"/>
      <c r="K2733" s="1" t="s">
        <v>6496</v>
      </c>
      <c r="L2733" s="1" t="s">
        <v>16110</v>
      </c>
      <c r="M2733" s="1" t="str">
        <f t="shared" ref="M2733:M2736" si="463">CONCATENATE(L2733,0,K2733)</f>
        <v>P-71914059-07443-0</v>
      </c>
      <c r="N2733" s="1" t="s">
        <v>678</v>
      </c>
      <c r="O2733" s="1"/>
      <c r="P2733" s="1"/>
      <c r="Q2733" s="1"/>
      <c r="R2733" s="1"/>
      <c r="S2733" s="1" t="s">
        <v>7136</v>
      </c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</row>
    <row r="2734" spans="1:61" x14ac:dyDescent="0.25">
      <c r="A2734" s="1">
        <v>922</v>
      </c>
      <c r="B2734" s="1" t="s">
        <v>8868</v>
      </c>
      <c r="C2734" s="1" t="s">
        <v>8794</v>
      </c>
      <c r="D2734" s="1" t="s">
        <v>8869</v>
      </c>
      <c r="E2734" s="154" t="s">
        <v>9952</v>
      </c>
      <c r="F2734" s="1" t="s">
        <v>14807</v>
      </c>
      <c r="G2734" s="1" t="s">
        <v>2243</v>
      </c>
      <c r="H2734" s="1"/>
      <c r="I2734" s="1"/>
      <c r="J2734" s="1"/>
      <c r="K2734" s="1" t="s">
        <v>8846</v>
      </c>
      <c r="L2734" s="1" t="s">
        <v>16110</v>
      </c>
      <c r="M2734" s="1" t="str">
        <f t="shared" si="463"/>
        <v>P-71914059-06481-0</v>
      </c>
      <c r="N2734" s="1" t="s">
        <v>678</v>
      </c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</row>
    <row r="2735" spans="1:61" x14ac:dyDescent="0.25">
      <c r="A2735" s="154">
        <v>725</v>
      </c>
      <c r="B2735" s="1" t="s">
        <v>8042</v>
      </c>
      <c r="C2735" s="1" t="s">
        <v>8016</v>
      </c>
      <c r="D2735" s="1" t="s">
        <v>8043</v>
      </c>
      <c r="E2735" s="154" t="s">
        <v>8366</v>
      </c>
      <c r="F2735" s="1" t="s">
        <v>14807</v>
      </c>
      <c r="G2735" s="1" t="s">
        <v>680</v>
      </c>
      <c r="H2735" s="1"/>
      <c r="I2735" s="1"/>
      <c r="J2735" s="1"/>
      <c r="K2735" s="1" t="s">
        <v>8044</v>
      </c>
      <c r="L2735" s="1" t="s">
        <v>16110</v>
      </c>
      <c r="M2735" s="1" t="str">
        <f t="shared" si="463"/>
        <v>P-71914059-03977-0</v>
      </c>
      <c r="N2735" s="1" t="s">
        <v>678</v>
      </c>
      <c r="O2735" s="1"/>
      <c r="P2735" s="1"/>
      <c r="Q2735" s="1"/>
      <c r="R2735" s="1"/>
      <c r="S2735" s="1" t="s">
        <v>12732</v>
      </c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</row>
    <row r="2736" spans="1:61" x14ac:dyDescent="0.25">
      <c r="A2736" s="2">
        <v>28</v>
      </c>
      <c r="B2736" s="1" t="s">
        <v>5723</v>
      </c>
      <c r="C2736" s="1" t="s">
        <v>5699</v>
      </c>
      <c r="D2736" s="1" t="s">
        <v>5724</v>
      </c>
      <c r="E2736" s="154" t="s">
        <v>6287</v>
      </c>
      <c r="F2736" s="1" t="s">
        <v>14807</v>
      </c>
      <c r="G2736" s="1" t="s">
        <v>9291</v>
      </c>
      <c r="H2736" s="1"/>
      <c r="I2736" s="1"/>
      <c r="J2736" s="1"/>
      <c r="K2736" s="1" t="s">
        <v>5725</v>
      </c>
      <c r="L2736" s="1" t="s">
        <v>16110</v>
      </c>
      <c r="M2736" s="1" t="str">
        <f t="shared" si="463"/>
        <v>P-71914059-0366-19</v>
      </c>
      <c r="N2736" s="1" t="s">
        <v>678</v>
      </c>
      <c r="O2736" s="1"/>
      <c r="P2736" s="1"/>
      <c r="Q2736" s="1"/>
      <c r="R2736" s="1"/>
      <c r="S2736" s="1" t="s">
        <v>6840</v>
      </c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2"/>
      <c r="BD2736" s="2"/>
      <c r="BE2736" s="2"/>
      <c r="BF2736" s="2"/>
      <c r="BG2736" s="2"/>
      <c r="BH2736" s="2"/>
      <c r="BI2736" s="2"/>
    </row>
    <row r="2737" spans="1:61" x14ac:dyDescent="0.25">
      <c r="A2737" s="2">
        <v>502</v>
      </c>
      <c r="B2737" s="1" t="s">
        <v>7211</v>
      </c>
      <c r="C2737" s="1" t="s">
        <v>7208</v>
      </c>
      <c r="D2737" s="1" t="s">
        <v>7212</v>
      </c>
      <c r="E2737" s="154" t="s">
        <v>7445</v>
      </c>
      <c r="F2737" s="1" t="s">
        <v>14807</v>
      </c>
      <c r="G2737" s="1" t="s">
        <v>682</v>
      </c>
      <c r="H2737" s="1"/>
      <c r="I2737" s="1" t="s">
        <v>13452</v>
      </c>
      <c r="J2737" s="1"/>
      <c r="K2737" s="1" t="s">
        <v>7213</v>
      </c>
      <c r="L2737" s="80" t="s">
        <v>16600</v>
      </c>
      <c r="M2737" s="1" t="str">
        <f>CONCATENATE(L2737,0,0,K2737)</f>
        <v>P-71914075-00867-59</v>
      </c>
      <c r="N2737" s="1" t="s">
        <v>698</v>
      </c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 t="s">
        <v>13685</v>
      </c>
      <c r="AE2737" s="1"/>
      <c r="AF2737" s="1"/>
      <c r="AG2737" s="2" t="s">
        <v>14425</v>
      </c>
      <c r="AH2737" s="2"/>
      <c r="AI2737" s="2" t="s">
        <v>13508</v>
      </c>
      <c r="AJ2737" s="2">
        <v>268.83999999999997</v>
      </c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 t="s">
        <v>13550</v>
      </c>
      <c r="BC2737" s="2"/>
      <c r="BD2737" s="2"/>
      <c r="BE2737" s="1" t="s">
        <v>14463</v>
      </c>
      <c r="BF2737" s="2"/>
      <c r="BG2737" s="2"/>
      <c r="BH2737" s="2"/>
      <c r="BI2737" s="2"/>
    </row>
    <row r="2738" spans="1:61" x14ac:dyDescent="0.25">
      <c r="A2738" s="1">
        <v>1473</v>
      </c>
      <c r="B2738" s="154" t="s">
        <v>10399</v>
      </c>
      <c r="C2738" s="154" t="s">
        <v>10321</v>
      </c>
      <c r="D2738" s="1" t="s">
        <v>10400</v>
      </c>
      <c r="E2738" s="154" t="s">
        <v>10760</v>
      </c>
      <c r="F2738" s="1" t="s">
        <v>14807</v>
      </c>
      <c r="G2738" s="1" t="s">
        <v>652</v>
      </c>
      <c r="H2738" s="154"/>
      <c r="I2738" s="154"/>
      <c r="J2738" s="154"/>
      <c r="K2738" s="1" t="s">
        <v>10401</v>
      </c>
      <c r="L2738" s="1" t="s">
        <v>16110</v>
      </c>
      <c r="M2738" s="1" t="str">
        <f>CONCATENATE(L2738,0,0,K2738)</f>
        <v>P-71914059-00983-0</v>
      </c>
      <c r="N2738" s="1" t="s">
        <v>678</v>
      </c>
      <c r="O2738" s="1"/>
      <c r="P2738" s="154"/>
      <c r="Q2738" s="154"/>
      <c r="R2738" s="154"/>
      <c r="S2738" s="1"/>
      <c r="T2738" s="154"/>
      <c r="U2738" s="154"/>
      <c r="V2738" s="154"/>
      <c r="W2738" s="154"/>
      <c r="X2738" s="154"/>
      <c r="Y2738" s="154"/>
      <c r="Z2738" s="154"/>
      <c r="AA2738" s="154"/>
      <c r="AB2738" s="154"/>
      <c r="AC2738" s="154"/>
      <c r="AD2738" s="154"/>
      <c r="AE2738" s="154"/>
      <c r="AF2738" s="154"/>
      <c r="AG2738" s="154"/>
      <c r="AH2738" s="154"/>
      <c r="AI2738" s="154"/>
      <c r="AJ2738" s="154"/>
      <c r="AK2738" s="154"/>
      <c r="AL2738" s="154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</row>
    <row r="2739" spans="1:61" x14ac:dyDescent="0.25">
      <c r="A2739" s="1">
        <v>1748</v>
      </c>
      <c r="B2739" s="2" t="s">
        <v>11125</v>
      </c>
      <c r="C2739" s="2" t="s">
        <v>11042</v>
      </c>
      <c r="D2739" s="1" t="s">
        <v>11126</v>
      </c>
      <c r="E2739" s="154" t="s">
        <v>11850</v>
      </c>
      <c r="F2739" s="1" t="s">
        <v>14807</v>
      </c>
      <c r="G2739" s="1" t="s">
        <v>652</v>
      </c>
      <c r="H2739" s="2"/>
      <c r="I2739" s="2"/>
      <c r="J2739" s="2"/>
      <c r="K2739" s="1" t="s">
        <v>1526</v>
      </c>
      <c r="L2739" s="1" t="s">
        <v>16110</v>
      </c>
      <c r="M2739" s="1" t="str">
        <f t="shared" ref="M2739:M2747" si="464">CONCATENATE(L2739,0,K2739)</f>
        <v>P-71914059-01093-2</v>
      </c>
      <c r="N2739" s="1" t="s">
        <v>678</v>
      </c>
      <c r="O2739" s="1"/>
      <c r="P2739" s="2"/>
      <c r="Q2739" s="2"/>
      <c r="R2739" s="2"/>
      <c r="S2739" s="1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 t="s">
        <v>20847</v>
      </c>
      <c r="AE2739" s="2"/>
      <c r="AF2739" s="2"/>
      <c r="AG2739" s="2" t="s">
        <v>22342</v>
      </c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 t="s">
        <v>18031</v>
      </c>
      <c r="BC2739" s="2"/>
      <c r="BD2739" s="2"/>
      <c r="BE2739" s="2" t="s">
        <v>22347</v>
      </c>
      <c r="BF2739" s="2"/>
      <c r="BG2739" s="2"/>
      <c r="BH2739" s="2"/>
      <c r="BI2739" s="2"/>
    </row>
    <row r="2740" spans="1:61" x14ac:dyDescent="0.25">
      <c r="A2740" s="1">
        <v>1908</v>
      </c>
      <c r="B2740" s="2" t="s">
        <v>11524</v>
      </c>
      <c r="C2740" s="2" t="s">
        <v>11521</v>
      </c>
      <c r="D2740" s="1" t="s">
        <v>11126</v>
      </c>
      <c r="E2740" s="154" t="s">
        <v>12467</v>
      </c>
      <c r="F2740" s="1" t="s">
        <v>14807</v>
      </c>
      <c r="G2740" s="1" t="s">
        <v>4160</v>
      </c>
      <c r="H2740" s="2"/>
      <c r="I2740" s="2"/>
      <c r="J2740" s="2"/>
      <c r="K2740" s="1" t="s">
        <v>11525</v>
      </c>
      <c r="L2740" s="1" t="s">
        <v>16110</v>
      </c>
      <c r="M2740" s="1" t="str">
        <f>CONCATENATE(L2740,0,0,K2740)</f>
        <v>P-71914059-00227-20</v>
      </c>
      <c r="N2740" s="1" t="s">
        <v>678</v>
      </c>
      <c r="O2740" s="1"/>
      <c r="P2740" s="1"/>
      <c r="Q2740" s="1"/>
      <c r="R2740" s="2"/>
      <c r="S2740" s="1" t="s">
        <v>14884</v>
      </c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</row>
    <row r="2741" spans="1:61" x14ac:dyDescent="0.25">
      <c r="A2741" s="1">
        <v>1929</v>
      </c>
      <c r="B2741" s="2" t="s">
        <v>11576</v>
      </c>
      <c r="C2741" s="2" t="s">
        <v>11521</v>
      </c>
      <c r="D2741" s="1" t="s">
        <v>11126</v>
      </c>
      <c r="E2741" s="154" t="s">
        <v>12467</v>
      </c>
      <c r="F2741" s="1" t="s">
        <v>14807</v>
      </c>
      <c r="G2741" s="1" t="s">
        <v>686</v>
      </c>
      <c r="H2741" s="2"/>
      <c r="I2741" s="2"/>
      <c r="J2741" s="2"/>
      <c r="K2741" s="1" t="s">
        <v>11577</v>
      </c>
      <c r="L2741" s="1" t="s">
        <v>16110</v>
      </c>
      <c r="M2741" s="1" t="str">
        <f t="shared" ref="M2741:M2742" si="465">CONCATENATE(L2741,0,0,K2741)</f>
        <v>P-71914059-00227-19</v>
      </c>
      <c r="N2741" s="1" t="s">
        <v>678</v>
      </c>
      <c r="O2741" s="1"/>
      <c r="P2741" s="2"/>
      <c r="Q2741" s="2"/>
      <c r="R2741" s="2"/>
      <c r="S2741" s="1" t="s">
        <v>12942</v>
      </c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</row>
    <row r="2742" spans="1:61" x14ac:dyDescent="0.25">
      <c r="A2742" s="1">
        <v>1874</v>
      </c>
      <c r="B2742" s="2" t="s">
        <v>11441</v>
      </c>
      <c r="C2742" s="2" t="s">
        <v>11350</v>
      </c>
      <c r="D2742" s="1" t="s">
        <v>11442</v>
      </c>
      <c r="E2742" s="154" t="s">
        <v>12267</v>
      </c>
      <c r="F2742" s="1" t="s">
        <v>14807</v>
      </c>
      <c r="G2742" s="1" t="s">
        <v>6303</v>
      </c>
      <c r="H2742" s="2"/>
      <c r="I2742" s="2"/>
      <c r="J2742" s="2"/>
      <c r="K2742" s="1" t="s">
        <v>11443</v>
      </c>
      <c r="L2742" s="1" t="s">
        <v>16110</v>
      </c>
      <c r="M2742" s="1" t="str">
        <f t="shared" si="465"/>
        <v>P-71914059-00979-8</v>
      </c>
      <c r="N2742" s="1" t="s">
        <v>678</v>
      </c>
      <c r="O2742" s="1"/>
      <c r="P2742" s="2"/>
      <c r="Q2742" s="2"/>
      <c r="R2742" s="2"/>
      <c r="S2742" s="1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</row>
    <row r="2743" spans="1:61" x14ac:dyDescent="0.25">
      <c r="A2743" s="1">
        <v>962</v>
      </c>
      <c r="B2743" s="1" t="s">
        <v>8969</v>
      </c>
      <c r="C2743" s="1" t="s">
        <v>8948</v>
      </c>
      <c r="D2743" s="1" t="s">
        <v>4375</v>
      </c>
      <c r="E2743" s="154" t="s">
        <v>9952</v>
      </c>
      <c r="F2743" s="1" t="s">
        <v>14807</v>
      </c>
      <c r="G2743" s="1" t="s">
        <v>628</v>
      </c>
      <c r="H2743" s="1"/>
      <c r="I2743" s="1"/>
      <c r="J2743" s="1"/>
      <c r="K2743" s="1" t="s">
        <v>8970</v>
      </c>
      <c r="L2743" s="1" t="s">
        <v>16110</v>
      </c>
      <c r="M2743" s="1" t="str">
        <f t="shared" si="464"/>
        <v>P-71914059-04841-0</v>
      </c>
      <c r="N2743" s="1" t="s">
        <v>678</v>
      </c>
      <c r="O2743" s="1"/>
      <c r="P2743" s="1"/>
      <c r="Q2743" s="1"/>
      <c r="R2743" s="1"/>
      <c r="S2743" s="1" t="s">
        <v>12942</v>
      </c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</row>
    <row r="2744" spans="1:61" x14ac:dyDescent="0.25">
      <c r="A2744" s="1">
        <v>2181</v>
      </c>
      <c r="B2744" s="2" t="s">
        <v>12207</v>
      </c>
      <c r="C2744" s="2" t="s">
        <v>11850</v>
      </c>
      <c r="D2744" s="1" t="s">
        <v>12208</v>
      </c>
      <c r="E2744" s="154" t="s">
        <v>12422</v>
      </c>
      <c r="F2744" s="1" t="s">
        <v>14807</v>
      </c>
      <c r="G2744" s="1" t="s">
        <v>682</v>
      </c>
      <c r="H2744" s="2"/>
      <c r="I2744" s="2"/>
      <c r="J2744" s="2"/>
      <c r="K2744" s="1" t="s">
        <v>12209</v>
      </c>
      <c r="L2744" s="1" t="s">
        <v>16110</v>
      </c>
      <c r="M2744" s="1" t="str">
        <f t="shared" si="464"/>
        <v>P-71914059-01536-77</v>
      </c>
      <c r="N2744" s="1" t="s">
        <v>678</v>
      </c>
      <c r="O2744" s="1"/>
      <c r="P2744" s="2"/>
      <c r="Q2744" s="2"/>
      <c r="R2744" s="2"/>
      <c r="S2744" s="1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</row>
    <row r="2745" spans="1:61" x14ac:dyDescent="0.25">
      <c r="A2745" s="1">
        <v>2305</v>
      </c>
      <c r="B2745" s="2" t="s">
        <v>12531</v>
      </c>
      <c r="C2745" s="2" t="s">
        <v>12467</v>
      </c>
      <c r="D2745" s="1" t="s">
        <v>12529</v>
      </c>
      <c r="E2745" s="154" t="s">
        <v>12749</v>
      </c>
      <c r="F2745" s="1" t="s">
        <v>14807</v>
      </c>
      <c r="G2745" s="1" t="s">
        <v>640</v>
      </c>
      <c r="H2745" s="2"/>
      <c r="I2745" s="2"/>
      <c r="J2745" s="2"/>
      <c r="K2745" s="1" t="s">
        <v>12530</v>
      </c>
      <c r="L2745" s="1" t="s">
        <v>16110</v>
      </c>
      <c r="M2745" s="1" t="str">
        <f t="shared" si="464"/>
        <v>P-71914059-07600-4</v>
      </c>
      <c r="N2745" s="1" t="s">
        <v>678</v>
      </c>
      <c r="O2745" s="1"/>
      <c r="P2745" s="2"/>
      <c r="Q2745" s="2"/>
      <c r="R2745" s="2"/>
      <c r="S2745" s="1" t="s">
        <v>16090</v>
      </c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</row>
    <row r="2746" spans="1:61" s="230" customFormat="1" x14ac:dyDescent="0.25">
      <c r="A2746" s="238">
        <v>822</v>
      </c>
      <c r="B2746" s="61" t="s">
        <v>8324</v>
      </c>
      <c r="C2746" s="61" t="s">
        <v>8313</v>
      </c>
      <c r="D2746" s="61" t="s">
        <v>8325</v>
      </c>
      <c r="E2746" s="238" t="s">
        <v>9189</v>
      </c>
      <c r="F2746" s="61" t="s">
        <v>14807</v>
      </c>
      <c r="G2746" s="61" t="s">
        <v>640</v>
      </c>
      <c r="H2746" s="61"/>
      <c r="I2746" s="61"/>
      <c r="J2746" s="61"/>
      <c r="K2746" s="61" t="s">
        <v>8326</v>
      </c>
      <c r="L2746" s="61" t="s">
        <v>16110</v>
      </c>
      <c r="M2746" s="61" t="str">
        <f t="shared" si="464"/>
        <v>P-71914059-07593-4,7593-5,7594-4</v>
      </c>
      <c r="N2746" s="61" t="s">
        <v>678</v>
      </c>
      <c r="O2746" s="61"/>
      <c r="P2746" s="61" t="s">
        <v>19550</v>
      </c>
      <c r="Q2746" s="61"/>
      <c r="R2746" s="61"/>
      <c r="S2746" s="61"/>
      <c r="T2746" s="61"/>
      <c r="U2746" s="61"/>
      <c r="V2746" s="61"/>
      <c r="W2746" s="61"/>
      <c r="X2746" s="61"/>
      <c r="Y2746" s="61"/>
      <c r="Z2746" s="61"/>
      <c r="AA2746" s="61"/>
      <c r="AB2746" s="61"/>
      <c r="AC2746" s="61"/>
      <c r="AD2746" s="61"/>
      <c r="AE2746" s="61"/>
      <c r="AF2746" s="61"/>
      <c r="AG2746" s="61"/>
      <c r="AH2746" s="61"/>
      <c r="AI2746" s="61"/>
      <c r="AJ2746" s="61"/>
      <c r="AK2746" s="61"/>
      <c r="AL2746" s="61"/>
      <c r="AM2746" s="61"/>
      <c r="AN2746" s="61"/>
      <c r="AO2746" s="61"/>
      <c r="AP2746" s="61"/>
      <c r="AQ2746" s="61"/>
      <c r="AR2746" s="61"/>
      <c r="AS2746" s="61"/>
      <c r="AT2746" s="61"/>
      <c r="AU2746" s="61"/>
      <c r="AV2746" s="61"/>
      <c r="AW2746" s="61"/>
      <c r="AX2746" s="61"/>
      <c r="AY2746" s="61"/>
      <c r="AZ2746" s="61"/>
      <c r="BA2746" s="61"/>
      <c r="BB2746" s="61"/>
      <c r="BC2746" s="61"/>
      <c r="BD2746" s="61"/>
      <c r="BE2746" s="61"/>
      <c r="BF2746" s="61"/>
      <c r="BG2746" s="61"/>
      <c r="BH2746" s="61"/>
      <c r="BI2746" s="61"/>
    </row>
    <row r="2747" spans="1:61" x14ac:dyDescent="0.25">
      <c r="A2747" s="1">
        <v>1932</v>
      </c>
      <c r="B2747" s="2" t="s">
        <v>11583</v>
      </c>
      <c r="C2747" s="2" t="s">
        <v>11521</v>
      </c>
      <c r="D2747" s="1" t="s">
        <v>11584</v>
      </c>
      <c r="E2747" s="154" t="s">
        <v>12603</v>
      </c>
      <c r="F2747" s="1" t="s">
        <v>14807</v>
      </c>
      <c r="G2747" s="1" t="s">
        <v>682</v>
      </c>
      <c r="H2747" s="2"/>
      <c r="I2747" s="2"/>
      <c r="J2747" s="2"/>
      <c r="K2747" s="1" t="s">
        <v>3557</v>
      </c>
      <c r="L2747" s="1" t="s">
        <v>16110</v>
      </c>
      <c r="M2747" s="1" t="str">
        <f t="shared" si="464"/>
        <v>P-71914059-04413-1</v>
      </c>
      <c r="N2747" s="1" t="s">
        <v>678</v>
      </c>
      <c r="O2747" s="1"/>
      <c r="P2747" s="2"/>
      <c r="Q2747" s="2"/>
      <c r="R2747" s="2"/>
      <c r="S2747" s="1" t="s">
        <v>15227</v>
      </c>
      <c r="T2747" s="2"/>
      <c r="U2747" s="2"/>
      <c r="V2747" s="2"/>
      <c r="W2747" s="2"/>
      <c r="X2747" s="2"/>
      <c r="Y2747" s="2"/>
      <c r="Z2747" s="2"/>
      <c r="AA2747" s="2"/>
      <c r="AB2747" s="2"/>
      <c r="AC2747" s="2" t="s">
        <v>15973</v>
      </c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</row>
    <row r="2748" spans="1:61" x14ac:dyDescent="0.25">
      <c r="A2748" s="2">
        <v>496</v>
      </c>
      <c r="B2748" s="1" t="s">
        <v>7190</v>
      </c>
      <c r="C2748" s="1" t="s">
        <v>7174</v>
      </c>
      <c r="D2748" s="1" t="s">
        <v>7191</v>
      </c>
      <c r="E2748" s="154" t="s">
        <v>7445</v>
      </c>
      <c r="F2748" s="1" t="s">
        <v>14807</v>
      </c>
      <c r="G2748" s="1" t="s">
        <v>3367</v>
      </c>
      <c r="H2748" s="1"/>
      <c r="I2748" s="1"/>
      <c r="J2748" s="1"/>
      <c r="K2748" s="1" t="s">
        <v>7192</v>
      </c>
      <c r="L2748" s="1" t="s">
        <v>16110</v>
      </c>
      <c r="M2748" s="1" t="str">
        <f>CONCATENATE(L2748,0,0,K2748)</f>
        <v>P-71914059-00104-31</v>
      </c>
      <c r="N2748" s="1" t="s">
        <v>678</v>
      </c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</row>
    <row r="2749" spans="1:61" x14ac:dyDescent="0.25">
      <c r="A2749" s="1">
        <v>2291</v>
      </c>
      <c r="B2749" s="2" t="s">
        <v>12506</v>
      </c>
      <c r="C2749" s="2" t="s">
        <v>12267</v>
      </c>
      <c r="D2749" s="1" t="s">
        <v>12507</v>
      </c>
      <c r="E2749" s="154" t="s">
        <v>12749</v>
      </c>
      <c r="F2749" s="1" t="s">
        <v>14807</v>
      </c>
      <c r="G2749" s="1" t="s">
        <v>680</v>
      </c>
      <c r="H2749" s="2" t="s">
        <v>22465</v>
      </c>
      <c r="I2749" s="2" t="s">
        <v>22552</v>
      </c>
      <c r="J2749" s="2"/>
      <c r="K2749" s="1" t="s">
        <v>12508</v>
      </c>
      <c r="L2749" s="1" t="s">
        <v>16110</v>
      </c>
      <c r="M2749" s="1" t="str">
        <f>CONCATENATE(L2749,0,0,K2749)</f>
        <v>P-71914059-00159-16</v>
      </c>
      <c r="N2749" s="1" t="s">
        <v>678</v>
      </c>
      <c r="O2749" s="1"/>
      <c r="P2749" s="2"/>
      <c r="Q2749" s="2"/>
      <c r="R2749" s="2"/>
      <c r="S2749" s="1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</row>
    <row r="2750" spans="1:61" x14ac:dyDescent="0.25">
      <c r="A2750" s="2">
        <v>213</v>
      </c>
      <c r="B2750" s="1" t="s">
        <v>9002</v>
      </c>
      <c r="C2750" s="1" t="s">
        <v>6332</v>
      </c>
      <c r="D2750" s="1" t="s">
        <v>6354</v>
      </c>
      <c r="E2750" s="154" t="s">
        <v>6417</v>
      </c>
      <c r="F2750" s="1" t="s">
        <v>14807</v>
      </c>
      <c r="G2750" s="1" t="s">
        <v>5811</v>
      </c>
      <c r="H2750" s="1"/>
      <c r="I2750" s="1" t="s">
        <v>15738</v>
      </c>
      <c r="J2750" s="1"/>
      <c r="K2750" s="1" t="s">
        <v>6355</v>
      </c>
      <c r="L2750" s="1" t="s">
        <v>16171</v>
      </c>
      <c r="M2750" s="1" t="str">
        <f>CONCATENATE(L2750,0,0,K2750)</f>
        <v>P-71914050-00634-1</v>
      </c>
      <c r="N2750" s="1" t="s">
        <v>704</v>
      </c>
      <c r="O2750" s="1"/>
      <c r="P2750" s="1"/>
      <c r="Q2750" s="1"/>
      <c r="R2750" s="1" t="s">
        <v>15227</v>
      </c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 t="s">
        <v>19170</v>
      </c>
      <c r="AE2750" s="1"/>
      <c r="AF2750" s="1"/>
      <c r="AG2750" s="2" t="s">
        <v>21990</v>
      </c>
      <c r="AH2750" s="2"/>
      <c r="AI2750" s="2" t="s">
        <v>15896</v>
      </c>
      <c r="AJ2750" s="2">
        <v>1939.42</v>
      </c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 t="s">
        <v>18164</v>
      </c>
      <c r="BC2750" s="2"/>
      <c r="BD2750" s="2"/>
      <c r="BE2750" s="2" t="s">
        <v>22259</v>
      </c>
      <c r="BF2750" s="2"/>
      <c r="BG2750" s="2"/>
      <c r="BH2750" s="2"/>
      <c r="BI2750" s="2"/>
    </row>
    <row r="2751" spans="1:61" x14ac:dyDescent="0.25">
      <c r="A2751" s="1">
        <v>1590</v>
      </c>
      <c r="B2751" s="2" t="s">
        <v>10707</v>
      </c>
      <c r="C2751" s="2" t="s">
        <v>10657</v>
      </c>
      <c r="D2751" s="1" t="s">
        <v>10708</v>
      </c>
      <c r="E2751" s="154" t="s">
        <v>10760</v>
      </c>
      <c r="F2751" s="1" t="s">
        <v>5348</v>
      </c>
      <c r="G2751" s="1" t="s">
        <v>22493</v>
      </c>
      <c r="H2751" s="2"/>
      <c r="I2751" s="1" t="s">
        <v>22375</v>
      </c>
      <c r="J2751" s="2"/>
      <c r="K2751" s="1" t="s">
        <v>10709</v>
      </c>
      <c r="L2751" s="1" t="s">
        <v>16110</v>
      </c>
      <c r="M2751" s="1" t="str">
        <f t="shared" ref="M2751" si="466">CONCATENATE(L2751,0,K2751)</f>
        <v>P-71914059-02091-2</v>
      </c>
      <c r="N2751" s="1" t="s">
        <v>678</v>
      </c>
      <c r="O2751" s="1"/>
      <c r="P2751" s="2"/>
      <c r="Q2751" s="2"/>
      <c r="R2751" s="2"/>
      <c r="S2751" s="1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</row>
    <row r="2752" spans="1:61" x14ac:dyDescent="0.25">
      <c r="A2752" s="1">
        <v>1037</v>
      </c>
      <c r="B2752" s="1" t="s">
        <v>9206</v>
      </c>
      <c r="C2752" s="1" t="s">
        <v>9198</v>
      </c>
      <c r="D2752" s="1" t="s">
        <v>9207</v>
      </c>
      <c r="E2752" s="154" t="s">
        <v>9952</v>
      </c>
      <c r="F2752" s="1" t="s">
        <v>5348</v>
      </c>
      <c r="G2752" s="1" t="s">
        <v>680</v>
      </c>
      <c r="H2752" s="1" t="s">
        <v>15924</v>
      </c>
      <c r="I2752" s="1" t="s">
        <v>22295</v>
      </c>
      <c r="J2752" s="1"/>
      <c r="K2752" s="1" t="s">
        <v>9208</v>
      </c>
      <c r="L2752" s="1" t="s">
        <v>16110</v>
      </c>
      <c r="M2752" s="1" t="str">
        <f>CONCATENATE(L2752,K2752)</f>
        <v>P-71914059-10368-0</v>
      </c>
      <c r="N2752" s="1" t="s">
        <v>678</v>
      </c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</row>
    <row r="2753" spans="1:61" x14ac:dyDescent="0.25">
      <c r="A2753" s="2">
        <v>382</v>
      </c>
      <c r="B2753" s="1" t="s">
        <v>6874</v>
      </c>
      <c r="C2753" s="1" t="s">
        <v>6854</v>
      </c>
      <c r="D2753" s="1" t="s">
        <v>6875</v>
      </c>
      <c r="E2753" s="154" t="s">
        <v>7136</v>
      </c>
      <c r="F2753" s="1" t="s">
        <v>14807</v>
      </c>
      <c r="G2753" s="1" t="s">
        <v>683</v>
      </c>
      <c r="H2753" s="1"/>
      <c r="I2753" s="1"/>
      <c r="J2753" s="1"/>
      <c r="K2753" s="1" t="s">
        <v>6876</v>
      </c>
      <c r="L2753" s="80" t="s">
        <v>16600</v>
      </c>
      <c r="M2753" s="1" t="str">
        <f>CONCATENATE(L2753,0,K2753)</f>
        <v>P-71914075-01267-15</v>
      </c>
      <c r="N2753" s="1" t="s">
        <v>698</v>
      </c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 t="s">
        <v>8518</v>
      </c>
      <c r="AE2753" s="1"/>
      <c r="AF2753" s="1"/>
      <c r="AG2753" s="2" t="s">
        <v>8762</v>
      </c>
      <c r="AH2753" s="2"/>
      <c r="AI2753" s="2" t="s">
        <v>7208</v>
      </c>
      <c r="AJ2753" s="2">
        <v>351.27</v>
      </c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1" t="s">
        <v>7348</v>
      </c>
      <c r="BC2753" s="2"/>
      <c r="BD2753" s="2"/>
      <c r="BE2753" s="2"/>
      <c r="BF2753" s="2"/>
      <c r="BG2753" s="2"/>
      <c r="BH2753" s="2"/>
      <c r="BI2753" s="2"/>
    </row>
    <row r="2754" spans="1:61" ht="45" x14ac:dyDescent="0.25">
      <c r="A2754" s="1">
        <v>1021</v>
      </c>
      <c r="B2754" s="1" t="s">
        <v>9151</v>
      </c>
      <c r="C2754" s="1" t="s">
        <v>9081</v>
      </c>
      <c r="D2754" s="1" t="s">
        <v>14453</v>
      </c>
      <c r="E2754" s="154" t="s">
        <v>9952</v>
      </c>
      <c r="F2754" s="1" t="s">
        <v>14807</v>
      </c>
      <c r="G2754" s="1" t="s">
        <v>628</v>
      </c>
      <c r="H2754" s="1"/>
      <c r="I2754" s="1"/>
      <c r="J2754" s="1"/>
      <c r="K2754" s="1" t="s">
        <v>9152</v>
      </c>
      <c r="L2754" s="80" t="s">
        <v>16600</v>
      </c>
      <c r="M2754" s="1" t="str">
        <f t="shared" ref="M2754" si="467">CONCATENATE(L2754,0,0,K2754)</f>
        <v>P-71914075-00392-14</v>
      </c>
      <c r="N2754" s="1" t="s">
        <v>698</v>
      </c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 t="s">
        <v>14542</v>
      </c>
      <c r="AE2754" s="1"/>
      <c r="AF2754" s="1"/>
      <c r="AG2754" s="1"/>
      <c r="AH2754" s="1"/>
      <c r="AI2754" s="1" t="s">
        <v>14269</v>
      </c>
      <c r="AJ2754" s="1">
        <v>194</v>
      </c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54" t="s">
        <v>14509</v>
      </c>
      <c r="BC2754" s="1"/>
      <c r="BD2754" s="1"/>
      <c r="BE2754" s="1"/>
      <c r="BF2754" s="108" t="s">
        <v>14478</v>
      </c>
      <c r="BG2754" s="1"/>
      <c r="BH2754" s="1"/>
      <c r="BI2754" s="1"/>
    </row>
    <row r="2755" spans="1:61" x14ac:dyDescent="0.25">
      <c r="A2755" s="2">
        <v>589</v>
      </c>
      <c r="B2755" s="1" t="s">
        <v>7599</v>
      </c>
      <c r="C2755" s="1" t="s">
        <v>7529</v>
      </c>
      <c r="D2755" s="1" t="s">
        <v>2281</v>
      </c>
      <c r="E2755" s="154" t="s">
        <v>8366</v>
      </c>
      <c r="F2755" s="1" t="s">
        <v>5348</v>
      </c>
      <c r="G2755" s="1" t="s">
        <v>640</v>
      </c>
      <c r="H2755" s="1"/>
      <c r="I2755" s="1"/>
      <c r="J2755" s="1"/>
      <c r="K2755" s="1" t="s">
        <v>7600</v>
      </c>
      <c r="L2755" s="1" t="s">
        <v>16110</v>
      </c>
      <c r="M2755" s="1" t="str">
        <f t="shared" ref="M2755:M2756" si="468">CONCATENATE(L2755,0,K2755)</f>
        <v>P-71914059-006023-0</v>
      </c>
      <c r="N2755" s="1" t="s">
        <v>678</v>
      </c>
      <c r="O2755" s="1"/>
      <c r="P2755" s="1"/>
      <c r="Q2755" s="1"/>
      <c r="R2755" s="1"/>
      <c r="S2755" s="1" t="s">
        <v>13420</v>
      </c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</row>
    <row r="2756" spans="1:61" x14ac:dyDescent="0.25">
      <c r="A2756" s="1">
        <v>2188</v>
      </c>
      <c r="B2756" s="2" t="s">
        <v>12224</v>
      </c>
      <c r="C2756" s="2" t="s">
        <v>11850</v>
      </c>
      <c r="D2756" s="1" t="s">
        <v>12225</v>
      </c>
      <c r="E2756" s="154" t="s">
        <v>12422</v>
      </c>
      <c r="F2756" s="1" t="s">
        <v>14807</v>
      </c>
      <c r="G2756" s="1" t="s">
        <v>628</v>
      </c>
      <c r="H2756" s="2"/>
      <c r="I2756" s="2"/>
      <c r="J2756" s="2"/>
      <c r="K2756" s="1" t="s">
        <v>12226</v>
      </c>
      <c r="L2756" s="1" t="s">
        <v>16110</v>
      </c>
      <c r="M2756" s="1" t="str">
        <f t="shared" si="468"/>
        <v>P-71914059-02259-0</v>
      </c>
      <c r="N2756" s="1" t="s">
        <v>678</v>
      </c>
      <c r="O2756" s="1"/>
      <c r="P2756" s="2"/>
      <c r="Q2756" s="2"/>
      <c r="R2756" s="2"/>
      <c r="S2756" s="1" t="s">
        <v>13269</v>
      </c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</row>
    <row r="2757" spans="1:61" x14ac:dyDescent="0.25">
      <c r="A2757" s="1">
        <v>1800</v>
      </c>
      <c r="B2757" s="2" t="s">
        <v>11246</v>
      </c>
      <c r="C2757" s="2" t="s">
        <v>10921</v>
      </c>
      <c r="D2757" s="1" t="s">
        <v>11247</v>
      </c>
      <c r="E2757" s="154" t="s">
        <v>12267</v>
      </c>
      <c r="F2757" s="1" t="s">
        <v>5348</v>
      </c>
      <c r="G2757" s="1" t="s">
        <v>628</v>
      </c>
      <c r="H2757" s="2"/>
      <c r="I2757" s="2"/>
      <c r="J2757" s="2"/>
      <c r="K2757" s="1" t="s">
        <v>11248</v>
      </c>
      <c r="L2757" s="1" t="s">
        <v>16110</v>
      </c>
      <c r="M2757" s="1" t="str">
        <f>CONCATENATE(L2757,0,0,K2757)</f>
        <v>P-71914059-00763-0</v>
      </c>
      <c r="N2757" s="1" t="s">
        <v>678</v>
      </c>
      <c r="O2757" s="1"/>
      <c r="P2757" s="2"/>
      <c r="Q2757" s="2"/>
      <c r="R2757" s="2"/>
      <c r="S2757" s="1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</row>
    <row r="2758" spans="1:61" x14ac:dyDescent="0.25">
      <c r="A2758" s="2">
        <v>559</v>
      </c>
      <c r="B2758" s="1" t="s">
        <v>20871</v>
      </c>
      <c r="C2758" s="1" t="s">
        <v>7368</v>
      </c>
      <c r="D2758" s="1" t="s">
        <v>7376</v>
      </c>
      <c r="E2758" s="154" t="s">
        <v>7445</v>
      </c>
      <c r="F2758" s="1" t="s">
        <v>14807</v>
      </c>
      <c r="G2758" s="1" t="s">
        <v>683</v>
      </c>
      <c r="H2758" s="1"/>
      <c r="I2758" s="1" t="s">
        <v>20870</v>
      </c>
      <c r="J2758" s="1"/>
      <c r="K2758" s="1" t="s">
        <v>7377</v>
      </c>
      <c r="L2758" s="80" t="s">
        <v>16600</v>
      </c>
      <c r="M2758" s="1" t="str">
        <f>CONCATENATE(L2758,0,0,K2758)</f>
        <v>P-71914075-00228-11</v>
      </c>
      <c r="N2758" s="1" t="s">
        <v>698</v>
      </c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2"/>
      <c r="AH2758" s="2"/>
      <c r="AI2758" s="2" t="s">
        <v>20879</v>
      </c>
      <c r="AJ2758" s="2">
        <v>314.07</v>
      </c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</row>
    <row r="2759" spans="1:61" x14ac:dyDescent="0.25">
      <c r="A2759" s="2">
        <v>249</v>
      </c>
      <c r="B2759" s="1" t="s">
        <v>6471</v>
      </c>
      <c r="C2759" s="1" t="s">
        <v>6463</v>
      </c>
      <c r="D2759" s="1" t="s">
        <v>6472</v>
      </c>
      <c r="E2759" s="154" t="s">
        <v>6621</v>
      </c>
      <c r="F2759" s="1" t="s">
        <v>14807</v>
      </c>
      <c r="G2759" s="1" t="s">
        <v>686</v>
      </c>
      <c r="H2759" s="1"/>
      <c r="I2759" s="1"/>
      <c r="J2759" s="1"/>
      <c r="K2759" s="1" t="s">
        <v>6473</v>
      </c>
      <c r="L2759" s="1" t="s">
        <v>17044</v>
      </c>
      <c r="M2759" s="1" t="str">
        <f>CONCATENATE(L2759,0,0,0,K2759)</f>
        <v>P-71914056-00044-48</v>
      </c>
      <c r="N2759" s="1" t="s">
        <v>2646</v>
      </c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 t="s">
        <v>9395</v>
      </c>
      <c r="AE2759" s="1"/>
      <c r="AF2759" s="1"/>
      <c r="AG2759" s="1" t="s">
        <v>12057</v>
      </c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1" t="s">
        <v>8313</v>
      </c>
      <c r="BC2759" s="2"/>
      <c r="BD2759" s="2"/>
      <c r="BE2759" s="1" t="s">
        <v>12754</v>
      </c>
      <c r="BF2759" s="1"/>
      <c r="BG2759" s="2"/>
      <c r="BH2759" s="2"/>
      <c r="BI2759" s="2"/>
    </row>
    <row r="2760" spans="1:61" s="230" customFormat="1" x14ac:dyDescent="0.25">
      <c r="A2760" s="226">
        <v>544</v>
      </c>
      <c r="B2760" s="61" t="s">
        <v>7335</v>
      </c>
      <c r="C2760" s="61" t="s">
        <v>7325</v>
      </c>
      <c r="D2760" s="61" t="s">
        <v>5576</v>
      </c>
      <c r="E2760" s="238" t="s">
        <v>7445</v>
      </c>
      <c r="F2760" s="1" t="s">
        <v>5348</v>
      </c>
      <c r="G2760" s="61" t="s">
        <v>680</v>
      </c>
      <c r="H2760" s="61"/>
      <c r="I2760" s="61"/>
      <c r="J2760" s="61"/>
      <c r="K2760" s="61" t="s">
        <v>7336</v>
      </c>
      <c r="L2760" s="61" t="s">
        <v>16110</v>
      </c>
      <c r="M2760" s="61" t="str">
        <f t="shared" ref="M2760:M2762" si="469">CONCATENATE(L2760,0,K2760)</f>
        <v>P-71914059-00-136-1-2-0</v>
      </c>
      <c r="N2760" s="61" t="s">
        <v>678</v>
      </c>
      <c r="O2760" s="61"/>
      <c r="P2760" s="61"/>
      <c r="Q2760" s="61"/>
      <c r="R2760" s="61"/>
      <c r="S2760" s="61" t="s">
        <v>9075</v>
      </c>
      <c r="T2760" s="61"/>
      <c r="U2760" s="61"/>
      <c r="V2760" s="61"/>
      <c r="W2760" s="61" t="s">
        <v>14596</v>
      </c>
      <c r="X2760" s="61"/>
      <c r="Y2760" s="61"/>
      <c r="Z2760" s="61"/>
      <c r="AA2760" s="61"/>
      <c r="AB2760" s="61"/>
      <c r="AC2760" s="61" t="s">
        <v>13887</v>
      </c>
      <c r="AD2760" s="61"/>
      <c r="AE2760" s="61"/>
      <c r="AF2760" s="61"/>
      <c r="AG2760" s="226"/>
      <c r="AH2760" s="226"/>
      <c r="AI2760" s="226"/>
      <c r="AJ2760" s="226"/>
      <c r="AK2760" s="226"/>
      <c r="AL2760" s="226"/>
      <c r="AM2760" s="226"/>
      <c r="AN2760" s="226"/>
      <c r="AO2760" s="226"/>
      <c r="AP2760" s="226"/>
      <c r="AQ2760" s="226"/>
      <c r="AR2760" s="226"/>
      <c r="AS2760" s="226"/>
      <c r="AT2760" s="226"/>
      <c r="AU2760" s="226"/>
      <c r="AV2760" s="226"/>
      <c r="AW2760" s="226"/>
      <c r="AX2760" s="226"/>
      <c r="AY2760" s="226"/>
      <c r="AZ2760" s="226"/>
      <c r="BA2760" s="226"/>
      <c r="BB2760" s="226"/>
      <c r="BC2760" s="226"/>
      <c r="BD2760" s="226"/>
      <c r="BE2760" s="226"/>
      <c r="BF2760" s="226"/>
      <c r="BG2760" s="226"/>
      <c r="BH2760" s="226"/>
      <c r="BI2760" s="226"/>
    </row>
    <row r="2761" spans="1:61" x14ac:dyDescent="0.25">
      <c r="A2761" s="1">
        <v>1287</v>
      </c>
      <c r="B2761" s="154" t="s">
        <v>18777</v>
      </c>
      <c r="C2761" s="154" t="s">
        <v>9657</v>
      </c>
      <c r="D2761" s="1" t="s">
        <v>17678</v>
      </c>
      <c r="E2761" s="154" t="s">
        <v>17680</v>
      </c>
      <c r="F2761" s="1" t="s">
        <v>5348</v>
      </c>
      <c r="G2761" s="1" t="s">
        <v>17679</v>
      </c>
      <c r="H2761" s="154" t="s">
        <v>18825</v>
      </c>
      <c r="I2761" s="1" t="s">
        <v>22416</v>
      </c>
      <c r="J2761" s="1"/>
      <c r="K2761" s="1"/>
      <c r="L2761" s="1" t="s">
        <v>16110</v>
      </c>
      <c r="M2761" s="1" t="str">
        <f t="shared" si="469"/>
        <v>P-71914059-0</v>
      </c>
      <c r="N2761" s="1" t="s">
        <v>678</v>
      </c>
      <c r="O2761" s="1"/>
      <c r="P2761" s="154" t="s">
        <v>15385</v>
      </c>
      <c r="Q2761" s="154"/>
      <c r="R2761" s="154" t="s">
        <v>22436</v>
      </c>
      <c r="S2761" s="1"/>
      <c r="T2761" s="154"/>
      <c r="U2761" s="154"/>
      <c r="V2761" s="154"/>
      <c r="W2761" s="154"/>
      <c r="X2761" s="154"/>
      <c r="Y2761" s="154"/>
      <c r="Z2761" s="154"/>
      <c r="AA2761" s="154"/>
      <c r="AB2761" s="154"/>
      <c r="AC2761" s="154"/>
      <c r="AD2761" s="154"/>
      <c r="AE2761" s="154"/>
      <c r="AF2761" s="154"/>
      <c r="AG2761" s="154"/>
      <c r="AH2761" s="154"/>
      <c r="AI2761" s="154"/>
      <c r="AJ2761" s="154"/>
      <c r="AK2761" s="154"/>
      <c r="AL2761" s="154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</row>
    <row r="2762" spans="1:61" x14ac:dyDescent="0.25">
      <c r="A2762" s="1">
        <v>2376</v>
      </c>
      <c r="B2762" s="2" t="s">
        <v>12725</v>
      </c>
      <c r="C2762" s="2" t="s">
        <v>12697</v>
      </c>
      <c r="D2762" s="1" t="s">
        <v>12726</v>
      </c>
      <c r="E2762" s="154" t="s">
        <v>12978</v>
      </c>
      <c r="F2762" s="1" t="s">
        <v>14807</v>
      </c>
      <c r="G2762" s="1" t="s">
        <v>680</v>
      </c>
      <c r="H2762" s="2"/>
      <c r="I2762" s="1" t="s">
        <v>15841</v>
      </c>
      <c r="J2762" s="2"/>
      <c r="K2762" s="1" t="s">
        <v>12727</v>
      </c>
      <c r="L2762" s="1" t="s">
        <v>16110</v>
      </c>
      <c r="M2762" s="1" t="str">
        <f t="shared" si="469"/>
        <v>P-71914059-02731-3</v>
      </c>
      <c r="N2762" s="1" t="s">
        <v>678</v>
      </c>
      <c r="O2762" s="1"/>
      <c r="P2762" s="2"/>
      <c r="Q2762" s="2"/>
      <c r="R2762" s="2"/>
      <c r="S2762" s="1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</row>
    <row r="2763" spans="1:61" x14ac:dyDescent="0.25">
      <c r="A2763" s="1">
        <v>884</v>
      </c>
      <c r="B2763" s="1" t="s">
        <v>8757</v>
      </c>
      <c r="C2763" s="1" t="s">
        <v>8737</v>
      </c>
      <c r="D2763" s="1" t="s">
        <v>9194</v>
      </c>
      <c r="E2763" s="154" t="s">
        <v>9189</v>
      </c>
      <c r="F2763" s="1" t="s">
        <v>5348</v>
      </c>
      <c r="G2763" s="1" t="s">
        <v>3367</v>
      </c>
      <c r="H2763" s="1"/>
      <c r="I2763" s="1"/>
      <c r="J2763" s="1"/>
      <c r="K2763" s="1" t="s">
        <v>8758</v>
      </c>
      <c r="L2763" s="80" t="s">
        <v>16600</v>
      </c>
      <c r="M2763" s="1" t="str">
        <f>CONCATENATE(L2763,0,0,K2763)</f>
        <v>P-71914075-00391-10</v>
      </c>
      <c r="N2763" s="1" t="s">
        <v>698</v>
      </c>
      <c r="O2763" s="1"/>
      <c r="P2763" s="1"/>
      <c r="Q2763" s="1"/>
      <c r="R2763" s="1"/>
      <c r="S2763" s="1" t="s">
        <v>6407</v>
      </c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</row>
    <row r="2764" spans="1:61" x14ac:dyDescent="0.25">
      <c r="A2764" s="1">
        <v>1703</v>
      </c>
      <c r="B2764" s="2" t="s">
        <v>11008</v>
      </c>
      <c r="C2764" s="2" t="s">
        <v>10760</v>
      </c>
      <c r="D2764" s="1" t="s">
        <v>11009</v>
      </c>
      <c r="E2764" s="154" t="s">
        <v>11718</v>
      </c>
      <c r="F2764" s="1" t="s">
        <v>14807</v>
      </c>
      <c r="G2764" s="1" t="s">
        <v>6303</v>
      </c>
      <c r="H2764" s="2"/>
      <c r="I2764" s="2"/>
      <c r="J2764" s="2"/>
      <c r="K2764" s="1" t="s">
        <v>11007</v>
      </c>
      <c r="L2764" s="1" t="s">
        <v>16919</v>
      </c>
      <c r="M2764" s="1" t="str">
        <f>CONCATENATE(L2764,0,K2764)</f>
        <v>P-71914013-01427-14</v>
      </c>
      <c r="N2764" s="1" t="s">
        <v>740</v>
      </c>
      <c r="O2764" s="1"/>
      <c r="P2764" s="2"/>
      <c r="Q2764" s="2"/>
      <c r="R2764" s="2"/>
      <c r="S2764" s="1" t="s">
        <v>14776</v>
      </c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</row>
    <row r="2765" spans="1:61" x14ac:dyDescent="0.25">
      <c r="A2765" s="2">
        <v>234</v>
      </c>
      <c r="B2765" s="2" t="s">
        <v>6429</v>
      </c>
      <c r="C2765" s="2" t="s">
        <v>6417</v>
      </c>
      <c r="D2765" s="1" t="s">
        <v>6430</v>
      </c>
      <c r="E2765" s="154" t="s">
        <v>7751</v>
      </c>
      <c r="F2765" s="1" t="s">
        <v>14807</v>
      </c>
      <c r="G2765" s="1" t="s">
        <v>7699</v>
      </c>
      <c r="H2765" s="2"/>
      <c r="I2765" s="2"/>
      <c r="J2765" s="2"/>
      <c r="K2765" s="1" t="s">
        <v>5494</v>
      </c>
      <c r="L2765" s="1" t="s">
        <v>16171</v>
      </c>
      <c r="M2765" s="1" t="str">
        <f>CONCATENATE(L2765,0,0,K2765)</f>
        <v>P-71914050-00931-0</v>
      </c>
      <c r="N2765" s="1" t="s">
        <v>704</v>
      </c>
      <c r="O2765" s="1"/>
      <c r="P2765" s="2"/>
      <c r="Q2765" s="2"/>
      <c r="R2765" s="2"/>
      <c r="S2765" s="1" t="s">
        <v>7162</v>
      </c>
      <c r="T2765" s="1"/>
      <c r="U2765" s="1"/>
      <c r="V2765" s="1"/>
      <c r="W2765" s="1"/>
      <c r="X2765" s="1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</row>
    <row r="2766" spans="1:61" x14ac:dyDescent="0.25">
      <c r="A2766" s="2">
        <v>548</v>
      </c>
      <c r="B2766" s="1" t="s">
        <v>7344</v>
      </c>
      <c r="C2766" s="1" t="s">
        <v>7325</v>
      </c>
      <c r="D2766" s="1" t="s">
        <v>7345</v>
      </c>
      <c r="E2766" s="154" t="s">
        <v>7445</v>
      </c>
      <c r="F2766" s="1" t="s">
        <v>14807</v>
      </c>
      <c r="G2766" s="1" t="s">
        <v>15382</v>
      </c>
      <c r="H2766" s="1"/>
      <c r="I2766" s="1"/>
      <c r="J2766" s="1"/>
      <c r="K2766" s="1" t="s">
        <v>7346</v>
      </c>
      <c r="L2766" s="80" t="s">
        <v>16600</v>
      </c>
      <c r="M2766" s="1" t="str">
        <f>CONCATENATE(L2766,0,0,K2766)</f>
        <v>P-71914075-00787-4</v>
      </c>
      <c r="N2766" s="1" t="s">
        <v>698</v>
      </c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 t="s">
        <v>15924</v>
      </c>
      <c r="AE2766" s="1"/>
      <c r="AF2766" s="1"/>
      <c r="AG2766" s="2" t="s">
        <v>15923</v>
      </c>
      <c r="AH2766" s="2"/>
      <c r="AI2766" s="2" t="s">
        <v>15618</v>
      </c>
      <c r="AJ2766" s="2">
        <v>245.68</v>
      </c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 t="s">
        <v>10657</v>
      </c>
      <c r="BA2766" s="2"/>
      <c r="BB2766" s="1" t="s">
        <v>15852</v>
      </c>
      <c r="BC2766" s="2"/>
      <c r="BD2766" s="2"/>
      <c r="BE2766" s="1" t="s">
        <v>16029</v>
      </c>
      <c r="BF2766" s="2"/>
      <c r="BG2766" s="2"/>
      <c r="BH2766" s="2"/>
      <c r="BI2766" s="2"/>
    </row>
    <row r="2767" spans="1:61" x14ac:dyDescent="0.25">
      <c r="A2767" s="1">
        <v>2260</v>
      </c>
      <c r="B2767" s="2" t="s">
        <v>12406</v>
      </c>
      <c r="C2767" s="2" t="s">
        <v>12057</v>
      </c>
      <c r="D2767" s="1" t="s">
        <v>12407</v>
      </c>
      <c r="E2767" s="154" t="s">
        <v>12746</v>
      </c>
      <c r="F2767" s="1" t="s">
        <v>14807</v>
      </c>
      <c r="G2767" s="1" t="s">
        <v>625</v>
      </c>
      <c r="H2767" s="2"/>
      <c r="I2767" s="2"/>
      <c r="J2767" s="2"/>
      <c r="K2767" s="1" t="s">
        <v>8838</v>
      </c>
      <c r="L2767" s="1" t="s">
        <v>16110</v>
      </c>
      <c r="M2767" s="1" t="str">
        <f>CONCATENATE(L2767,0,K2767)</f>
        <v>P-71914059-01629-0</v>
      </c>
      <c r="N2767" s="1" t="s">
        <v>678</v>
      </c>
      <c r="O2767" s="1"/>
      <c r="P2767" s="2"/>
      <c r="Q2767" s="2"/>
      <c r="R2767" s="2"/>
      <c r="S2767" s="1" t="s">
        <v>14463</v>
      </c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</row>
    <row r="2768" spans="1:61" x14ac:dyDescent="0.25">
      <c r="A2768" s="1">
        <v>1162</v>
      </c>
      <c r="B2768" s="1" t="s">
        <v>9572</v>
      </c>
      <c r="C2768" s="1" t="s">
        <v>9573</v>
      </c>
      <c r="D2768" s="1" t="s">
        <v>9574</v>
      </c>
      <c r="E2768" s="154" t="s">
        <v>9952</v>
      </c>
      <c r="F2768" s="1" t="s">
        <v>14807</v>
      </c>
      <c r="G2768" s="1" t="s">
        <v>629</v>
      </c>
      <c r="H2768" s="154"/>
      <c r="I2768" s="154"/>
      <c r="J2768" s="154"/>
      <c r="K2768" s="1" t="s">
        <v>9575</v>
      </c>
      <c r="L2768" s="80" t="s">
        <v>16600</v>
      </c>
      <c r="M2768" s="1" t="str">
        <f>CONCATENATE(L2768,0,0,K2768)</f>
        <v>P-71914075-00427-1</v>
      </c>
      <c r="N2768" s="1" t="s">
        <v>698</v>
      </c>
      <c r="O2768" s="1"/>
      <c r="P2768" s="154"/>
      <c r="Q2768" s="154"/>
      <c r="R2768" s="154"/>
      <c r="S2768" s="1" t="s">
        <v>13269</v>
      </c>
      <c r="T2768" s="154"/>
      <c r="U2768" s="154"/>
      <c r="V2768" s="154"/>
      <c r="W2768" s="154"/>
      <c r="X2768" s="154"/>
      <c r="Y2768" s="154"/>
      <c r="Z2768" s="154"/>
      <c r="AA2768" s="154"/>
      <c r="AB2768" s="154"/>
      <c r="AC2768" s="154"/>
      <c r="AD2768" s="154"/>
      <c r="AE2768" s="154"/>
      <c r="AF2768" s="154"/>
      <c r="AG2768" s="154"/>
      <c r="AH2768" s="154"/>
      <c r="AI2768" s="154"/>
      <c r="AJ2768" s="154"/>
      <c r="AK2768" s="154"/>
      <c r="AL2768" s="154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</row>
    <row r="2769" spans="1:61" x14ac:dyDescent="0.25">
      <c r="A2769" s="1">
        <v>1068</v>
      </c>
      <c r="B2769" s="1" t="s">
        <v>9315</v>
      </c>
      <c r="C2769" s="1" t="s">
        <v>9316</v>
      </c>
      <c r="D2769" s="1" t="s">
        <v>9317</v>
      </c>
      <c r="E2769" s="154" t="s">
        <v>9952</v>
      </c>
      <c r="F2769" s="1" t="s">
        <v>14807</v>
      </c>
      <c r="G2769" s="1" t="s">
        <v>3367</v>
      </c>
      <c r="H2769" s="1"/>
      <c r="I2769" s="1"/>
      <c r="J2769" s="1"/>
      <c r="K2769" s="1" t="s">
        <v>1117</v>
      </c>
      <c r="L2769" s="1" t="s">
        <v>16110</v>
      </c>
      <c r="M2769" s="1" t="str">
        <f t="shared" ref="M2769:M2772" si="470">CONCATENATE(L2769,0,K2769)</f>
        <v>P-71914059-02902-0</v>
      </c>
      <c r="N2769" s="1" t="s">
        <v>678</v>
      </c>
      <c r="O2769" s="1"/>
      <c r="P2769" s="1"/>
      <c r="Q2769" s="1"/>
      <c r="R2769" s="1"/>
      <c r="S2769" s="1" t="s">
        <v>14646</v>
      </c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</row>
    <row r="2770" spans="1:61" x14ac:dyDescent="0.25">
      <c r="A2770" s="1">
        <v>1070</v>
      </c>
      <c r="B2770" s="1" t="s">
        <v>9321</v>
      </c>
      <c r="C2770" s="1" t="s">
        <v>9316</v>
      </c>
      <c r="D2770" s="1" t="s">
        <v>9317</v>
      </c>
      <c r="E2770" s="154" t="s">
        <v>9952</v>
      </c>
      <c r="F2770" s="1" t="s">
        <v>14807</v>
      </c>
      <c r="G2770" s="1" t="s">
        <v>3367</v>
      </c>
      <c r="H2770" s="1"/>
      <c r="I2770" s="1"/>
      <c r="J2770" s="1"/>
      <c r="K2770" s="1" t="s">
        <v>1117</v>
      </c>
      <c r="L2770" s="1" t="s">
        <v>16110</v>
      </c>
      <c r="M2770" s="1" t="str">
        <f t="shared" si="470"/>
        <v>P-71914059-02902-0</v>
      </c>
      <c r="N2770" s="1" t="s">
        <v>678</v>
      </c>
      <c r="O2770" s="1"/>
      <c r="P2770" s="1"/>
      <c r="Q2770" s="1"/>
      <c r="R2770" s="1"/>
      <c r="S2770" s="1" t="s">
        <v>14646</v>
      </c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</row>
    <row r="2771" spans="1:61" x14ac:dyDescent="0.25">
      <c r="A2771" s="1">
        <v>1085</v>
      </c>
      <c r="B2771" s="1" t="s">
        <v>9359</v>
      </c>
      <c r="C2771" s="1" t="s">
        <v>9243</v>
      </c>
      <c r="D2771" s="1" t="s">
        <v>9317</v>
      </c>
      <c r="E2771" s="154" t="s">
        <v>9952</v>
      </c>
      <c r="F2771" s="1" t="s">
        <v>14807</v>
      </c>
      <c r="G2771" s="1" t="s">
        <v>3367</v>
      </c>
      <c r="H2771" s="1"/>
      <c r="I2771" s="1"/>
      <c r="J2771" s="1"/>
      <c r="K2771" s="1" t="s">
        <v>9320</v>
      </c>
      <c r="L2771" s="1" t="s">
        <v>16110</v>
      </c>
      <c r="M2771" s="1" t="str">
        <f t="shared" si="470"/>
        <v>P-71914059-06181-0</v>
      </c>
      <c r="N2771" s="1" t="s">
        <v>678</v>
      </c>
      <c r="O2771" s="1"/>
      <c r="P2771" s="1"/>
      <c r="Q2771" s="1"/>
      <c r="R2771" s="1"/>
      <c r="S2771" s="1" t="s">
        <v>15276</v>
      </c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</row>
    <row r="2772" spans="1:61" x14ac:dyDescent="0.25">
      <c r="A2772" s="1">
        <v>1086</v>
      </c>
      <c r="B2772" s="1" t="s">
        <v>9360</v>
      </c>
      <c r="C2772" s="1" t="s">
        <v>9243</v>
      </c>
      <c r="D2772" s="1" t="s">
        <v>9317</v>
      </c>
      <c r="E2772" s="154" t="s">
        <v>9952</v>
      </c>
      <c r="F2772" s="1" t="s">
        <v>14807</v>
      </c>
      <c r="G2772" s="1" t="s">
        <v>3367</v>
      </c>
      <c r="H2772" s="1"/>
      <c r="I2772" s="1"/>
      <c r="J2772" s="1"/>
      <c r="K2772" s="1" t="s">
        <v>9320</v>
      </c>
      <c r="L2772" s="1" t="s">
        <v>16110</v>
      </c>
      <c r="M2772" s="1" t="str">
        <f t="shared" si="470"/>
        <v>P-71914059-06181-0</v>
      </c>
      <c r="N2772" s="1" t="s">
        <v>678</v>
      </c>
      <c r="O2772" s="1"/>
      <c r="P2772" s="1"/>
      <c r="Q2772" s="1"/>
      <c r="R2772" s="1"/>
      <c r="S2772" s="1" t="s">
        <v>15276</v>
      </c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</row>
    <row r="2773" spans="1:61" x14ac:dyDescent="0.25">
      <c r="A2773" s="1">
        <v>2595</v>
      </c>
      <c r="B2773" s="2" t="s">
        <v>13348</v>
      </c>
      <c r="C2773" s="2" t="s">
        <v>12979</v>
      </c>
      <c r="D2773" s="1" t="s">
        <v>13349</v>
      </c>
      <c r="E2773" s="154" t="s">
        <v>13437</v>
      </c>
      <c r="F2773" s="1" t="s">
        <v>14807</v>
      </c>
      <c r="G2773" s="1" t="s">
        <v>684</v>
      </c>
      <c r="H2773" s="2"/>
      <c r="I2773" s="2"/>
      <c r="J2773" s="2"/>
      <c r="K2773" s="1" t="s">
        <v>13350</v>
      </c>
      <c r="L2773" s="1" t="s">
        <v>17015</v>
      </c>
      <c r="M2773" s="1" t="str">
        <f>CONCATENATE(L2773,0,0,K2773)</f>
        <v>P-71914034-00654-9</v>
      </c>
      <c r="N2773" s="1" t="s">
        <v>1327</v>
      </c>
      <c r="O2773" s="1"/>
      <c r="P2773" s="2"/>
      <c r="Q2773" s="2"/>
      <c r="R2773" s="2"/>
      <c r="S2773" s="1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</row>
    <row r="2774" spans="1:61" x14ac:dyDescent="0.25">
      <c r="A2774" s="1">
        <v>2412</v>
      </c>
      <c r="B2774" s="2" t="s">
        <v>12836</v>
      </c>
      <c r="C2774" s="2" t="s">
        <v>12752</v>
      </c>
      <c r="D2774" s="1" t="s">
        <v>12837</v>
      </c>
      <c r="E2774" s="154" t="s">
        <v>12978</v>
      </c>
      <c r="F2774" s="1" t="s">
        <v>14807</v>
      </c>
      <c r="G2774" s="1" t="s">
        <v>682</v>
      </c>
      <c r="H2774" s="2"/>
      <c r="I2774" s="2"/>
      <c r="J2774" s="2"/>
      <c r="K2774" s="1" t="s">
        <v>12838</v>
      </c>
      <c r="L2774" s="1" t="s">
        <v>16171</v>
      </c>
      <c r="M2774" s="1" t="str">
        <f>CONCATENATE(L2774,0,0,K2774)</f>
        <v>P-71914050-00249-9</v>
      </c>
      <c r="N2774" s="1" t="s">
        <v>704</v>
      </c>
      <c r="O2774" s="1"/>
      <c r="P2774" s="2"/>
      <c r="Q2774" s="2"/>
      <c r="R2774" s="2"/>
      <c r="S2774" s="1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</row>
    <row r="2775" spans="1:61" x14ac:dyDescent="0.25">
      <c r="A2775" s="1">
        <v>2143</v>
      </c>
      <c r="B2775" s="2" t="s">
        <v>12113</v>
      </c>
      <c r="C2775" s="2" t="s">
        <v>11718</v>
      </c>
      <c r="D2775" s="1" t="s">
        <v>12114</v>
      </c>
      <c r="E2775" s="154" t="s">
        <v>12422</v>
      </c>
      <c r="F2775" s="1" t="s">
        <v>14807</v>
      </c>
      <c r="G2775" s="1" t="s">
        <v>644</v>
      </c>
      <c r="H2775" s="2"/>
      <c r="I2775" s="2"/>
      <c r="J2775" s="2"/>
      <c r="K2775" s="1" t="s">
        <v>12115</v>
      </c>
      <c r="L2775" s="1" t="s">
        <v>16110</v>
      </c>
      <c r="M2775" s="1" t="str">
        <f>CONCATENATE(L2775,0,0,K2775)</f>
        <v>P-71914059-00157-7</v>
      </c>
      <c r="N2775" s="1" t="s">
        <v>678</v>
      </c>
      <c r="O2775" s="1"/>
      <c r="P2775" s="2"/>
      <c r="Q2775" s="2"/>
      <c r="R2775" s="2"/>
      <c r="S2775" s="1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</row>
    <row r="2776" spans="1:61" x14ac:dyDescent="0.25">
      <c r="A2776" s="2">
        <v>239</v>
      </c>
      <c r="B2776" s="1" t="s">
        <v>6428</v>
      </c>
      <c r="C2776" s="1" t="s">
        <v>6417</v>
      </c>
      <c r="D2776" s="1" t="s">
        <v>6440</v>
      </c>
      <c r="E2776" s="154" t="s">
        <v>6621</v>
      </c>
      <c r="F2776" s="1"/>
      <c r="G2776" s="1" t="s">
        <v>680</v>
      </c>
      <c r="H2776" s="1"/>
      <c r="I2776" s="1"/>
      <c r="J2776" s="1"/>
      <c r="K2776" s="1"/>
      <c r="L2776" s="1" t="s">
        <v>16918</v>
      </c>
      <c r="M2776" s="1" t="str">
        <f>CONCATENATE(L2776,0,0,K2776)</f>
        <v>P-71914002-00</v>
      </c>
      <c r="N2776" s="1" t="s">
        <v>823</v>
      </c>
      <c r="O2776" s="1"/>
      <c r="P2776" s="1" t="s">
        <v>7136</v>
      </c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1" t="s">
        <v>6441</v>
      </c>
      <c r="BH2776" s="2"/>
      <c r="BI2776" s="2"/>
    </row>
    <row r="2777" spans="1:61" x14ac:dyDescent="0.25">
      <c r="A2777" s="2">
        <v>283</v>
      </c>
      <c r="B2777" s="1" t="s">
        <v>6566</v>
      </c>
      <c r="C2777" s="1" t="s">
        <v>6564</v>
      </c>
      <c r="D2777" s="1" t="s">
        <v>6440</v>
      </c>
      <c r="E2777" s="154" t="s">
        <v>6621</v>
      </c>
      <c r="F2777" s="1" t="s">
        <v>14807</v>
      </c>
      <c r="G2777" s="1" t="s">
        <v>680</v>
      </c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</row>
    <row r="2778" spans="1:61" x14ac:dyDescent="0.25">
      <c r="A2778" s="2">
        <v>30</v>
      </c>
      <c r="B2778" s="1" t="s">
        <v>5730</v>
      </c>
      <c r="C2778" s="1" t="s">
        <v>5699</v>
      </c>
      <c r="D2778" s="1" t="s">
        <v>5731</v>
      </c>
      <c r="E2778" s="154" t="s">
        <v>6307</v>
      </c>
      <c r="F2778" s="1" t="s">
        <v>14807</v>
      </c>
      <c r="G2778" s="1" t="s">
        <v>3367</v>
      </c>
      <c r="H2778" s="1"/>
      <c r="I2778" s="1"/>
      <c r="J2778" s="1"/>
      <c r="K2778" s="1" t="s">
        <v>5732</v>
      </c>
      <c r="L2778" s="1" t="s">
        <v>16110</v>
      </c>
      <c r="M2778" s="1" t="str">
        <f>CONCATENATE(L2778,0,K2778)</f>
        <v>P-71914059-03793-2</v>
      </c>
      <c r="N2778" s="1" t="s">
        <v>678</v>
      </c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 t="s">
        <v>12749</v>
      </c>
      <c r="AE2778" s="1"/>
      <c r="AF2778" s="1"/>
      <c r="AG2778" s="1" t="s">
        <v>13387</v>
      </c>
      <c r="AH2778" s="1"/>
      <c r="AI2778" s="1" t="s">
        <v>9063</v>
      </c>
      <c r="AJ2778" s="1">
        <v>680.64</v>
      </c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 t="s">
        <v>10446</v>
      </c>
      <c r="BC2778" s="2"/>
      <c r="BD2778" s="2"/>
      <c r="BE2778" s="2" t="s">
        <v>13409</v>
      </c>
      <c r="BF2778" s="2"/>
      <c r="BG2778" s="2"/>
      <c r="BH2778" s="2"/>
      <c r="BI2778" s="2"/>
    </row>
    <row r="2779" spans="1:61" x14ac:dyDescent="0.25">
      <c r="A2779" s="1">
        <v>2805</v>
      </c>
      <c r="B2779" s="2" t="s">
        <v>14024</v>
      </c>
      <c r="C2779" s="2" t="s">
        <v>13972</v>
      </c>
      <c r="D2779" s="1" t="s">
        <v>14025</v>
      </c>
      <c r="E2779" s="154" t="s">
        <v>14196</v>
      </c>
      <c r="F2779" s="1" t="s">
        <v>14807</v>
      </c>
      <c r="G2779" s="1" t="s">
        <v>640</v>
      </c>
      <c r="H2779" s="2"/>
      <c r="I2779" s="2"/>
      <c r="J2779" s="2"/>
      <c r="K2779" s="1" t="s">
        <v>14026</v>
      </c>
      <c r="L2779" s="1" t="s">
        <v>17015</v>
      </c>
      <c r="M2779" s="1" t="str">
        <f>CONCATENATE(L2779,0,0,K2779)</f>
        <v>P-71914034-00834-0</v>
      </c>
      <c r="N2779" s="1" t="s">
        <v>1327</v>
      </c>
      <c r="O2779" s="2"/>
      <c r="P2779" s="2"/>
      <c r="Q2779" s="2"/>
      <c r="R2779" s="2"/>
      <c r="S2779" s="1" t="s">
        <v>15696</v>
      </c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1"/>
      <c r="BC2779" s="2"/>
      <c r="BD2779" s="2"/>
      <c r="BE2779" s="2"/>
      <c r="BF2779" s="2"/>
      <c r="BG2779" s="2"/>
      <c r="BH2779" s="2"/>
      <c r="BI2779" s="2"/>
    </row>
    <row r="2780" spans="1:61" x14ac:dyDescent="0.25">
      <c r="A2780" s="2">
        <v>484</v>
      </c>
      <c r="B2780" s="1" t="s">
        <v>7153</v>
      </c>
      <c r="C2780" s="1" t="s">
        <v>7150</v>
      </c>
      <c r="D2780" s="1" t="s">
        <v>7154</v>
      </c>
      <c r="E2780" s="154" t="s">
        <v>7445</v>
      </c>
      <c r="F2780" s="1" t="s">
        <v>14807</v>
      </c>
      <c r="G2780" s="1" t="s">
        <v>5811</v>
      </c>
      <c r="H2780" s="1"/>
      <c r="I2780" s="1"/>
      <c r="J2780" s="1"/>
      <c r="K2780" s="1" t="s">
        <v>7155</v>
      </c>
      <c r="L2780" s="1" t="s">
        <v>16110</v>
      </c>
      <c r="M2780" s="1" t="str">
        <f>CONCATENATE(L2780,0,K2780)</f>
        <v>P-71914059-064521-1</v>
      </c>
      <c r="N2780" s="1" t="s">
        <v>678</v>
      </c>
      <c r="O2780" s="1"/>
      <c r="P2780" s="1"/>
      <c r="Q2780" s="1"/>
      <c r="R2780" s="1"/>
      <c r="S2780" s="1" t="s">
        <v>12979</v>
      </c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</row>
    <row r="2781" spans="1:61" x14ac:dyDescent="0.25">
      <c r="A2781" s="2">
        <v>180</v>
      </c>
      <c r="B2781" s="1" t="s">
        <v>6243</v>
      </c>
      <c r="C2781" s="1" t="s">
        <v>6175</v>
      </c>
      <c r="D2781" s="1" t="s">
        <v>6244</v>
      </c>
      <c r="E2781" s="154" t="s">
        <v>6417</v>
      </c>
      <c r="F2781" s="1" t="s">
        <v>14807</v>
      </c>
      <c r="G2781" s="1" t="s">
        <v>644</v>
      </c>
      <c r="H2781" s="1"/>
      <c r="I2781" s="1" t="s">
        <v>14283</v>
      </c>
      <c r="J2781" s="1"/>
      <c r="K2781" s="1" t="s">
        <v>6245</v>
      </c>
      <c r="L2781" s="80" t="s">
        <v>16600</v>
      </c>
      <c r="M2781" s="1" t="str">
        <f>CONCATENATE(L2781,0,K2781)</f>
        <v>P-71914075-01490-40</v>
      </c>
      <c r="N2781" s="1" t="s">
        <v>698</v>
      </c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 t="s">
        <v>14919</v>
      </c>
      <c r="AE2781" s="1"/>
      <c r="AF2781" s="1"/>
      <c r="AG2781" s="2" t="s">
        <v>15353</v>
      </c>
      <c r="AH2781" s="2"/>
      <c r="AI2781" s="2" t="s">
        <v>14394</v>
      </c>
      <c r="AJ2781" s="2">
        <v>262.82</v>
      </c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154" t="s">
        <v>14538</v>
      </c>
      <c r="BC2781" s="2"/>
      <c r="BD2781" s="2"/>
      <c r="BE2781" s="2" t="s">
        <v>15396</v>
      </c>
      <c r="BF2781" s="2" t="s">
        <v>14503</v>
      </c>
      <c r="BG2781" s="2"/>
      <c r="BH2781" s="2"/>
      <c r="BI2781" s="2"/>
    </row>
    <row r="2782" spans="1:61" x14ac:dyDescent="0.25">
      <c r="A2782" s="1">
        <v>1119</v>
      </c>
      <c r="B2782" s="1" t="s">
        <v>9450</v>
      </c>
      <c r="C2782" s="1" t="s">
        <v>9434</v>
      </c>
      <c r="D2782" s="1" t="s">
        <v>9451</v>
      </c>
      <c r="E2782" s="154" t="s">
        <v>9952</v>
      </c>
      <c r="F2782" s="1" t="s">
        <v>14807</v>
      </c>
      <c r="G2782" s="1" t="s">
        <v>686</v>
      </c>
      <c r="H2782" s="1"/>
      <c r="I2782" s="1" t="s">
        <v>12057</v>
      </c>
      <c r="J2782" s="1"/>
      <c r="K2782" s="1" t="s">
        <v>9452</v>
      </c>
      <c r="L2782" s="80" t="s">
        <v>16600</v>
      </c>
      <c r="M2782" s="1" t="str">
        <f t="shared" ref="M2782" si="471">CONCATENATE(L2782,0,0,K2782)</f>
        <v>P-71914075-00113-6</v>
      </c>
      <c r="N2782" s="1" t="s">
        <v>698</v>
      </c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 t="s">
        <v>15377</v>
      </c>
      <c r="AE2782" s="1"/>
      <c r="AF2782" s="1"/>
      <c r="AG2782" s="1" t="s">
        <v>18825</v>
      </c>
      <c r="AH2782" s="1"/>
      <c r="AI2782" s="1" t="s">
        <v>14255</v>
      </c>
      <c r="AJ2782" s="1">
        <v>235.36</v>
      </c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54" t="s">
        <v>15381</v>
      </c>
      <c r="BC2782" s="1"/>
      <c r="BD2782" s="1"/>
      <c r="BE2782" s="1" t="s">
        <v>18847</v>
      </c>
      <c r="BF2782" s="1" t="s">
        <v>14393</v>
      </c>
      <c r="BG2782" s="1"/>
      <c r="BH2782" s="1"/>
      <c r="BI2782" s="1"/>
    </row>
    <row r="2783" spans="1:61" x14ac:dyDescent="0.25">
      <c r="A2783" s="1">
        <v>1027</v>
      </c>
      <c r="B2783" s="1" t="s">
        <v>9169</v>
      </c>
      <c r="C2783" s="1" t="s">
        <v>9081</v>
      </c>
      <c r="D2783" s="1" t="s">
        <v>9170</v>
      </c>
      <c r="E2783" s="154" t="s">
        <v>9952</v>
      </c>
      <c r="F2783" s="1" t="s">
        <v>14807</v>
      </c>
      <c r="G2783" s="1" t="s">
        <v>684</v>
      </c>
      <c r="H2783" s="1"/>
      <c r="I2783" s="1" t="s">
        <v>15100</v>
      </c>
      <c r="J2783" s="1"/>
      <c r="K2783" s="1" t="s">
        <v>9171</v>
      </c>
      <c r="L2783" s="1" t="s">
        <v>17014</v>
      </c>
      <c r="M2783" s="1" t="str">
        <f t="shared" ref="M2783:M2786" si="472">CONCATENATE(L2783,0,K2783)</f>
        <v>P-71902004-01857-3</v>
      </c>
      <c r="N2783" s="1" t="s">
        <v>9172</v>
      </c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 t="s">
        <v>15377</v>
      </c>
      <c r="AE2783" s="1"/>
      <c r="AF2783" s="1"/>
      <c r="AG2783" s="1" t="s">
        <v>18825</v>
      </c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 t="s">
        <v>15238</v>
      </c>
      <c r="BC2783" s="1"/>
      <c r="BD2783" s="1"/>
      <c r="BE2783" s="1" t="s">
        <v>18832</v>
      </c>
      <c r="BF2783" s="1"/>
      <c r="BG2783" s="1"/>
      <c r="BH2783" s="1"/>
      <c r="BI2783" s="1"/>
    </row>
    <row r="2784" spans="1:61" x14ac:dyDescent="0.25">
      <c r="A2784" s="1">
        <v>1028</v>
      </c>
      <c r="B2784" s="1" t="s">
        <v>9173</v>
      </c>
      <c r="C2784" s="1" t="s">
        <v>9081</v>
      </c>
      <c r="D2784" s="1" t="s">
        <v>9170</v>
      </c>
      <c r="E2784" s="154" t="s">
        <v>9952</v>
      </c>
      <c r="F2784" s="1" t="s">
        <v>14807</v>
      </c>
      <c r="G2784" s="1" t="s">
        <v>684</v>
      </c>
      <c r="H2784" s="1"/>
      <c r="I2784" s="1" t="s">
        <v>14522</v>
      </c>
      <c r="J2784" s="1"/>
      <c r="K2784" s="1" t="s">
        <v>9171</v>
      </c>
      <c r="L2784" s="1" t="s">
        <v>17014</v>
      </c>
      <c r="M2784" s="1" t="str">
        <f t="shared" si="472"/>
        <v>P-71902004-01857-3</v>
      </c>
      <c r="N2784" s="1" t="s">
        <v>9172</v>
      </c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 t="s">
        <v>18106</v>
      </c>
      <c r="AE2784" s="1"/>
      <c r="AF2784" s="1"/>
      <c r="AG2784" s="1" t="s">
        <v>20889</v>
      </c>
      <c r="AH2784" s="1"/>
      <c r="AI2784" s="1" t="s">
        <v>15396</v>
      </c>
      <c r="AJ2784" s="1">
        <v>257.89999999999998</v>
      </c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 t="s">
        <v>15371</v>
      </c>
      <c r="BC2784" s="1"/>
      <c r="BD2784" s="1"/>
      <c r="BE2784" s="1" t="s">
        <v>18824</v>
      </c>
      <c r="BF2784" s="1"/>
      <c r="BG2784" s="1"/>
      <c r="BH2784" s="1"/>
      <c r="BI2784" s="1"/>
    </row>
    <row r="2785" spans="1:61" x14ac:dyDescent="0.25">
      <c r="A2785" s="1">
        <v>1030</v>
      </c>
      <c r="B2785" s="1" t="s">
        <v>9177</v>
      </c>
      <c r="C2785" s="1" t="s">
        <v>9081</v>
      </c>
      <c r="D2785" s="1" t="s">
        <v>9170</v>
      </c>
      <c r="E2785" s="154" t="s">
        <v>9952</v>
      </c>
      <c r="F2785" s="1" t="s">
        <v>14807</v>
      </c>
      <c r="G2785" s="1" t="s">
        <v>684</v>
      </c>
      <c r="H2785" s="1"/>
      <c r="I2785" s="1" t="s">
        <v>15099</v>
      </c>
      <c r="J2785" s="1"/>
      <c r="K2785" s="1" t="s">
        <v>9178</v>
      </c>
      <c r="L2785" s="1" t="s">
        <v>17014</v>
      </c>
      <c r="M2785" s="1" t="str">
        <f t="shared" si="472"/>
        <v>P-71902004-01779-4</v>
      </c>
      <c r="N2785" s="1" t="s">
        <v>9172</v>
      </c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 t="s">
        <v>18818</v>
      </c>
      <c r="AE2785" s="1"/>
      <c r="AF2785" s="1"/>
      <c r="AG2785" s="1" t="s">
        <v>20889</v>
      </c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 t="s">
        <v>15756</v>
      </c>
      <c r="BC2785" s="1"/>
      <c r="BD2785" s="1"/>
      <c r="BE2785" s="1"/>
      <c r="BF2785" s="1"/>
      <c r="BG2785" s="1"/>
      <c r="BH2785" s="1"/>
      <c r="BI2785" s="1"/>
    </row>
    <row r="2786" spans="1:61" x14ac:dyDescent="0.25">
      <c r="A2786" s="1">
        <v>1031</v>
      </c>
      <c r="B2786" s="1" t="s">
        <v>9179</v>
      </c>
      <c r="C2786" s="1" t="s">
        <v>9081</v>
      </c>
      <c r="D2786" s="1" t="s">
        <v>9170</v>
      </c>
      <c r="E2786" s="154" t="s">
        <v>9952</v>
      </c>
      <c r="F2786" s="1" t="s">
        <v>14807</v>
      </c>
      <c r="G2786" s="1" t="s">
        <v>684</v>
      </c>
      <c r="H2786" s="1"/>
      <c r="I2786" s="1" t="s">
        <v>15571</v>
      </c>
      <c r="J2786" s="1"/>
      <c r="K2786" s="1" t="s">
        <v>9178</v>
      </c>
      <c r="L2786" s="1" t="s">
        <v>17014</v>
      </c>
      <c r="M2786" s="1" t="str">
        <f t="shared" si="472"/>
        <v>P-71902004-01779-4</v>
      </c>
      <c r="N2786" s="1" t="s">
        <v>9172</v>
      </c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 t="s">
        <v>22436</v>
      </c>
      <c r="AE2786" s="1"/>
      <c r="AF2786" s="1"/>
      <c r="AG2786" s="1" t="s">
        <v>22565</v>
      </c>
      <c r="AH2786" s="1"/>
      <c r="AI2786" s="1" t="s">
        <v>15385</v>
      </c>
      <c r="AJ2786" s="1">
        <v>306.26</v>
      </c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 t="s">
        <v>18890</v>
      </c>
      <c r="BC2786" s="1"/>
      <c r="BD2786" s="1"/>
      <c r="BE2786" s="1" t="s">
        <v>22567</v>
      </c>
      <c r="BF2786" s="1"/>
      <c r="BG2786" s="1"/>
      <c r="BH2786" s="1"/>
      <c r="BI2786" s="1"/>
    </row>
    <row r="2787" spans="1:61" x14ac:dyDescent="0.25">
      <c r="A2787" s="1">
        <v>1689</v>
      </c>
      <c r="B2787" s="2" t="s">
        <v>10975</v>
      </c>
      <c r="C2787" s="2" t="s">
        <v>10760</v>
      </c>
      <c r="D2787" s="1" t="s">
        <v>10976</v>
      </c>
      <c r="E2787" s="154" t="s">
        <v>11718</v>
      </c>
      <c r="F2787" s="1" t="s">
        <v>14807</v>
      </c>
      <c r="G2787" s="1" t="s">
        <v>2243</v>
      </c>
      <c r="H2787" s="2" t="s">
        <v>22596</v>
      </c>
      <c r="I2787" s="2"/>
      <c r="J2787" s="2"/>
      <c r="K2787" s="1" t="s">
        <v>10977</v>
      </c>
      <c r="L2787" s="1" t="s">
        <v>17002</v>
      </c>
      <c r="M2787" s="1" t="str">
        <f>CONCATENATE(L2787,0,K2787)</f>
        <v>P-71914045-01093-1</v>
      </c>
      <c r="N2787" s="1" t="s">
        <v>4016</v>
      </c>
      <c r="O2787" s="1"/>
      <c r="P2787" s="2"/>
      <c r="Q2787" s="2"/>
      <c r="R2787" s="2"/>
      <c r="S2787" s="1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</row>
    <row r="2788" spans="1:61" x14ac:dyDescent="0.25">
      <c r="A2788" s="1">
        <v>2276</v>
      </c>
      <c r="B2788" s="2" t="s">
        <v>12443</v>
      </c>
      <c r="C2788" s="2" t="s">
        <v>12093</v>
      </c>
      <c r="D2788" s="1" t="s">
        <v>10976</v>
      </c>
      <c r="E2788" s="154" t="s">
        <v>12749</v>
      </c>
      <c r="F2788" s="1" t="s">
        <v>5747</v>
      </c>
      <c r="G2788" s="1" t="s">
        <v>17425</v>
      </c>
      <c r="H2788" s="2"/>
      <c r="I2788" s="2"/>
      <c r="J2788" s="2"/>
      <c r="K2788" s="1" t="s">
        <v>12444</v>
      </c>
      <c r="L2788" s="1" t="s">
        <v>16110</v>
      </c>
      <c r="M2788" s="1" t="str">
        <f>CONCATENATE(L2788,0,0,K2788)</f>
        <v>P-71914059-00816-3</v>
      </c>
      <c r="N2788" s="1" t="s">
        <v>678</v>
      </c>
      <c r="O2788" s="1"/>
      <c r="P2788" s="2"/>
      <c r="Q2788" s="2"/>
      <c r="R2788" s="2"/>
      <c r="S2788" s="1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1" t="s">
        <v>5747</v>
      </c>
      <c r="BH2788" s="2"/>
      <c r="BI2788" s="2"/>
    </row>
    <row r="2789" spans="1:61" x14ac:dyDescent="0.25">
      <c r="A2789" s="1">
        <v>2307</v>
      </c>
      <c r="B2789" s="2" t="s">
        <v>12534</v>
      </c>
      <c r="C2789" s="2" t="s">
        <v>12467</v>
      </c>
      <c r="D2789" s="1" t="s">
        <v>12535</v>
      </c>
      <c r="E2789" s="154" t="s">
        <v>12749</v>
      </c>
      <c r="F2789" s="1" t="s">
        <v>5348</v>
      </c>
      <c r="G2789" s="1" t="s">
        <v>640</v>
      </c>
      <c r="H2789" s="2"/>
      <c r="I2789" s="2"/>
      <c r="J2789" s="2"/>
      <c r="K2789" s="1" t="s">
        <v>12536</v>
      </c>
      <c r="L2789" s="1" t="s">
        <v>16110</v>
      </c>
      <c r="M2789" s="1" t="str">
        <f t="shared" ref="M2789:M2792" si="473">CONCATENATE(L2789,0,K2789)</f>
        <v>P-71914059-07423-1</v>
      </c>
      <c r="N2789" s="1" t="s">
        <v>678</v>
      </c>
      <c r="O2789" s="1"/>
      <c r="P2789" s="2"/>
      <c r="Q2789" s="2"/>
      <c r="R2789" s="2"/>
      <c r="S2789" s="1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</row>
    <row r="2790" spans="1:61" x14ac:dyDescent="0.25">
      <c r="A2790" s="2">
        <v>323</v>
      </c>
      <c r="B2790" s="1" t="s">
        <v>6678</v>
      </c>
      <c r="C2790" s="1" t="s">
        <v>6654</v>
      </c>
      <c r="D2790" s="1" t="s">
        <v>4504</v>
      </c>
      <c r="E2790" s="154" t="s">
        <v>7445</v>
      </c>
      <c r="F2790" s="1" t="s">
        <v>5348</v>
      </c>
      <c r="G2790" s="1" t="s">
        <v>652</v>
      </c>
      <c r="H2790" s="1"/>
      <c r="I2790" s="1"/>
      <c r="J2790" s="1"/>
      <c r="K2790" s="1" t="s">
        <v>6679</v>
      </c>
      <c r="L2790" s="1" t="s">
        <v>16110</v>
      </c>
      <c r="M2790" s="1" t="str">
        <f>CONCATENATE(L2790,K2790)</f>
        <v>P-71914059-06179-1</v>
      </c>
      <c r="N2790" s="1" t="s">
        <v>678</v>
      </c>
      <c r="O2790" s="1"/>
      <c r="P2790" s="1"/>
      <c r="Q2790" s="1"/>
      <c r="R2790" s="1"/>
      <c r="S2790" s="1" t="s">
        <v>8712</v>
      </c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</row>
    <row r="2791" spans="1:61" x14ac:dyDescent="0.25">
      <c r="A2791" s="2">
        <v>332</v>
      </c>
      <c r="B2791" s="1" t="s">
        <v>6711</v>
      </c>
      <c r="C2791" s="1" t="s">
        <v>6703</v>
      </c>
      <c r="D2791" s="1" t="s">
        <v>4504</v>
      </c>
      <c r="E2791" s="154" t="s">
        <v>7445</v>
      </c>
      <c r="F2791" s="1" t="s">
        <v>14807</v>
      </c>
      <c r="G2791" s="1" t="s">
        <v>629</v>
      </c>
      <c r="H2791" s="1"/>
      <c r="I2791" s="1"/>
      <c r="J2791" s="1"/>
      <c r="K2791" s="1" t="s">
        <v>6712</v>
      </c>
      <c r="L2791" s="1" t="s">
        <v>16110</v>
      </c>
      <c r="M2791" s="1" t="str">
        <f t="shared" si="473"/>
        <v>P-71914059-02765-17</v>
      </c>
      <c r="N2791" s="1" t="s">
        <v>678</v>
      </c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 t="s">
        <v>9395</v>
      </c>
      <c r="AE2791" s="1"/>
      <c r="AF2791" s="1"/>
      <c r="AG2791" s="1" t="s">
        <v>11718</v>
      </c>
      <c r="AH2791" s="2"/>
      <c r="AI2791" s="2" t="s">
        <v>8227</v>
      </c>
      <c r="AJ2791" s="2">
        <v>141.97999999999999</v>
      </c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1" t="s">
        <v>8681</v>
      </c>
      <c r="BC2791" s="2"/>
      <c r="BD2791" s="2"/>
      <c r="BE2791" s="1" t="s">
        <v>12093</v>
      </c>
      <c r="BF2791" s="1"/>
      <c r="BG2791" s="2"/>
      <c r="BH2791" s="2"/>
      <c r="BI2791" s="2"/>
    </row>
    <row r="2792" spans="1:61" s="230" customFormat="1" x14ac:dyDescent="0.25">
      <c r="A2792" s="226">
        <v>449</v>
      </c>
      <c r="B2792" s="61" t="s">
        <v>7064</v>
      </c>
      <c r="C2792" s="61" t="s">
        <v>1256</v>
      </c>
      <c r="D2792" s="61" t="s">
        <v>7065</v>
      </c>
      <c r="E2792" s="238" t="s">
        <v>7445</v>
      </c>
      <c r="F2792" s="1" t="s">
        <v>14807</v>
      </c>
      <c r="G2792" s="61" t="s">
        <v>684</v>
      </c>
      <c r="H2792" s="61"/>
      <c r="I2792" s="61"/>
      <c r="J2792" s="61"/>
      <c r="K2792" s="61"/>
      <c r="L2792" s="61" t="s">
        <v>16110</v>
      </c>
      <c r="M2792" s="61" t="str">
        <f t="shared" si="473"/>
        <v>P-71914059-0</v>
      </c>
      <c r="N2792" s="61" t="s">
        <v>678</v>
      </c>
      <c r="O2792" s="61"/>
      <c r="P2792" s="61"/>
      <c r="Q2792" s="61"/>
      <c r="R2792" s="61"/>
      <c r="S2792" s="61"/>
      <c r="T2792" s="61"/>
      <c r="U2792" s="61"/>
      <c r="V2792" s="61"/>
      <c r="W2792" s="61"/>
      <c r="X2792" s="61"/>
      <c r="Y2792" s="61"/>
      <c r="Z2792" s="61"/>
      <c r="AA2792" s="61"/>
      <c r="AB2792" s="61"/>
      <c r="AC2792" s="61"/>
      <c r="AD2792" s="61"/>
      <c r="AE2792" s="61"/>
      <c r="AF2792" s="61"/>
      <c r="AG2792" s="226"/>
      <c r="AH2792" s="226"/>
      <c r="AI2792" s="226"/>
      <c r="AJ2792" s="226"/>
      <c r="AK2792" s="226"/>
      <c r="AL2792" s="226"/>
      <c r="AM2792" s="226"/>
      <c r="AN2792" s="226"/>
      <c r="AO2792" s="226"/>
      <c r="AP2792" s="226"/>
      <c r="AQ2792" s="226"/>
      <c r="AR2792" s="226"/>
      <c r="AS2792" s="226"/>
      <c r="AT2792" s="226"/>
      <c r="AU2792" s="226"/>
      <c r="AV2792" s="226"/>
      <c r="AW2792" s="226"/>
      <c r="AX2792" s="226"/>
      <c r="AY2792" s="226"/>
      <c r="AZ2792" s="226"/>
      <c r="BA2792" s="226"/>
      <c r="BB2792" s="226"/>
      <c r="BC2792" s="226"/>
      <c r="BD2792" s="226"/>
      <c r="BE2792" s="226"/>
      <c r="BF2792" s="226"/>
      <c r="BG2792" s="226"/>
      <c r="BH2792" s="226"/>
      <c r="BI2792" s="226"/>
    </row>
    <row r="2793" spans="1:61" x14ac:dyDescent="0.25">
      <c r="A2793" s="2">
        <v>464</v>
      </c>
      <c r="B2793" s="1" t="s">
        <v>7099</v>
      </c>
      <c r="C2793" s="1" t="s">
        <v>7072</v>
      </c>
      <c r="D2793" s="1" t="s">
        <v>7100</v>
      </c>
      <c r="E2793" s="154" t="s">
        <v>7445</v>
      </c>
      <c r="F2793" s="1" t="s">
        <v>14807</v>
      </c>
      <c r="G2793" s="1" t="s">
        <v>684</v>
      </c>
      <c r="H2793" s="1"/>
      <c r="I2793" s="1"/>
      <c r="J2793" s="1"/>
      <c r="K2793" s="1" t="s">
        <v>7101</v>
      </c>
      <c r="L2793" s="80" t="s">
        <v>16600</v>
      </c>
      <c r="M2793" s="1" t="str">
        <f>CONCATENATE(L2793,0,0,K2793)</f>
        <v>P-71914075-00461-6</v>
      </c>
      <c r="N2793" s="1" t="s">
        <v>698</v>
      </c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 t="s">
        <v>9395</v>
      </c>
      <c r="AE2793" s="1"/>
      <c r="AF2793" s="1"/>
      <c r="AG2793" s="2"/>
      <c r="AH2793" s="2"/>
      <c r="AI2793" s="2" t="s">
        <v>8158</v>
      </c>
      <c r="AJ2793" s="2">
        <v>313.82</v>
      </c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1" t="s">
        <v>8948</v>
      </c>
      <c r="BC2793" s="2"/>
      <c r="BD2793" s="2"/>
      <c r="BE2793" s="1" t="s">
        <v>13685</v>
      </c>
      <c r="BF2793" s="1"/>
      <c r="BG2793" s="2"/>
      <c r="BH2793" s="2"/>
      <c r="BI2793" s="2"/>
    </row>
    <row r="2794" spans="1:61" x14ac:dyDescent="0.25">
      <c r="A2794" s="1">
        <v>1092</v>
      </c>
      <c r="B2794" s="1" t="s">
        <v>9373</v>
      </c>
      <c r="C2794" s="1" t="s">
        <v>9316</v>
      </c>
      <c r="D2794" s="1" t="s">
        <v>9374</v>
      </c>
      <c r="E2794" s="154" t="s">
        <v>9952</v>
      </c>
      <c r="F2794" s="1" t="s">
        <v>14807</v>
      </c>
      <c r="G2794" s="1" t="s">
        <v>680</v>
      </c>
      <c r="H2794" s="1"/>
      <c r="I2794" s="1" t="s">
        <v>10320</v>
      </c>
      <c r="J2794" s="1"/>
      <c r="K2794" s="1" t="s">
        <v>9375</v>
      </c>
      <c r="L2794" s="1" t="s">
        <v>17063</v>
      </c>
      <c r="M2794" s="1" t="str">
        <f>CONCATENATE(L2794,0,K2794)</f>
        <v>P-71912037-03900-2</v>
      </c>
      <c r="N2794" s="1" t="s">
        <v>13842</v>
      </c>
      <c r="O2794" s="1"/>
      <c r="P2794" s="1"/>
      <c r="Q2794" s="1"/>
      <c r="R2794" s="1"/>
      <c r="S2794" s="1" t="s">
        <v>13552</v>
      </c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</row>
    <row r="2795" spans="1:61" s="230" customFormat="1" x14ac:dyDescent="0.25">
      <c r="A2795" s="226">
        <v>94</v>
      </c>
      <c r="B2795" s="61" t="s">
        <v>5946</v>
      </c>
      <c r="C2795" s="61" t="s">
        <v>5929</v>
      </c>
      <c r="D2795" s="61" t="s">
        <v>4549</v>
      </c>
      <c r="E2795" s="238" t="s">
        <v>6287</v>
      </c>
      <c r="F2795" s="61" t="s">
        <v>14807</v>
      </c>
      <c r="G2795" s="61" t="s">
        <v>3367</v>
      </c>
      <c r="H2795" s="61"/>
      <c r="I2795" s="61"/>
      <c r="J2795" s="61"/>
      <c r="K2795" s="61" t="s">
        <v>18827</v>
      </c>
      <c r="L2795" s="61" t="s">
        <v>16110</v>
      </c>
      <c r="M2795" s="61" t="str">
        <f>CONCATENATE(L2795,0,K2795)</f>
        <v>P-71914059-02101-0</v>
      </c>
      <c r="N2795" s="61" t="s">
        <v>678</v>
      </c>
      <c r="O2795" s="61"/>
      <c r="P2795" s="61"/>
      <c r="Q2795" s="61"/>
      <c r="R2795" s="61"/>
      <c r="S2795" s="61"/>
      <c r="T2795" s="61"/>
      <c r="U2795" s="61"/>
      <c r="V2795" s="61"/>
      <c r="W2795" s="61"/>
      <c r="X2795" s="61"/>
      <c r="Y2795" s="61"/>
      <c r="Z2795" s="61"/>
      <c r="AA2795" s="61"/>
      <c r="AB2795" s="61"/>
      <c r="AC2795" s="61"/>
      <c r="AD2795" s="61"/>
      <c r="AE2795" s="61"/>
      <c r="AF2795" s="61"/>
      <c r="AG2795" s="61"/>
      <c r="AH2795" s="61"/>
      <c r="AI2795" s="61" t="s">
        <v>14552</v>
      </c>
      <c r="AJ2795" s="61">
        <v>179.91</v>
      </c>
      <c r="AK2795" s="61"/>
      <c r="AL2795" s="61"/>
      <c r="AM2795" s="61"/>
      <c r="AN2795" s="61"/>
      <c r="AO2795" s="61"/>
      <c r="AP2795" s="61"/>
      <c r="AQ2795" s="61"/>
      <c r="AR2795" s="61"/>
      <c r="AS2795" s="61"/>
      <c r="AT2795" s="61"/>
      <c r="AU2795" s="61"/>
      <c r="AV2795" s="61"/>
      <c r="AW2795" s="61"/>
      <c r="AX2795" s="61"/>
      <c r="AY2795" s="61"/>
      <c r="AZ2795" s="61"/>
      <c r="BA2795" s="61"/>
      <c r="BB2795" s="61"/>
      <c r="BC2795" s="61"/>
      <c r="BD2795" s="61"/>
      <c r="BE2795" s="61" t="s">
        <v>18832</v>
      </c>
      <c r="BF2795" s="61"/>
      <c r="BG2795" s="61"/>
      <c r="BH2795" s="61"/>
      <c r="BI2795" s="61"/>
    </row>
    <row r="2796" spans="1:61" x14ac:dyDescent="0.25">
      <c r="A2796" s="2">
        <v>124</v>
      </c>
      <c r="B2796" s="1" t="s">
        <v>6060</v>
      </c>
      <c r="C2796" s="1" t="s">
        <v>6054</v>
      </c>
      <c r="D2796" s="1" t="s">
        <v>6061</v>
      </c>
      <c r="E2796" s="154" t="s">
        <v>6287</v>
      </c>
      <c r="F2796" s="1" t="s">
        <v>14807</v>
      </c>
      <c r="G2796" s="1" t="s">
        <v>682</v>
      </c>
      <c r="H2796" s="1"/>
      <c r="I2796" s="1"/>
      <c r="J2796" s="1"/>
      <c r="K2796" s="1" t="s">
        <v>6062</v>
      </c>
      <c r="L2796" s="1" t="s">
        <v>16110</v>
      </c>
      <c r="M2796" s="1" t="str">
        <f>CONCATENATE(L2796,0,0,K2796)</f>
        <v>P-71914059-00936-7</v>
      </c>
      <c r="N2796" s="1" t="s">
        <v>678</v>
      </c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 t="s">
        <v>15238</v>
      </c>
      <c r="AE2796" s="1"/>
      <c r="AF2796" s="1"/>
      <c r="AG2796" s="1" t="s">
        <v>15371</v>
      </c>
      <c r="AH2796" s="1"/>
      <c r="AI2796" s="1" t="s">
        <v>14596</v>
      </c>
      <c r="AJ2796" s="1">
        <v>411.57</v>
      </c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 t="s">
        <v>14776</v>
      </c>
      <c r="BC2796" s="1"/>
      <c r="BD2796" s="1"/>
      <c r="BE2796" s="1" t="s">
        <v>15756</v>
      </c>
      <c r="BF2796" s="1"/>
      <c r="BG2796" s="1"/>
      <c r="BH2796" s="1"/>
      <c r="BI2796" s="1"/>
    </row>
    <row r="2797" spans="1:61" x14ac:dyDescent="0.25">
      <c r="A2797" s="1">
        <v>1591</v>
      </c>
      <c r="B2797" s="2" t="s">
        <v>10710</v>
      </c>
      <c r="C2797" s="2" t="s">
        <v>10657</v>
      </c>
      <c r="D2797" s="1" t="s">
        <v>10711</v>
      </c>
      <c r="E2797" s="154" t="s">
        <v>10760</v>
      </c>
      <c r="F2797" s="1" t="s">
        <v>14807</v>
      </c>
      <c r="G2797" s="1" t="s">
        <v>652</v>
      </c>
      <c r="H2797" s="2"/>
      <c r="I2797" s="1" t="s">
        <v>15544</v>
      </c>
      <c r="J2797" s="2"/>
      <c r="K2797" s="1" t="s">
        <v>10712</v>
      </c>
      <c r="L2797" s="1" t="s">
        <v>16919</v>
      </c>
      <c r="M2797" s="1" t="str">
        <f>CONCATENATE(L2797,0,K2797)</f>
        <v>P-71914013-01109-1</v>
      </c>
      <c r="N2797" s="1" t="s">
        <v>740</v>
      </c>
      <c r="O2797" s="1"/>
      <c r="P2797" s="2"/>
      <c r="Q2797" s="2"/>
      <c r="R2797" s="2"/>
      <c r="S2797" s="1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 t="s">
        <v>20847</v>
      </c>
      <c r="AE2797" s="2"/>
      <c r="AF2797" s="2"/>
      <c r="AG2797" s="2" t="s">
        <v>22342</v>
      </c>
      <c r="AH2797" s="2"/>
      <c r="AI2797" s="2" t="s">
        <v>15655</v>
      </c>
      <c r="AJ2797" s="2">
        <v>32.76</v>
      </c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 t="s">
        <v>15973</v>
      </c>
      <c r="BC2797" s="2"/>
      <c r="BD2797" s="2"/>
      <c r="BE2797" s="2" t="s">
        <v>22346</v>
      </c>
      <c r="BF2797" s="2"/>
      <c r="BG2797" s="2"/>
      <c r="BH2797" s="2"/>
      <c r="BI2797" s="2"/>
    </row>
    <row r="2798" spans="1:61" x14ac:dyDescent="0.25">
      <c r="A2798" s="1">
        <v>2816</v>
      </c>
      <c r="B2798" s="2" t="s">
        <v>14054</v>
      </c>
      <c r="C2798" s="2" t="s">
        <v>14033</v>
      </c>
      <c r="D2798" s="1" t="s">
        <v>14055</v>
      </c>
      <c r="E2798" s="154" t="s">
        <v>14196</v>
      </c>
      <c r="F2798" s="1" t="s">
        <v>14807</v>
      </c>
      <c r="G2798" s="1" t="s">
        <v>683</v>
      </c>
      <c r="H2798" s="2"/>
      <c r="I2798" s="2"/>
      <c r="J2798" s="2"/>
      <c r="K2798" s="1" t="s">
        <v>2237</v>
      </c>
      <c r="L2798" s="1" t="s">
        <v>16110</v>
      </c>
      <c r="M2798" s="1" t="str">
        <f>CONCATENATE(L2798,0,0,K2798)</f>
        <v>P-71914059-00222-1</v>
      </c>
      <c r="N2798" s="1" t="s">
        <v>678</v>
      </c>
      <c r="O2798" s="2"/>
      <c r="P2798" s="2"/>
      <c r="Q2798" s="2"/>
      <c r="R2798" s="2"/>
      <c r="S2798" s="1" t="s">
        <v>15094</v>
      </c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1"/>
      <c r="BC2798" s="2"/>
      <c r="BD2798" s="2"/>
      <c r="BE2798" s="2"/>
      <c r="BF2798" s="2"/>
      <c r="BG2798" s="2"/>
      <c r="BH2798" s="2"/>
      <c r="BI2798" s="2"/>
    </row>
    <row r="2799" spans="1:61" x14ac:dyDescent="0.25">
      <c r="A2799" s="1">
        <v>886</v>
      </c>
      <c r="B2799" s="1" t="s">
        <v>8512</v>
      </c>
      <c r="C2799" s="1" t="s">
        <v>8509</v>
      </c>
      <c r="D2799" s="1" t="s">
        <v>8513</v>
      </c>
      <c r="E2799" s="154" t="s">
        <v>9189</v>
      </c>
      <c r="F2799" s="1" t="s">
        <v>5348</v>
      </c>
      <c r="G2799" s="1" t="s">
        <v>652</v>
      </c>
      <c r="H2799" s="1"/>
      <c r="I2799" s="1"/>
      <c r="J2799" s="1"/>
      <c r="K2799" s="1" t="s">
        <v>8514</v>
      </c>
      <c r="L2799" s="1" t="s">
        <v>16110</v>
      </c>
      <c r="M2799" s="1" t="str">
        <f t="shared" ref="M2799" si="474">CONCATENATE(L2799,0,K2799)</f>
        <v>P-71914059-05513-0</v>
      </c>
      <c r="N2799" s="1" t="s">
        <v>678</v>
      </c>
      <c r="O2799" s="1"/>
      <c r="P2799" s="1"/>
      <c r="Q2799" s="1"/>
      <c r="R2799" s="1"/>
      <c r="S2799" s="1" t="s">
        <v>12749</v>
      </c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</row>
    <row r="2800" spans="1:61" x14ac:dyDescent="0.25">
      <c r="A2800" s="1">
        <v>852</v>
      </c>
      <c r="B2800" s="1" t="s">
        <v>8671</v>
      </c>
      <c r="C2800" s="1" t="s">
        <v>8642</v>
      </c>
      <c r="D2800" s="1" t="s">
        <v>8672</v>
      </c>
      <c r="E2800" s="154" t="s">
        <v>9189</v>
      </c>
      <c r="F2800" s="1" t="s">
        <v>14807</v>
      </c>
      <c r="G2800" s="1" t="s">
        <v>3367</v>
      </c>
      <c r="H2800" s="1"/>
      <c r="I2800" s="1"/>
      <c r="J2800" s="1"/>
      <c r="K2800" s="1" t="s">
        <v>8673</v>
      </c>
      <c r="L2800" s="80" t="s">
        <v>16600</v>
      </c>
      <c r="M2800" s="1" t="str">
        <f>CONCATENATE(L2800,0,0,K2800)</f>
        <v>P-71914075-00313-2</v>
      </c>
      <c r="N2800" s="1" t="s">
        <v>698</v>
      </c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 t="s">
        <v>14919</v>
      </c>
      <c r="AE2800" s="1"/>
      <c r="AF2800" s="1"/>
      <c r="AG2800" s="1" t="s">
        <v>15431</v>
      </c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54" t="s">
        <v>14818</v>
      </c>
      <c r="BC2800" s="1"/>
      <c r="BD2800" s="1"/>
      <c r="BE2800" s="1" t="s">
        <v>15431</v>
      </c>
      <c r="BF2800" s="1"/>
      <c r="BG2800" s="1"/>
      <c r="BH2800" s="1"/>
      <c r="BI2800" s="1"/>
    </row>
    <row r="2801" spans="1:61" x14ac:dyDescent="0.25">
      <c r="A2801" s="2">
        <v>47</v>
      </c>
      <c r="B2801" s="1" t="s">
        <v>5796</v>
      </c>
      <c r="C2801" s="1" t="s">
        <v>5797</v>
      </c>
      <c r="D2801" s="1" t="s">
        <v>5798</v>
      </c>
      <c r="E2801" s="154" t="s">
        <v>6287</v>
      </c>
      <c r="F2801" s="1" t="s">
        <v>14807</v>
      </c>
      <c r="G2801" s="1" t="s">
        <v>3367</v>
      </c>
      <c r="H2801" s="1"/>
      <c r="I2801" s="1" t="s">
        <v>6522</v>
      </c>
      <c r="J2801" s="1"/>
      <c r="K2801" s="1" t="s">
        <v>5799</v>
      </c>
      <c r="L2801" s="1" t="s">
        <v>16918</v>
      </c>
      <c r="M2801" s="1" t="str">
        <f t="shared" ref="M2801" si="475">CONCATENATE(L2801,0,0,K2801)</f>
        <v>P-71914002-001313-0</v>
      </c>
      <c r="N2801" s="1" t="s">
        <v>823</v>
      </c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 t="s">
        <v>7441</v>
      </c>
      <c r="AE2801" s="1"/>
      <c r="AF2801" s="1"/>
      <c r="AG2801" s="1" t="s">
        <v>8518</v>
      </c>
      <c r="AH2801" s="1"/>
      <c r="AI2801" s="1" t="s">
        <v>6621</v>
      </c>
      <c r="AJ2801" s="1">
        <v>295.58999999999997</v>
      </c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 t="s">
        <v>7118</v>
      </c>
      <c r="BC2801" s="1"/>
      <c r="BD2801" s="1"/>
      <c r="BE2801" s="1" t="s">
        <v>8762</v>
      </c>
      <c r="BF2801" s="1"/>
      <c r="BG2801" s="1"/>
      <c r="BH2801" s="1"/>
      <c r="BI2801" s="1"/>
    </row>
    <row r="2802" spans="1:61" x14ac:dyDescent="0.25">
      <c r="A2802" s="2">
        <v>50</v>
      </c>
      <c r="B2802" s="1" t="s">
        <v>5806</v>
      </c>
      <c r="C2802" s="1" t="s">
        <v>5797</v>
      </c>
      <c r="D2802" s="1" t="s">
        <v>5798</v>
      </c>
      <c r="E2802" s="154" t="s">
        <v>6287</v>
      </c>
      <c r="F2802" s="1" t="s">
        <v>14807</v>
      </c>
      <c r="G2802" s="1" t="s">
        <v>6303</v>
      </c>
      <c r="H2802" s="1"/>
      <c r="I2802" s="1" t="s">
        <v>7067</v>
      </c>
      <c r="J2802" s="1"/>
      <c r="K2802" s="1" t="s">
        <v>5807</v>
      </c>
      <c r="L2802" s="1" t="s">
        <v>16918</v>
      </c>
      <c r="M2802" s="1" t="str">
        <f>CONCATENATE(L2802,0,K2802)</f>
        <v>P-71914002-01011-1</v>
      </c>
      <c r="N2802" s="1" t="s">
        <v>823</v>
      </c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 t="s">
        <v>9081</v>
      </c>
      <c r="AE2802" s="1"/>
      <c r="AF2802" s="1"/>
      <c r="AG2802" s="1" t="s">
        <v>15016</v>
      </c>
      <c r="AH2802" s="1"/>
      <c r="AI2802" s="1" t="s">
        <v>7118</v>
      </c>
      <c r="AJ2802" s="1">
        <v>254.74</v>
      </c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 t="s">
        <v>8106</v>
      </c>
      <c r="BC2802" s="1"/>
      <c r="BD2802" s="1"/>
      <c r="BE2802" s="1" t="s">
        <v>15189</v>
      </c>
      <c r="BF2802" s="1"/>
      <c r="BG2802" s="1"/>
      <c r="BH2802" s="1"/>
      <c r="BI2802" s="1"/>
    </row>
    <row r="2803" spans="1:61" x14ac:dyDescent="0.25">
      <c r="A2803" s="1">
        <v>2516</v>
      </c>
      <c r="B2803" s="2" t="s">
        <v>13128</v>
      </c>
      <c r="C2803" s="2" t="s">
        <v>13129</v>
      </c>
      <c r="D2803" s="1" t="s">
        <v>13130</v>
      </c>
      <c r="E2803" s="154" t="s">
        <v>13185</v>
      </c>
      <c r="F2803" s="1" t="s">
        <v>14807</v>
      </c>
      <c r="G2803" s="1" t="s">
        <v>625</v>
      </c>
      <c r="H2803" s="2"/>
      <c r="I2803" s="2"/>
      <c r="J2803" s="2"/>
      <c r="K2803" s="1" t="s">
        <v>10647</v>
      </c>
      <c r="L2803" s="1" t="s">
        <v>16110</v>
      </c>
      <c r="M2803" s="1" t="str">
        <f>CONCATENATE(L2803,0,0,K2803)</f>
        <v>P-71914059-00142-0</v>
      </c>
      <c r="N2803" s="1" t="s">
        <v>678</v>
      </c>
      <c r="O2803" s="1"/>
      <c r="P2803" s="2"/>
      <c r="Q2803" s="2"/>
      <c r="R2803" s="2"/>
      <c r="S2803" s="1" t="s">
        <v>14645</v>
      </c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</row>
    <row r="2804" spans="1:61" x14ac:dyDescent="0.25">
      <c r="A2804" s="1">
        <v>1855</v>
      </c>
      <c r="B2804" s="2" t="s">
        <v>11389</v>
      </c>
      <c r="C2804" s="2" t="s">
        <v>11350</v>
      </c>
      <c r="D2804" s="1" t="s">
        <v>5499</v>
      </c>
      <c r="E2804" s="154" t="s">
        <v>12267</v>
      </c>
      <c r="F2804" s="1" t="s">
        <v>5747</v>
      </c>
      <c r="G2804" s="1" t="s">
        <v>644</v>
      </c>
      <c r="H2804" s="2"/>
      <c r="I2804" s="2"/>
      <c r="J2804" s="2"/>
      <c r="K2804" s="1" t="s">
        <v>7380</v>
      </c>
      <c r="L2804" s="1" t="s">
        <v>16110</v>
      </c>
      <c r="M2804" s="1" t="str">
        <f t="shared" ref="M2804" si="476">CONCATENATE(L2804,0,K2804)</f>
        <v>P-71914059-07458-0</v>
      </c>
      <c r="N2804" s="1" t="s">
        <v>678</v>
      </c>
      <c r="O2804" s="1"/>
      <c r="P2804" s="2"/>
      <c r="Q2804" s="2"/>
      <c r="R2804" s="2"/>
      <c r="S2804" s="1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1" t="s">
        <v>5747</v>
      </c>
      <c r="BH2804" s="2"/>
      <c r="BI2804" s="2"/>
    </row>
    <row r="2805" spans="1:61" x14ac:dyDescent="0.25">
      <c r="A2805" s="1">
        <v>1190</v>
      </c>
      <c r="B2805" s="154" t="s">
        <v>9645</v>
      </c>
      <c r="C2805" s="154" t="s">
        <v>9573</v>
      </c>
      <c r="D2805" s="1" t="s">
        <v>9646</v>
      </c>
      <c r="E2805" s="154" t="s">
        <v>9952</v>
      </c>
      <c r="F2805" s="1" t="s">
        <v>14807</v>
      </c>
      <c r="G2805" s="1" t="s">
        <v>652</v>
      </c>
      <c r="H2805" s="154"/>
      <c r="I2805" s="154"/>
      <c r="J2805" s="154"/>
      <c r="K2805" s="1" t="s">
        <v>9647</v>
      </c>
      <c r="L2805" s="1" t="s">
        <v>16171</v>
      </c>
      <c r="M2805" s="1" t="str">
        <f>CONCATENATE(L2805,0,0,0,K2805)</f>
        <v>P-71914050-00092-11</v>
      </c>
      <c r="N2805" s="1" t="s">
        <v>704</v>
      </c>
      <c r="O2805" s="1"/>
      <c r="P2805" s="154"/>
      <c r="Q2805" s="154"/>
      <c r="R2805" s="154"/>
      <c r="S2805" s="1"/>
      <c r="T2805" s="154"/>
      <c r="U2805" s="154"/>
      <c r="V2805" s="154"/>
      <c r="W2805" s="154"/>
      <c r="X2805" s="154"/>
      <c r="Y2805" s="154"/>
      <c r="Z2805" s="154"/>
      <c r="AA2805" s="154"/>
      <c r="AB2805" s="154"/>
      <c r="AC2805" s="154"/>
      <c r="AD2805" s="154"/>
      <c r="AE2805" s="154"/>
      <c r="AF2805" s="154"/>
      <c r="AG2805" s="154"/>
      <c r="AH2805" s="154"/>
      <c r="AI2805" s="154"/>
      <c r="AJ2805" s="154"/>
      <c r="AK2805" s="154"/>
      <c r="AL2805" s="154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</row>
    <row r="2806" spans="1:61" x14ac:dyDescent="0.25">
      <c r="A2806" s="1">
        <v>1177</v>
      </c>
      <c r="B2806" s="154" t="s">
        <v>19633</v>
      </c>
      <c r="C2806" s="154" t="s">
        <v>9542</v>
      </c>
      <c r="D2806" s="1" t="s">
        <v>9612</v>
      </c>
      <c r="E2806" s="154" t="s">
        <v>9952</v>
      </c>
      <c r="F2806" s="1" t="s">
        <v>14807</v>
      </c>
      <c r="G2806" s="1" t="s">
        <v>680</v>
      </c>
      <c r="H2806" s="154"/>
      <c r="I2806" s="154" t="s">
        <v>20295</v>
      </c>
      <c r="J2806" s="154"/>
      <c r="K2806" s="1" t="s">
        <v>9613</v>
      </c>
      <c r="L2806" s="1" t="s">
        <v>16460</v>
      </c>
      <c r="M2806" s="1" t="str">
        <f>CONCATENATE(L2806,0,0,K2806)</f>
        <v>P-71914066-00108-7</v>
      </c>
      <c r="N2806" s="1" t="s">
        <v>552</v>
      </c>
      <c r="O2806" s="1"/>
      <c r="P2806" s="154"/>
      <c r="Q2806" s="154"/>
      <c r="R2806" s="154"/>
      <c r="S2806" s="1"/>
      <c r="T2806" s="154"/>
      <c r="U2806" s="154"/>
      <c r="V2806" s="154"/>
      <c r="W2806" s="154"/>
      <c r="X2806" s="154"/>
      <c r="Y2806" s="154"/>
      <c r="Z2806" s="154"/>
      <c r="AA2806" s="154"/>
      <c r="AB2806" s="154"/>
      <c r="AC2806" s="154"/>
      <c r="AD2806" s="154"/>
      <c r="AE2806" s="154"/>
      <c r="AF2806" s="154"/>
      <c r="AG2806" s="154"/>
      <c r="AH2806" s="154"/>
      <c r="AI2806" s="154" t="s">
        <v>20847</v>
      </c>
      <c r="AJ2806" s="154">
        <v>294.57</v>
      </c>
      <c r="AK2806" s="154"/>
      <c r="AL2806" s="154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</row>
    <row r="2807" spans="1:61" x14ac:dyDescent="0.25">
      <c r="A2807" s="1">
        <v>1955</v>
      </c>
      <c r="B2807" s="2" t="s">
        <v>11637</v>
      </c>
      <c r="C2807" s="2" t="s">
        <v>11521</v>
      </c>
      <c r="D2807" s="1" t="s">
        <v>11638</v>
      </c>
      <c r="E2807" s="154" t="s">
        <v>12603</v>
      </c>
      <c r="F2807" s="1" t="s">
        <v>14807</v>
      </c>
      <c r="G2807" s="1" t="s">
        <v>652</v>
      </c>
      <c r="H2807" s="2"/>
      <c r="I2807" s="2"/>
      <c r="J2807" s="2"/>
      <c r="K2807" s="1" t="s">
        <v>11639</v>
      </c>
      <c r="L2807" s="1" t="s">
        <v>17009</v>
      </c>
      <c r="M2807" s="1" t="str">
        <f>CONCATENATE(L2807,0,0,K2807)</f>
        <v>P-71914021-00132-9</v>
      </c>
      <c r="N2807" s="1" t="s">
        <v>2272</v>
      </c>
      <c r="O2807" s="1"/>
      <c r="P2807" s="2"/>
      <c r="Q2807" s="2"/>
      <c r="R2807" s="2"/>
      <c r="S2807" s="1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 t="s">
        <v>15973</v>
      </c>
      <c r="AJ2807" s="2">
        <v>198.13</v>
      </c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</row>
    <row r="2808" spans="1:61" s="230" customFormat="1" ht="33" customHeight="1" x14ac:dyDescent="0.25">
      <c r="A2808" s="61">
        <v>2689</v>
      </c>
      <c r="B2808" s="226" t="s">
        <v>13654</v>
      </c>
      <c r="C2808" s="226" t="s">
        <v>13646</v>
      </c>
      <c r="D2808" s="61" t="s">
        <v>13655</v>
      </c>
      <c r="E2808" s="238" t="s">
        <v>13962</v>
      </c>
      <c r="F2808" s="61" t="s">
        <v>14807</v>
      </c>
      <c r="G2808" s="61" t="s">
        <v>683</v>
      </c>
      <c r="H2808" s="226"/>
      <c r="I2808" s="226"/>
      <c r="J2808" s="226"/>
      <c r="K2808" s="61" t="s">
        <v>13656</v>
      </c>
      <c r="L2808" s="61" t="s">
        <v>16110</v>
      </c>
      <c r="M2808" s="61" t="str">
        <f>CONCATENATE(L2808,0,K2808)</f>
        <v>P-71914059-02345-0,2351-0</v>
      </c>
      <c r="N2808" s="61" t="s">
        <v>678</v>
      </c>
      <c r="O2808" s="226"/>
      <c r="P2808" s="226"/>
      <c r="Q2808" s="226"/>
      <c r="R2808" s="226"/>
      <c r="S2808" s="61" t="s">
        <v>15654</v>
      </c>
      <c r="T2808" s="226"/>
      <c r="U2808" s="226"/>
      <c r="V2808" s="226"/>
      <c r="W2808" s="226"/>
      <c r="X2808" s="226"/>
      <c r="Y2808" s="226"/>
      <c r="Z2808" s="226"/>
      <c r="AA2808" s="226"/>
      <c r="AB2808" s="226"/>
      <c r="AC2808" s="226"/>
      <c r="AD2808" s="226"/>
      <c r="AE2808" s="226"/>
      <c r="AF2808" s="226"/>
      <c r="AG2808" s="226"/>
      <c r="AH2808" s="226"/>
      <c r="AI2808" s="226"/>
      <c r="AJ2808" s="226"/>
      <c r="AK2808" s="226"/>
      <c r="AL2808" s="226"/>
      <c r="AM2808" s="226"/>
      <c r="AN2808" s="226"/>
      <c r="AO2808" s="226"/>
      <c r="AP2808" s="226"/>
      <c r="AQ2808" s="226"/>
      <c r="AR2808" s="226"/>
      <c r="AS2808" s="226"/>
      <c r="AT2808" s="226"/>
      <c r="AU2808" s="226"/>
      <c r="AV2808" s="226"/>
      <c r="AW2808" s="226"/>
      <c r="AX2808" s="226"/>
      <c r="AY2808" s="226"/>
      <c r="AZ2808" s="226"/>
      <c r="BA2808" s="226"/>
      <c r="BB2808" s="226"/>
      <c r="BC2808" s="226"/>
      <c r="BD2808" s="226"/>
      <c r="BE2808" s="226"/>
      <c r="BF2808" s="226"/>
      <c r="BG2808" s="226"/>
      <c r="BH2808" s="226"/>
      <c r="BI2808" s="226"/>
    </row>
    <row r="2809" spans="1:61" ht="27.75" customHeight="1" x14ac:dyDescent="0.25">
      <c r="A2809" s="1">
        <v>2156</v>
      </c>
      <c r="B2809" s="2" t="s">
        <v>12148</v>
      </c>
      <c r="C2809" s="2" t="s">
        <v>11718</v>
      </c>
      <c r="D2809" s="1" t="s">
        <v>12149</v>
      </c>
      <c r="E2809" s="154" t="s">
        <v>12467</v>
      </c>
      <c r="F2809" s="1" t="s">
        <v>14807</v>
      </c>
      <c r="G2809" s="1" t="s">
        <v>5811</v>
      </c>
      <c r="H2809" s="2"/>
      <c r="I2809" s="2"/>
      <c r="J2809" s="2"/>
      <c r="K2809" s="1" t="s">
        <v>8237</v>
      </c>
      <c r="L2809" s="1" t="s">
        <v>16171</v>
      </c>
      <c r="M2809" s="1" t="str">
        <f>CONCATENATE(L2809,0,0,K2809)</f>
        <v>P-71914050-00248-0</v>
      </c>
      <c r="N2809" s="1" t="s">
        <v>704</v>
      </c>
      <c r="O2809" s="1"/>
      <c r="P2809" s="2"/>
      <c r="Q2809" s="2"/>
      <c r="R2809" s="2"/>
      <c r="S2809" s="1" t="s">
        <v>14605</v>
      </c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</row>
    <row r="2810" spans="1:61" x14ac:dyDescent="0.25">
      <c r="A2810" s="1">
        <v>818</v>
      </c>
      <c r="B2810" s="1" t="s">
        <v>8595</v>
      </c>
      <c r="C2810" s="1" t="s">
        <v>8572</v>
      </c>
      <c r="D2810" s="1" t="s">
        <v>8596</v>
      </c>
      <c r="E2810" s="154" t="s">
        <v>9189</v>
      </c>
      <c r="F2810" s="1" t="s">
        <v>14807</v>
      </c>
      <c r="G2810" s="1" t="s">
        <v>683</v>
      </c>
      <c r="H2810" s="1"/>
      <c r="I2810" s="1"/>
      <c r="J2810" s="1"/>
      <c r="K2810" s="1" t="s">
        <v>8597</v>
      </c>
      <c r="L2810" s="80" t="s">
        <v>16600</v>
      </c>
      <c r="M2810" s="1" t="str">
        <f>CONCATENATE(L2810,0,0,K2810)</f>
        <v>P-71914075-00843-3</v>
      </c>
      <c r="N2810" s="1" t="s">
        <v>698</v>
      </c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 t="s">
        <v>14679</v>
      </c>
      <c r="AE2810" s="1"/>
      <c r="AF2810" s="1"/>
      <c r="AG2810" s="1" t="s">
        <v>15545</v>
      </c>
      <c r="AH2810" s="1"/>
      <c r="AI2810" s="1" t="s">
        <v>14269</v>
      </c>
      <c r="AJ2810" s="1">
        <v>161.47999999999999</v>
      </c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54" t="s">
        <v>14538</v>
      </c>
      <c r="BC2810" s="1"/>
      <c r="BD2810" s="1"/>
      <c r="BE2810" s="1" t="s">
        <v>15586</v>
      </c>
      <c r="BF2810" s="1" t="s">
        <v>14525</v>
      </c>
      <c r="BG2810" s="1"/>
      <c r="BH2810" s="1"/>
      <c r="BI2810" s="1"/>
    </row>
    <row r="2811" spans="1:61" x14ac:dyDescent="0.25">
      <c r="A2811" s="1">
        <v>1282</v>
      </c>
      <c r="B2811" s="154" t="s">
        <v>9880</v>
      </c>
      <c r="C2811" s="154" t="s">
        <v>9657</v>
      </c>
      <c r="D2811" s="1" t="s">
        <v>9881</v>
      </c>
      <c r="E2811" s="154" t="s">
        <v>10760</v>
      </c>
      <c r="F2811" s="1" t="s">
        <v>14807</v>
      </c>
      <c r="G2811" s="1" t="s">
        <v>682</v>
      </c>
      <c r="H2811" s="154"/>
      <c r="I2811" s="1"/>
      <c r="J2811" s="1"/>
      <c r="K2811" s="1" t="s">
        <v>9882</v>
      </c>
      <c r="L2811" s="1" t="s">
        <v>16110</v>
      </c>
      <c r="M2811" s="1" t="str">
        <f t="shared" ref="M2811:M2814" si="477">CONCATENATE(L2811,0,K2811)</f>
        <v>P-71914059-02061-68</v>
      </c>
      <c r="N2811" s="1" t="s">
        <v>678</v>
      </c>
      <c r="O2811" s="1"/>
      <c r="P2811" s="154"/>
      <c r="Q2811" s="154"/>
      <c r="R2811" s="154"/>
      <c r="S2811" s="1" t="s">
        <v>15973</v>
      </c>
      <c r="T2811" s="154"/>
      <c r="U2811" s="154"/>
      <c r="V2811" s="154"/>
      <c r="W2811" s="154"/>
      <c r="X2811" s="154"/>
      <c r="Y2811" s="154"/>
      <c r="Z2811" s="154"/>
      <c r="AA2811" s="154"/>
      <c r="AB2811" s="154"/>
      <c r="AC2811" s="154"/>
      <c r="AD2811" s="154"/>
      <c r="AE2811" s="154"/>
      <c r="AF2811" s="154"/>
      <c r="AG2811" s="154"/>
      <c r="AH2811" s="154"/>
      <c r="AI2811" s="154"/>
      <c r="AJ2811" s="154"/>
      <c r="AK2811" s="154"/>
      <c r="AL2811" s="154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</row>
    <row r="2812" spans="1:61" x14ac:dyDescent="0.25">
      <c r="A2812" s="1">
        <v>2590</v>
      </c>
      <c r="B2812" s="2" t="s">
        <v>13364</v>
      </c>
      <c r="C2812" s="2" t="s">
        <v>13329</v>
      </c>
      <c r="D2812" s="1" t="s">
        <v>13365</v>
      </c>
      <c r="E2812" s="154" t="s">
        <v>13437</v>
      </c>
      <c r="F2812" s="1" t="s">
        <v>14807</v>
      </c>
      <c r="G2812" s="1" t="s">
        <v>6303</v>
      </c>
      <c r="H2812" s="2"/>
      <c r="I2812" s="2"/>
      <c r="J2812" s="2"/>
      <c r="K2812" s="1" t="s">
        <v>13366</v>
      </c>
      <c r="L2812" s="1" t="s">
        <v>16110</v>
      </c>
      <c r="M2812" s="1" t="str">
        <f t="shared" si="477"/>
        <v>P-71914059-01043-2</v>
      </c>
      <c r="N2812" s="1" t="s">
        <v>678</v>
      </c>
      <c r="O2812" s="1"/>
      <c r="P2812" s="2"/>
      <c r="Q2812" s="2"/>
      <c r="R2812" s="2"/>
      <c r="S2812" s="1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</row>
    <row r="2813" spans="1:61" s="230" customFormat="1" x14ac:dyDescent="0.25">
      <c r="A2813" s="61">
        <v>2699</v>
      </c>
      <c r="B2813" s="226" t="s">
        <v>13682</v>
      </c>
      <c r="C2813" s="226" t="s">
        <v>13661</v>
      </c>
      <c r="D2813" s="61" t="s">
        <v>13683</v>
      </c>
      <c r="E2813" s="238" t="s">
        <v>13962</v>
      </c>
      <c r="F2813" s="61" t="s">
        <v>5747</v>
      </c>
      <c r="G2813" s="61" t="s">
        <v>682</v>
      </c>
      <c r="H2813" s="226"/>
      <c r="I2813" s="226"/>
      <c r="J2813" s="226"/>
      <c r="K2813" s="61" t="s">
        <v>13684</v>
      </c>
      <c r="L2813" s="61" t="s">
        <v>16110</v>
      </c>
      <c r="M2813" s="61" t="str">
        <f t="shared" si="477"/>
        <v>P-71914059-07576-1,363-0</v>
      </c>
      <c r="N2813" s="61" t="s">
        <v>678</v>
      </c>
      <c r="O2813" s="226"/>
      <c r="P2813" s="226"/>
      <c r="Q2813" s="226"/>
      <c r="R2813" s="226"/>
      <c r="S2813" s="61"/>
      <c r="T2813" s="226"/>
      <c r="U2813" s="226"/>
      <c r="V2813" s="226"/>
      <c r="W2813" s="226"/>
      <c r="X2813" s="226"/>
      <c r="Y2813" s="226"/>
      <c r="Z2813" s="226"/>
      <c r="AA2813" s="226"/>
      <c r="AB2813" s="226"/>
      <c r="AC2813" s="226"/>
      <c r="AD2813" s="226"/>
      <c r="AE2813" s="226"/>
      <c r="AF2813" s="226"/>
      <c r="AG2813" s="226"/>
      <c r="AH2813" s="226"/>
      <c r="AI2813" s="226"/>
      <c r="AJ2813" s="226"/>
      <c r="AK2813" s="226"/>
      <c r="AL2813" s="226"/>
      <c r="AM2813" s="226"/>
      <c r="AN2813" s="226"/>
      <c r="AO2813" s="226"/>
      <c r="AP2813" s="226"/>
      <c r="AQ2813" s="226"/>
      <c r="AR2813" s="226"/>
      <c r="AS2813" s="226"/>
      <c r="AT2813" s="226"/>
      <c r="AU2813" s="226"/>
      <c r="AV2813" s="226"/>
      <c r="AW2813" s="226"/>
      <c r="AX2813" s="226"/>
      <c r="AY2813" s="226"/>
      <c r="AZ2813" s="226"/>
      <c r="BA2813" s="226"/>
      <c r="BB2813" s="226"/>
      <c r="BC2813" s="226"/>
      <c r="BD2813" s="226"/>
      <c r="BE2813" s="226"/>
      <c r="BF2813" s="226"/>
      <c r="BG2813" s="1" t="s">
        <v>5747</v>
      </c>
      <c r="BH2813" s="226"/>
      <c r="BI2813" s="226"/>
    </row>
    <row r="2814" spans="1:61" x14ac:dyDescent="0.25">
      <c r="A2814" s="1">
        <v>1390</v>
      </c>
      <c r="B2814" s="154" t="s">
        <v>10170</v>
      </c>
      <c r="C2814" s="154" t="s">
        <v>9952</v>
      </c>
      <c r="D2814" s="1" t="s">
        <v>10171</v>
      </c>
      <c r="E2814" s="154" t="s">
        <v>10760</v>
      </c>
      <c r="F2814" s="1" t="s">
        <v>14807</v>
      </c>
      <c r="G2814" s="1" t="s">
        <v>3367</v>
      </c>
      <c r="H2814" s="154"/>
      <c r="I2814" s="154"/>
      <c r="J2814" s="154"/>
      <c r="K2814" s="1" t="s">
        <v>10172</v>
      </c>
      <c r="L2814" s="1" t="s">
        <v>16110</v>
      </c>
      <c r="M2814" s="1" t="str">
        <f t="shared" si="477"/>
        <v>P-71914059-01299-9</v>
      </c>
      <c r="N2814" s="1" t="s">
        <v>678</v>
      </c>
      <c r="O2814" s="1"/>
      <c r="P2814" s="154"/>
      <c r="Q2814" s="154"/>
      <c r="R2814" s="154"/>
      <c r="S2814" s="1"/>
      <c r="T2814" s="154"/>
      <c r="U2814" s="154"/>
      <c r="V2814" s="154"/>
      <c r="W2814" s="154"/>
      <c r="X2814" s="154"/>
      <c r="Y2814" s="154"/>
      <c r="Z2814" s="154"/>
      <c r="AA2814" s="154"/>
      <c r="AB2814" s="154"/>
      <c r="AC2814" s="154"/>
      <c r="AD2814" s="154"/>
      <c r="AE2814" s="154"/>
      <c r="AF2814" s="154"/>
      <c r="AG2814" s="154"/>
      <c r="AH2814" s="154"/>
      <c r="AI2814" s="154"/>
      <c r="AJ2814" s="154"/>
      <c r="AK2814" s="154"/>
      <c r="AL2814" s="154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</row>
    <row r="2815" spans="1:61" x14ac:dyDescent="0.25">
      <c r="A2815" s="1">
        <v>2070</v>
      </c>
      <c r="B2815" s="2" t="s">
        <v>11931</v>
      </c>
      <c r="C2815" s="2" t="s">
        <v>11744</v>
      </c>
      <c r="D2815" s="1" t="s">
        <v>10171</v>
      </c>
      <c r="E2815" s="154" t="s">
        <v>12467</v>
      </c>
      <c r="F2815" s="1" t="s">
        <v>14807</v>
      </c>
      <c r="G2815" s="1" t="s">
        <v>684</v>
      </c>
      <c r="H2815" s="2"/>
      <c r="I2815" s="2"/>
      <c r="J2815" s="2"/>
      <c r="K2815" s="1" t="s">
        <v>11932</v>
      </c>
      <c r="L2815" s="1" t="s">
        <v>16171</v>
      </c>
      <c r="M2815" s="1" t="str">
        <f>CONCATENATE(L2815,0,0,K2815)</f>
        <v>P-71914050-00511-1</v>
      </c>
      <c r="N2815" s="1" t="s">
        <v>704</v>
      </c>
      <c r="O2815" s="1"/>
      <c r="P2815" s="2"/>
      <c r="Q2815" s="2"/>
      <c r="R2815" s="2"/>
      <c r="S2815" s="1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</row>
    <row r="2816" spans="1:61" s="230" customFormat="1" x14ac:dyDescent="0.25">
      <c r="A2816" s="61">
        <v>1957</v>
      </c>
      <c r="B2816" s="226" t="s">
        <v>11643</v>
      </c>
      <c r="C2816" s="226" t="s">
        <v>11521</v>
      </c>
      <c r="D2816" s="61" t="s">
        <v>11644</v>
      </c>
      <c r="E2816" s="238" t="s">
        <v>12603</v>
      </c>
      <c r="F2816" s="61" t="s">
        <v>14807</v>
      </c>
      <c r="G2816" s="61" t="s">
        <v>680</v>
      </c>
      <c r="H2816" s="226"/>
      <c r="I2816" s="226"/>
      <c r="J2816" s="226"/>
      <c r="K2816" s="61" t="s">
        <v>11645</v>
      </c>
      <c r="L2816" s="61" t="s">
        <v>16460</v>
      </c>
      <c r="M2816" s="61" t="str">
        <f>CONCATENATE(L2816,0,0,K2816)</f>
        <v>P-71914066-00729-7,729-1</v>
      </c>
      <c r="N2816" s="61" t="s">
        <v>552</v>
      </c>
      <c r="O2816" s="61"/>
      <c r="P2816" s="226"/>
      <c r="Q2816" s="226"/>
      <c r="R2816" s="226"/>
      <c r="S2816" s="61"/>
      <c r="T2816" s="226"/>
      <c r="U2816" s="226"/>
      <c r="V2816" s="226"/>
      <c r="W2816" s="226"/>
      <c r="X2816" s="226"/>
      <c r="Y2816" s="226"/>
      <c r="Z2816" s="226"/>
      <c r="AA2816" s="226"/>
      <c r="AB2816" s="226"/>
      <c r="AC2816" s="226"/>
      <c r="AD2816" s="226"/>
      <c r="AE2816" s="226"/>
      <c r="AF2816" s="226"/>
      <c r="AG2816" s="226"/>
      <c r="AH2816" s="226"/>
      <c r="AI2816" s="226"/>
      <c r="AJ2816" s="226"/>
      <c r="AK2816" s="226"/>
      <c r="AL2816" s="226"/>
      <c r="AM2816" s="226"/>
      <c r="AN2816" s="226"/>
      <c r="AO2816" s="226"/>
      <c r="AP2816" s="226"/>
      <c r="AQ2816" s="226"/>
      <c r="AR2816" s="226"/>
      <c r="AS2816" s="226"/>
      <c r="AT2816" s="226"/>
      <c r="AU2816" s="226"/>
      <c r="AV2816" s="226"/>
      <c r="AW2816" s="226"/>
      <c r="AX2816" s="226"/>
      <c r="AY2816" s="226"/>
      <c r="AZ2816" s="226"/>
      <c r="BA2816" s="226"/>
      <c r="BB2816" s="226"/>
      <c r="BC2816" s="226"/>
      <c r="BD2816" s="226"/>
      <c r="BE2816" s="226"/>
      <c r="BF2816" s="226"/>
      <c r="BG2816" s="226"/>
      <c r="BH2816" s="226"/>
      <c r="BI2816" s="226"/>
    </row>
    <row r="2817" spans="1:61" x14ac:dyDescent="0.25">
      <c r="A2817" s="1">
        <v>2654</v>
      </c>
      <c r="B2817" s="2" t="s">
        <v>13551</v>
      </c>
      <c r="C2817" s="2" t="s">
        <v>13552</v>
      </c>
      <c r="D2817" s="1" t="s">
        <v>13553</v>
      </c>
      <c r="E2817" s="154" t="s">
        <v>13637</v>
      </c>
      <c r="F2817" s="1" t="s">
        <v>14807</v>
      </c>
      <c r="G2817" s="1" t="s">
        <v>625</v>
      </c>
      <c r="H2817" s="2"/>
      <c r="I2817" s="2"/>
      <c r="J2817" s="2"/>
      <c r="K2817" s="1" t="s">
        <v>13554</v>
      </c>
      <c r="L2817" s="1" t="s">
        <v>16110</v>
      </c>
      <c r="M2817" s="1" t="str">
        <f t="shared" ref="M2817:M2818" si="478">CONCATENATE(L2817,0,K2817)</f>
        <v>P-71914059-02680-4</v>
      </c>
      <c r="N2817" s="1" t="s">
        <v>678</v>
      </c>
      <c r="O2817" s="2"/>
      <c r="P2817" s="2"/>
      <c r="Q2817" s="2"/>
      <c r="R2817" s="2"/>
      <c r="S2817" s="1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</row>
    <row r="2818" spans="1:61" x14ac:dyDescent="0.25">
      <c r="A2818" s="1">
        <v>2068</v>
      </c>
      <c r="B2818" s="2" t="s">
        <v>11925</v>
      </c>
      <c r="C2818" s="2" t="s">
        <v>11744</v>
      </c>
      <c r="D2818" s="1" t="s">
        <v>11926</v>
      </c>
      <c r="E2818" s="154" t="s">
        <v>12422</v>
      </c>
      <c r="F2818" s="1" t="s">
        <v>14807</v>
      </c>
      <c r="G2818" s="1" t="s">
        <v>2243</v>
      </c>
      <c r="H2818" s="2"/>
      <c r="I2818" s="1" t="s">
        <v>15238</v>
      </c>
      <c r="J2818" s="2"/>
      <c r="K2818" s="1" t="s">
        <v>11927</v>
      </c>
      <c r="L2818" s="1" t="s">
        <v>16110</v>
      </c>
      <c r="M2818" s="1" t="str">
        <f t="shared" si="478"/>
        <v>P-71914059-07171-8</v>
      </c>
      <c r="N2818" s="1" t="s">
        <v>678</v>
      </c>
      <c r="O2818" s="1"/>
      <c r="P2818" s="2"/>
      <c r="Q2818" s="2"/>
      <c r="R2818" s="2"/>
      <c r="S2818" s="1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 t="s">
        <v>22342</v>
      </c>
      <c r="AE2818" s="2"/>
      <c r="AF2818" s="2"/>
      <c r="AG2818" s="2" t="s">
        <v>22414</v>
      </c>
      <c r="AH2818" s="2"/>
      <c r="AI2818" s="2" t="s">
        <v>21041</v>
      </c>
      <c r="AJ2818" s="2">
        <v>27.3</v>
      </c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 t="s">
        <v>21041</v>
      </c>
      <c r="BC2818" s="2"/>
      <c r="BD2818" s="2"/>
      <c r="BE2818" s="2" t="s">
        <v>22468</v>
      </c>
      <c r="BF2818" s="2"/>
      <c r="BG2818" s="2"/>
      <c r="BH2818" s="2"/>
      <c r="BI2818" s="2"/>
    </row>
    <row r="2819" spans="1:61" x14ac:dyDescent="0.25">
      <c r="A2819" s="1">
        <v>188</v>
      </c>
      <c r="B2819" s="1" t="s">
        <v>6272</v>
      </c>
      <c r="C2819" s="1" t="s">
        <v>6255</v>
      </c>
      <c r="D2819" s="1" t="s">
        <v>6267</v>
      </c>
      <c r="E2819" s="154" t="s">
        <v>6417</v>
      </c>
      <c r="F2819" s="108" t="s">
        <v>18767</v>
      </c>
      <c r="G2819" s="1" t="s">
        <v>652</v>
      </c>
      <c r="H2819" s="1"/>
      <c r="I2819" s="1"/>
      <c r="J2819" s="1"/>
      <c r="K2819" s="1" t="s">
        <v>6273</v>
      </c>
      <c r="L2819" s="80" t="s">
        <v>16600</v>
      </c>
      <c r="M2819" s="1" t="str">
        <f>CONCATENATE(L2819,K2819)</f>
        <v>P-71914075-01402-1</v>
      </c>
      <c r="N2819" s="1" t="s">
        <v>698</v>
      </c>
      <c r="O2819" s="1"/>
      <c r="P2819" s="1"/>
      <c r="Q2819" s="1"/>
      <c r="R2819" s="1" t="s">
        <v>6692</v>
      </c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1" t="s">
        <v>14613</v>
      </c>
      <c r="BA2819" s="2"/>
      <c r="BB2819" s="2"/>
      <c r="BC2819" s="2"/>
      <c r="BD2819" s="2"/>
      <c r="BE2819" s="2"/>
      <c r="BF2819" s="2"/>
      <c r="BG2819" s="2" t="s">
        <v>14612</v>
      </c>
      <c r="BH2819" s="2"/>
      <c r="BI2819" s="2"/>
    </row>
    <row r="2820" spans="1:61" x14ac:dyDescent="0.25">
      <c r="A2820" s="2">
        <v>601</v>
      </c>
      <c r="B2820" s="1" t="s">
        <v>7633</v>
      </c>
      <c r="C2820" s="1" t="s">
        <v>7634</v>
      </c>
      <c r="D2820" s="1" t="s">
        <v>13453</v>
      </c>
      <c r="E2820" s="154" t="s">
        <v>8366</v>
      </c>
      <c r="F2820" s="1" t="s">
        <v>14807</v>
      </c>
      <c r="G2820" s="1" t="s">
        <v>682</v>
      </c>
      <c r="H2820" s="1"/>
      <c r="I2820" s="1"/>
      <c r="J2820" s="1"/>
      <c r="K2820" s="1" t="s">
        <v>7635</v>
      </c>
      <c r="L2820" s="80" t="s">
        <v>16600</v>
      </c>
      <c r="M2820" s="1" t="str">
        <f t="shared" ref="M2820:M2821" si="479">CONCATENATE(L2820,0,0,K2820)</f>
        <v>P-71914075-00735-3</v>
      </c>
      <c r="N2820" s="1" t="s">
        <v>698</v>
      </c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 t="s">
        <v>13452</v>
      </c>
      <c r="AE2820" s="1"/>
      <c r="AF2820" s="1"/>
      <c r="AG2820" s="1" t="s">
        <v>13821</v>
      </c>
      <c r="AH2820" s="1"/>
      <c r="AI2820" s="1" t="s">
        <v>11518</v>
      </c>
      <c r="AJ2820" s="1">
        <v>20.14</v>
      </c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 t="s">
        <v>11514</v>
      </c>
      <c r="BC2820" s="1"/>
      <c r="BD2820" s="1"/>
      <c r="BE2820" s="1" t="s">
        <v>14258</v>
      </c>
      <c r="BF2820" s="1"/>
      <c r="BG2820" s="1"/>
      <c r="BH2820" s="1"/>
      <c r="BI2820" s="1"/>
    </row>
    <row r="2821" spans="1:61" x14ac:dyDescent="0.25">
      <c r="A2821" s="2">
        <v>602</v>
      </c>
      <c r="B2821" s="1" t="s">
        <v>7636</v>
      </c>
      <c r="C2821" s="1" t="s">
        <v>7634</v>
      </c>
      <c r="D2821" s="1" t="s">
        <v>18113</v>
      </c>
      <c r="E2821" s="154" t="s">
        <v>8366</v>
      </c>
      <c r="F2821" s="1" t="s">
        <v>14807</v>
      </c>
      <c r="G2821" s="1" t="s">
        <v>684</v>
      </c>
      <c r="H2821" s="1"/>
      <c r="I2821" s="1"/>
      <c r="J2821" s="1"/>
      <c r="K2821" s="1" t="s">
        <v>7635</v>
      </c>
      <c r="L2821" s="80" t="s">
        <v>16600</v>
      </c>
      <c r="M2821" s="1" t="str">
        <f t="shared" si="479"/>
        <v>P-71914075-00735-3</v>
      </c>
      <c r="N2821" s="1" t="s">
        <v>698</v>
      </c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 t="s">
        <v>13778</v>
      </c>
      <c r="AE2821" s="1"/>
      <c r="AF2821" s="1"/>
      <c r="AG2821" s="1" t="s">
        <v>18106</v>
      </c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 t="s">
        <v>13294</v>
      </c>
      <c r="BC2821" s="1"/>
      <c r="BD2821" s="1"/>
      <c r="BE2821" s="1" t="s">
        <v>18164</v>
      </c>
      <c r="BF2821" s="1"/>
      <c r="BG2821" s="1"/>
      <c r="BH2821" s="1"/>
      <c r="BI2821" s="1"/>
    </row>
    <row r="2822" spans="1:61" x14ac:dyDescent="0.25">
      <c r="A2822" s="2">
        <v>574</v>
      </c>
      <c r="B2822" s="1" t="s">
        <v>7489</v>
      </c>
      <c r="C2822" s="1" t="s">
        <v>7441</v>
      </c>
      <c r="D2822" s="1" t="s">
        <v>7490</v>
      </c>
      <c r="E2822" s="154" t="s">
        <v>8366</v>
      </c>
      <c r="F2822" s="1" t="s">
        <v>5747</v>
      </c>
      <c r="G2822" s="1" t="s">
        <v>682</v>
      </c>
      <c r="H2822" s="1"/>
      <c r="I2822" s="1"/>
      <c r="J2822" s="1"/>
      <c r="K2822" s="1" t="s">
        <v>7491</v>
      </c>
      <c r="L2822" s="1" t="s">
        <v>16110</v>
      </c>
      <c r="M2822" s="1" t="str">
        <f t="shared" ref="M2822:M2824" si="480">CONCATENATE(L2822,0,K2822)</f>
        <v>P-71914059-00549-3</v>
      </c>
      <c r="N2822" s="1" t="s">
        <v>678</v>
      </c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1" t="s">
        <v>5747</v>
      </c>
      <c r="BH2822" s="2"/>
      <c r="BI2822" s="2"/>
    </row>
    <row r="2823" spans="1:61" x14ac:dyDescent="0.25">
      <c r="A2823" s="154">
        <v>810</v>
      </c>
      <c r="B2823" s="1" t="s">
        <v>8292</v>
      </c>
      <c r="C2823" s="1" t="s">
        <v>8227</v>
      </c>
      <c r="D2823" s="1" t="s">
        <v>8293</v>
      </c>
      <c r="E2823" s="154" t="s">
        <v>9189</v>
      </c>
      <c r="F2823" s="1" t="s">
        <v>14807</v>
      </c>
      <c r="G2823" s="1" t="s">
        <v>4160</v>
      </c>
      <c r="H2823" s="1"/>
      <c r="I2823" s="1"/>
      <c r="J2823" s="1"/>
      <c r="K2823" s="1" t="s">
        <v>8294</v>
      </c>
      <c r="L2823" s="1" t="s">
        <v>16110</v>
      </c>
      <c r="M2823" s="1" t="str">
        <f t="shared" si="480"/>
        <v>P-71914059-01284-8</v>
      </c>
      <c r="N2823" s="1" t="s">
        <v>678</v>
      </c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</row>
    <row r="2824" spans="1:61" s="230" customFormat="1" x14ac:dyDescent="0.25">
      <c r="A2824" s="61">
        <v>1182</v>
      </c>
      <c r="B2824" s="238" t="s">
        <v>9624</v>
      </c>
      <c r="C2824" s="238" t="s">
        <v>9472</v>
      </c>
      <c r="D2824" s="61" t="s">
        <v>9625</v>
      </c>
      <c r="E2824" s="238" t="s">
        <v>9952</v>
      </c>
      <c r="F2824" s="61"/>
      <c r="G2824" s="61" t="s">
        <v>6303</v>
      </c>
      <c r="H2824" s="238"/>
      <c r="I2824" s="238"/>
      <c r="J2824" s="238"/>
      <c r="K2824" s="61"/>
      <c r="L2824" s="61" t="s">
        <v>16110</v>
      </c>
      <c r="M2824" s="61" t="str">
        <f t="shared" si="480"/>
        <v>P-71914059-0</v>
      </c>
      <c r="N2824" s="61" t="s">
        <v>678</v>
      </c>
      <c r="O2824" s="61"/>
      <c r="P2824" s="238"/>
      <c r="Q2824" s="238" t="s">
        <v>13329</v>
      </c>
      <c r="R2824" s="238"/>
      <c r="S2824" s="61"/>
      <c r="T2824" s="238"/>
      <c r="U2824" s="238"/>
      <c r="V2824" s="238"/>
      <c r="W2824" s="238"/>
      <c r="X2824" s="238"/>
      <c r="Y2824" s="238"/>
      <c r="Z2824" s="238"/>
      <c r="AA2824" s="238"/>
      <c r="AB2824" s="238"/>
      <c r="AC2824" s="238"/>
      <c r="AD2824" s="238"/>
      <c r="AE2824" s="238"/>
      <c r="AF2824" s="238"/>
      <c r="AG2824" s="238"/>
      <c r="AH2824" s="238"/>
      <c r="AI2824" s="238"/>
      <c r="AJ2824" s="238"/>
      <c r="AK2824" s="238"/>
      <c r="AL2824" s="238"/>
      <c r="AM2824" s="226"/>
      <c r="AN2824" s="226"/>
      <c r="AO2824" s="226"/>
      <c r="AP2824" s="226"/>
      <c r="AQ2824" s="226"/>
      <c r="AR2824" s="226"/>
      <c r="AS2824" s="226"/>
      <c r="AT2824" s="226"/>
      <c r="AU2824" s="226"/>
      <c r="AV2824" s="226"/>
      <c r="AW2824" s="226"/>
      <c r="AX2824" s="226"/>
      <c r="AY2824" s="226"/>
      <c r="AZ2824" s="226"/>
      <c r="BA2824" s="226"/>
      <c r="BB2824" s="226"/>
      <c r="BC2824" s="226"/>
      <c r="BD2824" s="226"/>
      <c r="BE2824" s="226"/>
      <c r="BF2824" s="226"/>
      <c r="BG2824" s="226"/>
      <c r="BH2824" s="226"/>
      <c r="BI2824" s="226"/>
    </row>
    <row r="2825" spans="1:61" x14ac:dyDescent="0.25">
      <c r="A2825" s="1">
        <v>894</v>
      </c>
      <c r="B2825" s="1" t="s">
        <v>8782</v>
      </c>
      <c r="C2825" s="1" t="s">
        <v>8762</v>
      </c>
      <c r="D2825" s="1" t="s">
        <v>8783</v>
      </c>
      <c r="E2825" s="154" t="s">
        <v>9189</v>
      </c>
      <c r="F2825" s="1" t="s">
        <v>14807</v>
      </c>
      <c r="G2825" s="1" t="s">
        <v>629</v>
      </c>
      <c r="H2825" s="1"/>
      <c r="I2825" s="1"/>
      <c r="J2825" s="1"/>
      <c r="K2825" s="1" t="s">
        <v>8784</v>
      </c>
      <c r="L2825" s="1" t="s">
        <v>17015</v>
      </c>
      <c r="M2825" s="1" t="str">
        <f>CONCATENATE(L2825,0,0,K2825)</f>
        <v>P-71914034-00827-19</v>
      </c>
      <c r="N2825" s="1" t="s">
        <v>1327</v>
      </c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 t="s">
        <v>14919</v>
      </c>
      <c r="AE2825" s="1"/>
      <c r="AF2825" s="1"/>
      <c r="AG2825" s="1" t="s">
        <v>15353</v>
      </c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54" t="s">
        <v>14596</v>
      </c>
      <c r="BC2825" s="1"/>
      <c r="BD2825" s="1"/>
      <c r="BE2825" s="1" t="s">
        <v>15353</v>
      </c>
      <c r="BF2825" s="1"/>
      <c r="BG2825" s="1"/>
      <c r="BH2825" s="1"/>
      <c r="BI2825" s="1"/>
    </row>
    <row r="2826" spans="1:61" x14ac:dyDescent="0.25">
      <c r="A2826" s="1">
        <v>1154</v>
      </c>
      <c r="B2826" s="154" t="s">
        <v>9549</v>
      </c>
      <c r="C2826" s="1" t="s">
        <v>9542</v>
      </c>
      <c r="D2826" s="1" t="s">
        <v>9550</v>
      </c>
      <c r="E2826" s="154" t="s">
        <v>9952</v>
      </c>
      <c r="F2826" s="1" t="s">
        <v>14807</v>
      </c>
      <c r="G2826" s="1" t="s">
        <v>629</v>
      </c>
      <c r="H2826" s="154"/>
      <c r="I2826" s="1" t="s">
        <v>15586</v>
      </c>
      <c r="J2826" s="154"/>
      <c r="K2826" s="1" t="s">
        <v>9551</v>
      </c>
      <c r="L2826" s="1" t="s">
        <v>16171</v>
      </c>
      <c r="M2826" s="1" t="str">
        <f>CONCATENATE(L2826,0,0,K2826)</f>
        <v>P-71914050-00634-3</v>
      </c>
      <c r="N2826" s="1" t="s">
        <v>704</v>
      </c>
      <c r="O2826" s="1"/>
      <c r="P2826" s="154"/>
      <c r="Q2826" s="154"/>
      <c r="R2826" s="154"/>
      <c r="S2826" s="1"/>
      <c r="T2826" s="154"/>
      <c r="U2826" s="154"/>
      <c r="V2826" s="154"/>
      <c r="W2826" s="154"/>
      <c r="X2826" s="154"/>
      <c r="Y2826" s="154"/>
      <c r="Z2826" s="154"/>
      <c r="AA2826" s="154"/>
      <c r="AB2826" s="154"/>
      <c r="AC2826" s="154"/>
      <c r="AD2826" s="154"/>
      <c r="AE2826" s="154"/>
      <c r="AF2826" s="2"/>
      <c r="AG2826" s="2"/>
      <c r="AH2826" s="2"/>
      <c r="AI2826" s="2" t="s">
        <v>17455</v>
      </c>
      <c r="AJ2826" s="2">
        <v>362.93</v>
      </c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</row>
    <row r="2827" spans="1:61" x14ac:dyDescent="0.25">
      <c r="A2827" s="1">
        <v>1922</v>
      </c>
      <c r="B2827" s="2" t="s">
        <v>11558</v>
      </c>
      <c r="C2827" s="2" t="s">
        <v>11521</v>
      </c>
      <c r="D2827" s="1" t="s">
        <v>11559</v>
      </c>
      <c r="E2827" s="154" t="s">
        <v>12467</v>
      </c>
      <c r="F2827" s="1" t="s">
        <v>14807</v>
      </c>
      <c r="G2827" s="1" t="s">
        <v>625</v>
      </c>
      <c r="H2827" s="2"/>
      <c r="I2827" s="2"/>
      <c r="J2827" s="2"/>
      <c r="K2827" s="1" t="s">
        <v>11560</v>
      </c>
      <c r="L2827" s="1" t="s">
        <v>16110</v>
      </c>
      <c r="M2827" s="1" t="str">
        <f>CONCATENATE(L2827,0,K2827)</f>
        <v>P-71914059-02816-0</v>
      </c>
      <c r="N2827" s="1" t="s">
        <v>678</v>
      </c>
      <c r="O2827" s="1"/>
      <c r="P2827" s="2"/>
      <c r="Q2827" s="2"/>
      <c r="R2827" s="2"/>
      <c r="S2827" s="1" t="s">
        <v>14269</v>
      </c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</row>
    <row r="2828" spans="1:61" x14ac:dyDescent="0.25">
      <c r="A2828" s="2">
        <v>211</v>
      </c>
      <c r="B2828" s="1" t="s">
        <v>6348</v>
      </c>
      <c r="C2828" s="1" t="s">
        <v>6332</v>
      </c>
      <c r="D2828" s="1" t="s">
        <v>6349</v>
      </c>
      <c r="E2828" s="154" t="s">
        <v>6417</v>
      </c>
      <c r="F2828" s="1" t="s">
        <v>14807</v>
      </c>
      <c r="G2828" s="1" t="s">
        <v>682</v>
      </c>
      <c r="H2828" s="1"/>
      <c r="I2828" s="1" t="s">
        <v>13204</v>
      </c>
      <c r="J2828" s="1"/>
      <c r="K2828" s="1" t="s">
        <v>6350</v>
      </c>
      <c r="L2828" s="1" t="s">
        <v>16171</v>
      </c>
      <c r="M2828" s="1" t="str">
        <f>CONCATENATE(L2828,0,K2828)</f>
        <v>P-71914050-01701-1</v>
      </c>
      <c r="N2828" s="1" t="s">
        <v>704</v>
      </c>
      <c r="O2828" s="1"/>
      <c r="P2828" s="1"/>
      <c r="Q2828" s="1"/>
      <c r="R2828" s="1"/>
      <c r="S2828" s="1" t="s">
        <v>6939</v>
      </c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</row>
    <row r="2829" spans="1:61" x14ac:dyDescent="0.25">
      <c r="A2829" s="2">
        <v>254</v>
      </c>
      <c r="B2829" s="1" t="s">
        <v>6486</v>
      </c>
      <c r="C2829" s="1" t="s">
        <v>6463</v>
      </c>
      <c r="D2829" s="1" t="s">
        <v>6487</v>
      </c>
      <c r="E2829" s="154" t="s">
        <v>7579</v>
      </c>
      <c r="F2829" s="1" t="s">
        <v>14807</v>
      </c>
      <c r="G2829" s="1" t="s">
        <v>7581</v>
      </c>
      <c r="H2829" s="1"/>
      <c r="I2829" s="1" t="s">
        <v>15785</v>
      </c>
      <c r="J2829" s="1"/>
      <c r="K2829" s="1" t="s">
        <v>19490</v>
      </c>
      <c r="L2829" s="1" t="s">
        <v>16110</v>
      </c>
      <c r="M2829" s="1" t="str">
        <f>CONCATENATE(L2829,0,0,K2829)</f>
        <v>P-71914059-001273-6</v>
      </c>
      <c r="N2829" s="1" t="s">
        <v>678</v>
      </c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 t="s">
        <v>20288</v>
      </c>
      <c r="AE2829" s="1"/>
      <c r="AF2829" s="1"/>
      <c r="AG2829" s="2" t="s">
        <v>21990</v>
      </c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 t="s">
        <v>15959</v>
      </c>
      <c r="BC2829" s="2"/>
      <c r="BD2829" s="2"/>
      <c r="BE2829" s="2" t="s">
        <v>22317</v>
      </c>
      <c r="BF2829" s="2"/>
      <c r="BG2829" s="2"/>
      <c r="BH2829" s="2"/>
      <c r="BI2829" s="2"/>
    </row>
    <row r="2830" spans="1:61" x14ac:dyDescent="0.25">
      <c r="A2830" s="1">
        <v>1778</v>
      </c>
      <c r="B2830" s="2" t="s">
        <v>11198</v>
      </c>
      <c r="C2830" s="2" t="s">
        <v>10921</v>
      </c>
      <c r="D2830" s="1" t="s">
        <v>6487</v>
      </c>
      <c r="E2830" s="154" t="s">
        <v>12422</v>
      </c>
      <c r="F2830" s="1" t="s">
        <v>14807</v>
      </c>
      <c r="G2830" s="1" t="s">
        <v>652</v>
      </c>
      <c r="H2830" s="2"/>
      <c r="I2830" s="2"/>
      <c r="J2830" s="2"/>
      <c r="K2830" s="1" t="s">
        <v>6059</v>
      </c>
      <c r="L2830" s="1" t="s">
        <v>17046</v>
      </c>
      <c r="M2830" s="1" t="str">
        <f>CONCATENATE(L2830,0,0,K2830)</f>
        <v>P-71914060-00153-0</v>
      </c>
      <c r="N2830" s="1" t="s">
        <v>6179</v>
      </c>
      <c r="O2830" s="1"/>
      <c r="P2830" s="2"/>
      <c r="Q2830" s="2"/>
      <c r="R2830" s="2"/>
      <c r="S2830" s="1" t="s">
        <v>17793</v>
      </c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</row>
    <row r="2831" spans="1:61" x14ac:dyDescent="0.25">
      <c r="A2831" s="2">
        <v>145</v>
      </c>
      <c r="B2831" s="1" t="s">
        <v>21694</v>
      </c>
      <c r="C2831" s="1" t="s">
        <v>6121</v>
      </c>
      <c r="D2831" s="1" t="s">
        <v>6122</v>
      </c>
      <c r="E2831" s="154" t="s">
        <v>6287</v>
      </c>
      <c r="F2831" s="1" t="s">
        <v>14807</v>
      </c>
      <c r="G2831" s="1" t="s">
        <v>652</v>
      </c>
      <c r="H2831" s="1"/>
      <c r="I2831" s="1" t="s">
        <v>21695</v>
      </c>
      <c r="J2831" s="1"/>
      <c r="K2831" s="1" t="s">
        <v>6123</v>
      </c>
      <c r="L2831" s="80" t="s">
        <v>16600</v>
      </c>
      <c r="M2831" s="1" t="str">
        <f>CONCATENATE(L2831,0,0,K2831)</f>
        <v>P-71914075-00255-2</v>
      </c>
      <c r="N2831" s="1" t="s">
        <v>698</v>
      </c>
      <c r="O2831" s="1"/>
      <c r="P2831" s="1"/>
      <c r="Q2831" s="1"/>
      <c r="R2831" s="1"/>
      <c r="S2831" s="1" t="s">
        <v>7072</v>
      </c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</row>
    <row r="2832" spans="1:61" x14ac:dyDescent="0.25">
      <c r="A2832" s="2">
        <v>625</v>
      </c>
      <c r="B2832" s="1" t="s">
        <v>7758</v>
      </c>
      <c r="C2832" s="1" t="s">
        <v>7759</v>
      </c>
      <c r="D2832" s="1" t="s">
        <v>7760</v>
      </c>
      <c r="E2832" s="154" t="s">
        <v>8366</v>
      </c>
      <c r="F2832" s="1" t="s">
        <v>14807</v>
      </c>
      <c r="G2832" s="1" t="s">
        <v>680</v>
      </c>
      <c r="H2832" s="1"/>
      <c r="I2832" s="1"/>
      <c r="J2832" s="1"/>
      <c r="K2832" s="1" t="s">
        <v>7761</v>
      </c>
      <c r="L2832" s="1" t="s">
        <v>16110</v>
      </c>
      <c r="M2832" s="1" t="str">
        <f>CONCATENATE(L2832,0,K2832)</f>
        <v>P-71914059-01796-8</v>
      </c>
      <c r="N2832" s="1" t="s">
        <v>678</v>
      </c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 t="s">
        <v>12755</v>
      </c>
      <c r="AE2832" s="1"/>
      <c r="AF2832" s="1"/>
      <c r="AG2832" s="1" t="s">
        <v>13661</v>
      </c>
      <c r="AH2832" s="1"/>
      <c r="AI2832" s="1" t="s">
        <v>10760</v>
      </c>
      <c r="AJ2832" s="1">
        <v>470.22</v>
      </c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 t="s">
        <v>12603</v>
      </c>
      <c r="BC2832" s="1"/>
      <c r="BD2832" s="1"/>
      <c r="BE2832" s="1" t="s">
        <v>13685</v>
      </c>
      <c r="BF2832" s="1"/>
      <c r="BG2832" s="1"/>
      <c r="BH2832" s="1"/>
      <c r="BI2832" s="1"/>
    </row>
    <row r="2833" spans="1:61" x14ac:dyDescent="0.25">
      <c r="A2833" s="1">
        <v>907</v>
      </c>
      <c r="B2833" s="1" t="s">
        <v>22562</v>
      </c>
      <c r="C2833" s="1" t="s">
        <v>8509</v>
      </c>
      <c r="D2833" s="1" t="s">
        <v>8566</v>
      </c>
      <c r="E2833" s="154" t="s">
        <v>9189</v>
      </c>
      <c r="F2833" s="1" t="s">
        <v>14807</v>
      </c>
      <c r="G2833" s="1" t="s">
        <v>2243</v>
      </c>
      <c r="H2833" s="1"/>
      <c r="I2833" s="1" t="s">
        <v>22551</v>
      </c>
      <c r="J2833" s="1"/>
      <c r="K2833" s="1" t="s">
        <v>8565</v>
      </c>
      <c r="L2833" s="1" t="s">
        <v>16171</v>
      </c>
      <c r="M2833" s="1" t="str">
        <f>CONCATENATE(L2833,0,0,0,K2833)</f>
        <v>P-71914050-00021-8</v>
      </c>
      <c r="N2833" s="1" t="s">
        <v>704</v>
      </c>
      <c r="O2833" s="1"/>
      <c r="P2833" s="1"/>
      <c r="Q2833" s="1"/>
      <c r="R2833" s="1"/>
      <c r="S2833" s="1" t="s">
        <v>12556</v>
      </c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</row>
    <row r="2834" spans="1:61" x14ac:dyDescent="0.25">
      <c r="A2834" s="1">
        <v>1122</v>
      </c>
      <c r="B2834" s="1" t="s">
        <v>9457</v>
      </c>
      <c r="C2834" s="1" t="s">
        <v>9434</v>
      </c>
      <c r="D2834" s="1" t="s">
        <v>9458</v>
      </c>
      <c r="E2834" s="154" t="s">
        <v>9952</v>
      </c>
      <c r="F2834" s="1" t="s">
        <v>14807</v>
      </c>
      <c r="G2834" s="1" t="s">
        <v>684</v>
      </c>
      <c r="H2834" s="1"/>
      <c r="I2834" s="1"/>
      <c r="J2834" s="1"/>
      <c r="K2834" s="1" t="s">
        <v>3472</v>
      </c>
      <c r="L2834" s="1" t="s">
        <v>16110</v>
      </c>
      <c r="M2834" s="1" t="str">
        <f>CONCATENATE(L2834,0,K2834)</f>
        <v>P-71914059-01794-21</v>
      </c>
      <c r="N2834" s="1" t="s">
        <v>678</v>
      </c>
      <c r="O2834" s="1"/>
      <c r="P2834" s="1"/>
      <c r="Q2834" s="1"/>
      <c r="R2834" s="1"/>
      <c r="S2834" s="1" t="s">
        <v>13185</v>
      </c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</row>
    <row r="2835" spans="1:61" x14ac:dyDescent="0.25">
      <c r="A2835" s="1">
        <v>2182</v>
      </c>
      <c r="B2835" s="2" t="s">
        <v>12210</v>
      </c>
      <c r="C2835" s="2" t="s">
        <v>11850</v>
      </c>
      <c r="D2835" s="1" t="s">
        <v>12211</v>
      </c>
      <c r="E2835" s="154" t="s">
        <v>12422</v>
      </c>
      <c r="F2835" s="1" t="s">
        <v>14807</v>
      </c>
      <c r="G2835" s="1" t="s">
        <v>17425</v>
      </c>
      <c r="H2835" s="2"/>
      <c r="I2835" s="2"/>
      <c r="J2835" s="2"/>
      <c r="K2835" s="1" t="s">
        <v>12156</v>
      </c>
      <c r="L2835" s="1" t="s">
        <v>16918</v>
      </c>
      <c r="M2835" s="1" t="str">
        <f>CONCATENATE(L2835,0,0,K2835)</f>
        <v>P-71914002-00012-1</v>
      </c>
      <c r="N2835" s="1" t="s">
        <v>823</v>
      </c>
      <c r="O2835" s="1"/>
      <c r="P2835" s="2"/>
      <c r="Q2835" s="2"/>
      <c r="R2835" s="2"/>
      <c r="S2835" s="1" t="s">
        <v>14466</v>
      </c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</row>
    <row r="2836" spans="1:61" x14ac:dyDescent="0.25">
      <c r="A2836" s="1">
        <v>2820</v>
      </c>
      <c r="B2836" s="2" t="s">
        <v>14061</v>
      </c>
      <c r="C2836" s="2" t="s">
        <v>14033</v>
      </c>
      <c r="D2836" s="1" t="s">
        <v>12211</v>
      </c>
      <c r="E2836" s="154" t="s">
        <v>14196</v>
      </c>
      <c r="F2836" s="1" t="s">
        <v>14807</v>
      </c>
      <c r="G2836" s="1" t="s">
        <v>2243</v>
      </c>
      <c r="H2836" s="2"/>
      <c r="I2836" s="2"/>
      <c r="J2836" s="2"/>
      <c r="K2836" s="1" t="s">
        <v>2237</v>
      </c>
      <c r="L2836" s="1" t="s">
        <v>16110</v>
      </c>
      <c r="M2836" s="1" t="str">
        <f>CONCATENATE(L2836,0,0,K2836)</f>
        <v>P-71914059-00222-1</v>
      </c>
      <c r="N2836" s="1" t="s">
        <v>678</v>
      </c>
      <c r="O2836" s="2"/>
      <c r="P2836" s="2"/>
      <c r="Q2836" s="2"/>
      <c r="R2836" s="2"/>
      <c r="S2836" s="1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154"/>
      <c r="BC2836" s="2"/>
      <c r="BD2836" s="2"/>
      <c r="BE2836" s="2"/>
      <c r="BF2836" s="2"/>
      <c r="BG2836" s="2"/>
      <c r="BH2836" s="2"/>
      <c r="BI2836" s="2"/>
    </row>
    <row r="2837" spans="1:61" x14ac:dyDescent="0.25">
      <c r="A2837" s="1">
        <v>2655</v>
      </c>
      <c r="B2837" s="2" t="s">
        <v>13555</v>
      </c>
      <c r="C2837" s="2" t="s">
        <v>13552</v>
      </c>
      <c r="D2837" s="1" t="s">
        <v>13556</v>
      </c>
      <c r="E2837" s="154" t="s">
        <v>13637</v>
      </c>
      <c r="F2837" s="1" t="s">
        <v>14807</v>
      </c>
      <c r="G2837" s="1" t="s">
        <v>680</v>
      </c>
      <c r="H2837" s="2"/>
      <c r="I2837" s="2"/>
      <c r="J2837" s="2"/>
      <c r="K2837" s="1" t="s">
        <v>13557</v>
      </c>
      <c r="L2837" s="1" t="s">
        <v>16110</v>
      </c>
      <c r="M2837" s="1" t="str">
        <f t="shared" ref="M2837" si="481">CONCATENATE(L2837,0,K2837)</f>
        <v>P-71914059-03736-0</v>
      </c>
      <c r="N2837" s="1" t="s">
        <v>678</v>
      </c>
      <c r="O2837" s="2"/>
      <c r="P2837" s="2"/>
      <c r="Q2837" s="2"/>
      <c r="R2837" s="2"/>
      <c r="S2837" s="1" t="s">
        <v>18273</v>
      </c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</row>
    <row r="2838" spans="1:61" x14ac:dyDescent="0.25">
      <c r="A2838" s="1">
        <v>1237</v>
      </c>
      <c r="B2838" s="154" t="s">
        <v>9767</v>
      </c>
      <c r="C2838" s="154" t="s">
        <v>9621</v>
      </c>
      <c r="D2838" s="1" t="s">
        <v>9768</v>
      </c>
      <c r="E2838" s="154" t="s">
        <v>10760</v>
      </c>
      <c r="F2838" s="1" t="s">
        <v>14807</v>
      </c>
      <c r="G2838" s="1" t="s">
        <v>680</v>
      </c>
      <c r="H2838" s="154"/>
      <c r="I2838" s="154"/>
      <c r="J2838" s="154"/>
      <c r="K2838" s="1" t="s">
        <v>9769</v>
      </c>
      <c r="L2838" s="1" t="s">
        <v>16110</v>
      </c>
      <c r="M2838" s="1" t="str">
        <f>CONCATENATE(L2838,0,0,K2838)</f>
        <v>P-71914059-00851-29</v>
      </c>
      <c r="N2838" s="1" t="s">
        <v>678</v>
      </c>
      <c r="O2838" s="1"/>
      <c r="P2838" s="154"/>
      <c r="Q2838" s="154"/>
      <c r="R2838" s="154"/>
      <c r="S2838" s="1" t="s">
        <v>14645</v>
      </c>
      <c r="T2838" s="154"/>
      <c r="U2838" s="154"/>
      <c r="V2838" s="154"/>
      <c r="W2838" s="154"/>
      <c r="X2838" s="154"/>
      <c r="Y2838" s="154"/>
      <c r="Z2838" s="154"/>
      <c r="AA2838" s="154"/>
      <c r="AB2838" s="154"/>
      <c r="AC2838" s="154"/>
      <c r="AD2838" s="154"/>
      <c r="AE2838" s="154"/>
      <c r="AF2838" s="154"/>
      <c r="AG2838" s="154"/>
      <c r="AH2838" s="154"/>
      <c r="AI2838" s="154"/>
      <c r="AJ2838" s="154"/>
      <c r="AK2838" s="154"/>
      <c r="AL2838" s="154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</row>
    <row r="2839" spans="1:61" x14ac:dyDescent="0.25">
      <c r="A2839" s="2">
        <v>336</v>
      </c>
      <c r="B2839" s="1" t="s">
        <v>6723</v>
      </c>
      <c r="C2839" s="1" t="s">
        <v>6717</v>
      </c>
      <c r="D2839" s="1" t="s">
        <v>6724</v>
      </c>
      <c r="E2839" s="154" t="s">
        <v>7445</v>
      </c>
      <c r="F2839" s="1" t="s">
        <v>14807</v>
      </c>
      <c r="G2839" s="1" t="s">
        <v>686</v>
      </c>
      <c r="H2839" s="1"/>
      <c r="I2839" s="1"/>
      <c r="J2839" s="1"/>
      <c r="K2839" s="1" t="s">
        <v>6725</v>
      </c>
      <c r="L2839" s="1" t="s">
        <v>16919</v>
      </c>
      <c r="M2839" s="1" t="str">
        <f>CONCATENATE(L2839,0,K2839)</f>
        <v>P-71914013-01577-1</v>
      </c>
      <c r="N2839" s="154" t="s">
        <v>740</v>
      </c>
      <c r="O2839" s="154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 t="s">
        <v>9075</v>
      </c>
      <c r="AE2839" s="1"/>
      <c r="AF2839" s="1"/>
      <c r="AG2839" s="2" t="s">
        <v>11518</v>
      </c>
      <c r="AH2839" s="2"/>
      <c r="AI2839" s="2" t="s">
        <v>8088</v>
      </c>
      <c r="AJ2839" s="2">
        <v>143.34</v>
      </c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1" t="s">
        <v>8280</v>
      </c>
      <c r="BC2839" s="2"/>
      <c r="BD2839" s="2"/>
      <c r="BE2839" s="1" t="s">
        <v>7846</v>
      </c>
      <c r="BF2839" s="1"/>
      <c r="BG2839" s="2"/>
      <c r="BH2839" s="2"/>
      <c r="BI2839" s="2"/>
    </row>
    <row r="2840" spans="1:61" x14ac:dyDescent="0.25">
      <c r="A2840" s="1">
        <v>1063</v>
      </c>
      <c r="B2840" s="1" t="s">
        <v>9279</v>
      </c>
      <c r="C2840" s="1" t="s">
        <v>9243</v>
      </c>
      <c r="D2840" s="1" t="s">
        <v>9280</v>
      </c>
      <c r="E2840" s="154" t="s">
        <v>9952</v>
      </c>
      <c r="F2840" s="1" t="s">
        <v>14807</v>
      </c>
      <c r="G2840" s="1" t="s">
        <v>683</v>
      </c>
      <c r="H2840" s="1"/>
      <c r="I2840" s="1" t="s">
        <v>15896</v>
      </c>
      <c r="J2840" s="1"/>
      <c r="K2840" s="1" t="s">
        <v>9281</v>
      </c>
      <c r="L2840" s="1" t="s">
        <v>16110</v>
      </c>
      <c r="M2840" s="1" t="str">
        <f t="shared" ref="M2840:M2843" si="482">CONCATENATE(L2840,0,K2840)</f>
        <v>P-71914059-01893-23</v>
      </c>
      <c r="N2840" s="1" t="s">
        <v>678</v>
      </c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 t="s">
        <v>17490</v>
      </c>
      <c r="AE2840" s="1"/>
      <c r="AF2840" s="1"/>
      <c r="AG2840" s="1" t="s">
        <v>20288</v>
      </c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 t="s">
        <v>15923</v>
      </c>
      <c r="BC2840" s="1"/>
      <c r="BD2840" s="1"/>
      <c r="BE2840" s="1" t="s">
        <v>20673</v>
      </c>
      <c r="BF2840" s="1"/>
      <c r="BG2840" s="1"/>
      <c r="BH2840" s="1"/>
      <c r="BI2840" s="1"/>
    </row>
    <row r="2841" spans="1:61" x14ac:dyDescent="0.25">
      <c r="A2841" s="1">
        <v>2526</v>
      </c>
      <c r="B2841" s="2" t="s">
        <v>13152</v>
      </c>
      <c r="C2841" s="2" t="s">
        <v>13148</v>
      </c>
      <c r="D2841" s="1" t="s">
        <v>1183</v>
      </c>
      <c r="E2841" s="154" t="s">
        <v>13200</v>
      </c>
      <c r="F2841" s="1" t="s">
        <v>14807</v>
      </c>
      <c r="G2841" s="1" t="s">
        <v>5811</v>
      </c>
      <c r="H2841" s="2"/>
      <c r="I2841" s="2"/>
      <c r="J2841" s="2"/>
      <c r="K2841" s="1" t="s">
        <v>11599</v>
      </c>
      <c r="L2841" s="1" t="s">
        <v>16110</v>
      </c>
      <c r="M2841" s="1" t="str">
        <f>CONCATENATE(L2841,0,0,K2841)</f>
        <v>P-71914059-00123-0</v>
      </c>
      <c r="N2841" s="1" t="s">
        <v>678</v>
      </c>
      <c r="O2841" s="1"/>
      <c r="P2841" s="2"/>
      <c r="Q2841" s="2"/>
      <c r="R2841" s="2"/>
      <c r="S2841" s="1" t="s">
        <v>14919</v>
      </c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</row>
    <row r="2842" spans="1:61" x14ac:dyDescent="0.25">
      <c r="A2842" s="2">
        <v>512</v>
      </c>
      <c r="B2842" s="1" t="s">
        <v>7238</v>
      </c>
      <c r="C2842" s="1" t="s">
        <v>7208</v>
      </c>
      <c r="D2842" s="1" t="s">
        <v>7239</v>
      </c>
      <c r="E2842" s="154" t="s">
        <v>7445</v>
      </c>
      <c r="F2842" s="1" t="s">
        <v>14807</v>
      </c>
      <c r="G2842" s="1" t="s">
        <v>684</v>
      </c>
      <c r="H2842" s="1"/>
      <c r="I2842" s="1" t="s">
        <v>12746</v>
      </c>
      <c r="J2842" s="1"/>
      <c r="K2842" s="1" t="s">
        <v>7240</v>
      </c>
      <c r="L2842" s="1" t="s">
        <v>16110</v>
      </c>
      <c r="M2842" s="1" t="str">
        <f>CONCATENATE(L2842,K2842)</f>
        <v>P-71914059-01534-5</v>
      </c>
      <c r="N2842" s="1" t="s">
        <v>678</v>
      </c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 t="s">
        <v>12979</v>
      </c>
      <c r="AE2842" s="1"/>
      <c r="AF2842" s="1"/>
      <c r="AG2842" s="2"/>
      <c r="AH2842" s="2"/>
      <c r="AI2842" s="2" t="s">
        <v>13163</v>
      </c>
      <c r="AJ2842" s="2">
        <v>236.3</v>
      </c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 t="s">
        <v>13268</v>
      </c>
      <c r="BC2842" s="2"/>
      <c r="BD2842" s="2"/>
      <c r="BE2842" s="2" t="s">
        <v>22498</v>
      </c>
      <c r="BF2842" s="2"/>
      <c r="BG2842" s="2"/>
      <c r="BH2842" s="2"/>
      <c r="BI2842" s="2"/>
    </row>
    <row r="2843" spans="1:61" x14ac:dyDescent="0.25">
      <c r="A2843" s="1">
        <v>1845</v>
      </c>
      <c r="B2843" s="2" t="s">
        <v>11364</v>
      </c>
      <c r="C2843" s="2" t="s">
        <v>11350</v>
      </c>
      <c r="D2843" s="1" t="s">
        <v>11365</v>
      </c>
      <c r="E2843" s="154" t="s">
        <v>12267</v>
      </c>
      <c r="F2843" s="1" t="s">
        <v>14807</v>
      </c>
      <c r="G2843" s="1" t="s">
        <v>5811</v>
      </c>
      <c r="H2843" s="2"/>
      <c r="I2843" s="2"/>
      <c r="J2843" s="2"/>
      <c r="K2843" s="1" t="s">
        <v>11366</v>
      </c>
      <c r="L2843" s="1" t="s">
        <v>16110</v>
      </c>
      <c r="M2843" s="3" t="str">
        <f t="shared" si="482"/>
        <v>P-71914059-07639-14</v>
      </c>
      <c r="N2843" s="1" t="s">
        <v>678</v>
      </c>
      <c r="O2843" s="1"/>
      <c r="P2843" s="2"/>
      <c r="Q2843" s="2"/>
      <c r="R2843" s="2"/>
      <c r="S2843" s="1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</row>
    <row r="2844" spans="1:61" x14ac:dyDescent="0.25">
      <c r="A2844" s="1">
        <v>2680</v>
      </c>
      <c r="B2844" s="2" t="s">
        <v>13622</v>
      </c>
      <c r="C2844" s="2" t="s">
        <v>13550</v>
      </c>
      <c r="D2844" s="1" t="s">
        <v>13623</v>
      </c>
      <c r="E2844" s="154" t="s">
        <v>13637</v>
      </c>
      <c r="F2844" s="1" t="s">
        <v>14807</v>
      </c>
      <c r="G2844" s="1" t="s">
        <v>682</v>
      </c>
      <c r="H2844" s="2"/>
      <c r="I2844" s="2"/>
      <c r="J2844" s="2"/>
      <c r="K2844" s="1" t="s">
        <v>13624</v>
      </c>
      <c r="L2844" s="80" t="s">
        <v>16600</v>
      </c>
      <c r="M2844" s="1" t="str">
        <f>CONCATENATE(L2844,0,0,K2844)</f>
        <v>P-71914075-00790-10</v>
      </c>
      <c r="N2844" s="1" t="s">
        <v>698</v>
      </c>
      <c r="O2844" s="2"/>
      <c r="P2844" s="2"/>
      <c r="Q2844" s="2"/>
      <c r="R2844" s="2"/>
      <c r="S2844" s="1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</row>
    <row r="2845" spans="1:61" x14ac:dyDescent="0.25">
      <c r="A2845" s="1">
        <v>955</v>
      </c>
      <c r="B2845" s="1" t="s">
        <v>8951</v>
      </c>
      <c r="C2845" s="1" t="s">
        <v>8948</v>
      </c>
      <c r="D2845" s="1" t="s">
        <v>8952</v>
      </c>
      <c r="E2845" s="154" t="s">
        <v>9952</v>
      </c>
      <c r="F2845" s="1" t="s">
        <v>14807</v>
      </c>
      <c r="G2845" s="1" t="s">
        <v>3367</v>
      </c>
      <c r="H2845" s="1"/>
      <c r="I2845" s="1" t="s">
        <v>15945</v>
      </c>
      <c r="J2845" s="1"/>
      <c r="K2845" s="1" t="s">
        <v>7418</v>
      </c>
      <c r="L2845" s="1" t="s">
        <v>16171</v>
      </c>
      <c r="M2845" s="1" t="str">
        <f>CONCATENATE(L2845,0,0,K2845)</f>
        <v>P-71914050-00393-9</v>
      </c>
      <c r="N2845" s="1" t="s">
        <v>704</v>
      </c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 t="s">
        <v>22436</v>
      </c>
      <c r="AE2845" s="1"/>
      <c r="AF2845" s="1"/>
      <c r="AG2845" s="1" t="s">
        <v>22531</v>
      </c>
      <c r="AH2845" s="1"/>
      <c r="AI2845" s="1" t="s">
        <v>16090</v>
      </c>
      <c r="AJ2845" s="1">
        <v>203.28</v>
      </c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 t="s">
        <v>20243</v>
      </c>
      <c r="BC2845" s="1"/>
      <c r="BD2845" s="1"/>
      <c r="BE2845" s="1" t="s">
        <v>22538</v>
      </c>
      <c r="BF2845" s="1"/>
      <c r="BG2845" s="1"/>
      <c r="BH2845" s="1"/>
      <c r="BI2845" s="1"/>
    </row>
    <row r="2846" spans="1:61" x14ac:dyDescent="0.25">
      <c r="A2846" s="1">
        <v>1300</v>
      </c>
      <c r="B2846" s="154" t="s">
        <v>9920</v>
      </c>
      <c r="C2846" s="154" t="s">
        <v>9892</v>
      </c>
      <c r="D2846" s="1" t="s">
        <v>9921</v>
      </c>
      <c r="E2846" s="154" t="s">
        <v>10760</v>
      </c>
      <c r="F2846" s="1" t="s">
        <v>14807</v>
      </c>
      <c r="G2846" s="1" t="s">
        <v>628</v>
      </c>
      <c r="H2846" s="154"/>
      <c r="I2846" s="1"/>
      <c r="J2846" s="1"/>
      <c r="K2846" s="1" t="s">
        <v>9922</v>
      </c>
      <c r="L2846" s="1" t="s">
        <v>16110</v>
      </c>
      <c r="M2846" s="1" t="str">
        <f t="shared" ref="M2846:M2848" si="483">CONCATENATE(L2846,0,K2846)</f>
        <v>P-71914059-06155-6</v>
      </c>
      <c r="N2846" s="1" t="s">
        <v>678</v>
      </c>
      <c r="O2846" s="1"/>
      <c r="P2846" s="154"/>
      <c r="Q2846" s="154"/>
      <c r="R2846" s="154"/>
      <c r="S2846" s="1"/>
      <c r="T2846" s="154"/>
      <c r="U2846" s="154"/>
      <c r="V2846" s="154"/>
      <c r="W2846" s="154"/>
      <c r="X2846" s="154"/>
      <c r="Y2846" s="154"/>
      <c r="Z2846" s="154"/>
      <c r="AA2846" s="154"/>
      <c r="AB2846" s="154"/>
      <c r="AC2846" s="154"/>
      <c r="AD2846" s="154"/>
      <c r="AE2846" s="154"/>
      <c r="AF2846" s="154"/>
      <c r="AG2846" s="154"/>
      <c r="AH2846" s="154"/>
      <c r="AI2846" s="154"/>
      <c r="AJ2846" s="154"/>
      <c r="AK2846" s="154"/>
      <c r="AL2846" s="154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</row>
    <row r="2847" spans="1:61" x14ac:dyDescent="0.25">
      <c r="A2847" s="2">
        <v>423</v>
      </c>
      <c r="B2847" s="1" t="s">
        <v>6994</v>
      </c>
      <c r="C2847" s="1" t="s">
        <v>6982</v>
      </c>
      <c r="D2847" s="1" t="s">
        <v>6995</v>
      </c>
      <c r="E2847" s="154" t="s">
        <v>7445</v>
      </c>
      <c r="F2847" s="1" t="s">
        <v>14807</v>
      </c>
      <c r="G2847" s="1" t="s">
        <v>652</v>
      </c>
      <c r="H2847" s="1"/>
      <c r="I2847" s="1"/>
      <c r="J2847" s="1"/>
      <c r="K2847" s="1" t="s">
        <v>6996</v>
      </c>
      <c r="L2847" s="1" t="s">
        <v>16110</v>
      </c>
      <c r="M2847" s="1" t="str">
        <f t="shared" si="483"/>
        <v>P-71914059-02264-1</v>
      </c>
      <c r="N2847" s="1" t="s">
        <v>678</v>
      </c>
      <c r="O2847" s="1"/>
      <c r="P2847" s="1"/>
      <c r="Q2847" s="1"/>
      <c r="R2847" s="1" t="s">
        <v>13710</v>
      </c>
      <c r="S2847" s="1" t="s">
        <v>9679</v>
      </c>
      <c r="T2847" s="1"/>
      <c r="U2847" s="1"/>
      <c r="V2847" s="1"/>
      <c r="W2847" s="1" t="s">
        <v>14884</v>
      </c>
      <c r="X2847" s="1" t="s">
        <v>20532</v>
      </c>
      <c r="Y2847" s="1"/>
      <c r="Z2847" s="1"/>
      <c r="AA2847" s="1"/>
      <c r="AB2847" s="1"/>
      <c r="AC2847" s="1" t="s">
        <v>14999</v>
      </c>
      <c r="AD2847" s="1"/>
      <c r="AE2847" s="1"/>
      <c r="AF2847" s="1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</row>
    <row r="2848" spans="1:61" x14ac:dyDescent="0.25">
      <c r="A2848" s="2">
        <v>424</v>
      </c>
      <c r="B2848" s="1" t="s">
        <v>6997</v>
      </c>
      <c r="C2848" s="1" t="s">
        <v>6982</v>
      </c>
      <c r="D2848" s="1" t="s">
        <v>6995</v>
      </c>
      <c r="E2848" s="154" t="s">
        <v>7445</v>
      </c>
      <c r="F2848" s="1" t="s">
        <v>14807</v>
      </c>
      <c r="G2848" s="1" t="s">
        <v>6303</v>
      </c>
      <c r="H2848" s="1"/>
      <c r="I2848" s="1"/>
      <c r="J2848" s="1"/>
      <c r="K2848" s="1" t="s">
        <v>6996</v>
      </c>
      <c r="L2848" s="1" t="s">
        <v>16110</v>
      </c>
      <c r="M2848" s="1" t="str">
        <f t="shared" si="483"/>
        <v>P-71914059-02264-1</v>
      </c>
      <c r="N2848" s="1" t="s">
        <v>678</v>
      </c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 t="s">
        <v>12746</v>
      </c>
      <c r="AE2848" s="1"/>
      <c r="AF2848" s="1"/>
      <c r="AG2848" s="2" t="s">
        <v>13385</v>
      </c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1" t="s">
        <v>10855</v>
      </c>
      <c r="BC2848" s="2"/>
      <c r="BD2848" s="2"/>
      <c r="BE2848" s="2" t="s">
        <v>13409</v>
      </c>
      <c r="BF2848" s="2"/>
      <c r="BG2848" s="2"/>
      <c r="BH2848" s="2"/>
      <c r="BI2848" s="2"/>
    </row>
    <row r="2849" spans="1:61" x14ac:dyDescent="0.25">
      <c r="A2849" s="2">
        <v>103</v>
      </c>
      <c r="B2849" s="1" t="s">
        <v>5987</v>
      </c>
      <c r="C2849" s="1" t="s">
        <v>5975</v>
      </c>
      <c r="D2849" s="1" t="s">
        <v>5988</v>
      </c>
      <c r="E2849" s="154" t="s">
        <v>6307</v>
      </c>
      <c r="F2849" s="1" t="s">
        <v>5348</v>
      </c>
      <c r="G2849" s="1" t="s">
        <v>652</v>
      </c>
      <c r="H2849" s="1"/>
      <c r="I2849" s="1"/>
      <c r="J2849" s="1"/>
      <c r="K2849" s="1" t="s">
        <v>5989</v>
      </c>
      <c r="L2849" s="80" t="s">
        <v>16600</v>
      </c>
      <c r="M2849" s="1" t="str">
        <f>CONCATENATE(L2849,0,0,K2849)</f>
        <v>P-71914075-001408-1</v>
      </c>
      <c r="N2849" s="1" t="s">
        <v>698</v>
      </c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</row>
    <row r="2850" spans="1:61" s="230" customFormat="1" x14ac:dyDescent="0.25">
      <c r="A2850" s="226">
        <v>408</v>
      </c>
      <c r="B2850" s="61" t="s">
        <v>6951</v>
      </c>
      <c r="C2850" s="61" t="s">
        <v>6949</v>
      </c>
      <c r="D2850" s="61" t="s">
        <v>6950</v>
      </c>
      <c r="E2850" s="238" t="s">
        <v>7445</v>
      </c>
      <c r="F2850" s="61" t="s">
        <v>14807</v>
      </c>
      <c r="G2850" s="61" t="s">
        <v>682</v>
      </c>
      <c r="H2850" s="61"/>
      <c r="I2850" s="61"/>
      <c r="J2850" s="61"/>
      <c r="K2850" s="61"/>
      <c r="L2850" s="61" t="s">
        <v>16110</v>
      </c>
      <c r="M2850" s="61" t="str">
        <f>CONCATENATE(L2850,0,K2850)</f>
        <v>P-71914059-0</v>
      </c>
      <c r="N2850" s="61" t="s">
        <v>678</v>
      </c>
      <c r="O2850" s="61"/>
      <c r="P2850" s="61"/>
      <c r="Q2850" s="61"/>
      <c r="R2850" s="61"/>
      <c r="S2850" s="61"/>
      <c r="T2850" s="61"/>
      <c r="U2850" s="61"/>
      <c r="V2850" s="61"/>
      <c r="W2850" s="61"/>
      <c r="X2850" s="61"/>
      <c r="Y2850" s="61"/>
      <c r="Z2850" s="61"/>
      <c r="AA2850" s="61"/>
      <c r="AB2850" s="61"/>
      <c r="AC2850" s="61"/>
      <c r="AD2850" s="61"/>
      <c r="AE2850" s="61"/>
      <c r="AF2850" s="61"/>
      <c r="AG2850" s="226"/>
      <c r="AH2850" s="226"/>
      <c r="AI2850" s="226"/>
      <c r="AJ2850" s="226"/>
      <c r="AK2850" s="226"/>
      <c r="AL2850" s="226"/>
      <c r="AM2850" s="226"/>
      <c r="AN2850" s="226"/>
      <c r="AO2850" s="226"/>
      <c r="AP2850" s="226"/>
      <c r="AQ2850" s="226"/>
      <c r="AR2850" s="226"/>
      <c r="AS2850" s="226"/>
      <c r="AT2850" s="226"/>
      <c r="AU2850" s="226"/>
      <c r="AV2850" s="226"/>
      <c r="AW2850" s="226"/>
      <c r="AX2850" s="226"/>
      <c r="AY2850" s="226"/>
      <c r="AZ2850" s="226"/>
      <c r="BA2850" s="226"/>
      <c r="BB2850" s="226"/>
      <c r="BC2850" s="226"/>
      <c r="BD2850" s="226"/>
      <c r="BE2850" s="226"/>
      <c r="BF2850" s="226"/>
      <c r="BG2850" s="226" t="s">
        <v>6952</v>
      </c>
      <c r="BH2850" s="226"/>
      <c r="BI2850" s="226"/>
    </row>
    <row r="2851" spans="1:61" x14ac:dyDescent="0.25">
      <c r="A2851" s="1">
        <v>1791</v>
      </c>
      <c r="B2851" s="2" t="s">
        <v>11223</v>
      </c>
      <c r="C2851" s="2" t="s">
        <v>10921</v>
      </c>
      <c r="D2851" s="1" t="s">
        <v>6950</v>
      </c>
      <c r="E2851" s="154" t="s">
        <v>12267</v>
      </c>
      <c r="F2851" s="1" t="s">
        <v>14807</v>
      </c>
      <c r="G2851" s="1" t="s">
        <v>12906</v>
      </c>
      <c r="H2851" s="1" t="s">
        <v>15921</v>
      </c>
      <c r="I2851" s="2" t="s">
        <v>18825</v>
      </c>
      <c r="J2851" s="2"/>
      <c r="K2851" s="1" t="s">
        <v>11224</v>
      </c>
      <c r="L2851" s="80" t="s">
        <v>16600</v>
      </c>
      <c r="M2851" s="1" t="str">
        <f>CONCATENATE(L2851,0,0,K2851)</f>
        <v>P-71914075-00254-12</v>
      </c>
      <c r="N2851" s="1" t="s">
        <v>698</v>
      </c>
      <c r="O2851" s="1"/>
      <c r="P2851" s="2"/>
      <c r="Q2851" s="2"/>
      <c r="R2851" s="2"/>
      <c r="S2851" s="1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</row>
    <row r="2852" spans="1:61" x14ac:dyDescent="0.25">
      <c r="A2852" s="1">
        <v>954</v>
      </c>
      <c r="B2852" s="1" t="s">
        <v>8947</v>
      </c>
      <c r="C2852" s="1" t="s">
        <v>8948</v>
      </c>
      <c r="D2852" s="1" t="s">
        <v>8949</v>
      </c>
      <c r="E2852" s="154" t="s">
        <v>9952</v>
      </c>
      <c r="F2852" s="1" t="s">
        <v>14807</v>
      </c>
      <c r="G2852" s="1" t="s">
        <v>3367</v>
      </c>
      <c r="H2852" s="1"/>
      <c r="I2852" s="1" t="s">
        <v>18822</v>
      </c>
      <c r="J2852" s="1"/>
      <c r="K2852" s="1" t="s">
        <v>8950</v>
      </c>
      <c r="L2852" s="1" t="s">
        <v>16171</v>
      </c>
      <c r="M2852" s="1" t="str">
        <f>CONCATENATE(L2852,0,0,K2852)</f>
        <v>P-71914050-00483-9</v>
      </c>
      <c r="N2852" s="1" t="s">
        <v>704</v>
      </c>
      <c r="O2852" s="1"/>
      <c r="P2852" s="1"/>
      <c r="Q2852" s="1"/>
      <c r="R2852" s="1"/>
      <c r="S2852" s="1" t="s">
        <v>15618</v>
      </c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</row>
    <row r="2853" spans="1:61" x14ac:dyDescent="0.25">
      <c r="A2853" s="2">
        <v>324</v>
      </c>
      <c r="B2853" s="1" t="s">
        <v>6680</v>
      </c>
      <c r="C2853" s="1" t="s">
        <v>6654</v>
      </c>
      <c r="D2853" s="1" t="s">
        <v>6681</v>
      </c>
      <c r="E2853" s="154" t="s">
        <v>7445</v>
      </c>
      <c r="F2853" s="1" t="s">
        <v>14807</v>
      </c>
      <c r="G2853" s="1" t="s">
        <v>6303</v>
      </c>
      <c r="H2853" s="1"/>
      <c r="I2853" s="1"/>
      <c r="J2853" s="1"/>
      <c r="K2853" s="1" t="s">
        <v>1811</v>
      </c>
      <c r="L2853" s="1" t="s">
        <v>16110</v>
      </c>
      <c r="M2853" s="1" t="str">
        <f>CONCATENATE(L2853,0,0,K2853)</f>
        <v>P-71914059-00875-1</v>
      </c>
      <c r="N2853" s="1" t="s">
        <v>678</v>
      </c>
      <c r="O2853" s="1"/>
      <c r="P2853" s="1"/>
      <c r="Q2853" s="1"/>
      <c r="R2853" s="1"/>
      <c r="S2853" s="1" t="s">
        <v>8088</v>
      </c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</row>
    <row r="2854" spans="1:61" x14ac:dyDescent="0.25">
      <c r="A2854" s="1">
        <v>959</v>
      </c>
      <c r="B2854" s="1" t="s">
        <v>8960</v>
      </c>
      <c r="C2854" s="1" t="s">
        <v>8948</v>
      </c>
      <c r="D2854" s="1" t="s">
        <v>8961</v>
      </c>
      <c r="E2854" s="154" t="s">
        <v>9952</v>
      </c>
      <c r="F2854" s="1" t="s">
        <v>5348</v>
      </c>
      <c r="G2854" s="1" t="s">
        <v>625</v>
      </c>
      <c r="H2854" s="1"/>
      <c r="I2854" s="1"/>
      <c r="J2854" s="1"/>
      <c r="K2854" s="1" t="s">
        <v>8962</v>
      </c>
      <c r="L2854" s="1" t="s">
        <v>16110</v>
      </c>
      <c r="M2854" s="1" t="str">
        <f>CONCATENATE(L2854,0,0,K2854)</f>
        <v>P-71914059-00570-1</v>
      </c>
      <c r="N2854" s="1" t="s">
        <v>678</v>
      </c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</row>
    <row r="2855" spans="1:61" x14ac:dyDescent="0.25">
      <c r="A2855" s="1">
        <v>857</v>
      </c>
      <c r="B2855" s="1" t="s">
        <v>8684</v>
      </c>
      <c r="C2855" s="1" t="s">
        <v>8681</v>
      </c>
      <c r="D2855" s="1" t="s">
        <v>8685</v>
      </c>
      <c r="E2855" s="154" t="s">
        <v>9189</v>
      </c>
      <c r="F2855" s="1" t="s">
        <v>14807</v>
      </c>
      <c r="G2855" s="1" t="s">
        <v>14633</v>
      </c>
      <c r="H2855" s="1"/>
      <c r="I2855" s="1"/>
      <c r="J2855" s="1"/>
      <c r="K2855" s="1" t="s">
        <v>8686</v>
      </c>
      <c r="L2855" s="80" t="s">
        <v>16600</v>
      </c>
      <c r="M2855" s="1" t="str">
        <f>CONCATENATE(L2855,0,0,K2855)</f>
        <v>P-71914075-00516-5</v>
      </c>
      <c r="N2855" s="1" t="s">
        <v>698</v>
      </c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 t="s">
        <v>14466</v>
      </c>
      <c r="AE2855" s="1"/>
      <c r="AF2855" s="1"/>
      <c r="AG2855" s="1" t="s">
        <v>15080</v>
      </c>
      <c r="AH2855" s="1"/>
      <c r="AI2855" s="1" t="s">
        <v>14255</v>
      </c>
      <c r="AJ2855" s="1">
        <v>50.06</v>
      </c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54" t="s">
        <v>14367</v>
      </c>
      <c r="BC2855" s="1"/>
      <c r="BD2855" s="1"/>
      <c r="BE2855" s="1" t="s">
        <v>15094</v>
      </c>
      <c r="BF2855" s="1" t="s">
        <v>15168</v>
      </c>
      <c r="BG2855" s="1"/>
      <c r="BH2855" s="1"/>
      <c r="BI2855" s="1"/>
    </row>
    <row r="2856" spans="1:61" x14ac:dyDescent="0.25">
      <c r="A2856" s="1">
        <v>2184</v>
      </c>
      <c r="B2856" s="2" t="s">
        <v>12215</v>
      </c>
      <c r="C2856" s="2" t="s">
        <v>11850</v>
      </c>
      <c r="D2856" s="1" t="s">
        <v>8685</v>
      </c>
      <c r="E2856" s="154" t="s">
        <v>12422</v>
      </c>
      <c r="F2856" s="1" t="s">
        <v>14807</v>
      </c>
      <c r="G2856" s="1" t="s">
        <v>17794</v>
      </c>
      <c r="H2856" s="2"/>
      <c r="I2856" s="2"/>
      <c r="J2856" s="2"/>
      <c r="K2856" s="1" t="s">
        <v>12216</v>
      </c>
      <c r="L2856" s="1" t="s">
        <v>16110</v>
      </c>
      <c r="M2856" s="1" t="str">
        <f t="shared" ref="M2856:M2860" si="484">CONCATENATE(L2856,0,K2856)</f>
        <v>P-71914059-02145-0</v>
      </c>
      <c r="N2856" s="1" t="s">
        <v>678</v>
      </c>
      <c r="O2856" s="1"/>
      <c r="P2856" s="2"/>
      <c r="Q2856" s="2"/>
      <c r="R2856" s="2"/>
      <c r="S2856" s="1" t="s">
        <v>14599</v>
      </c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</row>
    <row r="2857" spans="1:61" s="230" customFormat="1" x14ac:dyDescent="0.25">
      <c r="A2857" s="61">
        <v>2715</v>
      </c>
      <c r="B2857" s="226" t="s">
        <v>13731</v>
      </c>
      <c r="C2857" s="226" t="s">
        <v>13722</v>
      </c>
      <c r="D2857" s="61" t="s">
        <v>8685</v>
      </c>
      <c r="E2857" s="238" t="s">
        <v>13962</v>
      </c>
      <c r="F2857" s="61" t="s">
        <v>14807</v>
      </c>
      <c r="G2857" s="61" t="s">
        <v>13964</v>
      </c>
      <c r="H2857" s="226"/>
      <c r="I2857" s="226"/>
      <c r="J2857" s="226"/>
      <c r="K2857" s="61" t="s">
        <v>13732</v>
      </c>
      <c r="L2857" s="61" t="s">
        <v>16110</v>
      </c>
      <c r="M2857" s="61" t="str">
        <f t="shared" si="484"/>
        <v>P-71914059-046-0-1-0</v>
      </c>
      <c r="N2857" s="61" t="s">
        <v>678</v>
      </c>
      <c r="O2857" s="226"/>
      <c r="P2857" s="226"/>
      <c r="Q2857" s="226"/>
      <c r="R2857" s="226"/>
      <c r="S2857" s="61" t="s">
        <v>17107</v>
      </c>
      <c r="T2857" s="226"/>
      <c r="U2857" s="226"/>
      <c r="V2857" s="226"/>
      <c r="W2857" s="226"/>
      <c r="X2857" s="226"/>
      <c r="Y2857" s="226"/>
      <c r="Z2857" s="226"/>
      <c r="AA2857" s="226"/>
      <c r="AB2857" s="226"/>
      <c r="AC2857" s="226"/>
      <c r="AD2857" s="226"/>
      <c r="AE2857" s="226"/>
      <c r="AF2857" s="226"/>
      <c r="AG2857" s="226"/>
      <c r="AH2857" s="226"/>
      <c r="AI2857" s="226"/>
      <c r="AJ2857" s="226"/>
      <c r="AK2857" s="226"/>
      <c r="AL2857" s="226"/>
      <c r="AM2857" s="226"/>
      <c r="AN2857" s="226"/>
      <c r="AO2857" s="226"/>
      <c r="AP2857" s="226"/>
      <c r="AQ2857" s="226"/>
      <c r="AR2857" s="226"/>
      <c r="AS2857" s="226"/>
      <c r="AT2857" s="226"/>
      <c r="AU2857" s="226"/>
      <c r="AV2857" s="226"/>
      <c r="AW2857" s="226"/>
      <c r="AX2857" s="226"/>
      <c r="AY2857" s="226"/>
      <c r="AZ2857" s="226"/>
      <c r="BA2857" s="226"/>
      <c r="BB2857" s="226"/>
      <c r="BC2857" s="226"/>
      <c r="BD2857" s="226"/>
      <c r="BE2857" s="226"/>
      <c r="BF2857" s="226"/>
      <c r="BG2857" s="226"/>
      <c r="BH2857" s="226"/>
      <c r="BI2857" s="226"/>
    </row>
    <row r="2858" spans="1:61" x14ac:dyDescent="0.25">
      <c r="A2858" s="2">
        <v>685</v>
      </c>
      <c r="B2858" s="1" t="s">
        <v>7937</v>
      </c>
      <c r="C2858" s="1" t="s">
        <v>7935</v>
      </c>
      <c r="D2858" s="1" t="s">
        <v>7938</v>
      </c>
      <c r="E2858" s="154" t="s">
        <v>8366</v>
      </c>
      <c r="F2858" s="1" t="s">
        <v>14807</v>
      </c>
      <c r="G2858" s="1" t="s">
        <v>652</v>
      </c>
      <c r="H2858" s="1"/>
      <c r="I2858" s="1"/>
      <c r="J2858" s="1"/>
      <c r="K2858" s="1" t="s">
        <v>7939</v>
      </c>
      <c r="L2858" s="1" t="s">
        <v>16110</v>
      </c>
      <c r="M2858" s="1" t="str">
        <f t="shared" si="484"/>
        <v>P-71914059-01205-16</v>
      </c>
      <c r="N2858" s="1" t="s">
        <v>678</v>
      </c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 t="s">
        <v>14466</v>
      </c>
      <c r="AE2858" s="1"/>
      <c r="AF2858" s="1"/>
      <c r="AG2858" s="1" t="s">
        <v>15080</v>
      </c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154" t="s">
        <v>14258</v>
      </c>
      <c r="BC2858" s="2"/>
      <c r="BD2858" s="2"/>
      <c r="BE2858" s="2" t="s">
        <v>15092</v>
      </c>
      <c r="BF2858" s="2"/>
      <c r="BG2858" s="2"/>
      <c r="BH2858" s="2"/>
      <c r="BI2858" s="2"/>
    </row>
    <row r="2859" spans="1:61" s="230" customFormat="1" x14ac:dyDescent="0.25">
      <c r="A2859" s="61">
        <v>888</v>
      </c>
      <c r="B2859" s="61" t="s">
        <v>8769</v>
      </c>
      <c r="C2859" s="61" t="s">
        <v>8762</v>
      </c>
      <c r="D2859" s="61" t="s">
        <v>8770</v>
      </c>
      <c r="E2859" s="238" t="s">
        <v>9189</v>
      </c>
      <c r="F2859" s="61" t="s">
        <v>5747</v>
      </c>
      <c r="G2859" s="61" t="s">
        <v>640</v>
      </c>
      <c r="H2859" s="61"/>
      <c r="I2859" s="61"/>
      <c r="J2859" s="61"/>
      <c r="K2859" s="61"/>
      <c r="L2859" s="61" t="s">
        <v>16110</v>
      </c>
      <c r="M2859" s="61" t="str">
        <f t="shared" si="484"/>
        <v>P-71914059-0</v>
      </c>
      <c r="N2859" s="61" t="s">
        <v>678</v>
      </c>
      <c r="O2859" s="61"/>
      <c r="P2859" s="61"/>
      <c r="Q2859" s="61"/>
      <c r="R2859" s="61"/>
      <c r="S2859" s="61"/>
      <c r="T2859" s="61"/>
      <c r="U2859" s="61"/>
      <c r="V2859" s="61"/>
      <c r="W2859" s="61"/>
      <c r="X2859" s="61"/>
      <c r="Y2859" s="61"/>
      <c r="Z2859" s="61"/>
      <c r="AA2859" s="61"/>
      <c r="AB2859" s="61"/>
      <c r="AC2859" s="61"/>
      <c r="AD2859" s="61"/>
      <c r="AE2859" s="61"/>
      <c r="AF2859" s="61"/>
      <c r="AG2859" s="61"/>
      <c r="AH2859" s="61"/>
      <c r="AI2859" s="61"/>
      <c r="AJ2859" s="61"/>
      <c r="AK2859" s="61"/>
      <c r="AL2859" s="61"/>
      <c r="AM2859" s="61"/>
      <c r="AN2859" s="61"/>
      <c r="AO2859" s="61"/>
      <c r="AP2859" s="61"/>
      <c r="AQ2859" s="61"/>
      <c r="AR2859" s="61"/>
      <c r="AS2859" s="61"/>
      <c r="AT2859" s="61"/>
      <c r="AU2859" s="61"/>
      <c r="AV2859" s="61"/>
      <c r="AW2859" s="61"/>
      <c r="AX2859" s="61"/>
      <c r="AY2859" s="61"/>
      <c r="AZ2859" s="61"/>
      <c r="BA2859" s="61"/>
      <c r="BB2859" s="61"/>
      <c r="BC2859" s="61"/>
      <c r="BD2859" s="61"/>
      <c r="BE2859" s="61"/>
      <c r="BF2859" s="61"/>
      <c r="BG2859" s="1" t="s">
        <v>5747</v>
      </c>
      <c r="BH2859" s="61"/>
      <c r="BI2859" s="61"/>
    </row>
    <row r="2860" spans="1:61" x14ac:dyDescent="0.25">
      <c r="A2860" s="2">
        <v>643</v>
      </c>
      <c r="B2860" s="1" t="s">
        <v>7809</v>
      </c>
      <c r="C2860" s="1" t="s">
        <v>7759</v>
      </c>
      <c r="D2860" s="1" t="s">
        <v>7810</v>
      </c>
      <c r="E2860" s="154" t="s">
        <v>8366</v>
      </c>
      <c r="F2860" s="1" t="s">
        <v>14807</v>
      </c>
      <c r="G2860" s="1" t="s">
        <v>683</v>
      </c>
      <c r="H2860" s="1"/>
      <c r="I2860" s="1" t="s">
        <v>14602</v>
      </c>
      <c r="J2860" s="1"/>
      <c r="K2860" s="1" t="s">
        <v>7811</v>
      </c>
      <c r="L2860" s="1" t="s">
        <v>16110</v>
      </c>
      <c r="M2860" s="1" t="str">
        <f t="shared" si="484"/>
        <v>P-71914059-07150-0</v>
      </c>
      <c r="N2860" s="1" t="s">
        <v>678</v>
      </c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 t="s">
        <v>14919</v>
      </c>
      <c r="AE2860" s="1"/>
      <c r="AF2860" s="1"/>
      <c r="AG2860" s="1" t="s">
        <v>16029</v>
      </c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1" t="s">
        <v>14783</v>
      </c>
      <c r="BC2860" s="2"/>
      <c r="BD2860" s="2"/>
      <c r="BE2860" s="1" t="s">
        <v>16029</v>
      </c>
      <c r="BF2860" s="2"/>
      <c r="BG2860" s="2"/>
      <c r="BH2860" s="2"/>
      <c r="BI2860" s="2"/>
    </row>
    <row r="2861" spans="1:61" x14ac:dyDescent="0.25">
      <c r="A2861" s="1">
        <v>1620</v>
      </c>
      <c r="B2861" s="2" t="s">
        <v>10789</v>
      </c>
      <c r="C2861" s="2" t="s">
        <v>10763</v>
      </c>
      <c r="D2861" s="1" t="s">
        <v>10790</v>
      </c>
      <c r="E2861" s="154" t="s">
        <v>10760</v>
      </c>
      <c r="F2861" s="1" t="s">
        <v>14807</v>
      </c>
      <c r="G2861" s="1" t="s">
        <v>4160</v>
      </c>
      <c r="H2861" s="2"/>
      <c r="I2861" s="2"/>
      <c r="J2861" s="2"/>
      <c r="K2861" s="1" t="s">
        <v>10791</v>
      </c>
      <c r="L2861" s="1" t="s">
        <v>16919</v>
      </c>
      <c r="M2861" s="1" t="str">
        <f>CONCATENATE(L2861,0,K2861)</f>
        <v>P-71914013-01430-9</v>
      </c>
      <c r="N2861" s="1" t="s">
        <v>740</v>
      </c>
      <c r="O2861" s="1"/>
      <c r="P2861" s="2"/>
      <c r="Q2861" s="2"/>
      <c r="R2861" s="2"/>
      <c r="S2861" s="1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 t="s">
        <v>18818</v>
      </c>
      <c r="AE2861" s="2"/>
      <c r="AF2861" s="2"/>
      <c r="AG2861" s="2" t="s">
        <v>21990</v>
      </c>
      <c r="AH2861" s="2"/>
      <c r="AI2861" s="2" t="s">
        <v>15603</v>
      </c>
      <c r="AJ2861" s="2">
        <v>143.05000000000001</v>
      </c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 t="s">
        <v>18164</v>
      </c>
      <c r="BC2861" s="2"/>
      <c r="BD2861" s="2"/>
      <c r="BE2861" s="2" t="s">
        <v>22317</v>
      </c>
      <c r="BF2861" s="2"/>
      <c r="BG2861" s="2"/>
      <c r="BH2861" s="2"/>
      <c r="BI2861" s="2"/>
    </row>
    <row r="2862" spans="1:61" x14ac:dyDescent="0.25">
      <c r="A2862" s="1">
        <v>1204</v>
      </c>
      <c r="B2862" s="154" t="s">
        <v>9685</v>
      </c>
      <c r="C2862" s="154" t="s">
        <v>9573</v>
      </c>
      <c r="D2862" s="1" t="s">
        <v>9686</v>
      </c>
      <c r="E2862" s="154" t="s">
        <v>9952</v>
      </c>
      <c r="F2862" s="1" t="s">
        <v>14807</v>
      </c>
      <c r="G2862" s="1" t="s">
        <v>5811</v>
      </c>
      <c r="H2862" s="154"/>
      <c r="I2862" s="1" t="s">
        <v>15770</v>
      </c>
      <c r="J2862" s="154"/>
      <c r="K2862" s="1" t="s">
        <v>9687</v>
      </c>
      <c r="L2862" s="1" t="s">
        <v>16171</v>
      </c>
      <c r="M2862" s="1" t="str">
        <f>CONCATENATE(L2862,0,0,K2862)</f>
        <v>P-71914050-00634-2</v>
      </c>
      <c r="N2862" s="1" t="s">
        <v>704</v>
      </c>
      <c r="O2862" s="1"/>
      <c r="P2862" s="154"/>
      <c r="Q2862" s="154"/>
      <c r="R2862" s="154"/>
      <c r="S2862" s="1"/>
      <c r="T2862" s="154"/>
      <c r="U2862" s="154"/>
      <c r="V2862" s="154"/>
      <c r="W2862" s="154"/>
      <c r="X2862" s="154"/>
      <c r="Y2862" s="154"/>
      <c r="Z2862" s="154"/>
      <c r="AA2862" s="154"/>
      <c r="AB2862" s="154"/>
      <c r="AC2862" s="154"/>
      <c r="AD2862" s="154" t="s">
        <v>20847</v>
      </c>
      <c r="AE2862" s="154"/>
      <c r="AF2862" s="154"/>
      <c r="AG2862" s="154" t="s">
        <v>22342</v>
      </c>
      <c r="AH2862" s="154"/>
      <c r="AI2862" s="154"/>
      <c r="AJ2862" s="154"/>
      <c r="AK2862" s="154"/>
      <c r="AL2862" s="154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 t="s">
        <v>15959</v>
      </c>
      <c r="BC2862" s="2"/>
      <c r="BD2862" s="2"/>
      <c r="BE2862" s="2" t="s">
        <v>22346</v>
      </c>
      <c r="BF2862" s="2"/>
      <c r="BG2862" s="2"/>
      <c r="BH2862" s="2"/>
      <c r="BI2862" s="2"/>
    </row>
    <row r="2863" spans="1:61" x14ac:dyDescent="0.25">
      <c r="A2863" s="1">
        <v>2460</v>
      </c>
      <c r="B2863" s="2" t="s">
        <v>12968</v>
      </c>
      <c r="C2863" s="2" t="s">
        <v>12942</v>
      </c>
      <c r="D2863" s="1" t="s">
        <v>12969</v>
      </c>
      <c r="E2863" s="154" t="s">
        <v>13073</v>
      </c>
      <c r="F2863" s="1" t="s">
        <v>14807</v>
      </c>
      <c r="G2863" s="1" t="s">
        <v>4160</v>
      </c>
      <c r="H2863" s="2"/>
      <c r="I2863" s="2"/>
      <c r="J2863" s="2"/>
      <c r="K2863" s="1" t="s">
        <v>12970</v>
      </c>
      <c r="L2863" s="1" t="s">
        <v>16110</v>
      </c>
      <c r="M2863" s="1" t="str">
        <f t="shared" ref="M2863:M2865" si="485">CONCATENATE(L2863,0,K2863)</f>
        <v>P-71914059-010381-3</v>
      </c>
      <c r="N2863" s="1" t="s">
        <v>678</v>
      </c>
      <c r="O2863" s="1"/>
      <c r="P2863" s="2"/>
      <c r="Q2863" s="2"/>
      <c r="R2863" s="2"/>
      <c r="S2863" s="1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</row>
    <row r="2864" spans="1:61" x14ac:dyDescent="0.25">
      <c r="A2864" s="1">
        <v>1346</v>
      </c>
      <c r="B2864" s="154" t="s">
        <v>10047</v>
      </c>
      <c r="C2864" s="154" t="s">
        <v>9955</v>
      </c>
      <c r="D2864" s="1" t="s">
        <v>10048</v>
      </c>
      <c r="E2864" s="154" t="s">
        <v>10760</v>
      </c>
      <c r="F2864" s="1" t="s">
        <v>5747</v>
      </c>
      <c r="G2864" s="1" t="s">
        <v>4160</v>
      </c>
      <c r="H2864" s="154"/>
      <c r="I2864" s="1"/>
      <c r="J2864" s="1"/>
      <c r="K2864" s="1" t="s">
        <v>10049</v>
      </c>
      <c r="L2864" s="1" t="s">
        <v>16110</v>
      </c>
      <c r="M2864" s="1" t="str">
        <f t="shared" si="485"/>
        <v>P-71914059-02740-0</v>
      </c>
      <c r="N2864" s="1" t="s">
        <v>678</v>
      </c>
      <c r="O2864" s="1"/>
      <c r="P2864" s="154"/>
      <c r="Q2864" s="154"/>
      <c r="R2864" s="154"/>
      <c r="S2864" s="1"/>
      <c r="T2864" s="154"/>
      <c r="U2864" s="154"/>
      <c r="V2864" s="154"/>
      <c r="W2864" s="154"/>
      <c r="X2864" s="154"/>
      <c r="Y2864" s="154"/>
      <c r="Z2864" s="154"/>
      <c r="AA2864" s="154"/>
      <c r="AB2864" s="154"/>
      <c r="AC2864" s="154"/>
      <c r="AD2864" s="154"/>
      <c r="AE2864" s="154"/>
      <c r="AF2864" s="154"/>
      <c r="AG2864" s="154"/>
      <c r="AH2864" s="154"/>
      <c r="AI2864" s="154"/>
      <c r="AJ2864" s="154"/>
      <c r="AK2864" s="154"/>
      <c r="AL2864" s="154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1" t="s">
        <v>5747</v>
      </c>
      <c r="BH2864" s="2"/>
      <c r="BI2864" s="2"/>
    </row>
    <row r="2865" spans="1:61" x14ac:dyDescent="0.25">
      <c r="A2865" s="1">
        <v>1685</v>
      </c>
      <c r="B2865" s="2" t="s">
        <v>10964</v>
      </c>
      <c r="C2865" s="2" t="s">
        <v>10760</v>
      </c>
      <c r="D2865" s="1" t="s">
        <v>10965</v>
      </c>
      <c r="E2865" s="154" t="s">
        <v>11718</v>
      </c>
      <c r="F2865" s="1" t="s">
        <v>14807</v>
      </c>
      <c r="G2865" s="1" t="s">
        <v>682</v>
      </c>
      <c r="H2865" s="2"/>
      <c r="I2865" s="2"/>
      <c r="J2865" s="2"/>
      <c r="K2865" s="1" t="s">
        <v>10963</v>
      </c>
      <c r="L2865" s="1" t="s">
        <v>16110</v>
      </c>
      <c r="M2865" s="1" t="str">
        <f t="shared" si="485"/>
        <v>P-71914059-02886-11</v>
      </c>
      <c r="N2865" s="1" t="s">
        <v>678</v>
      </c>
      <c r="O2865" s="1"/>
      <c r="P2865" s="2"/>
      <c r="Q2865" s="2"/>
      <c r="R2865" s="2"/>
      <c r="S2865" s="1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</row>
    <row r="2866" spans="1:61" x14ac:dyDescent="0.25">
      <c r="A2866" s="1">
        <v>1299</v>
      </c>
      <c r="B2866" s="154" t="s">
        <v>9917</v>
      </c>
      <c r="C2866" s="154" t="s">
        <v>9892</v>
      </c>
      <c r="D2866" s="1" t="s">
        <v>9918</v>
      </c>
      <c r="E2866" s="154" t="s">
        <v>10760</v>
      </c>
      <c r="F2866" s="1" t="s">
        <v>14807</v>
      </c>
      <c r="G2866" s="1" t="s">
        <v>628</v>
      </c>
      <c r="H2866" s="154"/>
      <c r="I2866" s="1" t="s">
        <v>15238</v>
      </c>
      <c r="J2866" s="1"/>
      <c r="K2866" s="1" t="s">
        <v>9919</v>
      </c>
      <c r="L2866" s="1" t="s">
        <v>16919</v>
      </c>
      <c r="M2866" s="1" t="str">
        <f>CONCATENATE(L2866,0,0,K2866)</f>
        <v>P-71914013-00333-26</v>
      </c>
      <c r="N2866" s="1" t="s">
        <v>740</v>
      </c>
      <c r="O2866" s="1"/>
      <c r="P2866" s="154"/>
      <c r="Q2866" s="154"/>
      <c r="R2866" s="154"/>
      <c r="S2866" s="1"/>
      <c r="T2866" s="154"/>
      <c r="U2866" s="154"/>
      <c r="V2866" s="154"/>
      <c r="W2866" s="154"/>
      <c r="X2866" s="154"/>
      <c r="Y2866" s="154"/>
      <c r="Z2866" s="154"/>
      <c r="AA2866" s="154"/>
      <c r="AB2866" s="154"/>
      <c r="AC2866" s="154"/>
      <c r="AD2866" s="154"/>
      <c r="AE2866" s="154"/>
      <c r="AF2866" s="154"/>
      <c r="AG2866" s="154"/>
      <c r="AH2866" s="154"/>
      <c r="AI2866" s="154" t="s">
        <v>15377</v>
      </c>
      <c r="AJ2866" s="154">
        <v>176.75</v>
      </c>
      <c r="AK2866" s="154"/>
      <c r="AL2866" s="154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</row>
    <row r="2867" spans="1:61" x14ac:dyDescent="0.25">
      <c r="A2867" s="1">
        <v>1954</v>
      </c>
      <c r="B2867" s="2" t="s">
        <v>11635</v>
      </c>
      <c r="C2867" s="2" t="s">
        <v>11521</v>
      </c>
      <c r="D2867" s="1" t="s">
        <v>11636</v>
      </c>
      <c r="E2867" s="154" t="s">
        <v>12603</v>
      </c>
      <c r="F2867" s="1" t="s">
        <v>14807</v>
      </c>
      <c r="G2867" s="1" t="s">
        <v>3367</v>
      </c>
      <c r="H2867" s="2"/>
      <c r="I2867" s="2"/>
      <c r="J2867" s="2"/>
      <c r="K2867" s="1" t="s">
        <v>11599</v>
      </c>
      <c r="L2867" s="1" t="s">
        <v>16110</v>
      </c>
      <c r="M2867" s="1" t="str">
        <f>CONCATENATE(L2867,0,0,K2867)</f>
        <v>P-71914059-00123-0</v>
      </c>
      <c r="N2867" s="1" t="s">
        <v>678</v>
      </c>
      <c r="O2867" s="1"/>
      <c r="P2867" s="2"/>
      <c r="Q2867" s="2"/>
      <c r="R2867" s="2"/>
      <c r="S2867" s="1" t="s">
        <v>22360</v>
      </c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</row>
    <row r="2868" spans="1:61" x14ac:dyDescent="0.25">
      <c r="A2868" s="154">
        <v>866</v>
      </c>
      <c r="B2868" s="1" t="s">
        <v>8456</v>
      </c>
      <c r="C2868" s="1" t="s">
        <v>8432</v>
      </c>
      <c r="D2868" s="1" t="s">
        <v>8457</v>
      </c>
      <c r="E2868" s="154" t="s">
        <v>9189</v>
      </c>
      <c r="F2868" s="1" t="s">
        <v>14807</v>
      </c>
      <c r="G2868" s="1" t="s">
        <v>629</v>
      </c>
      <c r="H2868" s="1"/>
      <c r="I2868" s="1"/>
      <c r="J2868" s="1"/>
      <c r="K2868" s="1" t="s">
        <v>8458</v>
      </c>
      <c r="L2868" s="80" t="s">
        <v>16600</v>
      </c>
      <c r="M2868" s="1" t="str">
        <f>CONCATENATE(L2868,0,0,K2868)</f>
        <v>P-71914075-00772-37</v>
      </c>
      <c r="N2868" s="1" t="s">
        <v>698</v>
      </c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 t="s">
        <v>14466</v>
      </c>
      <c r="AE2868" s="1"/>
      <c r="AF2868" s="1"/>
      <c r="AG2868" s="1" t="s">
        <v>15227</v>
      </c>
      <c r="AH2868" s="1"/>
      <c r="AI2868" s="1" t="s">
        <v>13693</v>
      </c>
      <c r="AJ2868" s="1">
        <v>446.08</v>
      </c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54" t="s">
        <v>14258</v>
      </c>
      <c r="BC2868" s="1"/>
      <c r="BD2868" s="1"/>
      <c r="BE2868" s="1" t="s">
        <v>15239</v>
      </c>
      <c r="BF2868" s="1"/>
      <c r="BG2868" s="1"/>
      <c r="BH2868" s="1"/>
      <c r="BI2868" s="1"/>
    </row>
    <row r="2869" spans="1:61" x14ac:dyDescent="0.25">
      <c r="A2869" s="1">
        <v>1793</v>
      </c>
      <c r="B2869" s="2" t="s">
        <v>11227</v>
      </c>
      <c r="C2869" s="2" t="s">
        <v>10921</v>
      </c>
      <c r="D2869" s="1" t="s">
        <v>11228</v>
      </c>
      <c r="E2869" s="154" t="s">
        <v>12422</v>
      </c>
      <c r="F2869" s="1" t="s">
        <v>14807</v>
      </c>
      <c r="G2869" s="1" t="s">
        <v>684</v>
      </c>
      <c r="H2869" s="2"/>
      <c r="I2869" s="2"/>
      <c r="J2869" s="2"/>
      <c r="K2869" s="1" t="s">
        <v>11229</v>
      </c>
      <c r="L2869" s="1" t="s">
        <v>16918</v>
      </c>
      <c r="M2869" s="1" t="str">
        <f>CONCATENATE(L2869,0,0,K2869)</f>
        <v>P-71914002-00664-36</v>
      </c>
      <c r="N2869" s="1" t="s">
        <v>823</v>
      </c>
      <c r="O2869" s="1"/>
      <c r="P2869" s="2"/>
      <c r="Q2869" s="2"/>
      <c r="R2869" s="2"/>
      <c r="S2869" s="1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 t="s">
        <v>22295</v>
      </c>
      <c r="AJ2869" s="2">
        <v>240.3</v>
      </c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</row>
    <row r="2870" spans="1:61" x14ac:dyDescent="0.25">
      <c r="A2870" s="1">
        <v>1450</v>
      </c>
      <c r="B2870" s="154" t="s">
        <v>10338</v>
      </c>
      <c r="C2870" s="154" t="s">
        <v>10320</v>
      </c>
      <c r="D2870" s="1" t="s">
        <v>10339</v>
      </c>
      <c r="E2870" s="154" t="s">
        <v>10760</v>
      </c>
      <c r="F2870" s="1" t="s">
        <v>14807</v>
      </c>
      <c r="G2870" s="1" t="s">
        <v>686</v>
      </c>
      <c r="H2870" s="154"/>
      <c r="I2870" s="154"/>
      <c r="J2870" s="154"/>
      <c r="K2870" s="1" t="s">
        <v>10340</v>
      </c>
      <c r="L2870" s="1" t="s">
        <v>16110</v>
      </c>
      <c r="M2870" s="1" t="str">
        <f t="shared" ref="M2870:M2873" si="486">CONCATENATE(L2870,0,K2870)</f>
        <v>P-71914059-01745-3</v>
      </c>
      <c r="N2870" s="1" t="s">
        <v>678</v>
      </c>
      <c r="O2870" s="1"/>
      <c r="P2870" s="154"/>
      <c r="Q2870" s="154"/>
      <c r="R2870" s="154"/>
      <c r="S2870" s="1" t="s">
        <v>14463</v>
      </c>
      <c r="T2870" s="154"/>
      <c r="U2870" s="154"/>
      <c r="V2870" s="154"/>
      <c r="W2870" s="154"/>
      <c r="X2870" s="154"/>
      <c r="Y2870" s="154"/>
      <c r="Z2870" s="154"/>
      <c r="AA2870" s="154"/>
      <c r="AB2870" s="154"/>
      <c r="AC2870" s="154"/>
      <c r="AD2870" s="154"/>
      <c r="AE2870" s="154"/>
      <c r="AF2870" s="154"/>
      <c r="AG2870" s="154"/>
      <c r="AH2870" s="154"/>
      <c r="AI2870" s="154"/>
      <c r="AJ2870" s="154"/>
      <c r="AK2870" s="154"/>
      <c r="AL2870" s="154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</row>
    <row r="2871" spans="1:61" x14ac:dyDescent="0.25">
      <c r="A2871" s="1">
        <v>2524</v>
      </c>
      <c r="B2871" s="2" t="s">
        <v>13149</v>
      </c>
      <c r="C2871" s="2" t="s">
        <v>13148</v>
      </c>
      <c r="D2871" s="1" t="s">
        <v>1465</v>
      </c>
      <c r="E2871" s="154" t="s">
        <v>13200</v>
      </c>
      <c r="F2871" s="1" t="s">
        <v>14807</v>
      </c>
      <c r="G2871" s="1" t="s">
        <v>684</v>
      </c>
      <c r="H2871" s="2"/>
      <c r="I2871" s="2"/>
      <c r="J2871" s="2"/>
      <c r="K2871" s="1" t="s">
        <v>11599</v>
      </c>
      <c r="L2871" s="1" t="s">
        <v>16110</v>
      </c>
      <c r="M2871" s="1" t="str">
        <f>CONCATENATE(L2871,0,0,K2871)</f>
        <v>P-71914059-00123-0</v>
      </c>
      <c r="N2871" s="1" t="s">
        <v>678</v>
      </c>
      <c r="O2871" s="1"/>
      <c r="P2871" s="2"/>
      <c r="Q2871" s="2"/>
      <c r="R2871" s="2"/>
      <c r="S2871" s="1" t="s">
        <v>14885</v>
      </c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</row>
    <row r="2872" spans="1:61" x14ac:dyDescent="0.25">
      <c r="A2872" s="2">
        <v>62</v>
      </c>
      <c r="B2872" s="1" t="s">
        <v>5851</v>
      </c>
      <c r="C2872" s="1" t="s">
        <v>5844</v>
      </c>
      <c r="D2872" s="1" t="s">
        <v>5852</v>
      </c>
      <c r="E2872" s="154" t="s">
        <v>6287</v>
      </c>
      <c r="F2872" s="1" t="s">
        <v>14807</v>
      </c>
      <c r="G2872" s="1" t="s">
        <v>682</v>
      </c>
      <c r="H2872" s="1"/>
      <c r="I2872" s="1"/>
      <c r="J2872" s="1"/>
      <c r="K2872" s="1" t="s">
        <v>5853</v>
      </c>
      <c r="L2872" s="1" t="s">
        <v>16110</v>
      </c>
      <c r="M2872" s="1" t="str">
        <f t="shared" si="486"/>
        <v>P-71914059-02061-29</v>
      </c>
      <c r="N2872" s="1" t="s">
        <v>678</v>
      </c>
      <c r="O2872" s="1"/>
      <c r="P2872" s="1"/>
      <c r="Q2872" s="1"/>
      <c r="R2872" s="1"/>
      <c r="S2872" s="1" t="s">
        <v>6692</v>
      </c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</row>
    <row r="2873" spans="1:61" x14ac:dyDescent="0.25">
      <c r="A2873" s="1">
        <v>2104</v>
      </c>
      <c r="B2873" s="2" t="s">
        <v>12015</v>
      </c>
      <c r="C2873" s="2" t="s">
        <v>11744</v>
      </c>
      <c r="D2873" s="1" t="s">
        <v>12016</v>
      </c>
      <c r="E2873" s="154" t="s">
        <v>12422</v>
      </c>
      <c r="F2873" s="1" t="s">
        <v>14807</v>
      </c>
      <c r="G2873" s="1" t="s">
        <v>2243</v>
      </c>
      <c r="H2873" s="2"/>
      <c r="I2873" s="2"/>
      <c r="J2873" s="2"/>
      <c r="K2873" s="1" t="s">
        <v>12017</v>
      </c>
      <c r="L2873" s="1" t="s">
        <v>16110</v>
      </c>
      <c r="M2873" s="1" t="str">
        <f t="shared" si="486"/>
        <v>P-71914059-01604-23</v>
      </c>
      <c r="N2873" s="1" t="s">
        <v>678</v>
      </c>
      <c r="O2873" s="1"/>
      <c r="P2873" s="2"/>
      <c r="Q2873" s="2"/>
      <c r="R2873" s="2"/>
      <c r="S2873" s="1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</row>
    <row r="2874" spans="1:61" x14ac:dyDescent="0.25">
      <c r="A2874" s="1">
        <v>2638</v>
      </c>
      <c r="B2874" s="2" t="s">
        <v>13503</v>
      </c>
      <c r="C2874" s="2" t="s">
        <v>13501</v>
      </c>
      <c r="D2874" s="1" t="s">
        <v>13504</v>
      </c>
      <c r="E2874" s="154" t="s">
        <v>13637</v>
      </c>
      <c r="F2874" s="1" t="s">
        <v>14807</v>
      </c>
      <c r="G2874" s="1" t="s">
        <v>5811</v>
      </c>
      <c r="H2874" s="2"/>
      <c r="I2874" s="2"/>
      <c r="J2874" s="2"/>
      <c r="K2874" s="1" t="s">
        <v>13505</v>
      </c>
      <c r="L2874" s="1" t="s">
        <v>16171</v>
      </c>
      <c r="M2874" s="1" t="str">
        <f>CONCATENATE(L2874,0,0,0,K2874)</f>
        <v>P-71914050-00061-10</v>
      </c>
      <c r="N2874" s="1" t="s">
        <v>704</v>
      </c>
      <c r="O2874" s="2"/>
      <c r="P2874" s="2"/>
      <c r="Q2874" s="2"/>
      <c r="R2874" s="2"/>
      <c r="S2874" s="1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 t="s">
        <v>22372</v>
      </c>
      <c r="AJ2874" s="2">
        <v>257.5</v>
      </c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</row>
    <row r="2875" spans="1:61" x14ac:dyDescent="0.25">
      <c r="A2875" s="1">
        <v>1234</v>
      </c>
      <c r="B2875" s="154" t="s">
        <v>9760</v>
      </c>
      <c r="C2875" s="154" t="s">
        <v>9621</v>
      </c>
      <c r="D2875" s="1" t="s">
        <v>9761</v>
      </c>
      <c r="E2875" s="154" t="s">
        <v>10760</v>
      </c>
      <c r="F2875" s="1" t="s">
        <v>14807</v>
      </c>
      <c r="G2875" s="1" t="s">
        <v>652</v>
      </c>
      <c r="H2875" s="154"/>
      <c r="I2875" s="154"/>
      <c r="J2875" s="154"/>
      <c r="K2875" s="1" t="s">
        <v>9762</v>
      </c>
      <c r="L2875" s="80" t="s">
        <v>16600</v>
      </c>
      <c r="M2875" s="1" t="str">
        <f>CONCATENATE(L2875,0,K2875)</f>
        <v>P-71914075-01763-0</v>
      </c>
      <c r="N2875" s="1" t="s">
        <v>698</v>
      </c>
      <c r="O2875" s="1"/>
      <c r="P2875" s="154"/>
      <c r="Q2875" s="154"/>
      <c r="R2875" s="154"/>
      <c r="S2875" s="1"/>
      <c r="T2875" s="154"/>
      <c r="U2875" s="154"/>
      <c r="V2875" s="154"/>
      <c r="W2875" s="154"/>
      <c r="X2875" s="154"/>
      <c r="Y2875" s="154"/>
      <c r="Z2875" s="154"/>
      <c r="AA2875" s="154"/>
      <c r="AB2875" s="154"/>
      <c r="AC2875" s="154"/>
      <c r="AD2875" s="154"/>
      <c r="AE2875" s="154"/>
      <c r="AF2875" s="154"/>
      <c r="AG2875" s="154"/>
      <c r="AH2875" s="154"/>
      <c r="AI2875" s="154" t="s">
        <v>20847</v>
      </c>
      <c r="AJ2875" s="154">
        <v>284.58</v>
      </c>
      <c r="AK2875" s="154"/>
      <c r="AL2875" s="154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</row>
    <row r="2876" spans="1:61" x14ac:dyDescent="0.25">
      <c r="A2876" s="1">
        <v>1751</v>
      </c>
      <c r="B2876" s="2" t="s">
        <v>11132</v>
      </c>
      <c r="C2876" s="2" t="s">
        <v>11042</v>
      </c>
      <c r="D2876" s="1" t="s">
        <v>11133</v>
      </c>
      <c r="E2876" s="154" t="s">
        <v>12267</v>
      </c>
      <c r="F2876" s="1" t="s">
        <v>14807</v>
      </c>
      <c r="G2876" s="1" t="s">
        <v>628</v>
      </c>
      <c r="H2876" s="2"/>
      <c r="I2876" s="2"/>
      <c r="J2876" s="2"/>
      <c r="K2876" s="1" t="s">
        <v>11131</v>
      </c>
      <c r="L2876" s="1" t="s">
        <v>16110</v>
      </c>
      <c r="M2876" s="1" t="str">
        <f t="shared" ref="M2876:M2877" si="487">CONCATENATE(L2876,0,K2876)</f>
        <v>P-71914059-03649-0</v>
      </c>
      <c r="N2876" s="1" t="s">
        <v>678</v>
      </c>
      <c r="O2876" s="1"/>
      <c r="P2876" s="2"/>
      <c r="Q2876" s="2"/>
      <c r="R2876" s="2"/>
      <c r="S2876" s="1" t="s">
        <v>12422</v>
      </c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</row>
    <row r="2877" spans="1:61" x14ac:dyDescent="0.25">
      <c r="A2877" s="2">
        <v>354</v>
      </c>
      <c r="B2877" s="1" t="s">
        <v>6780</v>
      </c>
      <c r="C2877" s="1" t="s">
        <v>6738</v>
      </c>
      <c r="D2877" s="1" t="s">
        <v>6781</v>
      </c>
      <c r="E2877" s="154" t="s">
        <v>7441</v>
      </c>
      <c r="F2877" s="1" t="s">
        <v>14807</v>
      </c>
      <c r="G2877" s="1" t="s">
        <v>6303</v>
      </c>
      <c r="H2877" s="1"/>
      <c r="I2877" s="1" t="s">
        <v>13685</v>
      </c>
      <c r="J2877" s="1"/>
      <c r="K2877" s="1" t="s">
        <v>6782</v>
      </c>
      <c r="L2877" s="1" t="s">
        <v>16110</v>
      </c>
      <c r="M2877" s="1" t="str">
        <f t="shared" si="487"/>
        <v>P-71914059-01247-6</v>
      </c>
      <c r="N2877" s="1" t="s">
        <v>678</v>
      </c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 t="s">
        <v>14463</v>
      </c>
      <c r="AE2877" s="1"/>
      <c r="AF2877" s="1"/>
      <c r="AG2877" s="2" t="s">
        <v>15015</v>
      </c>
      <c r="AH2877" s="2"/>
      <c r="AI2877" s="2" t="s">
        <v>13710</v>
      </c>
      <c r="AJ2877" s="2">
        <v>417.27</v>
      </c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154" t="s">
        <v>14324</v>
      </c>
      <c r="BC2877" s="2"/>
      <c r="BD2877" s="2"/>
      <c r="BE2877" s="2" t="s">
        <v>15080</v>
      </c>
      <c r="BF2877" s="2"/>
      <c r="BG2877" s="2"/>
      <c r="BH2877" s="2"/>
      <c r="BI2877" s="2"/>
    </row>
    <row r="2878" spans="1:61" x14ac:dyDescent="0.25">
      <c r="A2878" s="1">
        <v>1494</v>
      </c>
      <c r="B2878" s="154" t="s">
        <v>10463</v>
      </c>
      <c r="C2878" s="154" t="s">
        <v>10446</v>
      </c>
      <c r="D2878" s="1" t="s">
        <v>10464</v>
      </c>
      <c r="E2878" s="154" t="s">
        <v>10760</v>
      </c>
      <c r="F2878" s="1" t="s">
        <v>14807</v>
      </c>
      <c r="G2878" s="1" t="s">
        <v>683</v>
      </c>
      <c r="H2878" s="154" t="s">
        <v>17386</v>
      </c>
      <c r="I2878" s="154" t="s">
        <v>15385</v>
      </c>
      <c r="J2878" s="154"/>
      <c r="K2878" s="1" t="s">
        <v>10465</v>
      </c>
      <c r="L2878" s="80" t="s">
        <v>16600</v>
      </c>
      <c r="M2878" s="1" t="str">
        <f t="shared" ref="M2878:M2879" si="488">CONCATENATE(L2878,0,0,K2878)</f>
        <v>P-71914075-00134-9</v>
      </c>
      <c r="N2878" s="1" t="s">
        <v>698</v>
      </c>
      <c r="O2878" s="1"/>
      <c r="P2878" s="154"/>
      <c r="Q2878" s="154"/>
      <c r="R2878" s="154"/>
      <c r="S2878" s="1"/>
      <c r="T2878" s="154"/>
      <c r="U2878" s="154"/>
      <c r="V2878" s="154"/>
      <c r="W2878" s="154"/>
      <c r="X2878" s="154"/>
      <c r="Y2878" s="154"/>
      <c r="Z2878" s="154"/>
      <c r="AA2878" s="154"/>
      <c r="AB2878" s="154"/>
      <c r="AC2878" s="154"/>
      <c r="AD2878" s="154" t="s">
        <v>22513</v>
      </c>
      <c r="AE2878" s="154"/>
      <c r="AF2878" s="2"/>
      <c r="AG2878" s="2"/>
      <c r="AH2878" s="2"/>
      <c r="AI2878" s="2" t="s">
        <v>18833</v>
      </c>
      <c r="AJ2878" s="2">
        <v>153.94999999999999</v>
      </c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 t="s">
        <v>21695</v>
      </c>
      <c r="BC2878" s="2"/>
      <c r="BD2878" s="2"/>
      <c r="BE2878" s="2"/>
      <c r="BF2878" s="2"/>
      <c r="BG2878" s="2"/>
      <c r="BH2878" s="2"/>
      <c r="BI2878" s="2"/>
    </row>
    <row r="2879" spans="1:61" x14ac:dyDescent="0.25">
      <c r="A2879" s="1">
        <v>1495</v>
      </c>
      <c r="B2879" s="154" t="s">
        <v>10466</v>
      </c>
      <c r="C2879" s="154" t="s">
        <v>10446</v>
      </c>
      <c r="D2879" s="1" t="s">
        <v>10464</v>
      </c>
      <c r="E2879" s="154" t="s">
        <v>10760</v>
      </c>
      <c r="F2879" s="1" t="s">
        <v>14807</v>
      </c>
      <c r="G2879" s="1" t="s">
        <v>683</v>
      </c>
      <c r="H2879" s="154"/>
      <c r="I2879" s="154" t="s">
        <v>17344</v>
      </c>
      <c r="J2879" s="154"/>
      <c r="K2879" s="1" t="s">
        <v>10465</v>
      </c>
      <c r="L2879" s="80" t="s">
        <v>16600</v>
      </c>
      <c r="M2879" s="1" t="str">
        <f t="shared" si="488"/>
        <v>P-71914075-00134-9</v>
      </c>
      <c r="N2879" s="1" t="s">
        <v>698</v>
      </c>
      <c r="O2879" s="1"/>
      <c r="P2879" s="154"/>
      <c r="Q2879" s="154"/>
      <c r="R2879" s="154"/>
      <c r="S2879" s="1"/>
      <c r="T2879" s="154"/>
      <c r="U2879" s="154"/>
      <c r="V2879" s="154"/>
      <c r="W2879" s="154"/>
      <c r="X2879" s="154"/>
      <c r="Y2879" s="154"/>
      <c r="Z2879" s="154"/>
      <c r="AA2879" s="154"/>
      <c r="AB2879" s="154"/>
      <c r="AC2879" s="154"/>
      <c r="AD2879" s="154"/>
      <c r="AE2879" s="154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</row>
    <row r="2880" spans="1:61" x14ac:dyDescent="0.25">
      <c r="A2880" s="1">
        <v>2497</v>
      </c>
      <c r="B2880" s="2" t="s">
        <v>13079</v>
      </c>
      <c r="C2880" s="2" t="s">
        <v>13073</v>
      </c>
      <c r="D2880" s="1" t="s">
        <v>13080</v>
      </c>
      <c r="E2880" s="154" t="s">
        <v>13185</v>
      </c>
      <c r="F2880" s="1" t="s">
        <v>14807</v>
      </c>
      <c r="G2880" s="1" t="s">
        <v>6303</v>
      </c>
      <c r="H2880" s="2"/>
      <c r="I2880" s="2"/>
      <c r="J2880" s="2"/>
      <c r="K2880" s="1" t="s">
        <v>10778</v>
      </c>
      <c r="L2880" s="1" t="s">
        <v>16110</v>
      </c>
      <c r="M2880" s="1" t="str">
        <f>CONCATENATE(L2880,0,0,K2880)</f>
        <v>P-71914059-00227-22</v>
      </c>
      <c r="N2880" s="1" t="s">
        <v>678</v>
      </c>
      <c r="O2880" s="1"/>
      <c r="P2880" s="2"/>
      <c r="Q2880" s="2"/>
      <c r="R2880" s="2"/>
      <c r="S2880" s="1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1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</row>
    <row r="2881" spans="1:61" x14ac:dyDescent="0.25">
      <c r="A2881" s="2">
        <v>507</v>
      </c>
      <c r="B2881" s="1" t="s">
        <v>7223</v>
      </c>
      <c r="C2881" s="1" t="s">
        <v>7208</v>
      </c>
      <c r="D2881" s="1" t="s">
        <v>7224</v>
      </c>
      <c r="E2881" s="154" t="s">
        <v>7445</v>
      </c>
      <c r="F2881" s="1" t="s">
        <v>5348</v>
      </c>
      <c r="G2881" s="1" t="s">
        <v>680</v>
      </c>
      <c r="H2881" s="1"/>
      <c r="I2881" s="1"/>
      <c r="J2881" s="1"/>
      <c r="K2881" s="1" t="s">
        <v>7225</v>
      </c>
      <c r="L2881" s="1" t="s">
        <v>16110</v>
      </c>
      <c r="M2881" s="1" t="str">
        <f t="shared" ref="M2881" si="489">CONCATENATE(L2881,0,K2881)</f>
        <v>P-71914059-06356-0</v>
      </c>
      <c r="N2881" s="1" t="s">
        <v>678</v>
      </c>
      <c r="O2881" s="1"/>
      <c r="P2881" s="1"/>
      <c r="Q2881" s="1"/>
      <c r="R2881" s="1"/>
      <c r="S2881" s="1" t="s">
        <v>12057</v>
      </c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</row>
    <row r="2882" spans="1:61" x14ac:dyDescent="0.25">
      <c r="A2882" s="1">
        <v>1526</v>
      </c>
      <c r="B2882" s="154" t="s">
        <v>10546</v>
      </c>
      <c r="C2882" s="154" t="s">
        <v>10446</v>
      </c>
      <c r="D2882" s="1" t="s">
        <v>1227</v>
      </c>
      <c r="E2882" s="154" t="s">
        <v>10760</v>
      </c>
      <c r="F2882" s="1" t="s">
        <v>14807</v>
      </c>
      <c r="G2882" s="1" t="s">
        <v>652</v>
      </c>
      <c r="H2882" s="154"/>
      <c r="I2882" s="154"/>
      <c r="J2882" s="154"/>
      <c r="K2882" s="1" t="s">
        <v>10066</v>
      </c>
      <c r="L2882" s="1" t="s">
        <v>16171</v>
      </c>
      <c r="M2882" s="1" t="str">
        <f>CONCATENATE(L2882,0,0,K2882)</f>
        <v>P-71914050-00941-9</v>
      </c>
      <c r="N2882" s="1" t="s">
        <v>704</v>
      </c>
      <c r="O2882" s="1"/>
      <c r="P2882" s="154"/>
      <c r="Q2882" s="154"/>
      <c r="R2882" s="154"/>
      <c r="S2882" s="1" t="s">
        <v>15094</v>
      </c>
      <c r="T2882" s="154"/>
      <c r="U2882" s="154"/>
      <c r="V2882" s="154"/>
      <c r="W2882" s="154"/>
      <c r="X2882" s="154"/>
      <c r="Y2882" s="154"/>
      <c r="Z2882" s="154"/>
      <c r="AA2882" s="154"/>
      <c r="AB2882" s="154"/>
      <c r="AC2882" s="154"/>
      <c r="AD2882" s="154"/>
      <c r="AE2882" s="154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</row>
    <row r="2883" spans="1:61" s="230" customFormat="1" ht="36.75" customHeight="1" x14ac:dyDescent="0.25">
      <c r="A2883" s="61">
        <v>2602</v>
      </c>
      <c r="B2883" s="226" t="s">
        <v>13390</v>
      </c>
      <c r="C2883" s="226" t="s">
        <v>13385</v>
      </c>
      <c r="D2883" s="61" t="s">
        <v>1227</v>
      </c>
      <c r="E2883" s="238" t="s">
        <v>13437</v>
      </c>
      <c r="F2883" s="61" t="s">
        <v>5747</v>
      </c>
      <c r="G2883" s="61" t="s">
        <v>640</v>
      </c>
      <c r="H2883" s="226"/>
      <c r="I2883" s="226"/>
      <c r="J2883" s="226"/>
      <c r="K2883" s="61"/>
      <c r="L2883" s="61" t="s">
        <v>16110</v>
      </c>
      <c r="M2883" s="61" t="str">
        <f t="shared" ref="M2883:M2884" si="490">CONCATENATE(L2883,0,K2883)</f>
        <v>P-71914059-0</v>
      </c>
      <c r="N2883" s="61" t="s">
        <v>678</v>
      </c>
      <c r="O2883" s="61"/>
      <c r="P2883" s="226"/>
      <c r="Q2883" s="226"/>
      <c r="R2883" s="226"/>
      <c r="S2883" s="61"/>
      <c r="T2883" s="226"/>
      <c r="U2883" s="226"/>
      <c r="V2883" s="226"/>
      <c r="W2883" s="226"/>
      <c r="X2883" s="226"/>
      <c r="Y2883" s="226"/>
      <c r="Z2883" s="226"/>
      <c r="AA2883" s="226"/>
      <c r="AB2883" s="226"/>
      <c r="AC2883" s="226"/>
      <c r="AD2883" s="226"/>
      <c r="AE2883" s="226"/>
      <c r="AF2883" s="226"/>
      <c r="AG2883" s="226"/>
      <c r="AH2883" s="226"/>
      <c r="AI2883" s="226"/>
      <c r="AJ2883" s="226"/>
      <c r="AK2883" s="226"/>
      <c r="AL2883" s="226"/>
      <c r="AM2883" s="226"/>
      <c r="AN2883" s="226"/>
      <c r="AO2883" s="226"/>
      <c r="AP2883" s="226"/>
      <c r="AQ2883" s="226"/>
      <c r="AR2883" s="226"/>
      <c r="AS2883" s="226"/>
      <c r="AT2883" s="226"/>
      <c r="AU2883" s="226"/>
      <c r="AV2883" s="226"/>
      <c r="AW2883" s="226"/>
      <c r="AX2883" s="226"/>
      <c r="AY2883" s="226"/>
      <c r="AZ2883" s="226"/>
      <c r="BA2883" s="226"/>
      <c r="BB2883" s="226"/>
      <c r="BC2883" s="226"/>
      <c r="BD2883" s="226"/>
      <c r="BE2883" s="226"/>
      <c r="BF2883" s="226"/>
      <c r="BG2883" s="1" t="s">
        <v>5747</v>
      </c>
      <c r="BH2883" s="226"/>
      <c r="BI2883" s="226"/>
    </row>
    <row r="2884" spans="1:61" x14ac:dyDescent="0.25">
      <c r="A2884" s="1">
        <v>1819</v>
      </c>
      <c r="B2884" s="2" t="s">
        <v>11294</v>
      </c>
      <c r="C2884" s="2" t="s">
        <v>10921</v>
      </c>
      <c r="D2884" s="1" t="s">
        <v>11295</v>
      </c>
      <c r="E2884" s="154" t="s">
        <v>12422</v>
      </c>
      <c r="F2884" s="1" t="s">
        <v>14807</v>
      </c>
      <c r="G2884" s="1" t="s">
        <v>2243</v>
      </c>
      <c r="H2884" s="2"/>
      <c r="I2884" s="2"/>
      <c r="J2884" s="2"/>
      <c r="K2884" s="1" t="s">
        <v>11296</v>
      </c>
      <c r="L2884" s="1" t="s">
        <v>16110</v>
      </c>
      <c r="M2884" s="1" t="str">
        <f t="shared" si="490"/>
        <v>P-71914059-02787-4</v>
      </c>
      <c r="N2884" s="1" t="s">
        <v>678</v>
      </c>
      <c r="O2884" s="1"/>
      <c r="P2884" s="2"/>
      <c r="Q2884" s="2"/>
      <c r="R2884" s="2"/>
      <c r="S2884" s="1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</row>
    <row r="2885" spans="1:61" x14ac:dyDescent="0.25">
      <c r="A2885" s="1">
        <v>2084</v>
      </c>
      <c r="B2885" s="2" t="s">
        <v>11968</v>
      </c>
      <c r="C2885" s="2" t="s">
        <v>11744</v>
      </c>
      <c r="D2885" s="1" t="s">
        <v>11969</v>
      </c>
      <c r="E2885" s="154" t="s">
        <v>12467</v>
      </c>
      <c r="F2885" s="1" t="s">
        <v>14807</v>
      </c>
      <c r="G2885" s="1" t="s">
        <v>14633</v>
      </c>
      <c r="H2885" s="2"/>
      <c r="I2885" s="2"/>
      <c r="J2885" s="2"/>
      <c r="K2885" s="1" t="s">
        <v>11970</v>
      </c>
      <c r="L2885" s="1" t="s">
        <v>17002</v>
      </c>
      <c r="M2885" s="1" t="str">
        <f>CONCATENATE(L2885,0,0,K2885)</f>
        <v>P-71914045-00995-7</v>
      </c>
      <c r="N2885" s="1" t="s">
        <v>4016</v>
      </c>
      <c r="O2885" s="1"/>
      <c r="P2885" s="2"/>
      <c r="Q2885" s="2"/>
      <c r="R2885" s="2"/>
      <c r="S2885" s="1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 t="s">
        <v>22444</v>
      </c>
      <c r="AJ2885" s="2">
        <v>278.72000000000003</v>
      </c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</row>
    <row r="2886" spans="1:61" x14ac:dyDescent="0.25">
      <c r="A2886" s="1">
        <v>1241</v>
      </c>
      <c r="B2886" s="154" t="s">
        <v>17889</v>
      </c>
      <c r="C2886" s="154" t="s">
        <v>9573</v>
      </c>
      <c r="D2886" s="1" t="s">
        <v>3685</v>
      </c>
      <c r="E2886" s="154" t="s">
        <v>9952</v>
      </c>
      <c r="F2886" s="108" t="s">
        <v>18767</v>
      </c>
      <c r="G2886" s="1" t="s">
        <v>625</v>
      </c>
      <c r="H2886" s="154"/>
      <c r="I2886" s="1" t="s">
        <v>9955</v>
      </c>
      <c r="J2886" s="154"/>
      <c r="K2886" s="154"/>
      <c r="L2886" s="1" t="s">
        <v>16110</v>
      </c>
      <c r="M2886" s="1" t="str">
        <f t="shared" ref="M2886" si="491">CONCATENATE(L2886,0,K2886)</f>
        <v>P-71914059-0</v>
      </c>
      <c r="N2886" s="1" t="s">
        <v>678</v>
      </c>
      <c r="O2886" s="1"/>
      <c r="P2886" s="154" t="s">
        <v>9952</v>
      </c>
      <c r="Q2886" s="154"/>
      <c r="R2886" s="154"/>
      <c r="S2886" s="1"/>
      <c r="T2886" s="154"/>
      <c r="U2886" s="154"/>
      <c r="V2886" s="154"/>
      <c r="W2886" s="154"/>
      <c r="X2886" s="154"/>
      <c r="Y2886" s="154"/>
      <c r="Z2886" s="154"/>
      <c r="AA2886" s="154"/>
      <c r="AB2886" s="154" t="s">
        <v>17845</v>
      </c>
      <c r="AC2886" s="154"/>
      <c r="AD2886" s="154"/>
      <c r="AE2886" s="154"/>
      <c r="AF2886" s="154"/>
      <c r="AG2886" s="154"/>
      <c r="AH2886" s="154"/>
      <c r="AI2886" s="154"/>
      <c r="AJ2886" s="154"/>
      <c r="AK2886" s="154"/>
      <c r="AL2886" s="154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</row>
    <row r="2887" spans="1:61" x14ac:dyDescent="0.25">
      <c r="A2887" s="1">
        <v>1461</v>
      </c>
      <c r="B2887" s="154" t="s">
        <v>10367</v>
      </c>
      <c r="C2887" s="154" t="s">
        <v>10320</v>
      </c>
      <c r="D2887" s="1" t="s">
        <v>10368</v>
      </c>
      <c r="E2887" s="154" t="s">
        <v>10760</v>
      </c>
      <c r="F2887" s="1" t="s">
        <v>14807</v>
      </c>
      <c r="G2887" s="1" t="s">
        <v>628</v>
      </c>
      <c r="H2887" s="154"/>
      <c r="I2887" s="154"/>
      <c r="J2887" s="154"/>
      <c r="K2887" s="1" t="s">
        <v>10369</v>
      </c>
      <c r="L2887" s="1" t="s">
        <v>16110</v>
      </c>
      <c r="M2887" s="1" t="str">
        <f>CONCATENATE(L2887,0,0,K2887)</f>
        <v>P-71914059-00887-2</v>
      </c>
      <c r="N2887" s="1" t="s">
        <v>678</v>
      </c>
      <c r="O2887" s="1"/>
      <c r="P2887" s="154"/>
      <c r="Q2887" s="154"/>
      <c r="R2887" s="154"/>
      <c r="S2887" s="1" t="s">
        <v>13077</v>
      </c>
      <c r="T2887" s="154"/>
      <c r="U2887" s="154"/>
      <c r="V2887" s="154"/>
      <c r="W2887" s="154"/>
      <c r="X2887" s="154"/>
      <c r="Y2887" s="154"/>
      <c r="Z2887" s="154"/>
      <c r="AA2887" s="154"/>
      <c r="AB2887" s="154"/>
      <c r="AC2887" s="154"/>
      <c r="AD2887" s="154"/>
      <c r="AE2887" s="154"/>
      <c r="AF2887" s="154"/>
      <c r="AG2887" s="154"/>
      <c r="AH2887" s="154"/>
      <c r="AI2887" s="154"/>
      <c r="AJ2887" s="154"/>
      <c r="AK2887" s="154"/>
      <c r="AL2887" s="154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</row>
    <row r="2888" spans="1:61" x14ac:dyDescent="0.25">
      <c r="A2888" s="1">
        <v>779</v>
      </c>
      <c r="B2888" s="1" t="s">
        <v>8204</v>
      </c>
      <c r="C2888" s="1" t="s">
        <v>8187</v>
      </c>
      <c r="D2888" s="1" t="s">
        <v>5164</v>
      </c>
      <c r="E2888" s="154" t="s">
        <v>8366</v>
      </c>
      <c r="F2888" s="1" t="s">
        <v>14807</v>
      </c>
      <c r="G2888" s="1" t="s">
        <v>682</v>
      </c>
      <c r="H2888" s="1"/>
      <c r="I2888" s="1"/>
      <c r="J2888" s="1"/>
      <c r="K2888" s="1" t="s">
        <v>8205</v>
      </c>
      <c r="L2888" s="1" t="s">
        <v>17015</v>
      </c>
      <c r="M2888" s="1" t="str">
        <f>CONCATENATE(L2888,0,0,K2888)</f>
        <v>P-71914034-00908-20</v>
      </c>
      <c r="N2888" s="1" t="s">
        <v>1327</v>
      </c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</row>
    <row r="2889" spans="1:61" x14ac:dyDescent="0.25">
      <c r="A2889" s="1">
        <v>890</v>
      </c>
      <c r="B2889" s="1" t="s">
        <v>8772</v>
      </c>
      <c r="C2889" s="1" t="s">
        <v>8762</v>
      </c>
      <c r="D2889" s="1" t="s">
        <v>8773</v>
      </c>
      <c r="E2889" s="154" t="s">
        <v>9189</v>
      </c>
      <c r="F2889" s="1" t="s">
        <v>14807</v>
      </c>
      <c r="G2889" s="1" t="s">
        <v>652</v>
      </c>
      <c r="H2889" s="1"/>
      <c r="I2889" s="1"/>
      <c r="J2889" s="1"/>
      <c r="K2889" s="1" t="s">
        <v>5377</v>
      </c>
      <c r="L2889" s="1"/>
      <c r="M2889" s="1"/>
      <c r="N2889" s="1" t="s">
        <v>7986</v>
      </c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 t="s">
        <v>13307</v>
      </c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</row>
    <row r="2890" spans="1:61" x14ac:dyDescent="0.25">
      <c r="A2890" s="1">
        <v>2071</v>
      </c>
      <c r="B2890" s="2" t="s">
        <v>11933</v>
      </c>
      <c r="C2890" s="2" t="s">
        <v>11744</v>
      </c>
      <c r="D2890" s="1" t="s">
        <v>11934</v>
      </c>
      <c r="E2890" s="154" t="s">
        <v>12467</v>
      </c>
      <c r="F2890" s="1" t="s">
        <v>14807</v>
      </c>
      <c r="G2890" s="1" t="s">
        <v>684</v>
      </c>
      <c r="H2890" s="1" t="s">
        <v>15924</v>
      </c>
      <c r="I2890" s="2"/>
      <c r="J2890" s="2"/>
      <c r="K2890" s="1" t="s">
        <v>11935</v>
      </c>
      <c r="L2890" s="1" t="s">
        <v>16918</v>
      </c>
      <c r="M2890" s="1" t="str">
        <f>CONCATENATE(L2890,0,K2890)</f>
        <v>P-71914002-01389-4</v>
      </c>
      <c r="N2890" s="1" t="s">
        <v>823</v>
      </c>
      <c r="O2890" s="1"/>
      <c r="P2890" s="2"/>
      <c r="Q2890" s="2"/>
      <c r="R2890" s="2"/>
      <c r="S2890" s="1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</row>
    <row r="2891" spans="1:61" x14ac:dyDescent="0.25">
      <c r="A2891" s="1">
        <v>1972</v>
      </c>
      <c r="B2891" s="2" t="s">
        <v>11681</v>
      </c>
      <c r="C2891" s="2" t="s">
        <v>11521</v>
      </c>
      <c r="D2891" s="1" t="s">
        <v>11682</v>
      </c>
      <c r="E2891" s="154" t="s">
        <v>12467</v>
      </c>
      <c r="F2891" s="1" t="s">
        <v>14807</v>
      </c>
      <c r="G2891" s="1" t="s">
        <v>625</v>
      </c>
      <c r="H2891" s="2"/>
      <c r="I2891" s="2"/>
      <c r="J2891" s="2"/>
      <c r="K2891" s="1" t="s">
        <v>2575</v>
      </c>
      <c r="L2891" s="1" t="s">
        <v>16110</v>
      </c>
      <c r="M2891" s="1" t="str">
        <f t="shared" ref="M2891:M2893" si="492">CONCATENATE(L2891,0,K2891)</f>
        <v>P-71914059-07127-1</v>
      </c>
      <c r="N2891" s="1" t="s">
        <v>678</v>
      </c>
      <c r="O2891" s="1"/>
      <c r="P2891" s="2"/>
      <c r="Q2891" s="2"/>
      <c r="R2891" s="2"/>
      <c r="S2891" s="1" t="s">
        <v>14710</v>
      </c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</row>
    <row r="2892" spans="1:61" x14ac:dyDescent="0.25">
      <c r="A2892" s="1">
        <v>1973</v>
      </c>
      <c r="B2892" s="2" t="s">
        <v>11683</v>
      </c>
      <c r="C2892" s="2" t="s">
        <v>11521</v>
      </c>
      <c r="D2892" s="1" t="s">
        <v>11682</v>
      </c>
      <c r="E2892" s="154" t="s">
        <v>12467</v>
      </c>
      <c r="F2892" s="1" t="s">
        <v>5348</v>
      </c>
      <c r="G2892" s="1" t="s">
        <v>3367</v>
      </c>
      <c r="H2892" s="2"/>
      <c r="I2892" s="2"/>
      <c r="J2892" s="2"/>
      <c r="K2892" s="2"/>
      <c r="L2892" s="1" t="s">
        <v>16110</v>
      </c>
      <c r="M2892" s="1" t="str">
        <f t="shared" si="492"/>
        <v>P-71914059-0</v>
      </c>
      <c r="N2892" s="1" t="s">
        <v>678</v>
      </c>
      <c r="O2892" s="1"/>
      <c r="P2892" s="2"/>
      <c r="Q2892" s="2"/>
      <c r="R2892" s="2"/>
      <c r="S2892" s="1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</row>
    <row r="2893" spans="1:61" x14ac:dyDescent="0.25">
      <c r="A2893" s="1">
        <v>2170</v>
      </c>
      <c r="B2893" s="2" t="s">
        <v>12181</v>
      </c>
      <c r="C2893" s="2" t="s">
        <v>11850</v>
      </c>
      <c r="D2893" s="1" t="s">
        <v>12182</v>
      </c>
      <c r="E2893" s="154" t="s">
        <v>12422</v>
      </c>
      <c r="F2893" s="1" t="s">
        <v>14807</v>
      </c>
      <c r="G2893" s="1" t="s">
        <v>625</v>
      </c>
      <c r="H2893" s="2"/>
      <c r="I2893" s="2"/>
      <c r="J2893" s="2"/>
      <c r="K2893" s="1" t="s">
        <v>12183</v>
      </c>
      <c r="L2893" s="1" t="s">
        <v>16110</v>
      </c>
      <c r="M2893" s="1" t="str">
        <f t="shared" si="492"/>
        <v>P-71914059-04469-0</v>
      </c>
      <c r="N2893" s="1" t="s">
        <v>678</v>
      </c>
      <c r="O2893" s="1"/>
      <c r="P2893" s="2"/>
      <c r="Q2893" s="2"/>
      <c r="R2893" s="2"/>
      <c r="S2893" s="1" t="s">
        <v>14493</v>
      </c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</row>
    <row r="2894" spans="1:61" x14ac:dyDescent="0.25">
      <c r="A2894" s="2">
        <v>453</v>
      </c>
      <c r="B2894" s="1" t="s">
        <v>7077</v>
      </c>
      <c r="C2894" s="1" t="s">
        <v>7069</v>
      </c>
      <c r="D2894" s="1" t="s">
        <v>7078</v>
      </c>
      <c r="E2894" s="154" t="s">
        <v>7445</v>
      </c>
      <c r="F2894" s="1" t="s">
        <v>14807</v>
      </c>
      <c r="G2894" s="1" t="s">
        <v>3367</v>
      </c>
      <c r="H2894" s="1"/>
      <c r="I2894" s="1" t="s">
        <v>10247</v>
      </c>
      <c r="J2894" s="1"/>
      <c r="K2894" s="1" t="s">
        <v>7079</v>
      </c>
      <c r="L2894" s="1" t="s">
        <v>17009</v>
      </c>
      <c r="M2894" s="1" t="str">
        <f>CONCATENATE(L2894,0,0,K2894)</f>
        <v>P-71914021-0000118-16</v>
      </c>
      <c r="N2894" s="1" t="s">
        <v>2272</v>
      </c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 t="s">
        <v>12979</v>
      </c>
      <c r="AE2894" s="1"/>
      <c r="AF2894" s="1"/>
      <c r="AG2894" s="2" t="s">
        <v>15792</v>
      </c>
      <c r="AH2894" s="2"/>
      <c r="AI2894" s="2" t="s">
        <v>11744</v>
      </c>
      <c r="AJ2894" s="2">
        <v>195.04</v>
      </c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 t="s">
        <v>13148</v>
      </c>
      <c r="BC2894" s="2"/>
      <c r="BD2894" s="2"/>
      <c r="BE2894" s="2" t="s">
        <v>15792</v>
      </c>
      <c r="BF2894" s="2"/>
      <c r="BG2894" s="2"/>
      <c r="BH2894" s="2"/>
      <c r="BI2894" s="2"/>
    </row>
    <row r="2895" spans="1:61" x14ac:dyDescent="0.25">
      <c r="A2895" s="1">
        <v>1547</v>
      </c>
      <c r="B2895" s="154" t="s">
        <v>10600</v>
      </c>
      <c r="C2895" s="154" t="s">
        <v>10480</v>
      </c>
      <c r="D2895" s="1" t="s">
        <v>10601</v>
      </c>
      <c r="E2895" s="154" t="s">
        <v>10760</v>
      </c>
      <c r="F2895" s="1" t="s">
        <v>14807</v>
      </c>
      <c r="G2895" s="1" t="s">
        <v>682</v>
      </c>
      <c r="H2895" s="154"/>
      <c r="I2895" s="154"/>
      <c r="J2895" s="154"/>
      <c r="K2895" s="1" t="s">
        <v>10602</v>
      </c>
      <c r="L2895" s="1" t="s">
        <v>16110</v>
      </c>
      <c r="M2895" s="1" t="str">
        <f>CONCATENATE(L2895,0,K2895)</f>
        <v>P-71914059-04591-0</v>
      </c>
      <c r="N2895" s="1" t="s">
        <v>678</v>
      </c>
      <c r="O2895" s="1"/>
      <c r="P2895" s="154"/>
      <c r="Q2895" s="154"/>
      <c r="R2895" s="154"/>
      <c r="S2895" s="1" t="s">
        <v>13129</v>
      </c>
      <c r="T2895" s="154"/>
      <c r="U2895" s="154"/>
      <c r="V2895" s="154"/>
      <c r="W2895" s="154"/>
      <c r="X2895" s="154"/>
      <c r="Y2895" s="154"/>
      <c r="Z2895" s="154"/>
      <c r="AA2895" s="154"/>
      <c r="AB2895" s="154"/>
      <c r="AC2895" s="154"/>
      <c r="AD2895" s="154"/>
      <c r="AE2895" s="154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</row>
    <row r="2896" spans="1:61" x14ac:dyDescent="0.25">
      <c r="A2896" s="2">
        <v>582</v>
      </c>
      <c r="B2896" s="1" t="s">
        <v>7511</v>
      </c>
      <c r="C2896" s="1" t="s">
        <v>7441</v>
      </c>
      <c r="D2896" s="1" t="s">
        <v>7512</v>
      </c>
      <c r="E2896" s="154" t="s">
        <v>8366</v>
      </c>
      <c r="F2896" s="1" t="s">
        <v>14807</v>
      </c>
      <c r="G2896" s="1" t="s">
        <v>682</v>
      </c>
      <c r="H2896" s="1"/>
      <c r="I2896" s="1"/>
      <c r="J2896" s="1"/>
      <c r="K2896" s="1" t="s">
        <v>6059</v>
      </c>
      <c r="L2896" s="1" t="s">
        <v>16171</v>
      </c>
      <c r="M2896" s="1" t="str">
        <f>CONCATENATE(L2896,0,0,K2896)</f>
        <v>P-71914050-00153-0</v>
      </c>
      <c r="N2896" s="1" t="s">
        <v>704</v>
      </c>
      <c r="O2896" s="1"/>
      <c r="P2896" s="1"/>
      <c r="Q2896" s="1"/>
      <c r="R2896" s="1"/>
      <c r="S2896" s="1" t="s">
        <v>9542</v>
      </c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</row>
    <row r="2897" spans="1:61" x14ac:dyDescent="0.25">
      <c r="A2897" s="2">
        <v>607</v>
      </c>
      <c r="B2897" s="1" t="s">
        <v>7649</v>
      </c>
      <c r="C2897" s="1" t="s">
        <v>7634</v>
      </c>
      <c r="D2897" s="1" t="s">
        <v>7650</v>
      </c>
      <c r="E2897" s="154" t="s">
        <v>8366</v>
      </c>
      <c r="F2897" s="1" t="s">
        <v>14807</v>
      </c>
      <c r="G2897" s="1" t="s">
        <v>629</v>
      </c>
      <c r="H2897" s="1"/>
      <c r="I2897" s="1"/>
      <c r="J2897" s="1"/>
      <c r="K2897" s="1" t="s">
        <v>7651</v>
      </c>
      <c r="L2897" s="1" t="s">
        <v>16110</v>
      </c>
      <c r="M2897" s="1" t="str">
        <f>CONCATENATE(L2897,0,K2897)</f>
        <v>P-71914059-04914-1</v>
      </c>
      <c r="N2897" s="1" t="s">
        <v>678</v>
      </c>
      <c r="O2897" s="1"/>
      <c r="P2897" s="1"/>
      <c r="Q2897" s="1"/>
      <c r="R2897" s="1"/>
      <c r="S2897" s="1" t="s">
        <v>9573</v>
      </c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</row>
    <row r="2898" spans="1:61" x14ac:dyDescent="0.25">
      <c r="A2898" s="2">
        <v>272</v>
      </c>
      <c r="B2898" s="1" t="s">
        <v>6536</v>
      </c>
      <c r="C2898" s="1" t="s">
        <v>6522</v>
      </c>
      <c r="D2898" s="1" t="s">
        <v>6537</v>
      </c>
      <c r="E2898" s="154" t="s">
        <v>6621</v>
      </c>
      <c r="F2898" s="1" t="s">
        <v>14807</v>
      </c>
      <c r="G2898" s="1" t="s">
        <v>7704</v>
      </c>
      <c r="H2898" s="1"/>
      <c r="I2898" s="1"/>
      <c r="J2898" s="1"/>
      <c r="K2898" s="1" t="s">
        <v>6538</v>
      </c>
      <c r="L2898" s="80" t="s">
        <v>16600</v>
      </c>
      <c r="M2898" s="1" t="str">
        <f>CONCATENATE(L2898,0,0,K2898)</f>
        <v>P-71914075-00273-3</v>
      </c>
      <c r="N2898" s="1" t="s">
        <v>698</v>
      </c>
      <c r="O2898" s="1"/>
      <c r="P2898" s="1"/>
      <c r="Q2898" s="1"/>
      <c r="R2898" s="1"/>
      <c r="S2898" s="1" t="s">
        <v>8016</v>
      </c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</row>
    <row r="2899" spans="1:61" x14ac:dyDescent="0.25">
      <c r="A2899" s="1">
        <v>1012</v>
      </c>
      <c r="B2899" s="1" t="s">
        <v>9124</v>
      </c>
      <c r="C2899" s="1" t="s">
        <v>9075</v>
      </c>
      <c r="D2899" s="1" t="s">
        <v>9125</v>
      </c>
      <c r="E2899" s="154" t="s">
        <v>9952</v>
      </c>
      <c r="F2899" s="1" t="s">
        <v>14807</v>
      </c>
      <c r="G2899" s="1" t="s">
        <v>629</v>
      </c>
      <c r="H2899" s="1"/>
      <c r="I2899" s="1"/>
      <c r="J2899" s="1"/>
      <c r="K2899" s="1" t="s">
        <v>9126</v>
      </c>
      <c r="L2899" s="1" t="s">
        <v>16110</v>
      </c>
      <c r="M2899" s="1" t="str">
        <f t="shared" ref="M2899:M2901" si="493">CONCATENATE(L2899,0,K2899)</f>
        <v>P-71914059-03769-0</v>
      </c>
      <c r="N2899" s="1" t="s">
        <v>678</v>
      </c>
      <c r="O2899" s="1"/>
      <c r="P2899" s="1"/>
      <c r="Q2899" s="1"/>
      <c r="R2899" s="1"/>
      <c r="S2899" s="1" t="s">
        <v>14852</v>
      </c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</row>
    <row r="2900" spans="1:61" x14ac:dyDescent="0.25">
      <c r="A2900" s="1">
        <v>2020</v>
      </c>
      <c r="B2900" s="2" t="s">
        <v>11812</v>
      </c>
      <c r="C2900" s="2" t="s">
        <v>11518</v>
      </c>
      <c r="D2900" s="1" t="s">
        <v>11813</v>
      </c>
      <c r="E2900" s="154" t="s">
        <v>12422</v>
      </c>
      <c r="F2900" s="1" t="s">
        <v>5348</v>
      </c>
      <c r="G2900" s="1" t="s">
        <v>628</v>
      </c>
      <c r="H2900" s="2"/>
      <c r="I2900" s="2"/>
      <c r="J2900" s="2"/>
      <c r="K2900" s="1" t="s">
        <v>11814</v>
      </c>
      <c r="L2900" s="1" t="s">
        <v>16110</v>
      </c>
      <c r="M2900" s="1" t="str">
        <f t="shared" si="493"/>
        <v>P-71914059-06537-1</v>
      </c>
      <c r="N2900" s="1" t="s">
        <v>678</v>
      </c>
      <c r="O2900" s="1"/>
      <c r="P2900" s="2"/>
      <c r="Q2900" s="2"/>
      <c r="R2900" s="2"/>
      <c r="S2900" s="1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</row>
    <row r="2901" spans="1:61" x14ac:dyDescent="0.25">
      <c r="A2901" s="1">
        <v>891</v>
      </c>
      <c r="B2901" s="1" t="s">
        <v>8539</v>
      </c>
      <c r="C2901" s="1" t="s">
        <v>8509</v>
      </c>
      <c r="D2901" s="1" t="s">
        <v>8528</v>
      </c>
      <c r="E2901" s="154" t="s">
        <v>9189</v>
      </c>
      <c r="F2901" s="1" t="s">
        <v>14807</v>
      </c>
      <c r="G2901" s="1" t="s">
        <v>14628</v>
      </c>
      <c r="H2901" s="1"/>
      <c r="I2901" s="1"/>
      <c r="J2901" s="1"/>
      <c r="K2901" s="1" t="s">
        <v>8529</v>
      </c>
      <c r="L2901" s="1" t="s">
        <v>16110</v>
      </c>
      <c r="M2901" s="1" t="str">
        <f t="shared" si="493"/>
        <v>P-71914059-01534-4</v>
      </c>
      <c r="N2901" s="1" t="s">
        <v>678</v>
      </c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 t="s">
        <v>18106</v>
      </c>
      <c r="AE2901" s="1"/>
      <c r="AF2901" s="1"/>
      <c r="AG2901" s="1" t="s">
        <v>20889</v>
      </c>
      <c r="AH2901" s="1"/>
      <c r="AI2901" s="1" t="s">
        <v>15322</v>
      </c>
      <c r="AJ2901" s="1">
        <v>147.34</v>
      </c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 t="s">
        <v>15603</v>
      </c>
      <c r="BC2901" s="1"/>
      <c r="BD2901" s="1"/>
      <c r="BE2901" s="1"/>
      <c r="BF2901" s="1"/>
      <c r="BG2901" s="1"/>
      <c r="BH2901" s="1"/>
      <c r="BI2901" s="1"/>
    </row>
    <row r="2902" spans="1:61" x14ac:dyDescent="0.25">
      <c r="A2902" s="1">
        <v>901</v>
      </c>
      <c r="B2902" s="1" t="s">
        <v>8802</v>
      </c>
      <c r="C2902" s="1" t="s">
        <v>8794</v>
      </c>
      <c r="D2902" s="1" t="s">
        <v>8803</v>
      </c>
      <c r="E2902" s="154" t="s">
        <v>9189</v>
      </c>
      <c r="F2902" s="1" t="s">
        <v>5348</v>
      </c>
      <c r="G2902" s="1" t="s">
        <v>640</v>
      </c>
      <c r="H2902" s="1"/>
      <c r="I2902" s="1"/>
      <c r="J2902" s="1"/>
      <c r="K2902" s="1" t="s">
        <v>8804</v>
      </c>
      <c r="L2902" s="80" t="s">
        <v>16600</v>
      </c>
      <c r="M2902" s="1" t="str">
        <f>CONCATENATE(L2902,0,0,K2902)</f>
        <v>P-71914075-00762-2</v>
      </c>
      <c r="N2902" s="1" t="s">
        <v>698</v>
      </c>
      <c r="O2902" s="1"/>
      <c r="P2902" s="1"/>
      <c r="Q2902" s="1"/>
      <c r="R2902" s="1"/>
      <c r="S2902" s="1" t="s">
        <v>13548</v>
      </c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</row>
    <row r="2903" spans="1:61" x14ac:dyDescent="0.25">
      <c r="A2903" s="2">
        <v>273</v>
      </c>
      <c r="B2903" s="1" t="s">
        <v>6539</v>
      </c>
      <c r="C2903" s="1" t="s">
        <v>6522</v>
      </c>
      <c r="D2903" s="1" t="s">
        <v>6540</v>
      </c>
      <c r="E2903" s="154" t="s">
        <v>6621</v>
      </c>
      <c r="F2903" s="1" t="s">
        <v>14807</v>
      </c>
      <c r="G2903" s="1" t="s">
        <v>17425</v>
      </c>
      <c r="H2903" s="1"/>
      <c r="I2903" s="1"/>
      <c r="J2903" s="1"/>
      <c r="K2903" s="1" t="s">
        <v>3229</v>
      </c>
      <c r="L2903" s="1" t="s">
        <v>16110</v>
      </c>
      <c r="M2903" s="1" t="str">
        <f>CONCATENATE(L2903,0,0,K2903)</f>
        <v>P-71914059-00482-0</v>
      </c>
      <c r="N2903" s="1" t="s">
        <v>678</v>
      </c>
      <c r="O2903" s="1"/>
      <c r="P2903" s="1"/>
      <c r="Q2903" s="1"/>
      <c r="R2903" s="1"/>
      <c r="S2903" s="1" t="s">
        <v>6692</v>
      </c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</row>
    <row r="2904" spans="1:61" x14ac:dyDescent="0.25">
      <c r="A2904" s="1">
        <v>1971</v>
      </c>
      <c r="B2904" s="2" t="s">
        <v>11679</v>
      </c>
      <c r="C2904" s="2" t="s">
        <v>11521</v>
      </c>
      <c r="D2904" s="1" t="s">
        <v>18912</v>
      </c>
      <c r="E2904" s="154" t="s">
        <v>12467</v>
      </c>
      <c r="F2904" s="1" t="s">
        <v>5348</v>
      </c>
      <c r="G2904" s="1" t="s">
        <v>640</v>
      </c>
      <c r="H2904" s="2"/>
      <c r="I2904" s="2"/>
      <c r="J2904" s="2"/>
      <c r="K2904" s="1" t="s">
        <v>11680</v>
      </c>
      <c r="L2904" s="1" t="s">
        <v>16110</v>
      </c>
      <c r="M2904" s="1" t="str">
        <f t="shared" ref="M2904" si="494">CONCATENATE(L2904,0,K2904)</f>
        <v>P-71914059-02739-0</v>
      </c>
      <c r="N2904" s="1" t="s">
        <v>678</v>
      </c>
      <c r="O2904" s="1"/>
      <c r="P2904" s="2"/>
      <c r="Q2904" s="2"/>
      <c r="R2904" s="2"/>
      <c r="S2904" s="1" t="s">
        <v>15238</v>
      </c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</row>
    <row r="2905" spans="1:61" x14ac:dyDescent="0.25">
      <c r="A2905" s="1">
        <v>2224</v>
      </c>
      <c r="B2905" s="2" t="s">
        <v>12318</v>
      </c>
      <c r="C2905" s="2" t="s">
        <v>12057</v>
      </c>
      <c r="D2905" s="1" t="s">
        <v>12319</v>
      </c>
      <c r="E2905" s="154" t="s">
        <v>12749</v>
      </c>
      <c r="F2905" s="1" t="s">
        <v>14807</v>
      </c>
      <c r="G2905" s="1" t="s">
        <v>628</v>
      </c>
      <c r="H2905" s="2" t="s">
        <v>22287</v>
      </c>
      <c r="I2905" s="2" t="s">
        <v>22463</v>
      </c>
      <c r="J2905" s="2"/>
      <c r="K2905" s="1" t="s">
        <v>12320</v>
      </c>
      <c r="L2905" s="80" t="s">
        <v>16600</v>
      </c>
      <c r="M2905" s="1" t="str">
        <f t="shared" ref="M2905:M2906" si="495">CONCATENATE(L2905,0,0,K2905)</f>
        <v>P-71914075-00630-13</v>
      </c>
      <c r="N2905" s="1" t="s">
        <v>698</v>
      </c>
      <c r="O2905" s="1"/>
      <c r="P2905" s="2"/>
      <c r="Q2905" s="2"/>
      <c r="R2905" s="2"/>
      <c r="S2905" s="1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</row>
    <row r="2906" spans="1:61" x14ac:dyDescent="0.25">
      <c r="A2906" s="1">
        <v>896</v>
      </c>
      <c r="B2906" s="1" t="s">
        <v>8542</v>
      </c>
      <c r="C2906" s="1" t="s">
        <v>8509</v>
      </c>
      <c r="D2906" s="1" t="s">
        <v>8543</v>
      </c>
      <c r="E2906" s="154" t="s">
        <v>9189</v>
      </c>
      <c r="F2906" s="1" t="s">
        <v>14807</v>
      </c>
      <c r="G2906" s="1" t="s">
        <v>683</v>
      </c>
      <c r="H2906" s="1"/>
      <c r="I2906" s="1"/>
      <c r="J2906" s="1"/>
      <c r="K2906" s="1" t="s">
        <v>8544</v>
      </c>
      <c r="L2906" s="80" t="s">
        <v>16600</v>
      </c>
      <c r="M2906" s="1" t="str">
        <f t="shared" si="495"/>
        <v>P-71914075-0017-40</v>
      </c>
      <c r="N2906" s="1" t="s">
        <v>698</v>
      </c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 t="s">
        <v>18818</v>
      </c>
      <c r="AE2906" s="1"/>
      <c r="AF2906" s="1"/>
      <c r="AG2906" s="1" t="s">
        <v>21990</v>
      </c>
      <c r="AH2906" s="1"/>
      <c r="AI2906" s="1" t="s">
        <v>14255</v>
      </c>
      <c r="AJ2906" s="1">
        <v>134.79</v>
      </c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 t="s">
        <v>15879</v>
      </c>
      <c r="BC2906" s="1"/>
      <c r="BD2906" s="1"/>
      <c r="BE2906" s="1" t="s">
        <v>22287</v>
      </c>
      <c r="BF2906" s="1"/>
      <c r="BG2906" s="1"/>
      <c r="BH2906" s="1"/>
      <c r="BI2906" s="1"/>
    </row>
    <row r="2907" spans="1:61" x14ac:dyDescent="0.25">
      <c r="A2907" s="2">
        <v>565</v>
      </c>
      <c r="B2907" s="1" t="s">
        <v>7463</v>
      </c>
      <c r="C2907" s="1" t="s">
        <v>7445</v>
      </c>
      <c r="D2907" s="1" t="s">
        <v>7464</v>
      </c>
      <c r="E2907" s="154" t="s">
        <v>8366</v>
      </c>
      <c r="F2907" s="1" t="s">
        <v>14807</v>
      </c>
      <c r="G2907" s="1" t="s">
        <v>14633</v>
      </c>
      <c r="H2907" s="1"/>
      <c r="I2907" s="1"/>
      <c r="J2907" s="1"/>
      <c r="K2907" s="1" t="s">
        <v>7465</v>
      </c>
      <c r="L2907" s="1" t="s">
        <v>16110</v>
      </c>
      <c r="M2907" s="1" t="str">
        <f>CONCATENATE(L2907,0,0,K2907)</f>
        <v>P-71914059-00230-13</v>
      </c>
      <c r="N2907" s="1" t="s">
        <v>678</v>
      </c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 t="s">
        <v>13778</v>
      </c>
      <c r="AE2907" s="1"/>
      <c r="AF2907" s="1"/>
      <c r="AG2907" s="2" t="s">
        <v>14437</v>
      </c>
      <c r="AH2907" s="2"/>
      <c r="AI2907" s="2" t="s">
        <v>13204</v>
      </c>
      <c r="AJ2907" s="2">
        <v>267.58</v>
      </c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 t="s">
        <v>13548</v>
      </c>
      <c r="BC2907" s="2"/>
      <c r="BD2907" s="2"/>
      <c r="BE2907" s="1" t="s">
        <v>14783</v>
      </c>
      <c r="BF2907" s="2"/>
      <c r="BG2907" s="2"/>
      <c r="BH2907" s="2"/>
      <c r="BI2907" s="2"/>
    </row>
    <row r="2908" spans="1:61" x14ac:dyDescent="0.25">
      <c r="A2908" s="2">
        <v>543</v>
      </c>
      <c r="B2908" s="1" t="s">
        <v>7332</v>
      </c>
      <c r="C2908" s="1" t="s">
        <v>7325</v>
      </c>
      <c r="D2908" s="1" t="s">
        <v>7333</v>
      </c>
      <c r="E2908" s="154" t="s">
        <v>7445</v>
      </c>
      <c r="F2908" s="1" t="s">
        <v>14807</v>
      </c>
      <c r="G2908" s="1" t="s">
        <v>5811</v>
      </c>
      <c r="H2908" s="1"/>
      <c r="I2908" s="1"/>
      <c r="J2908" s="1"/>
      <c r="K2908" s="1" t="s">
        <v>7334</v>
      </c>
      <c r="L2908" s="1" t="s">
        <v>16110</v>
      </c>
      <c r="M2908" s="1" t="str">
        <f>CONCATENATE(L2908,0,0,0,K2908)</f>
        <v>P-71914059-00039-12</v>
      </c>
      <c r="N2908" s="1" t="s">
        <v>678</v>
      </c>
      <c r="O2908" s="1"/>
      <c r="P2908" s="1"/>
      <c r="Q2908" s="1"/>
      <c r="R2908" s="1"/>
      <c r="S2908" s="1" t="s">
        <v>8059</v>
      </c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</row>
    <row r="2909" spans="1:61" x14ac:dyDescent="0.25">
      <c r="A2909" s="1">
        <v>2729</v>
      </c>
      <c r="B2909" s="2" t="s">
        <v>13775</v>
      </c>
      <c r="C2909" s="1" t="s">
        <v>13740</v>
      </c>
      <c r="D2909" s="1" t="s">
        <v>13776</v>
      </c>
      <c r="E2909" s="154" t="s">
        <v>13962</v>
      </c>
      <c r="F2909" s="1" t="s">
        <v>14807</v>
      </c>
      <c r="G2909" s="1" t="s">
        <v>682</v>
      </c>
      <c r="H2909" s="2"/>
      <c r="I2909" s="2"/>
      <c r="J2909" s="2"/>
      <c r="K2909" s="1" t="s">
        <v>13777</v>
      </c>
      <c r="L2909" s="80" t="s">
        <v>16600</v>
      </c>
      <c r="M2909" s="1" t="str">
        <f>CONCATENATE(L2909,0,0,K2909)</f>
        <v>P-71914075-00243-8</v>
      </c>
      <c r="N2909" s="1" t="s">
        <v>698</v>
      </c>
      <c r="O2909" s="2"/>
      <c r="P2909" s="2"/>
      <c r="Q2909" s="2"/>
      <c r="R2909" s="2"/>
      <c r="S2909" s="1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</row>
    <row r="2910" spans="1:61" x14ac:dyDescent="0.25">
      <c r="A2910" s="1">
        <v>2161</v>
      </c>
      <c r="B2910" s="2" t="s">
        <v>12159</v>
      </c>
      <c r="C2910" s="2" t="s">
        <v>11718</v>
      </c>
      <c r="D2910" s="1" t="s">
        <v>12160</v>
      </c>
      <c r="E2910" s="154" t="s">
        <v>12467</v>
      </c>
      <c r="F2910" s="1" t="s">
        <v>14807</v>
      </c>
      <c r="G2910" s="1" t="s">
        <v>6303</v>
      </c>
      <c r="H2910" s="2"/>
      <c r="I2910" s="2"/>
      <c r="J2910" s="2"/>
      <c r="K2910" s="1" t="s">
        <v>4639</v>
      </c>
      <c r="L2910" s="1" t="s">
        <v>17009</v>
      </c>
      <c r="M2910" s="1" t="str">
        <f>CONCATENATE(L2910,0,0,K2910)</f>
        <v>P-71914021-00253-0</v>
      </c>
      <c r="N2910" s="1" t="s">
        <v>2272</v>
      </c>
      <c r="O2910" s="1"/>
      <c r="P2910" s="2"/>
      <c r="Q2910" s="2"/>
      <c r="R2910" s="2"/>
      <c r="S2910" s="1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 t="s">
        <v>22343</v>
      </c>
      <c r="AE2910" s="2"/>
      <c r="AF2910" s="2"/>
      <c r="AG2910" s="2" t="s">
        <v>22468</v>
      </c>
      <c r="AH2910" s="2"/>
      <c r="AI2910" s="2" t="s">
        <v>15852</v>
      </c>
      <c r="AJ2910" s="2">
        <v>298.77</v>
      </c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 t="s">
        <v>18958</v>
      </c>
      <c r="BC2910" s="2"/>
      <c r="BD2910" s="2"/>
      <c r="BE2910" s="2" t="s">
        <v>22488</v>
      </c>
      <c r="BF2910" s="2"/>
      <c r="BG2910" s="2"/>
      <c r="BH2910" s="2"/>
      <c r="BI2910" s="2"/>
    </row>
    <row r="2911" spans="1:61" x14ac:dyDescent="0.25">
      <c r="A2911" s="2">
        <v>356</v>
      </c>
      <c r="B2911" s="1" t="s">
        <v>6786</v>
      </c>
      <c r="C2911" s="1" t="s">
        <v>6738</v>
      </c>
      <c r="D2911" s="1" t="s">
        <v>6787</v>
      </c>
      <c r="E2911" s="154" t="s">
        <v>7441</v>
      </c>
      <c r="F2911" s="1" t="s">
        <v>14807</v>
      </c>
      <c r="G2911" s="1" t="s">
        <v>680</v>
      </c>
      <c r="H2911" s="1"/>
      <c r="I2911" s="1"/>
      <c r="J2911" s="1"/>
      <c r="K2911" s="1" t="s">
        <v>6788</v>
      </c>
      <c r="L2911" s="1" t="s">
        <v>16110</v>
      </c>
      <c r="M2911" s="1" t="str">
        <f>CONCATENATE(L2911,0,0,K2911)</f>
        <v>P-71914059-00167-5</v>
      </c>
      <c r="N2911" s="1" t="s">
        <v>678</v>
      </c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 t="s">
        <v>15238</v>
      </c>
      <c r="AE2911" s="1"/>
      <c r="AF2911" s="1"/>
      <c r="AG2911" s="2" t="s">
        <v>16029</v>
      </c>
      <c r="AH2911" s="2"/>
      <c r="AI2911" s="2" t="s">
        <v>14552</v>
      </c>
      <c r="AJ2911" s="2">
        <v>42.22</v>
      </c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1" t="s">
        <v>14818</v>
      </c>
      <c r="BC2911" s="2"/>
      <c r="BD2911" s="2"/>
      <c r="BE2911" s="1" t="s">
        <v>16076</v>
      </c>
      <c r="BF2911" s="2"/>
      <c r="BG2911" s="2"/>
      <c r="BH2911" s="2"/>
      <c r="BI2911" s="2"/>
    </row>
    <row r="2912" spans="1:61" x14ac:dyDescent="0.25">
      <c r="A2912" s="1">
        <v>1176</v>
      </c>
      <c r="B2912" s="154" t="s">
        <v>9609</v>
      </c>
      <c r="C2912" s="154" t="s">
        <v>9542</v>
      </c>
      <c r="D2912" s="1" t="s">
        <v>9610</v>
      </c>
      <c r="E2912" s="154" t="s">
        <v>9952</v>
      </c>
      <c r="F2912" s="1" t="s">
        <v>14807</v>
      </c>
      <c r="G2912" s="1" t="s">
        <v>680</v>
      </c>
      <c r="H2912" s="154"/>
      <c r="I2912" s="154"/>
      <c r="J2912" s="154"/>
      <c r="K2912" s="1" t="s">
        <v>9611</v>
      </c>
      <c r="L2912" s="1" t="s">
        <v>16110</v>
      </c>
      <c r="M2912" s="1" t="str">
        <f>CONCATENATE(L2912,0,0,K2912)</f>
        <v>P-71914059-00231-6</v>
      </c>
      <c r="N2912" s="1" t="s">
        <v>678</v>
      </c>
      <c r="O2912" s="1"/>
      <c r="P2912" s="154"/>
      <c r="Q2912" s="154"/>
      <c r="R2912" s="154"/>
      <c r="S2912" s="1"/>
      <c r="T2912" s="154"/>
      <c r="U2912" s="154"/>
      <c r="V2912" s="154"/>
      <c r="W2912" s="154"/>
      <c r="X2912" s="154"/>
      <c r="Y2912" s="154"/>
      <c r="Z2912" s="154"/>
      <c r="AA2912" s="154"/>
      <c r="AB2912" s="154"/>
      <c r="AC2912" s="154"/>
      <c r="AD2912" s="154" t="s">
        <v>15377</v>
      </c>
      <c r="AE2912" s="154"/>
      <c r="AF2912" s="154"/>
      <c r="AG2912" s="154" t="s">
        <v>18825</v>
      </c>
      <c r="AH2912" s="154"/>
      <c r="AI2912" s="154" t="s">
        <v>14818</v>
      </c>
      <c r="AJ2912" s="154">
        <v>279.38</v>
      </c>
      <c r="AK2912" s="154"/>
      <c r="AL2912" s="154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 t="s">
        <v>15080</v>
      </c>
      <c r="BC2912" s="2"/>
      <c r="BD2912" s="2"/>
      <c r="BE2912" s="2" t="s">
        <v>18832</v>
      </c>
      <c r="BF2912" s="2"/>
      <c r="BG2912" s="2"/>
      <c r="BH2912" s="2"/>
      <c r="BI2912" s="2"/>
    </row>
    <row r="2913" spans="1:61" x14ac:dyDescent="0.25">
      <c r="A2913" s="1">
        <v>2280</v>
      </c>
      <c r="B2913" s="2" t="s">
        <v>12454</v>
      </c>
      <c r="C2913" s="2" t="s">
        <v>12093</v>
      </c>
      <c r="D2913" s="1" t="s">
        <v>12455</v>
      </c>
      <c r="E2913" s="154" t="s">
        <v>12746</v>
      </c>
      <c r="F2913" s="1" t="s">
        <v>14807</v>
      </c>
      <c r="G2913" s="1" t="s">
        <v>682</v>
      </c>
      <c r="H2913" s="2"/>
      <c r="I2913" s="2"/>
      <c r="J2913" s="2"/>
      <c r="K2913" s="1" t="s">
        <v>12456</v>
      </c>
      <c r="L2913" s="1" t="s">
        <v>16171</v>
      </c>
      <c r="M2913" s="1" t="str">
        <f>CONCATENATE(L2913,0,0,K2913)</f>
        <v>P-71914050-00635-11</v>
      </c>
      <c r="N2913" s="1" t="s">
        <v>704</v>
      </c>
      <c r="O2913" s="1"/>
      <c r="P2913" s="2"/>
      <c r="Q2913" s="2"/>
      <c r="R2913" s="2"/>
      <c r="S2913" s="1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</row>
    <row r="2914" spans="1:61" s="230" customFormat="1" x14ac:dyDescent="0.25">
      <c r="A2914" s="61">
        <v>2614</v>
      </c>
      <c r="B2914" s="226" t="s">
        <v>13428</v>
      </c>
      <c r="C2914" s="226" t="s">
        <v>13420</v>
      </c>
      <c r="D2914" s="61" t="s">
        <v>13429</v>
      </c>
      <c r="E2914" s="238" t="s">
        <v>13508</v>
      </c>
      <c r="F2914" s="61" t="s">
        <v>14807</v>
      </c>
      <c r="G2914" s="61" t="s">
        <v>4160</v>
      </c>
      <c r="H2914" s="226"/>
      <c r="I2914" s="226"/>
      <c r="J2914" s="226"/>
      <c r="K2914" s="61" t="s">
        <v>13430</v>
      </c>
      <c r="L2914" s="61" t="s">
        <v>16110</v>
      </c>
      <c r="M2914" s="61" t="str">
        <f t="shared" ref="M2914:M2917" si="496">CONCATENATE(L2914,0,K2914)</f>
        <v>P-71914059-06763-0,6762-0</v>
      </c>
      <c r="N2914" s="61" t="s">
        <v>678</v>
      </c>
      <c r="O2914" s="61"/>
      <c r="P2914" s="226"/>
      <c r="Q2914" s="226"/>
      <c r="R2914" s="226"/>
      <c r="S2914" s="61" t="s">
        <v>15025</v>
      </c>
      <c r="T2914" s="226"/>
      <c r="U2914" s="226"/>
      <c r="V2914" s="226"/>
      <c r="W2914" s="226"/>
      <c r="X2914" s="226"/>
      <c r="Y2914" s="226"/>
      <c r="Z2914" s="226"/>
      <c r="AA2914" s="226"/>
      <c r="AB2914" s="226"/>
      <c r="AC2914" s="226"/>
      <c r="AD2914" s="226"/>
      <c r="AE2914" s="226"/>
      <c r="AF2914" s="226"/>
      <c r="AG2914" s="226"/>
      <c r="AH2914" s="226"/>
      <c r="AI2914" s="226"/>
      <c r="AJ2914" s="226"/>
      <c r="AK2914" s="226"/>
      <c r="AL2914" s="226"/>
      <c r="AM2914" s="226"/>
      <c r="AN2914" s="226"/>
      <c r="AO2914" s="226"/>
      <c r="AP2914" s="226"/>
      <c r="AQ2914" s="226"/>
      <c r="AR2914" s="226"/>
      <c r="AS2914" s="226"/>
      <c r="AT2914" s="226"/>
      <c r="AU2914" s="226"/>
      <c r="AV2914" s="226"/>
      <c r="AW2914" s="226"/>
      <c r="AX2914" s="226"/>
      <c r="AY2914" s="226"/>
      <c r="AZ2914" s="226"/>
      <c r="BA2914" s="226"/>
      <c r="BB2914" s="226"/>
      <c r="BC2914" s="226"/>
      <c r="BD2914" s="226"/>
      <c r="BE2914" s="226"/>
      <c r="BF2914" s="226"/>
      <c r="BG2914" s="226"/>
      <c r="BH2914" s="226"/>
      <c r="BI2914" s="226"/>
    </row>
    <row r="2915" spans="1:61" x14ac:dyDescent="0.25">
      <c r="A2915" s="1">
        <v>795</v>
      </c>
      <c r="B2915" s="1" t="s">
        <v>8243</v>
      </c>
      <c r="C2915" s="1" t="s">
        <v>8227</v>
      </c>
      <c r="D2915" s="1" t="s">
        <v>8244</v>
      </c>
      <c r="E2915" s="154" t="s">
        <v>8366</v>
      </c>
      <c r="F2915" s="1" t="s">
        <v>14807</v>
      </c>
      <c r="G2915" s="1" t="s">
        <v>686</v>
      </c>
      <c r="H2915" s="1"/>
      <c r="I2915" s="1"/>
      <c r="J2915" s="1"/>
      <c r="K2915" s="1" t="s">
        <v>8245</v>
      </c>
      <c r="L2915" s="1" t="s">
        <v>16110</v>
      </c>
      <c r="M2915" s="1" t="str">
        <f t="shared" si="496"/>
        <v>P-71914059-07588-23</v>
      </c>
      <c r="N2915" s="1" t="s">
        <v>678</v>
      </c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</row>
    <row r="2916" spans="1:61" x14ac:dyDescent="0.25">
      <c r="A2916" s="1">
        <v>1979</v>
      </c>
      <c r="B2916" s="2" t="s">
        <v>11698</v>
      </c>
      <c r="C2916" s="2" t="s">
        <v>11518</v>
      </c>
      <c r="D2916" s="1" t="s">
        <v>11699</v>
      </c>
      <c r="E2916" s="154" t="s">
        <v>12422</v>
      </c>
      <c r="F2916" s="1" t="s">
        <v>14807</v>
      </c>
      <c r="G2916" s="1" t="s">
        <v>17794</v>
      </c>
      <c r="H2916" s="2"/>
      <c r="I2916" s="2"/>
      <c r="J2916" s="2"/>
      <c r="K2916" s="1" t="s">
        <v>11700</v>
      </c>
      <c r="L2916" s="1" t="s">
        <v>16110</v>
      </c>
      <c r="M2916" s="1" t="str">
        <f t="shared" si="496"/>
        <v>P-71914059-04590-0</v>
      </c>
      <c r="N2916" s="1" t="s">
        <v>678</v>
      </c>
      <c r="O2916" s="1"/>
      <c r="P2916" s="1"/>
      <c r="Q2916" s="1"/>
      <c r="R2916" s="2"/>
      <c r="S2916" s="1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</row>
    <row r="2917" spans="1:61" x14ac:dyDescent="0.25">
      <c r="A2917" s="1">
        <v>2029</v>
      </c>
      <c r="B2917" s="2" t="s">
        <v>11835</v>
      </c>
      <c r="C2917" s="2" t="s">
        <v>11518</v>
      </c>
      <c r="D2917" s="1" t="s">
        <v>11699</v>
      </c>
      <c r="E2917" s="154" t="s">
        <v>12467</v>
      </c>
      <c r="F2917" s="1" t="s">
        <v>14807</v>
      </c>
      <c r="G2917" s="1" t="s">
        <v>5811</v>
      </c>
      <c r="H2917" s="2"/>
      <c r="I2917" s="2"/>
      <c r="J2917" s="2"/>
      <c r="K2917" s="1" t="s">
        <v>11836</v>
      </c>
      <c r="L2917" s="1" t="s">
        <v>16110</v>
      </c>
      <c r="M2917" s="1" t="str">
        <f t="shared" si="496"/>
        <v>P-71914059-04589-0</v>
      </c>
      <c r="N2917" s="1" t="s">
        <v>678</v>
      </c>
      <c r="O2917" s="1"/>
      <c r="P2917" s="2"/>
      <c r="Q2917" s="2"/>
      <c r="R2917" s="2"/>
      <c r="S2917" s="1" t="s">
        <v>15896</v>
      </c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</row>
    <row r="2918" spans="1:61" x14ac:dyDescent="0.25">
      <c r="A2918" s="1">
        <v>2030</v>
      </c>
      <c r="B2918" s="2" t="s">
        <v>11837</v>
      </c>
      <c r="C2918" s="2" t="s">
        <v>11518</v>
      </c>
      <c r="D2918" s="1" t="s">
        <v>11699</v>
      </c>
      <c r="E2918" s="154" t="s">
        <v>12467</v>
      </c>
      <c r="F2918" s="1" t="s">
        <v>14807</v>
      </c>
      <c r="G2918" s="1" t="s">
        <v>647</v>
      </c>
      <c r="H2918" s="2"/>
      <c r="I2918" s="2"/>
      <c r="J2918" s="2"/>
      <c r="K2918" s="1" t="s">
        <v>11838</v>
      </c>
      <c r="L2918" s="80" t="s">
        <v>16600</v>
      </c>
      <c r="M2918" s="1" t="str">
        <f>CONCATENATE(L2918,0,0,K2918)</f>
        <v>P-71914075-00414-7</v>
      </c>
      <c r="N2918" s="1" t="s">
        <v>698</v>
      </c>
      <c r="O2918" s="1"/>
      <c r="P2918" s="2"/>
      <c r="Q2918" s="2"/>
      <c r="R2918" s="2"/>
      <c r="S2918" s="1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</row>
    <row r="2919" spans="1:61" x14ac:dyDescent="0.25">
      <c r="A2919" s="1">
        <v>1730</v>
      </c>
      <c r="B2919" s="2" t="s">
        <v>11079</v>
      </c>
      <c r="C2919" s="2" t="s">
        <v>11042</v>
      </c>
      <c r="D2919" s="1" t="s">
        <v>11080</v>
      </c>
      <c r="E2919" s="154" t="s">
        <v>12267</v>
      </c>
      <c r="F2919" s="1" t="s">
        <v>5348</v>
      </c>
      <c r="G2919" s="1" t="s">
        <v>18838</v>
      </c>
      <c r="H2919" s="2"/>
      <c r="I2919" s="2"/>
      <c r="J2919" s="2"/>
      <c r="K2919" s="1" t="s">
        <v>11082</v>
      </c>
      <c r="L2919" s="1" t="s">
        <v>16171</v>
      </c>
      <c r="M2919" s="1" t="str">
        <f>CONCATENATE(L2919,0,0,K2919)</f>
        <v>P-71914050-001717-0</v>
      </c>
      <c r="N2919" s="1" t="s">
        <v>704</v>
      </c>
      <c r="O2919" s="1"/>
      <c r="P2919" s="2"/>
      <c r="Q2919" s="2"/>
      <c r="R2919" s="2" t="s">
        <v>20294</v>
      </c>
      <c r="S2919" s="1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 t="s">
        <v>22331</v>
      </c>
      <c r="AE2919" s="2"/>
      <c r="AF2919" s="2"/>
      <c r="AG2919" s="2" t="s">
        <v>22395</v>
      </c>
      <c r="AH2919" s="2"/>
      <c r="AI2919" s="2" t="s">
        <v>18833</v>
      </c>
      <c r="AJ2919" s="2">
        <v>1442.22</v>
      </c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 t="s">
        <v>20879</v>
      </c>
      <c r="BD2919" s="2"/>
      <c r="BE2919" s="2" t="s">
        <v>22395</v>
      </c>
      <c r="BF2919" s="2"/>
      <c r="BG2919" s="2"/>
      <c r="BH2919" s="2"/>
      <c r="BI2919" s="2"/>
    </row>
    <row r="2920" spans="1:61" x14ac:dyDescent="0.25">
      <c r="A2920" s="2">
        <v>157</v>
      </c>
      <c r="B2920" s="1" t="s">
        <v>6176</v>
      </c>
      <c r="C2920" s="1" t="s">
        <v>6143</v>
      </c>
      <c r="D2920" s="1" t="s">
        <v>6848</v>
      </c>
      <c r="E2920" s="154" t="s">
        <v>7583</v>
      </c>
      <c r="F2920" s="1" t="s">
        <v>14807</v>
      </c>
      <c r="G2920" s="1" t="s">
        <v>7582</v>
      </c>
      <c r="H2920" s="1"/>
      <c r="I2920" s="1" t="s">
        <v>15172</v>
      </c>
      <c r="J2920" s="1"/>
      <c r="K2920" s="1" t="s">
        <v>6178</v>
      </c>
      <c r="L2920" s="1" t="s">
        <v>17046</v>
      </c>
      <c r="M2920" s="1" t="str">
        <f>CONCATENATE(L2920,0,0,K2920)</f>
        <v>P-71914060-00826-3</v>
      </c>
      <c r="N2920" s="1" t="s">
        <v>6179</v>
      </c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 t="s">
        <v>18818</v>
      </c>
      <c r="AE2920" s="1"/>
      <c r="AF2920" s="1"/>
      <c r="AG2920" s="1" t="s">
        <v>20889</v>
      </c>
      <c r="AH2920" s="1"/>
      <c r="AI2920" s="1" t="s">
        <v>15192</v>
      </c>
      <c r="AJ2920" s="1">
        <v>46.29</v>
      </c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 t="s">
        <v>15501</v>
      </c>
      <c r="BC2920" s="1"/>
      <c r="BD2920" s="1"/>
      <c r="BE2920" s="1" t="s">
        <v>21682</v>
      </c>
      <c r="BF2920" s="1"/>
      <c r="BG2920" s="1"/>
      <c r="BH2920" s="1"/>
      <c r="BI2920" s="1"/>
    </row>
    <row r="2921" spans="1:61" x14ac:dyDescent="0.25">
      <c r="A2921" s="1">
        <v>2437</v>
      </c>
      <c r="B2921" s="2" t="s">
        <v>12896</v>
      </c>
      <c r="C2921" s="2" t="s">
        <v>12755</v>
      </c>
      <c r="D2921" s="1" t="s">
        <v>12897</v>
      </c>
      <c r="E2921" s="154" t="s">
        <v>12978</v>
      </c>
      <c r="F2921" s="1" t="s">
        <v>14807</v>
      </c>
      <c r="G2921" s="1" t="s">
        <v>17794</v>
      </c>
      <c r="H2921" s="2"/>
      <c r="I2921" s="2"/>
      <c r="J2921" s="2"/>
      <c r="K2921" s="1" t="s">
        <v>12898</v>
      </c>
      <c r="L2921" s="80" t="s">
        <v>16600</v>
      </c>
      <c r="M2921" s="1" t="str">
        <f>CONCATENATE(L2921,0,K2921)</f>
        <v>P-71914075-01917-1</v>
      </c>
      <c r="N2921" s="1" t="s">
        <v>698</v>
      </c>
      <c r="O2921" s="1"/>
      <c r="P2921" s="2"/>
      <c r="Q2921" s="2"/>
      <c r="R2921" s="2"/>
      <c r="S2921" s="1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</row>
    <row r="2922" spans="1:61" x14ac:dyDescent="0.25">
      <c r="A2922" s="2">
        <v>630</v>
      </c>
      <c r="B2922" s="1" t="s">
        <v>17189</v>
      </c>
      <c r="C2922" s="1" t="s">
        <v>7759</v>
      </c>
      <c r="D2922" s="1" t="s">
        <v>7774</v>
      </c>
      <c r="E2922" s="154" t="s">
        <v>8366</v>
      </c>
      <c r="F2922" s="1" t="s">
        <v>14807</v>
      </c>
      <c r="G2922" s="1" t="s">
        <v>652</v>
      </c>
      <c r="H2922" s="1"/>
      <c r="I2922" s="1" t="s">
        <v>17107</v>
      </c>
      <c r="J2922" s="1"/>
      <c r="K2922" s="1" t="s">
        <v>7775</v>
      </c>
      <c r="L2922" s="1" t="s">
        <v>16918</v>
      </c>
      <c r="M2922" s="1" t="str">
        <f>CONCATENATE(L2922,0,0,K2922)</f>
        <v>P-71914002-00596-14</v>
      </c>
      <c r="N2922" s="1" t="s">
        <v>823</v>
      </c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 t="s">
        <v>18818</v>
      </c>
      <c r="AE2922" s="1"/>
      <c r="AF2922" s="1"/>
      <c r="AG2922" s="1" t="s">
        <v>21990</v>
      </c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 t="s">
        <v>17490</v>
      </c>
      <c r="BC2922" s="1"/>
      <c r="BD2922" s="1"/>
      <c r="BE2922" s="1" t="s">
        <v>22259</v>
      </c>
      <c r="BF2922" s="1"/>
      <c r="BG2922" s="1"/>
      <c r="BH2922" s="1"/>
      <c r="BI2922" s="1"/>
    </row>
    <row r="2923" spans="1:61" x14ac:dyDescent="0.25">
      <c r="A2923" s="1">
        <v>2484</v>
      </c>
      <c r="B2923" s="2" t="s">
        <v>13034</v>
      </c>
      <c r="C2923" s="2" t="s">
        <v>12978</v>
      </c>
      <c r="D2923" s="1" t="s">
        <v>13035</v>
      </c>
      <c r="E2923" s="154" t="s">
        <v>13073</v>
      </c>
      <c r="F2923" s="1" t="s">
        <v>14807</v>
      </c>
      <c r="G2923" s="1" t="s">
        <v>14629</v>
      </c>
      <c r="H2923" s="2"/>
      <c r="I2923" s="2"/>
      <c r="J2923" s="2"/>
      <c r="K2923" s="1" t="s">
        <v>13036</v>
      </c>
      <c r="L2923" s="1" t="s">
        <v>16110</v>
      </c>
      <c r="M2923" s="1" t="str">
        <f t="shared" ref="M2923:M2926" si="497">CONCATENATE(L2923,0,K2923)</f>
        <v>P-71914059-02312-2</v>
      </c>
      <c r="N2923" s="1" t="s">
        <v>678</v>
      </c>
      <c r="O2923" s="1"/>
      <c r="P2923" s="2"/>
      <c r="Q2923" s="2"/>
      <c r="R2923" s="2"/>
      <c r="S2923" s="1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1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1"/>
      <c r="BC2923" s="2"/>
      <c r="BD2923" s="2"/>
      <c r="BE2923" s="2"/>
      <c r="BF2923" s="2"/>
      <c r="BG2923" s="2"/>
      <c r="BH2923" s="2"/>
      <c r="BI2923" s="2"/>
    </row>
    <row r="2924" spans="1:61" x14ac:dyDescent="0.25">
      <c r="A2924" s="1">
        <v>2564</v>
      </c>
      <c r="B2924" s="2" t="s">
        <v>13256</v>
      </c>
      <c r="C2924" s="2" t="s">
        <v>13250</v>
      </c>
      <c r="D2924" s="1" t="s">
        <v>13257</v>
      </c>
      <c r="E2924" s="154" t="s">
        <v>13268</v>
      </c>
      <c r="F2924" s="1" t="s">
        <v>14807</v>
      </c>
      <c r="G2924" s="1" t="s">
        <v>640</v>
      </c>
      <c r="H2924" s="2"/>
      <c r="I2924" s="2"/>
      <c r="J2924" s="2"/>
      <c r="K2924" s="1" t="s">
        <v>13258</v>
      </c>
      <c r="L2924" s="1" t="s">
        <v>16110</v>
      </c>
      <c r="M2924" s="1" t="str">
        <f>CONCATENATE(L2924,0,0,K2924)</f>
        <v>P-71914059-00792-40</v>
      </c>
      <c r="N2924" s="1" t="s">
        <v>678</v>
      </c>
      <c r="O2924" s="1"/>
      <c r="P2924" s="2"/>
      <c r="Q2924" s="2"/>
      <c r="R2924" s="2"/>
      <c r="S2924" s="1" t="s">
        <v>18031</v>
      </c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</row>
    <row r="2925" spans="1:61" x14ac:dyDescent="0.25">
      <c r="A2925" s="1">
        <v>2387</v>
      </c>
      <c r="B2925" s="2" t="s">
        <v>12768</v>
      </c>
      <c r="C2925" s="2" t="s">
        <v>12747</v>
      </c>
      <c r="D2925" s="1" t="s">
        <v>12769</v>
      </c>
      <c r="E2925" s="154" t="s">
        <v>12978</v>
      </c>
      <c r="F2925" s="1" t="s">
        <v>14807</v>
      </c>
      <c r="G2925" s="1" t="s">
        <v>14633</v>
      </c>
      <c r="H2925" s="2"/>
      <c r="I2925" s="2"/>
      <c r="J2925" s="2"/>
      <c r="K2925" s="1" t="s">
        <v>12770</v>
      </c>
      <c r="L2925" s="1" t="s">
        <v>16110</v>
      </c>
      <c r="M2925" s="1" t="str">
        <f t="shared" si="497"/>
        <v>P-71914059-03130-0</v>
      </c>
      <c r="N2925" s="1" t="s">
        <v>678</v>
      </c>
      <c r="O2925" s="1"/>
      <c r="P2925" s="2"/>
      <c r="Q2925" s="2"/>
      <c r="R2925" s="2"/>
      <c r="S2925" s="1" t="s">
        <v>13452</v>
      </c>
      <c r="T2925" s="1"/>
      <c r="U2925" s="1"/>
      <c r="V2925" s="1"/>
      <c r="W2925" s="1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</row>
    <row r="2926" spans="1:61" x14ac:dyDescent="0.25">
      <c r="A2926" s="2">
        <v>515</v>
      </c>
      <c r="B2926" s="1" t="s">
        <v>7251</v>
      </c>
      <c r="C2926" s="1" t="s">
        <v>13122</v>
      </c>
      <c r="D2926" s="1" t="s">
        <v>7252</v>
      </c>
      <c r="E2926" s="154" t="s">
        <v>7445</v>
      </c>
      <c r="F2926" s="1" t="s">
        <v>5348</v>
      </c>
      <c r="G2926" s="1" t="s">
        <v>682</v>
      </c>
      <c r="H2926" s="1"/>
      <c r="I2926" s="1"/>
      <c r="J2926" s="1"/>
      <c r="K2926" s="1" t="s">
        <v>7254</v>
      </c>
      <c r="L2926" s="1" t="s">
        <v>16110</v>
      </c>
      <c r="M2926" s="1" t="str">
        <f t="shared" si="497"/>
        <v>P-71914059-07133-0</v>
      </c>
      <c r="N2926" s="1" t="s">
        <v>678</v>
      </c>
      <c r="O2926" s="1"/>
      <c r="P2926" s="1"/>
      <c r="Q2926" s="1"/>
      <c r="R2926" s="1"/>
      <c r="S2926" s="1" t="s">
        <v>12422</v>
      </c>
      <c r="T2926" s="1"/>
      <c r="U2926" s="1"/>
      <c r="V2926" s="1"/>
      <c r="W2926" s="1" t="s">
        <v>15092</v>
      </c>
      <c r="X2926" s="1"/>
      <c r="Y2926" s="1"/>
      <c r="Z2926" s="1"/>
      <c r="AA2926" s="1"/>
      <c r="AB2926" s="1"/>
      <c r="AC2926" s="1" t="s">
        <v>13508</v>
      </c>
      <c r="AD2926" s="1"/>
      <c r="AE2926" s="1"/>
      <c r="AF2926" s="1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</row>
    <row r="2927" spans="1:61" x14ac:dyDescent="0.25">
      <c r="A2927" s="1">
        <v>1336</v>
      </c>
      <c r="B2927" s="154" t="s">
        <v>10018</v>
      </c>
      <c r="C2927" s="154" t="s">
        <v>9955</v>
      </c>
      <c r="D2927" s="1" t="s">
        <v>10019</v>
      </c>
      <c r="E2927" s="154" t="s">
        <v>10760</v>
      </c>
      <c r="F2927" s="1" t="s">
        <v>14807</v>
      </c>
      <c r="G2927" s="1" t="s">
        <v>4160</v>
      </c>
      <c r="H2927" s="154"/>
      <c r="I2927" s="1"/>
      <c r="J2927" s="1"/>
      <c r="K2927" s="1" t="s">
        <v>10020</v>
      </c>
      <c r="L2927" s="1" t="s">
        <v>16171</v>
      </c>
      <c r="M2927" s="1" t="str">
        <f>CONCATENATE(L2927,0,0,K2927)</f>
        <v>P-71914050-00210-20</v>
      </c>
      <c r="N2927" s="1" t="s">
        <v>704</v>
      </c>
      <c r="O2927" s="1"/>
      <c r="P2927" s="154"/>
      <c r="Q2927" s="154"/>
      <c r="R2927" s="154"/>
      <c r="S2927" s="1"/>
      <c r="T2927" s="154"/>
      <c r="U2927" s="154"/>
      <c r="V2927" s="154"/>
      <c r="W2927" s="154"/>
      <c r="X2927" s="154"/>
      <c r="Y2927" s="154"/>
      <c r="Z2927" s="154"/>
      <c r="AA2927" s="154"/>
      <c r="AB2927" s="154"/>
      <c r="AC2927" s="154"/>
      <c r="AD2927" s="154"/>
      <c r="AE2927" s="154"/>
      <c r="AF2927" s="154"/>
      <c r="AG2927" s="154"/>
      <c r="AH2927" s="203"/>
      <c r="AI2927" s="203"/>
      <c r="AJ2927" s="203"/>
      <c r="AK2927" s="203"/>
      <c r="AL2927" s="203"/>
      <c r="AM2927" s="143"/>
      <c r="AN2927" s="143"/>
      <c r="AO2927" s="143"/>
      <c r="AP2927" s="143"/>
      <c r="AQ2927" s="143"/>
      <c r="AR2927" s="143"/>
      <c r="AS2927" s="143"/>
      <c r="AT2927" s="143"/>
      <c r="AU2927" s="143"/>
      <c r="AV2927" s="143"/>
      <c r="AW2927" s="143"/>
      <c r="AX2927" s="143"/>
      <c r="AY2927" s="143"/>
      <c r="AZ2927" s="143"/>
      <c r="BA2927" s="143"/>
      <c r="BB2927" s="143"/>
      <c r="BC2927" s="143"/>
      <c r="BD2927" s="143"/>
      <c r="BE2927" s="143"/>
      <c r="BF2927" s="143"/>
      <c r="BG2927" s="143"/>
      <c r="BH2927" s="105"/>
      <c r="BI2927" s="105"/>
    </row>
    <row r="2928" spans="1:61" x14ac:dyDescent="0.25">
      <c r="A2928" s="1">
        <v>2799</v>
      </c>
      <c r="B2928" s="2" t="s">
        <v>14009</v>
      </c>
      <c r="C2928" s="2" t="s">
        <v>13972</v>
      </c>
      <c r="D2928" s="1" t="s">
        <v>14010</v>
      </c>
      <c r="E2928" s="154" t="s">
        <v>14196</v>
      </c>
      <c r="F2928" s="1" t="s">
        <v>14807</v>
      </c>
      <c r="G2928" s="1" t="s">
        <v>683</v>
      </c>
      <c r="H2928" s="2"/>
      <c r="I2928" s="2"/>
      <c r="J2928" s="2"/>
      <c r="K2928" s="1" t="s">
        <v>14011</v>
      </c>
      <c r="L2928" s="1" t="s">
        <v>16110</v>
      </c>
      <c r="M2928" s="1" t="str">
        <f>CONCATENATE(L2928,0,K2928)</f>
        <v>P-71914059-03942-0</v>
      </c>
      <c r="N2928" s="1" t="s">
        <v>678</v>
      </c>
      <c r="O2928" s="2"/>
      <c r="P2928" s="2"/>
      <c r="Q2928" s="2"/>
      <c r="R2928" s="2"/>
      <c r="S2928" s="1" t="s">
        <v>15165</v>
      </c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1"/>
      <c r="BC2928" s="2"/>
      <c r="BD2928" s="2"/>
      <c r="BE2928" s="2"/>
      <c r="BF2928" s="2"/>
      <c r="BG2928" s="2"/>
      <c r="BH2928" s="105"/>
      <c r="BI2928" s="105"/>
    </row>
    <row r="2929" spans="1:64" x14ac:dyDescent="0.25">
      <c r="A2929" s="154">
        <v>825</v>
      </c>
      <c r="B2929" s="1" t="s">
        <v>8333</v>
      </c>
      <c r="C2929" s="1" t="s">
        <v>8313</v>
      </c>
      <c r="D2929" s="1" t="s">
        <v>8334</v>
      </c>
      <c r="E2929" s="154" t="s">
        <v>9189</v>
      </c>
      <c r="F2929" s="1" t="s">
        <v>14807</v>
      </c>
      <c r="G2929" s="1" t="s">
        <v>3367</v>
      </c>
      <c r="H2929" s="1"/>
      <c r="I2929" s="1"/>
      <c r="J2929" s="1"/>
      <c r="K2929" s="1" t="s">
        <v>8335</v>
      </c>
      <c r="L2929" s="80" t="s">
        <v>16600</v>
      </c>
      <c r="M2929" s="1" t="str">
        <f>CONCATENATE(L2929,0,K2929)</f>
        <v>P-71914075-01874-3</v>
      </c>
      <c r="N2929" s="1" t="s">
        <v>698</v>
      </c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 t="s">
        <v>15037</v>
      </c>
      <c r="AE2929" s="1"/>
      <c r="AF2929" s="1"/>
      <c r="AG2929" s="1" t="s">
        <v>18825</v>
      </c>
      <c r="AH2929" s="1"/>
      <c r="AI2929" s="1" t="s">
        <v>14748</v>
      </c>
      <c r="AJ2929" s="1">
        <v>319.7</v>
      </c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54" t="s">
        <v>14997</v>
      </c>
      <c r="BC2929" s="1"/>
      <c r="BD2929" s="1"/>
      <c r="BE2929" s="1" t="s">
        <v>18832</v>
      </c>
      <c r="BF2929" s="1"/>
      <c r="BG2929" s="1"/>
      <c r="BH2929" s="104"/>
      <c r="BI2929" s="104"/>
    </row>
    <row r="2930" spans="1:64" x14ac:dyDescent="0.25">
      <c r="A2930" s="1">
        <v>2692</v>
      </c>
      <c r="B2930" s="2" t="s">
        <v>13664</v>
      </c>
      <c r="C2930" s="2" t="s">
        <v>13661</v>
      </c>
      <c r="D2930" s="1" t="s">
        <v>13665</v>
      </c>
      <c r="E2930" s="154" t="s">
        <v>13962</v>
      </c>
      <c r="F2930" s="1" t="s">
        <v>14807</v>
      </c>
      <c r="G2930" s="1" t="s">
        <v>655</v>
      </c>
      <c r="H2930" s="2"/>
      <c r="I2930" s="2"/>
      <c r="J2930" s="2"/>
      <c r="K2930" s="1" t="s">
        <v>13666</v>
      </c>
      <c r="L2930" s="1" t="s">
        <v>16110</v>
      </c>
      <c r="M2930" s="1" t="str">
        <f t="shared" ref="M2930" si="498">CONCATENATE(L2930,0,K2930)</f>
        <v>P-71914059-02095-4</v>
      </c>
      <c r="N2930" s="1" t="s">
        <v>678</v>
      </c>
      <c r="O2930" s="2"/>
      <c r="P2930" s="2"/>
      <c r="Q2930" s="2"/>
      <c r="R2930" s="2"/>
      <c r="S2930" s="1" t="s">
        <v>16076</v>
      </c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105"/>
      <c r="BI2930" s="105"/>
    </row>
    <row r="2931" spans="1:64" x14ac:dyDescent="0.25">
      <c r="A2931" s="1">
        <v>1395</v>
      </c>
      <c r="B2931" s="154" t="s">
        <v>10184</v>
      </c>
      <c r="C2931" s="154" t="s">
        <v>9952</v>
      </c>
      <c r="D2931" s="1" t="s">
        <v>10185</v>
      </c>
      <c r="E2931" s="154" t="s">
        <v>10760</v>
      </c>
      <c r="F2931" s="1" t="s">
        <v>14807</v>
      </c>
      <c r="G2931" s="1" t="s">
        <v>4160</v>
      </c>
      <c r="H2931" s="154"/>
      <c r="I2931" s="154"/>
      <c r="J2931" s="154"/>
      <c r="K2931" s="141" t="s">
        <v>10186</v>
      </c>
      <c r="L2931" s="1" t="s">
        <v>16110</v>
      </c>
      <c r="M2931" s="1" t="str">
        <f>CONCATENATE(L2931,0,0,K2931)</f>
        <v>P-71914059-00010-15</v>
      </c>
      <c r="N2931" s="1" t="s">
        <v>678</v>
      </c>
      <c r="O2931" s="1"/>
      <c r="P2931" s="154"/>
      <c r="Q2931" s="154"/>
      <c r="R2931" s="154"/>
      <c r="S2931" s="1"/>
      <c r="T2931" s="154"/>
      <c r="U2931" s="154"/>
      <c r="V2931" s="154"/>
      <c r="W2931" s="154"/>
      <c r="X2931" s="154"/>
      <c r="Y2931" s="154"/>
      <c r="Z2931" s="154"/>
      <c r="AA2931" s="154"/>
      <c r="AB2931" s="154"/>
      <c r="AC2931" s="154"/>
      <c r="AD2931" s="154"/>
      <c r="AE2931" s="154"/>
      <c r="AF2931" s="154"/>
      <c r="AG2931" s="154"/>
      <c r="AH2931" s="154"/>
      <c r="AI2931" s="154"/>
      <c r="AJ2931" s="154"/>
      <c r="AK2931" s="154"/>
      <c r="AL2931" s="154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105"/>
      <c r="BI2931" s="105"/>
    </row>
    <row r="2932" spans="1:64" x14ac:dyDescent="0.25">
      <c r="A2932" s="154">
        <v>832</v>
      </c>
      <c r="B2932" s="1" t="s">
        <v>8353</v>
      </c>
      <c r="C2932" s="1" t="s">
        <v>8313</v>
      </c>
      <c r="D2932" s="1" t="s">
        <v>14224</v>
      </c>
      <c r="E2932" s="154" t="s">
        <v>9189</v>
      </c>
      <c r="F2932" s="1" t="s">
        <v>14807</v>
      </c>
      <c r="G2932" s="1" t="s">
        <v>628</v>
      </c>
      <c r="H2932" s="1"/>
      <c r="I2932" s="1"/>
      <c r="J2932" s="1"/>
      <c r="K2932" s="1" t="s">
        <v>8355</v>
      </c>
      <c r="L2932" s="80" t="s">
        <v>16600</v>
      </c>
      <c r="M2932" s="1" t="str">
        <f>CONCATENATE(L2932,0,K2932)</f>
        <v>P-71914075-01874-4</v>
      </c>
      <c r="N2932" s="1" t="s">
        <v>698</v>
      </c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 t="s">
        <v>15094</v>
      </c>
      <c r="AE2932" s="1"/>
      <c r="AF2932" s="1"/>
      <c r="AG2932" s="1" t="s">
        <v>18273</v>
      </c>
      <c r="AH2932" s="1"/>
      <c r="AI2932" s="1" t="s">
        <v>14720</v>
      </c>
      <c r="AJ2932" s="1">
        <v>319.7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54" t="s">
        <v>14996</v>
      </c>
      <c r="BC2932" s="1"/>
      <c r="BD2932" s="1"/>
      <c r="BE2932" s="1" t="s">
        <v>18393</v>
      </c>
      <c r="BF2932" s="1"/>
      <c r="BG2932" s="1"/>
      <c r="BH2932" s="104"/>
      <c r="BI2932" s="104"/>
    </row>
    <row r="2933" spans="1:64" x14ac:dyDescent="0.25">
      <c r="A2933" s="1">
        <v>1501</v>
      </c>
      <c r="B2933" s="154" t="s">
        <v>10483</v>
      </c>
      <c r="C2933" s="154" t="s">
        <v>10321</v>
      </c>
      <c r="D2933" s="1" t="s">
        <v>10484</v>
      </c>
      <c r="E2933" s="154" t="s">
        <v>14405</v>
      </c>
      <c r="F2933" s="1" t="s">
        <v>5348</v>
      </c>
      <c r="G2933" s="1" t="s">
        <v>14428</v>
      </c>
      <c r="H2933" s="154"/>
      <c r="I2933" s="154"/>
      <c r="J2933" s="154"/>
      <c r="K2933" s="1">
        <v>6442</v>
      </c>
      <c r="L2933" s="1" t="s">
        <v>16110</v>
      </c>
      <c r="M2933" s="1" t="str">
        <f>CONCATENATE(L2933,0,K2933)</f>
        <v>P-71914059-06442</v>
      </c>
      <c r="N2933" s="1" t="s">
        <v>678</v>
      </c>
      <c r="O2933" s="1"/>
      <c r="P2933" s="154"/>
      <c r="Q2933" s="154"/>
      <c r="R2933" s="154"/>
      <c r="S2933" s="1"/>
      <c r="T2933" s="154"/>
      <c r="U2933" s="154"/>
      <c r="V2933" s="154"/>
      <c r="W2933" s="154"/>
      <c r="X2933" s="154"/>
      <c r="Y2933" s="154"/>
      <c r="Z2933" s="154"/>
      <c r="AA2933" s="154"/>
      <c r="AB2933" s="154"/>
      <c r="AC2933" s="154"/>
      <c r="AD2933" s="154"/>
      <c r="AE2933" s="154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105"/>
      <c r="BI2933" s="105"/>
    </row>
    <row r="2934" spans="1:64" x14ac:dyDescent="0.25">
      <c r="A2934" s="1">
        <v>1666</v>
      </c>
      <c r="B2934" s="2" t="s">
        <v>10899</v>
      </c>
      <c r="C2934" s="2" t="s">
        <v>10855</v>
      </c>
      <c r="D2934" s="1" t="s">
        <v>10900</v>
      </c>
      <c r="E2934" s="154" t="s">
        <v>10760</v>
      </c>
      <c r="F2934" s="1" t="s">
        <v>14807</v>
      </c>
      <c r="G2934" s="1" t="s">
        <v>628</v>
      </c>
      <c r="H2934" s="2"/>
      <c r="I2934" s="2" t="s">
        <v>13533</v>
      </c>
      <c r="J2934" s="2"/>
      <c r="K2934" s="1" t="s">
        <v>10901</v>
      </c>
      <c r="L2934" s="1" t="s">
        <v>16460</v>
      </c>
      <c r="M2934" s="1" t="str">
        <f>CONCATENATE(L2934,0,0,K2934)</f>
        <v>P-71914066-00701-1</v>
      </c>
      <c r="N2934" s="1" t="s">
        <v>552</v>
      </c>
      <c r="O2934" s="1"/>
      <c r="P2934" s="2"/>
      <c r="Q2934" s="2"/>
      <c r="R2934" s="2"/>
      <c r="S2934" s="1" t="s">
        <v>13544</v>
      </c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105"/>
      <c r="BI2934" s="105"/>
    </row>
    <row r="2935" spans="1:64" x14ac:dyDescent="0.25">
      <c r="A2935" s="1">
        <v>1516</v>
      </c>
      <c r="B2935" s="154" t="s">
        <v>10523</v>
      </c>
      <c r="C2935" s="154" t="s">
        <v>10446</v>
      </c>
      <c r="D2935" s="1" t="s">
        <v>10524</v>
      </c>
      <c r="E2935" s="154" t="s">
        <v>10760</v>
      </c>
      <c r="F2935" s="1" t="s">
        <v>14807</v>
      </c>
      <c r="G2935" s="1" t="s">
        <v>628</v>
      </c>
      <c r="H2935" s="154"/>
      <c r="I2935" s="154"/>
      <c r="J2935" s="154"/>
      <c r="K2935" s="1" t="s">
        <v>10525</v>
      </c>
      <c r="L2935" s="1" t="s">
        <v>16918</v>
      </c>
      <c r="M2935" s="1" t="str">
        <f>CONCATENATE(L2935,0,0,K2935)</f>
        <v>P-71914002-001318-4</v>
      </c>
      <c r="N2935" s="1" t="s">
        <v>823</v>
      </c>
      <c r="O2935" s="1"/>
      <c r="P2935" s="154"/>
      <c r="Q2935" s="154"/>
      <c r="R2935" s="154"/>
      <c r="S2935" s="1"/>
      <c r="T2935" s="154"/>
      <c r="U2935" s="154"/>
      <c r="V2935" s="154"/>
      <c r="W2935" s="154"/>
      <c r="X2935" s="154"/>
      <c r="Y2935" s="154"/>
      <c r="Z2935" s="154"/>
      <c r="AA2935" s="154"/>
      <c r="AB2935" s="154"/>
      <c r="AC2935" s="154"/>
      <c r="AD2935" s="154" t="s">
        <v>15756</v>
      </c>
      <c r="AE2935" s="154"/>
      <c r="AF2935" s="2"/>
      <c r="AG2935" s="2" t="s">
        <v>18825</v>
      </c>
      <c r="AH2935" s="2"/>
      <c r="AI2935" s="2" t="s">
        <v>14463</v>
      </c>
      <c r="AJ2935" s="2">
        <v>199.85</v>
      </c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 t="s">
        <v>15477</v>
      </c>
      <c r="BC2935" s="2"/>
      <c r="BD2935" s="2"/>
      <c r="BE2935" s="2" t="s">
        <v>18832</v>
      </c>
      <c r="BF2935" s="2"/>
      <c r="BG2935" s="2"/>
      <c r="BH2935" s="105"/>
      <c r="BI2935" s="105"/>
    </row>
    <row r="2936" spans="1:64" x14ac:dyDescent="0.25">
      <c r="A2936" s="1">
        <v>1965</v>
      </c>
      <c r="B2936" s="2" t="s">
        <v>11662</v>
      </c>
      <c r="C2936" s="2" t="s">
        <v>11521</v>
      </c>
      <c r="D2936" s="1" t="s">
        <v>11663</v>
      </c>
      <c r="E2936" s="154" t="s">
        <v>12467</v>
      </c>
      <c r="F2936" s="1" t="s">
        <v>14807</v>
      </c>
      <c r="G2936" s="1" t="s">
        <v>629</v>
      </c>
      <c r="H2936" s="2"/>
      <c r="I2936" s="2"/>
      <c r="J2936" s="2"/>
      <c r="K2936" s="1" t="s">
        <v>11664</v>
      </c>
      <c r="L2936" s="1" t="s">
        <v>16110</v>
      </c>
      <c r="M2936" s="1" t="str">
        <f t="shared" ref="M2936:M2941" si="499">CONCATENATE(L2936,0,K2936)</f>
        <v>P-71914059-02373-3</v>
      </c>
      <c r="N2936" s="1" t="s">
        <v>678</v>
      </c>
      <c r="O2936" s="1"/>
      <c r="P2936" s="2"/>
      <c r="Q2936" s="2"/>
      <c r="R2936" s="2"/>
      <c r="S2936" s="1" t="s">
        <v>18273</v>
      </c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105"/>
      <c r="BI2936" s="105"/>
    </row>
    <row r="2937" spans="1:64" x14ac:dyDescent="0.25">
      <c r="A2937" s="1">
        <v>1974</v>
      </c>
      <c r="B2937" s="2" t="s">
        <v>11684</v>
      </c>
      <c r="C2937" s="2" t="s">
        <v>11521</v>
      </c>
      <c r="D2937" s="1" t="s">
        <v>11663</v>
      </c>
      <c r="E2937" s="154" t="s">
        <v>12467</v>
      </c>
      <c r="F2937" s="1" t="s">
        <v>14807</v>
      </c>
      <c r="G2937" s="1" t="s">
        <v>629</v>
      </c>
      <c r="H2937" s="2"/>
      <c r="I2937" s="2"/>
      <c r="J2937" s="2"/>
      <c r="K2937" s="1" t="s">
        <v>11664</v>
      </c>
      <c r="L2937" s="1" t="s">
        <v>16110</v>
      </c>
      <c r="M2937" s="1" t="str">
        <f t="shared" si="499"/>
        <v>P-71914059-02373-3</v>
      </c>
      <c r="N2937" s="1" t="s">
        <v>678</v>
      </c>
      <c r="O2937" s="1"/>
      <c r="P2937" s="1"/>
      <c r="Q2937" s="1"/>
      <c r="R2937" s="2"/>
      <c r="S2937" s="1" t="s">
        <v>18273</v>
      </c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105"/>
      <c r="BI2937" s="105"/>
    </row>
    <row r="2938" spans="1:64" x14ac:dyDescent="0.25">
      <c r="A2938" s="1">
        <v>1781</v>
      </c>
      <c r="B2938" s="2" t="s">
        <v>11203</v>
      </c>
      <c r="C2938" s="2" t="s">
        <v>10921</v>
      </c>
      <c r="D2938" s="1" t="s">
        <v>15395</v>
      </c>
      <c r="E2938" s="154" t="s">
        <v>12422</v>
      </c>
      <c r="F2938" s="1" t="s">
        <v>14807</v>
      </c>
      <c r="G2938" s="1" t="s">
        <v>6303</v>
      </c>
      <c r="H2938" s="2"/>
      <c r="I2938" s="2"/>
      <c r="J2938" s="2"/>
      <c r="K2938" s="1" t="s">
        <v>10032</v>
      </c>
      <c r="L2938" s="1" t="s">
        <v>16110</v>
      </c>
      <c r="M2938" s="1" t="str">
        <f>CONCATENATE(L2938,0,0,0,K2938)</f>
        <v>P-71914059-00079-1</v>
      </c>
      <c r="N2938" s="1" t="s">
        <v>678</v>
      </c>
      <c r="O2938" s="1"/>
      <c r="P2938" s="2"/>
      <c r="Q2938" s="2"/>
      <c r="R2938" s="2"/>
      <c r="S2938" s="1" t="s">
        <v>15238</v>
      </c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105"/>
      <c r="BI2938" s="105"/>
    </row>
    <row r="2939" spans="1:64" x14ac:dyDescent="0.25">
      <c r="A2939" s="1">
        <v>1784</v>
      </c>
      <c r="B2939" s="2" t="s">
        <v>18665</v>
      </c>
      <c r="C2939" s="2" t="s">
        <v>10921</v>
      </c>
      <c r="D2939" s="1" t="s">
        <v>13101</v>
      </c>
      <c r="E2939" s="154" t="s">
        <v>12267</v>
      </c>
      <c r="F2939" s="1" t="s">
        <v>14807</v>
      </c>
      <c r="G2939" s="1" t="s">
        <v>628</v>
      </c>
      <c r="H2939" s="2"/>
      <c r="I2939" s="1" t="s">
        <v>13073</v>
      </c>
      <c r="J2939" s="2"/>
      <c r="K2939" s="1" t="s">
        <v>818</v>
      </c>
      <c r="L2939" s="1" t="s">
        <v>16110</v>
      </c>
      <c r="M2939" s="1" t="str">
        <f t="shared" si="499"/>
        <v>P-71914059-04949-0</v>
      </c>
      <c r="N2939" s="1" t="s">
        <v>678</v>
      </c>
      <c r="O2939" s="1"/>
      <c r="P2939" s="2"/>
      <c r="Q2939" s="2"/>
      <c r="R2939" s="2" t="s">
        <v>14300</v>
      </c>
      <c r="S2939" s="1" t="s">
        <v>13148</v>
      </c>
      <c r="T2939" s="2"/>
      <c r="U2939" s="2" t="s">
        <v>14919</v>
      </c>
      <c r="V2939" s="2"/>
      <c r="W2939" s="2"/>
      <c r="X2939" s="2" t="s">
        <v>18664</v>
      </c>
      <c r="Y2939" s="2"/>
      <c r="Z2939" s="2"/>
      <c r="AA2939" s="2"/>
      <c r="AB2939" s="2"/>
      <c r="AC2939" s="2" t="s">
        <v>13710</v>
      </c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 t="s">
        <v>14484</v>
      </c>
      <c r="BG2939" s="2"/>
      <c r="BH2939" s="105"/>
      <c r="BI2939" s="105"/>
    </row>
    <row r="2940" spans="1:64" x14ac:dyDescent="0.25">
      <c r="A2940" s="1">
        <v>1782</v>
      </c>
      <c r="B2940" s="2" t="s">
        <v>11204</v>
      </c>
      <c r="C2940" s="2" t="s">
        <v>10921</v>
      </c>
      <c r="D2940" s="1" t="s">
        <v>14561</v>
      </c>
      <c r="E2940" s="154" t="s">
        <v>12422</v>
      </c>
      <c r="F2940" s="1" t="s">
        <v>14807</v>
      </c>
      <c r="G2940" s="1" t="s">
        <v>682</v>
      </c>
      <c r="H2940" s="2" t="s">
        <v>22512</v>
      </c>
      <c r="I2940" s="2"/>
      <c r="J2940" s="2"/>
      <c r="K2940" s="1" t="s">
        <v>11205</v>
      </c>
      <c r="L2940" s="1" t="s">
        <v>16110</v>
      </c>
      <c r="M2940" s="1" t="str">
        <f t="shared" si="499"/>
        <v>P-71914059-010072-5</v>
      </c>
      <c r="N2940" s="1" t="s">
        <v>678</v>
      </c>
      <c r="O2940" s="1"/>
      <c r="P2940" s="2"/>
      <c r="Q2940" s="2"/>
      <c r="R2940" s="2"/>
      <c r="S2940" s="1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105"/>
      <c r="BI2940" s="105"/>
    </row>
    <row r="2941" spans="1:64" x14ac:dyDescent="0.25">
      <c r="A2941" s="1">
        <v>1783</v>
      </c>
      <c r="B2941" s="2" t="s">
        <v>11206</v>
      </c>
      <c r="C2941" s="2" t="s">
        <v>10921</v>
      </c>
      <c r="D2941" s="1" t="s">
        <v>11121</v>
      </c>
      <c r="E2941" s="154" t="s">
        <v>12267</v>
      </c>
      <c r="F2941" s="1" t="s">
        <v>14807</v>
      </c>
      <c r="G2941" s="1" t="s">
        <v>682</v>
      </c>
      <c r="H2941" s="2"/>
      <c r="I2941" s="2"/>
      <c r="J2941" s="2"/>
      <c r="K2941" s="1" t="s">
        <v>11207</v>
      </c>
      <c r="L2941" s="1" t="s">
        <v>16110</v>
      </c>
      <c r="M2941" s="1" t="str">
        <f t="shared" si="499"/>
        <v>P-71914059-03639-0</v>
      </c>
      <c r="N2941" s="1" t="s">
        <v>678</v>
      </c>
      <c r="O2941" s="1"/>
      <c r="P2941" s="2"/>
      <c r="Q2941" s="2"/>
      <c r="R2941" s="2"/>
      <c r="S2941" s="1" t="s">
        <v>14522</v>
      </c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105"/>
      <c r="BI2941" s="105"/>
    </row>
    <row r="2942" spans="1:64" x14ac:dyDescent="0.25">
      <c r="A2942" s="1">
        <v>2211</v>
      </c>
      <c r="B2942" s="2" t="s">
        <v>12287</v>
      </c>
      <c r="C2942" s="2" t="s">
        <v>12057</v>
      </c>
      <c r="D2942" s="1" t="s">
        <v>12288</v>
      </c>
      <c r="E2942" s="154" t="s">
        <v>12746</v>
      </c>
      <c r="F2942" s="1" t="s">
        <v>14807</v>
      </c>
      <c r="G2942" s="1" t="s">
        <v>3367</v>
      </c>
      <c r="H2942" s="2" t="s">
        <v>22372</v>
      </c>
      <c r="I2942" s="2" t="s">
        <v>22463</v>
      </c>
      <c r="J2942" s="2"/>
      <c r="K2942" s="1" t="s">
        <v>12289</v>
      </c>
      <c r="L2942" s="80" t="s">
        <v>16600</v>
      </c>
      <c r="M2942" s="1" t="str">
        <f t="shared" ref="M2942:M2943" si="500">CONCATENATE(L2942,0,0,K2942)</f>
        <v>P-71914075-00463-2</v>
      </c>
      <c r="N2942" s="1" t="s">
        <v>698</v>
      </c>
      <c r="O2942" s="1"/>
      <c r="P2942" s="2"/>
      <c r="Q2942" s="2"/>
      <c r="R2942" s="2"/>
      <c r="S2942" s="1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105"/>
      <c r="BI2942" s="105"/>
    </row>
    <row r="2943" spans="1:64" x14ac:dyDescent="0.25">
      <c r="A2943" s="101">
        <v>2212</v>
      </c>
      <c r="B2943" s="2" t="s">
        <v>12290</v>
      </c>
      <c r="C2943" s="2" t="s">
        <v>12057</v>
      </c>
      <c r="D2943" s="1" t="s">
        <v>12288</v>
      </c>
      <c r="E2943" s="154" t="s">
        <v>12746</v>
      </c>
      <c r="F2943" s="1" t="s">
        <v>14807</v>
      </c>
      <c r="G2943" s="1" t="s">
        <v>3367</v>
      </c>
      <c r="H2943" s="2" t="s">
        <v>22382</v>
      </c>
      <c r="I2943" s="2"/>
      <c r="J2943" s="2"/>
      <c r="K2943" s="1" t="s">
        <v>12291</v>
      </c>
      <c r="L2943" s="80" t="s">
        <v>16600</v>
      </c>
      <c r="M2943" s="1" t="str">
        <f t="shared" si="500"/>
        <v>P-71914075-00463-3</v>
      </c>
      <c r="N2943" s="1" t="s">
        <v>698</v>
      </c>
      <c r="O2943" s="1"/>
      <c r="P2943" s="2"/>
      <c r="Q2943" s="2"/>
      <c r="R2943" s="2"/>
      <c r="S2943" s="1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105"/>
      <c r="BI2943" s="105"/>
      <c r="BJ2943" s="171"/>
      <c r="BK2943" s="171"/>
      <c r="BL2943" s="171"/>
    </row>
    <row r="2944" spans="1:64" x14ac:dyDescent="0.25">
      <c r="A2944" s="101">
        <v>1460</v>
      </c>
      <c r="B2944" s="154" t="s">
        <v>15932</v>
      </c>
      <c r="C2944" s="154" t="s">
        <v>10320</v>
      </c>
      <c r="D2944" s="1" t="s">
        <v>10366</v>
      </c>
      <c r="E2944" s="154" t="s">
        <v>10760</v>
      </c>
      <c r="F2944" s="1" t="s">
        <v>14807</v>
      </c>
      <c r="G2944" s="1" t="s">
        <v>628</v>
      </c>
      <c r="H2944" s="154" t="s">
        <v>17492</v>
      </c>
      <c r="I2944" s="154" t="s">
        <v>15921</v>
      </c>
      <c r="J2944" s="154"/>
      <c r="K2944" s="1" t="s">
        <v>10335</v>
      </c>
      <c r="L2944" s="1" t="s">
        <v>17009</v>
      </c>
      <c r="M2944" s="1" t="str">
        <f>CONCATENATE(L2944,0,0,K2944)</f>
        <v>P-71914021-00767-0</v>
      </c>
      <c r="N2944" s="1" t="s">
        <v>2272</v>
      </c>
      <c r="O2944" s="1"/>
      <c r="P2944" s="154"/>
      <c r="Q2944" s="154"/>
      <c r="R2944" s="154"/>
      <c r="S2944" s="1"/>
      <c r="T2944" s="154"/>
      <c r="U2944" s="154"/>
      <c r="V2944" s="154"/>
      <c r="W2944" s="154"/>
      <c r="X2944" s="154"/>
      <c r="Y2944" s="154"/>
      <c r="Z2944" s="154"/>
      <c r="AA2944" s="154"/>
      <c r="AB2944" s="154"/>
      <c r="AC2944" s="154"/>
      <c r="AD2944" s="154"/>
      <c r="AE2944" s="154"/>
      <c r="AF2944" s="154"/>
      <c r="AG2944" s="154"/>
      <c r="AH2944" s="154"/>
      <c r="AI2944" s="154" t="s">
        <v>18836</v>
      </c>
      <c r="AJ2944" s="154">
        <v>229.07</v>
      </c>
      <c r="AK2944" s="154"/>
      <c r="AL2944" s="154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105"/>
      <c r="BI2944" s="105"/>
    </row>
    <row r="2945" spans="1:61" s="230" customFormat="1" x14ac:dyDescent="0.25">
      <c r="A2945" s="241">
        <v>597</v>
      </c>
      <c r="B2945" s="61" t="s">
        <v>7621</v>
      </c>
      <c r="C2945" s="61"/>
      <c r="D2945" s="61" t="s">
        <v>7622</v>
      </c>
      <c r="E2945" s="238" t="s">
        <v>8366</v>
      </c>
      <c r="F2945" s="1" t="s">
        <v>5348</v>
      </c>
      <c r="G2945" s="61" t="s">
        <v>628</v>
      </c>
      <c r="H2945" s="61"/>
      <c r="I2945" s="61"/>
      <c r="J2945" s="61"/>
      <c r="K2945" s="61" t="s">
        <v>7623</v>
      </c>
      <c r="L2945" s="242" t="s">
        <v>16600</v>
      </c>
      <c r="M2945" s="61" t="str">
        <f>CONCATENATE(L2945,0,K2945)</f>
        <v>P-71914075-01410-8,1410-9</v>
      </c>
      <c r="N2945" s="61" t="s">
        <v>698</v>
      </c>
      <c r="O2945" s="61"/>
      <c r="P2945" s="61"/>
      <c r="Q2945" s="61"/>
      <c r="R2945" s="61"/>
      <c r="S2945" s="61" t="s">
        <v>13501</v>
      </c>
      <c r="T2945" s="61"/>
      <c r="U2945" s="61"/>
      <c r="V2945" s="61"/>
      <c r="W2945" s="61"/>
      <c r="X2945" s="61"/>
      <c r="Y2945" s="61"/>
      <c r="Z2945" s="61"/>
      <c r="AA2945" s="61"/>
      <c r="AB2945" s="61"/>
      <c r="AC2945" s="61"/>
      <c r="AD2945" s="61"/>
      <c r="AE2945" s="61"/>
      <c r="AF2945" s="61"/>
      <c r="AG2945" s="61"/>
      <c r="AH2945" s="61"/>
      <c r="AI2945" s="61"/>
      <c r="AJ2945" s="61"/>
      <c r="AK2945" s="61"/>
      <c r="AL2945" s="61"/>
      <c r="AM2945" s="61"/>
      <c r="AN2945" s="61"/>
      <c r="AO2945" s="61"/>
      <c r="AP2945" s="61"/>
      <c r="AQ2945" s="61"/>
      <c r="AR2945" s="61"/>
      <c r="AS2945" s="61"/>
      <c r="AT2945" s="61"/>
      <c r="AU2945" s="61"/>
      <c r="AV2945" s="61"/>
      <c r="AW2945" s="61"/>
      <c r="AX2945" s="61"/>
      <c r="AY2945" s="61"/>
      <c r="AZ2945" s="61"/>
      <c r="BA2945" s="61"/>
      <c r="BB2945" s="61"/>
      <c r="BC2945" s="61"/>
      <c r="BD2945" s="61"/>
      <c r="BE2945" s="61"/>
      <c r="BF2945" s="61"/>
      <c r="BG2945" s="61"/>
      <c r="BH2945" s="243"/>
      <c r="BI2945" s="243"/>
    </row>
    <row r="2946" spans="1:61" x14ac:dyDescent="0.25">
      <c r="A2946" s="101">
        <v>1597</v>
      </c>
      <c r="B2946" s="2" t="s">
        <v>10726</v>
      </c>
      <c r="C2946" s="2" t="s">
        <v>10657</v>
      </c>
      <c r="D2946" s="1" t="s">
        <v>10727</v>
      </c>
      <c r="E2946" s="154" t="s">
        <v>10760</v>
      </c>
      <c r="F2946" s="1" t="s">
        <v>14807</v>
      </c>
      <c r="G2946" s="1" t="s">
        <v>680</v>
      </c>
      <c r="H2946" s="2"/>
      <c r="I2946" s="2"/>
      <c r="J2946" s="2"/>
      <c r="K2946" s="1" t="s">
        <v>3472</v>
      </c>
      <c r="L2946" s="1" t="s">
        <v>16110</v>
      </c>
      <c r="M2946" s="1" t="str">
        <f t="shared" ref="M2946:M2951" si="501">CONCATENATE(L2946,0,K2946)</f>
        <v>P-71914059-01794-21</v>
      </c>
      <c r="N2946" s="1" t="s">
        <v>678</v>
      </c>
      <c r="O2946" s="1"/>
      <c r="P2946" s="2"/>
      <c r="Q2946" s="2"/>
      <c r="R2946" s="2"/>
      <c r="S2946" s="1" t="s">
        <v>13548</v>
      </c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105"/>
      <c r="BI2946" s="105"/>
    </row>
    <row r="2947" spans="1:61" s="230" customFormat="1" x14ac:dyDescent="0.25">
      <c r="A2947" s="229">
        <v>780</v>
      </c>
      <c r="B2947" s="61" t="s">
        <v>8206</v>
      </c>
      <c r="C2947" s="61" t="s">
        <v>8187</v>
      </c>
      <c r="D2947" s="61" t="s">
        <v>8207</v>
      </c>
      <c r="E2947" s="238" t="s">
        <v>8366</v>
      </c>
      <c r="F2947" s="61" t="s">
        <v>5747</v>
      </c>
      <c r="G2947" s="61" t="s">
        <v>6303</v>
      </c>
      <c r="H2947" s="61"/>
      <c r="I2947" s="61"/>
      <c r="J2947" s="61"/>
      <c r="K2947" s="61" t="s">
        <v>8208</v>
      </c>
      <c r="L2947" s="61" t="s">
        <v>16110</v>
      </c>
      <c r="M2947" s="61" t="str">
        <f t="shared" si="501"/>
        <v>P-71914059-0760-3-29-0</v>
      </c>
      <c r="N2947" s="61" t="s">
        <v>678</v>
      </c>
      <c r="O2947" s="61"/>
      <c r="P2947" s="61"/>
      <c r="Q2947" s="61"/>
      <c r="R2947" s="61"/>
      <c r="S2947" s="61"/>
      <c r="T2947" s="61"/>
      <c r="U2947" s="61"/>
      <c r="V2947" s="61"/>
      <c r="W2947" s="61"/>
      <c r="X2947" s="61"/>
      <c r="Y2947" s="61"/>
      <c r="Z2947" s="61"/>
      <c r="AA2947" s="61"/>
      <c r="AB2947" s="61"/>
      <c r="AC2947" s="61"/>
      <c r="AD2947" s="61"/>
      <c r="AE2947" s="61"/>
      <c r="AF2947" s="61"/>
      <c r="AG2947" s="61"/>
      <c r="AH2947" s="61"/>
      <c r="AI2947" s="61"/>
      <c r="AJ2947" s="61"/>
      <c r="AK2947" s="61"/>
      <c r="AL2947" s="61"/>
      <c r="AM2947" s="61"/>
      <c r="AN2947" s="61"/>
      <c r="AO2947" s="61"/>
      <c r="AP2947" s="61"/>
      <c r="AQ2947" s="61"/>
      <c r="AR2947" s="61"/>
      <c r="AS2947" s="61"/>
      <c r="AT2947" s="61"/>
      <c r="AU2947" s="61"/>
      <c r="AV2947" s="61"/>
      <c r="AW2947" s="61"/>
      <c r="AX2947" s="61"/>
      <c r="AY2947" s="61"/>
      <c r="AZ2947" s="61"/>
      <c r="BA2947" s="61"/>
      <c r="BB2947" s="61"/>
      <c r="BC2947" s="61"/>
      <c r="BD2947" s="61"/>
      <c r="BE2947" s="61"/>
      <c r="BF2947" s="61"/>
      <c r="BG2947" s="1" t="s">
        <v>5747</v>
      </c>
      <c r="BH2947" s="243"/>
      <c r="BI2947" s="243"/>
    </row>
    <row r="2948" spans="1:61" s="230" customFormat="1" x14ac:dyDescent="0.25">
      <c r="A2948" s="229">
        <v>787</v>
      </c>
      <c r="B2948" s="61" t="s">
        <v>8221</v>
      </c>
      <c r="C2948" s="61" t="s">
        <v>8187</v>
      </c>
      <c r="D2948" s="61" t="s">
        <v>8207</v>
      </c>
      <c r="E2948" s="238" t="s">
        <v>8366</v>
      </c>
      <c r="F2948" s="61" t="s">
        <v>5747</v>
      </c>
      <c r="G2948" s="61" t="s">
        <v>6303</v>
      </c>
      <c r="H2948" s="61"/>
      <c r="I2948" s="61"/>
      <c r="J2948" s="61"/>
      <c r="K2948" s="61" t="s">
        <v>8222</v>
      </c>
      <c r="L2948" s="61" t="s">
        <v>16110</v>
      </c>
      <c r="M2948" s="61" t="str">
        <f t="shared" si="501"/>
        <v>P-71914059-0760-3-30-0</v>
      </c>
      <c r="N2948" s="61" t="s">
        <v>678</v>
      </c>
      <c r="O2948" s="61"/>
      <c r="P2948" s="61"/>
      <c r="Q2948" s="61"/>
      <c r="R2948" s="61"/>
      <c r="S2948" s="61"/>
      <c r="T2948" s="61"/>
      <c r="U2948" s="61"/>
      <c r="V2948" s="61"/>
      <c r="W2948" s="61"/>
      <c r="X2948" s="61"/>
      <c r="Y2948" s="61"/>
      <c r="Z2948" s="61"/>
      <c r="AA2948" s="61"/>
      <c r="AB2948" s="61"/>
      <c r="AC2948" s="61"/>
      <c r="AD2948" s="61"/>
      <c r="AE2948" s="61"/>
      <c r="AF2948" s="61"/>
      <c r="AG2948" s="61"/>
      <c r="AH2948" s="61"/>
      <c r="AI2948" s="61"/>
      <c r="AJ2948" s="61"/>
      <c r="AK2948" s="61"/>
      <c r="AL2948" s="61"/>
      <c r="AM2948" s="61"/>
      <c r="AN2948" s="61"/>
      <c r="AO2948" s="61"/>
      <c r="AP2948" s="61"/>
      <c r="AQ2948" s="61"/>
      <c r="AR2948" s="61"/>
      <c r="AS2948" s="61"/>
      <c r="AT2948" s="61"/>
      <c r="AU2948" s="61"/>
      <c r="AV2948" s="61"/>
      <c r="AW2948" s="61"/>
      <c r="AX2948" s="61"/>
      <c r="AY2948" s="61"/>
      <c r="AZ2948" s="61"/>
      <c r="BA2948" s="61"/>
      <c r="BB2948" s="61"/>
      <c r="BC2948" s="61"/>
      <c r="BD2948" s="61"/>
      <c r="BE2948" s="61"/>
      <c r="BF2948" s="61"/>
      <c r="BG2948" s="1" t="s">
        <v>5747</v>
      </c>
      <c r="BH2948" s="243"/>
      <c r="BI2948" s="243"/>
    </row>
    <row r="2949" spans="1:61" x14ac:dyDescent="0.25">
      <c r="A2949" s="101">
        <v>1539</v>
      </c>
      <c r="B2949" s="154" t="s">
        <v>10578</v>
      </c>
      <c r="C2949" s="154" t="s">
        <v>10480</v>
      </c>
      <c r="D2949" s="1" t="s">
        <v>10579</v>
      </c>
      <c r="E2949" s="154" t="s">
        <v>10760</v>
      </c>
      <c r="F2949" s="1" t="s">
        <v>14807</v>
      </c>
      <c r="G2949" s="1" t="s">
        <v>640</v>
      </c>
      <c r="H2949" s="154"/>
      <c r="I2949" s="154"/>
      <c r="J2949" s="154"/>
      <c r="K2949" s="1" t="s">
        <v>10580</v>
      </c>
      <c r="L2949" s="1" t="s">
        <v>16110</v>
      </c>
      <c r="M2949" s="1" t="str">
        <f t="shared" si="501"/>
        <v>P-71914059-04388-0</v>
      </c>
      <c r="N2949" s="1" t="s">
        <v>678</v>
      </c>
      <c r="O2949" s="1"/>
      <c r="P2949" s="154"/>
      <c r="Q2949" s="154"/>
      <c r="R2949" s="154"/>
      <c r="S2949" s="1"/>
      <c r="T2949" s="154"/>
      <c r="U2949" s="154"/>
      <c r="V2949" s="154"/>
      <c r="W2949" s="154"/>
      <c r="X2949" s="154"/>
      <c r="Y2949" s="154"/>
      <c r="Z2949" s="154"/>
      <c r="AA2949" s="154"/>
      <c r="AB2949" s="154"/>
      <c r="AC2949" s="154"/>
      <c r="AD2949" s="154"/>
      <c r="AE2949" s="154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 t="s">
        <v>14607</v>
      </c>
      <c r="BG2949" s="2"/>
      <c r="BH2949" s="105"/>
      <c r="BI2949" s="105"/>
    </row>
    <row r="2950" spans="1:61" x14ac:dyDescent="0.25">
      <c r="A2950" s="101">
        <v>1341</v>
      </c>
      <c r="B2950" s="154" t="s">
        <v>10033</v>
      </c>
      <c r="C2950" s="154" t="s">
        <v>9955</v>
      </c>
      <c r="D2950" s="1" t="s">
        <v>10034</v>
      </c>
      <c r="E2950" s="154" t="s">
        <v>10760</v>
      </c>
      <c r="F2950" s="1" t="s">
        <v>14807</v>
      </c>
      <c r="G2950" s="1" t="s">
        <v>14627</v>
      </c>
      <c r="H2950" s="154"/>
      <c r="I2950" s="1"/>
      <c r="J2950" s="1"/>
      <c r="K2950" s="1" t="s">
        <v>10032</v>
      </c>
      <c r="L2950" s="1" t="s">
        <v>16110</v>
      </c>
      <c r="M2950" s="1" t="str">
        <f>CONCATENATE(L2950,0,0,0,K2950)</f>
        <v>P-71914059-00079-1</v>
      </c>
      <c r="N2950" s="1" t="s">
        <v>678</v>
      </c>
      <c r="O2950" s="1"/>
      <c r="P2950" s="154"/>
      <c r="Q2950" s="154"/>
      <c r="R2950" s="154"/>
      <c r="S2950" s="1" t="s">
        <v>15357</v>
      </c>
      <c r="T2950" s="154"/>
      <c r="U2950" s="154"/>
      <c r="V2950" s="154"/>
      <c r="W2950" s="154"/>
      <c r="X2950" s="154"/>
      <c r="Y2950" s="154"/>
      <c r="Z2950" s="154"/>
      <c r="AA2950" s="154"/>
      <c r="AB2950" s="154"/>
      <c r="AC2950" s="154"/>
      <c r="AD2950" s="154"/>
      <c r="AE2950" s="154"/>
      <c r="AF2950" s="154"/>
      <c r="AG2950" s="154"/>
      <c r="AH2950" s="154"/>
      <c r="AI2950" s="154"/>
      <c r="AJ2950" s="154"/>
      <c r="AK2950" s="154"/>
      <c r="AL2950" s="154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105"/>
      <c r="BI2950" s="105"/>
    </row>
    <row r="2951" spans="1:61" x14ac:dyDescent="0.25">
      <c r="A2951" s="115">
        <v>146</v>
      </c>
      <c r="B2951" s="1" t="s">
        <v>6124</v>
      </c>
      <c r="C2951" s="1" t="s">
        <v>6121</v>
      </c>
      <c r="D2951" s="1" t="s">
        <v>5260</v>
      </c>
      <c r="E2951" s="154" t="s">
        <v>6287</v>
      </c>
      <c r="F2951" s="1" t="s">
        <v>5747</v>
      </c>
      <c r="G2951" s="1" t="s">
        <v>680</v>
      </c>
      <c r="H2951" s="1"/>
      <c r="I2951" s="1"/>
      <c r="J2951" s="1"/>
      <c r="K2951" s="1">
        <v>3365</v>
      </c>
      <c r="L2951" s="1" t="s">
        <v>16110</v>
      </c>
      <c r="M2951" s="1" t="str">
        <f t="shared" si="501"/>
        <v>P-71914059-03365</v>
      </c>
      <c r="N2951" s="1" t="s">
        <v>678</v>
      </c>
      <c r="O2951" s="1"/>
      <c r="P2951" s="1"/>
      <c r="Q2951" s="1"/>
      <c r="R2951" s="1"/>
      <c r="S2951" s="1" t="s">
        <v>7072</v>
      </c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 t="s">
        <v>5747</v>
      </c>
      <c r="BH2951" s="104"/>
      <c r="BI2951" s="104"/>
    </row>
    <row r="2952" spans="1:61" x14ac:dyDescent="0.25">
      <c r="A2952" s="101">
        <v>1361</v>
      </c>
      <c r="B2952" s="154" t="s">
        <v>10085</v>
      </c>
      <c r="C2952" s="154" t="s">
        <v>9955</v>
      </c>
      <c r="D2952" s="1" t="s">
        <v>10086</v>
      </c>
      <c r="E2952" s="154" t="s">
        <v>10760</v>
      </c>
      <c r="F2952" s="1" t="s">
        <v>14807</v>
      </c>
      <c r="G2952" s="1" t="s">
        <v>2243</v>
      </c>
      <c r="H2952" s="154"/>
      <c r="I2952" s="1"/>
      <c r="J2952" s="1"/>
      <c r="K2952" s="141" t="s">
        <v>10087</v>
      </c>
      <c r="L2952" s="1" t="s">
        <v>16918</v>
      </c>
      <c r="M2952" s="1" t="str">
        <f>CONCATENATE(L2952,0,0,K2952)</f>
        <v>P-71914002-000012-1</v>
      </c>
      <c r="N2952" s="1" t="s">
        <v>823</v>
      </c>
      <c r="O2952" s="1"/>
      <c r="P2952" s="154"/>
      <c r="Q2952" s="154"/>
      <c r="R2952" s="154"/>
      <c r="S2952" s="1" t="s">
        <v>18825</v>
      </c>
      <c r="T2952" s="154"/>
      <c r="U2952" s="154"/>
      <c r="V2952" s="154"/>
      <c r="W2952" s="154"/>
      <c r="X2952" s="154"/>
      <c r="Y2952" s="154"/>
      <c r="Z2952" s="154"/>
      <c r="AA2952" s="154"/>
      <c r="AB2952" s="154"/>
      <c r="AC2952" s="154"/>
      <c r="AD2952" s="154"/>
      <c r="AE2952" s="154"/>
      <c r="AF2952" s="154"/>
      <c r="AG2952" s="154"/>
      <c r="AH2952" s="154"/>
      <c r="AI2952" s="154"/>
      <c r="AJ2952" s="154"/>
      <c r="AK2952" s="154"/>
      <c r="AL2952" s="154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105"/>
      <c r="BI2952" s="105"/>
    </row>
    <row r="2953" spans="1:61" x14ac:dyDescent="0.25">
      <c r="A2953" s="101">
        <v>1649</v>
      </c>
      <c r="B2953" s="2" t="s">
        <v>10859</v>
      </c>
      <c r="C2953" s="2" t="s">
        <v>10855</v>
      </c>
      <c r="D2953" s="1" t="s">
        <v>10860</v>
      </c>
      <c r="E2953" s="154" t="s">
        <v>10760</v>
      </c>
      <c r="F2953" s="1" t="s">
        <v>14807</v>
      </c>
      <c r="G2953" s="1" t="s">
        <v>2243</v>
      </c>
      <c r="H2953" s="2"/>
      <c r="I2953" s="2" t="s">
        <v>11850</v>
      </c>
      <c r="J2953" s="2"/>
      <c r="K2953" s="1" t="s">
        <v>10861</v>
      </c>
      <c r="L2953" s="1" t="s">
        <v>16110</v>
      </c>
      <c r="M2953" s="1" t="str">
        <f t="shared" ref="M2953:M2955" si="502">CONCATENATE(L2953,0,K2953)</f>
        <v>P-71914059-06423-1</v>
      </c>
      <c r="N2953" s="1" t="s">
        <v>678</v>
      </c>
      <c r="O2953" s="1"/>
      <c r="P2953" s="2"/>
      <c r="Q2953" s="2"/>
      <c r="R2953" s="2"/>
      <c r="S2953" s="1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105"/>
      <c r="BI2953" s="105"/>
    </row>
    <row r="2954" spans="1:61" x14ac:dyDescent="0.25">
      <c r="A2954" s="101">
        <v>834</v>
      </c>
      <c r="B2954" s="1" t="s">
        <v>20890</v>
      </c>
      <c r="C2954" s="1" t="s">
        <v>8518</v>
      </c>
      <c r="D2954" s="1" t="s">
        <v>8633</v>
      </c>
      <c r="E2954" s="154" t="s">
        <v>9189</v>
      </c>
      <c r="F2954" s="1" t="s">
        <v>14807</v>
      </c>
      <c r="G2954" s="1" t="s">
        <v>14628</v>
      </c>
      <c r="H2954" s="1"/>
      <c r="I2954" s="1"/>
      <c r="J2954" s="1"/>
      <c r="K2954" s="1" t="s">
        <v>8634</v>
      </c>
      <c r="L2954" s="1" t="s">
        <v>16110</v>
      </c>
      <c r="M2954" s="1" t="str">
        <f>CONCATENATE(L2954,0,0,K2954)</f>
        <v>P-71914059-00804-14</v>
      </c>
      <c r="N2954" s="1" t="s">
        <v>678</v>
      </c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 t="s">
        <v>18818</v>
      </c>
      <c r="AE2954" s="1"/>
      <c r="AF2954" s="1"/>
      <c r="AG2954" s="1" t="s">
        <v>20889</v>
      </c>
      <c r="AH2954" s="1"/>
      <c r="AI2954" s="1" t="s">
        <v>14463</v>
      </c>
      <c r="AJ2954" s="1">
        <v>496</v>
      </c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 t="s">
        <v>15501</v>
      </c>
      <c r="BC2954" s="1"/>
      <c r="BD2954" s="1"/>
      <c r="BE2954" s="1"/>
      <c r="BF2954" s="1" t="s">
        <v>14594</v>
      </c>
      <c r="BG2954" s="1"/>
      <c r="BH2954" s="104"/>
      <c r="BI2954" s="104"/>
    </row>
    <row r="2955" spans="1:61" x14ac:dyDescent="0.25">
      <c r="A2955" s="115">
        <v>712</v>
      </c>
      <c r="B2955" s="2" t="s">
        <v>8006</v>
      </c>
      <c r="C2955" s="2" t="s">
        <v>7989</v>
      </c>
      <c r="D2955" s="1" t="s">
        <v>8007</v>
      </c>
      <c r="E2955" s="154" t="s">
        <v>8366</v>
      </c>
      <c r="F2955" s="1" t="s">
        <v>5747</v>
      </c>
      <c r="G2955" s="1" t="s">
        <v>680</v>
      </c>
      <c r="H2955" s="2"/>
      <c r="I2955" s="2"/>
      <c r="J2955" s="2"/>
      <c r="K2955" s="1" t="s">
        <v>7131</v>
      </c>
      <c r="L2955" s="1" t="s">
        <v>16110</v>
      </c>
      <c r="M2955" s="1" t="str">
        <f t="shared" si="502"/>
        <v>P-71914059-07545-0</v>
      </c>
      <c r="N2955" s="1" t="s">
        <v>678</v>
      </c>
      <c r="O2955" s="1"/>
      <c r="P2955" s="2"/>
      <c r="Q2955" s="2"/>
      <c r="R2955" s="2"/>
      <c r="S2955" s="1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1" t="s">
        <v>5747</v>
      </c>
      <c r="BH2955" s="105"/>
      <c r="BI2955" s="105"/>
    </row>
    <row r="2956" spans="1:61" x14ac:dyDescent="0.25">
      <c r="A2956" s="101">
        <v>1565</v>
      </c>
      <c r="B2956" s="154" t="s">
        <v>10642</v>
      </c>
      <c r="C2956" s="154" t="s">
        <v>10480</v>
      </c>
      <c r="D2956" s="1" t="s">
        <v>10643</v>
      </c>
      <c r="E2956" s="154" t="s">
        <v>10760</v>
      </c>
      <c r="F2956" s="1" t="s">
        <v>14807</v>
      </c>
      <c r="G2956" s="1" t="s">
        <v>628</v>
      </c>
      <c r="H2956" s="154"/>
      <c r="I2956" s="154"/>
      <c r="J2956" s="154"/>
      <c r="K2956" s="1" t="s">
        <v>10644</v>
      </c>
      <c r="L2956" s="1" t="s">
        <v>17009</v>
      </c>
      <c r="M2956" s="1" t="str">
        <f>CONCATENATE(L2956,0,0,K2956)</f>
        <v>P-71914021-00468-2</v>
      </c>
      <c r="N2956" s="1" t="s">
        <v>2272</v>
      </c>
      <c r="O2956" s="1"/>
      <c r="P2956" s="154"/>
      <c r="Q2956" s="154"/>
      <c r="R2956" s="154"/>
      <c r="S2956" s="1"/>
      <c r="T2956" s="154"/>
      <c r="U2956" s="154"/>
      <c r="V2956" s="154"/>
      <c r="W2956" s="154"/>
      <c r="X2956" s="154"/>
      <c r="Y2956" s="154"/>
      <c r="Z2956" s="154"/>
      <c r="AA2956" s="154"/>
      <c r="AB2956" s="154"/>
      <c r="AC2956" s="154"/>
      <c r="AD2956" s="154"/>
      <c r="AE2956" s="154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105"/>
      <c r="BI2956" s="105"/>
    </row>
    <row r="2957" spans="1:61" x14ac:dyDescent="0.25">
      <c r="A2957" s="115">
        <v>654</v>
      </c>
      <c r="B2957" s="1" t="s">
        <v>7842</v>
      </c>
      <c r="C2957" s="1" t="s">
        <v>7816</v>
      </c>
      <c r="D2957" s="1" t="s">
        <v>2510</v>
      </c>
      <c r="E2957" s="154" t="s">
        <v>8366</v>
      </c>
      <c r="F2957" s="1" t="s">
        <v>14807</v>
      </c>
      <c r="G2957" s="1" t="s">
        <v>684</v>
      </c>
      <c r="H2957" s="1" t="s">
        <v>22513</v>
      </c>
      <c r="I2957" s="1" t="s">
        <v>22501</v>
      </c>
      <c r="J2957" s="1"/>
      <c r="K2957" s="1" t="s">
        <v>7841</v>
      </c>
      <c r="L2957" s="1" t="s">
        <v>16999</v>
      </c>
      <c r="M2957" s="1" t="str">
        <f>CONCATENATE(L2957,0,0,K2957)</f>
        <v>P-71914032-00380-4</v>
      </c>
      <c r="N2957" s="1" t="s">
        <v>506</v>
      </c>
      <c r="O2957" s="1"/>
      <c r="P2957" s="1"/>
      <c r="Q2957" s="1"/>
      <c r="R2957" s="1" t="s">
        <v>13161</v>
      </c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105"/>
      <c r="BI2957" s="105"/>
    </row>
    <row r="2958" spans="1:61" x14ac:dyDescent="0.25">
      <c r="A2958" s="101">
        <v>1652</v>
      </c>
      <c r="B2958" s="2" t="s">
        <v>10867</v>
      </c>
      <c r="C2958" s="2" t="s">
        <v>10855</v>
      </c>
      <c r="D2958" s="1" t="s">
        <v>14775</v>
      </c>
      <c r="E2958" s="154" t="s">
        <v>10760</v>
      </c>
      <c r="F2958" s="1" t="s">
        <v>14807</v>
      </c>
      <c r="G2958" s="1" t="s">
        <v>628</v>
      </c>
      <c r="H2958" s="2"/>
      <c r="I2958" s="2"/>
      <c r="J2958" s="2"/>
      <c r="K2958" s="1" t="s">
        <v>1775</v>
      </c>
      <c r="L2958" s="80" t="s">
        <v>16600</v>
      </c>
      <c r="M2958" s="1" t="str">
        <f>CONCATENATE(L2958,0,0,K2958)</f>
        <v>P-71914075-00213-6</v>
      </c>
      <c r="N2958" s="1" t="s">
        <v>698</v>
      </c>
      <c r="O2958" s="1"/>
      <c r="P2958" s="2"/>
      <c r="Q2958" s="2"/>
      <c r="R2958" s="2"/>
      <c r="S2958" s="1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 t="s">
        <v>14919</v>
      </c>
      <c r="AE2958" s="2"/>
      <c r="AF2958" s="2"/>
      <c r="AG2958" s="2" t="s">
        <v>15544</v>
      </c>
      <c r="AH2958" s="2"/>
      <c r="AI2958" s="2" t="s">
        <v>14362</v>
      </c>
      <c r="AJ2958" s="2">
        <v>733.88</v>
      </c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154" t="s">
        <v>14818</v>
      </c>
      <c r="BC2958" s="2"/>
      <c r="BD2958" s="2"/>
      <c r="BE2958" s="2" t="s">
        <v>15570</v>
      </c>
      <c r="BF2958" s="2" t="s">
        <v>14503</v>
      </c>
      <c r="BG2958" s="2"/>
      <c r="BH2958" s="105"/>
      <c r="BI2958" s="105"/>
    </row>
    <row r="2959" spans="1:61" x14ac:dyDescent="0.25">
      <c r="A2959" s="198">
        <v>846</v>
      </c>
      <c r="B2959" s="1" t="s">
        <v>8401</v>
      </c>
      <c r="C2959" s="1" t="s">
        <v>8366</v>
      </c>
      <c r="D2959" s="1" t="s">
        <v>14257</v>
      </c>
      <c r="E2959" s="154" t="s">
        <v>9189</v>
      </c>
      <c r="F2959" s="1" t="s">
        <v>14807</v>
      </c>
      <c r="G2959" s="1" t="s">
        <v>5811</v>
      </c>
      <c r="H2959" s="1"/>
      <c r="I2959" s="1"/>
      <c r="J2959" s="1"/>
      <c r="K2959" s="1" t="s">
        <v>8402</v>
      </c>
      <c r="L2959" s="1" t="s">
        <v>16110</v>
      </c>
      <c r="M2959" s="1" t="str">
        <f>CONCATENATE(L2959,0,0,K2959)</f>
        <v>P-71914059-00551-14</v>
      </c>
      <c r="N2959" s="1" t="s">
        <v>678</v>
      </c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 t="s">
        <v>14679</v>
      </c>
      <c r="AE2959" s="1"/>
      <c r="AF2959" s="1"/>
      <c r="AG2959" s="1" t="s">
        <v>15371</v>
      </c>
      <c r="AH2959" s="1"/>
      <c r="AI2959" s="1" t="s">
        <v>14269</v>
      </c>
      <c r="AJ2959" s="1">
        <v>229.37</v>
      </c>
      <c r="AK2959" s="1"/>
      <c r="AL2959" s="1"/>
      <c r="AM2959" s="1"/>
      <c r="AN2959" s="1"/>
      <c r="AO2959" s="1"/>
      <c r="AP2959" s="1"/>
      <c r="AQ2959" s="1"/>
      <c r="AR2959" s="1"/>
      <c r="AS2959" s="1"/>
      <c r="AT2959" s="1" t="s">
        <v>14748</v>
      </c>
      <c r="AU2959" s="1"/>
      <c r="AV2959" s="1"/>
      <c r="AW2959" s="1"/>
      <c r="AX2959" s="1"/>
      <c r="AY2959" s="1"/>
      <c r="AZ2959" s="1"/>
      <c r="BA2959" s="1"/>
      <c r="BB2959" s="154" t="s">
        <v>14425</v>
      </c>
      <c r="BC2959" s="1"/>
      <c r="BD2959" s="1"/>
      <c r="BE2959" s="1" t="s">
        <v>15756</v>
      </c>
      <c r="BF2959" s="1" t="s">
        <v>14342</v>
      </c>
      <c r="BG2959" s="1"/>
      <c r="BH2959" s="104"/>
      <c r="BI2959" s="104"/>
    </row>
    <row r="2960" spans="1:61" x14ac:dyDescent="0.25">
      <c r="A2960" s="101">
        <v>2846</v>
      </c>
      <c r="B2960" s="2" t="s">
        <v>22406</v>
      </c>
      <c r="C2960" s="2" t="s">
        <v>4254</v>
      </c>
      <c r="D2960" s="2" t="s">
        <v>22407</v>
      </c>
      <c r="E2960" s="154"/>
      <c r="F2960" s="2"/>
      <c r="G2960" s="2" t="s">
        <v>640</v>
      </c>
      <c r="H2960" s="2"/>
      <c r="I2960" s="2"/>
      <c r="J2960" s="2"/>
      <c r="K2960" s="1"/>
      <c r="L2960" s="1"/>
      <c r="M2960" s="1"/>
      <c r="N2960" s="2"/>
      <c r="O2960" s="2"/>
      <c r="P2960" s="2"/>
      <c r="Q2960" s="2"/>
      <c r="R2960" s="2"/>
      <c r="S2960" s="1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 t="s">
        <v>22411</v>
      </c>
    </row>
    <row r="2961" spans="1:59" x14ac:dyDescent="0.25">
      <c r="A2961" s="101">
        <v>2847</v>
      </c>
      <c r="B2961" s="2"/>
      <c r="C2961" s="2"/>
      <c r="D2961" s="2"/>
      <c r="E2961" s="154"/>
      <c r="F2961" s="2"/>
      <c r="G2961" s="2"/>
      <c r="H2961" s="2"/>
      <c r="I2961" s="2"/>
      <c r="J2961" s="2"/>
      <c r="K2961" s="1"/>
      <c r="L2961" s="1"/>
      <c r="M2961" s="1"/>
      <c r="N2961" s="2"/>
      <c r="O2961" s="2"/>
      <c r="P2961" s="2"/>
      <c r="Q2961" s="2"/>
      <c r="R2961" s="2"/>
      <c r="S2961" s="1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</row>
    <row r="2962" spans="1:59" x14ac:dyDescent="0.25">
      <c r="A2962" s="101">
        <v>2848</v>
      </c>
      <c r="B2962" s="2"/>
      <c r="C2962" s="226">
        <v>2956</v>
      </c>
      <c r="D2962" s="2"/>
      <c r="E2962" s="154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1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</row>
    <row r="2963" spans="1:59" x14ac:dyDescent="0.25">
      <c r="A2963" s="101">
        <v>2849</v>
      </c>
      <c r="B2963" s="2"/>
      <c r="C2963" s="226" t="s">
        <v>18772</v>
      </c>
      <c r="D2963" s="2"/>
      <c r="E2963" s="154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1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</row>
    <row r="2964" spans="1:59" x14ac:dyDescent="0.25">
      <c r="A2964" s="101">
        <v>2850</v>
      </c>
      <c r="B2964" s="2"/>
      <c r="C2964" s="226" t="s">
        <v>18773</v>
      </c>
      <c r="D2964" s="2"/>
      <c r="E2964" s="154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1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</row>
    <row r="2965" spans="1:59" x14ac:dyDescent="0.25">
      <c r="B2965" s="2"/>
      <c r="C2965" s="2"/>
      <c r="D2965" s="2"/>
      <c r="E2965" s="154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1"/>
      <c r="T2965" s="1"/>
      <c r="U2965" s="1"/>
      <c r="V2965" s="1"/>
      <c r="W2965" s="1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</row>
    <row r="2966" spans="1:59" x14ac:dyDescent="0.25">
      <c r="B2966" s="2"/>
      <c r="C2966" s="2"/>
      <c r="D2966" s="2"/>
      <c r="E2966" s="154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1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</row>
    <row r="2967" spans="1:59" x14ac:dyDescent="0.25">
      <c r="B2967" s="2"/>
      <c r="C2967" s="2"/>
      <c r="D2967" s="2"/>
      <c r="E2967" s="1"/>
      <c r="F2967" s="1"/>
      <c r="G2967" s="2"/>
      <c r="H2967" s="1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1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1"/>
      <c r="BC2967" s="2"/>
      <c r="BD2967" s="2"/>
      <c r="BE2967" s="1"/>
      <c r="BF2967" s="2"/>
      <c r="BG2967" s="2"/>
    </row>
    <row r="2968" spans="1:59" x14ac:dyDescent="0.25">
      <c r="B2968" s="2"/>
      <c r="C2968" s="2"/>
      <c r="D2968" s="2"/>
      <c r="E2968" s="1"/>
      <c r="F2968" s="1"/>
      <c r="G2968" s="2"/>
      <c r="H2968" s="1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1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1"/>
      <c r="BC2968" s="2"/>
      <c r="BD2968" s="2"/>
      <c r="BE2968" s="1"/>
      <c r="BF2968" s="2"/>
      <c r="BG2968" s="2"/>
    </row>
    <row r="2969" spans="1:59" x14ac:dyDescent="0.25">
      <c r="B2969" s="2"/>
      <c r="C2969" s="2"/>
      <c r="D2969" s="2"/>
      <c r="E2969" s="1"/>
      <c r="F2969" s="1"/>
      <c r="G2969" s="2"/>
      <c r="H2969" s="1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1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1"/>
      <c r="BC2969" s="2"/>
      <c r="BD2969" s="2"/>
      <c r="BE2969" s="1"/>
      <c r="BF2969" s="2"/>
      <c r="BG2969" s="2"/>
    </row>
    <row r="2970" spans="1:59" x14ac:dyDescent="0.25">
      <c r="B2970" s="2"/>
      <c r="C2970" s="2"/>
      <c r="D2970" s="2"/>
      <c r="E2970" s="1"/>
      <c r="F2970" s="1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1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1"/>
      <c r="BC2970" s="2"/>
      <c r="BD2970" s="2"/>
      <c r="BE2970" s="1"/>
      <c r="BF2970" s="2"/>
      <c r="BG2970" s="2"/>
    </row>
    <row r="2971" spans="1:59" x14ac:dyDescent="0.25">
      <c r="B2971" s="2"/>
      <c r="C2971" s="2"/>
      <c r="D2971" s="2"/>
      <c r="E2971" s="1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1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1"/>
      <c r="BC2971" s="2"/>
      <c r="BD2971" s="2"/>
      <c r="BE2971" s="1"/>
      <c r="BF2971" s="2"/>
      <c r="BG2971" s="2"/>
    </row>
    <row r="2972" spans="1:59" x14ac:dyDescent="0.25">
      <c r="B2972" s="2"/>
      <c r="C2972" s="2"/>
      <c r="D2972" s="2"/>
      <c r="E2972" s="1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1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1"/>
      <c r="BC2972" s="2"/>
      <c r="BD2972" s="2"/>
      <c r="BE2972" s="1"/>
      <c r="BF2972" s="2"/>
      <c r="BG2972" s="2"/>
    </row>
    <row r="2973" spans="1:59" x14ac:dyDescent="0.25">
      <c r="B2973" s="2"/>
      <c r="C2973" s="2"/>
      <c r="D2973" s="2"/>
      <c r="E2973" s="1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1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1"/>
      <c r="BF2973" s="2"/>
      <c r="BG2973" s="2"/>
    </row>
    <row r="2974" spans="1:59" x14ac:dyDescent="0.25">
      <c r="B2974" s="2"/>
      <c r="C2974" s="2"/>
      <c r="D2974" s="2"/>
      <c r="E2974" s="1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1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1"/>
      <c r="BF2974" s="2"/>
      <c r="BG2974" s="2"/>
    </row>
    <row r="2975" spans="1:59" x14ac:dyDescent="0.25">
      <c r="B2975" s="2"/>
      <c r="C2975" s="2"/>
      <c r="D2975" s="2"/>
      <c r="E2975" s="1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1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</row>
    <row r="2976" spans="1:59" x14ac:dyDescent="0.25"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1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</row>
    <row r="2977" spans="2:59" x14ac:dyDescent="0.25"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1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</row>
    <row r="2978" spans="2:59" x14ac:dyDescent="0.25">
      <c r="S2978" s="4"/>
    </row>
    <row r="2979" spans="2:59" x14ac:dyDescent="0.25">
      <c r="S2979" s="4"/>
    </row>
    <row r="2980" spans="2:59" x14ac:dyDescent="0.25">
      <c r="S2980" s="4"/>
    </row>
    <row r="2981" spans="2:59" x14ac:dyDescent="0.25">
      <c r="C2981" t="s">
        <v>14535</v>
      </c>
      <c r="S2981" s="4"/>
    </row>
    <row r="2982" spans="2:59" x14ac:dyDescent="0.25">
      <c r="S2982" s="4"/>
      <c r="T2982" t="s">
        <v>7161</v>
      </c>
    </row>
    <row r="2983" spans="2:59" x14ac:dyDescent="0.25">
      <c r="F2983" t="s">
        <v>7161</v>
      </c>
      <c r="S2983" s="4"/>
    </row>
    <row r="2984" spans="2:59" x14ac:dyDescent="0.25">
      <c r="I2984" t="s">
        <v>18984</v>
      </c>
    </row>
  </sheetData>
  <autoFilter ref="A2:BI2966">
    <sortState ref="A3:BC2967">
      <sortCondition descending="1" ref="D2:D2967"/>
    </sortState>
  </autoFilter>
  <dataConsolidate/>
  <hyperlinks>
    <hyperlink ref="BG1821" r:id="rId1"/>
  </hyperlinks>
  <pageMargins left="0.7" right="0.7" top="0.75" bottom="0.75" header="0.3" footer="0.3"/>
  <pageSetup orientation="landscape" r:id="rId2"/>
  <ignoredErrors>
    <ignoredError sqref="M1821 M1816 M2313" formula="1"/>
  </ignoredError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472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6.140625" customWidth="1"/>
    <col min="2" max="2" width="21.28515625" customWidth="1"/>
    <col min="3" max="3" width="11" customWidth="1"/>
    <col min="4" max="4" width="25.28515625" customWidth="1"/>
    <col min="5" max="5" width="17.140625" customWidth="1"/>
    <col min="6" max="6" width="29.85546875" customWidth="1"/>
    <col min="7" max="7" width="17.7109375" customWidth="1"/>
    <col min="8" max="8" width="11.5703125" customWidth="1"/>
    <col min="9" max="9" width="24.85546875" customWidth="1"/>
    <col min="10" max="10" width="22.42578125" customWidth="1"/>
    <col min="11" max="11" width="15.140625" customWidth="1"/>
    <col min="12" max="12" width="13.5703125" customWidth="1"/>
    <col min="13" max="13" width="13" customWidth="1"/>
    <col min="14" max="15" width="14.42578125" customWidth="1"/>
    <col min="16" max="16" width="16" customWidth="1"/>
    <col min="17" max="18" width="15.5703125" customWidth="1"/>
    <col min="19" max="20" width="15.28515625" customWidth="1"/>
    <col min="21" max="21" width="13.42578125" customWidth="1"/>
    <col min="22" max="23" width="14.42578125" customWidth="1"/>
    <col min="24" max="25" width="15" customWidth="1"/>
    <col min="26" max="26" width="15.28515625" customWidth="1"/>
    <col min="27" max="27" width="14.140625" customWidth="1"/>
    <col min="28" max="30" width="17.85546875" customWidth="1"/>
    <col min="31" max="31" width="15.85546875" customWidth="1"/>
    <col min="32" max="32" width="14.7109375" customWidth="1"/>
    <col min="33" max="33" width="14.85546875" customWidth="1"/>
    <col min="34" max="34" width="15.28515625" customWidth="1"/>
    <col min="35" max="35" width="16" customWidth="1"/>
    <col min="36" max="37" width="16.28515625" customWidth="1"/>
    <col min="38" max="39" width="15.42578125" customWidth="1"/>
    <col min="40" max="42" width="15" customWidth="1"/>
    <col min="43" max="43" width="16.5703125" customWidth="1"/>
    <col min="44" max="44" width="13.42578125" customWidth="1"/>
    <col min="45" max="45" width="17.140625" customWidth="1"/>
    <col min="46" max="48" width="16.140625" customWidth="1"/>
    <col min="49" max="49" width="18.7109375" customWidth="1"/>
    <col min="50" max="51" width="14" customWidth="1"/>
    <col min="52" max="54" width="15.85546875" customWidth="1"/>
    <col min="55" max="58" width="15.42578125" customWidth="1"/>
  </cols>
  <sheetData>
    <row r="1" spans="1:58" ht="93" thickBot="1" x14ac:dyDescent="0.3">
      <c r="A1" s="8"/>
      <c r="B1" s="65"/>
      <c r="C1" s="65"/>
      <c r="D1" s="65"/>
      <c r="E1" s="65"/>
      <c r="F1" s="65"/>
      <c r="G1" s="65"/>
      <c r="H1" s="67" t="s">
        <v>13883</v>
      </c>
      <c r="I1" s="67"/>
      <c r="J1" s="67"/>
      <c r="K1" s="67"/>
      <c r="L1" s="67"/>
      <c r="M1" s="67"/>
      <c r="N1" s="67"/>
      <c r="O1" s="67"/>
      <c r="P1" s="67"/>
      <c r="Q1" s="70"/>
      <c r="R1" s="8"/>
      <c r="S1" s="8"/>
      <c r="T1" s="8"/>
      <c r="U1" s="9"/>
      <c r="V1" s="9"/>
      <c r="W1" s="9"/>
      <c r="X1" s="9"/>
      <c r="Y1" s="9"/>
      <c r="Z1" s="8"/>
      <c r="AA1" s="8"/>
      <c r="AB1" s="9"/>
      <c r="AC1" s="9"/>
      <c r="AD1" s="9"/>
      <c r="AE1" s="9"/>
      <c r="AF1" s="8"/>
      <c r="AG1" s="9"/>
      <c r="AH1" s="9"/>
      <c r="AI1" s="9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9"/>
      <c r="BA1" s="8"/>
      <c r="BB1" s="8"/>
      <c r="BC1" s="9"/>
      <c r="BD1" s="9"/>
      <c r="BE1" s="9"/>
      <c r="BF1" s="8"/>
    </row>
    <row r="2" spans="1:58" ht="120" customHeight="1" thickBot="1" x14ac:dyDescent="0.3">
      <c r="A2" s="173" t="s">
        <v>453</v>
      </c>
      <c r="B2" s="174" t="s">
        <v>397</v>
      </c>
      <c r="C2" s="175" t="s">
        <v>398</v>
      </c>
      <c r="D2" s="176" t="s">
        <v>493</v>
      </c>
      <c r="E2" s="177" t="s">
        <v>403</v>
      </c>
      <c r="F2" s="177" t="s">
        <v>16091</v>
      </c>
      <c r="G2" s="175" t="s">
        <v>404</v>
      </c>
      <c r="H2" s="178" t="s">
        <v>14147</v>
      </c>
      <c r="I2" s="178" t="s">
        <v>14148</v>
      </c>
      <c r="J2" s="178" t="s">
        <v>14031</v>
      </c>
      <c r="K2" s="175" t="s">
        <v>13961</v>
      </c>
      <c r="L2" s="175" t="s">
        <v>399</v>
      </c>
      <c r="M2" s="175" t="s">
        <v>402</v>
      </c>
      <c r="N2" s="175" t="s">
        <v>543</v>
      </c>
      <c r="O2" s="175" t="s">
        <v>998</v>
      </c>
      <c r="P2" s="175" t="s">
        <v>14719</v>
      </c>
      <c r="Q2" s="175" t="s">
        <v>22302</v>
      </c>
      <c r="R2" s="175" t="s">
        <v>13532</v>
      </c>
      <c r="S2" s="179" t="s">
        <v>6718</v>
      </c>
      <c r="T2" s="175" t="s">
        <v>18762</v>
      </c>
      <c r="U2" s="175" t="s">
        <v>405</v>
      </c>
      <c r="V2" s="175" t="s">
        <v>13293</v>
      </c>
      <c r="W2" s="175" t="s">
        <v>13943</v>
      </c>
      <c r="X2" s="175" t="s">
        <v>12694</v>
      </c>
      <c r="Y2" s="175" t="s">
        <v>20401</v>
      </c>
      <c r="Z2" s="176" t="s">
        <v>406</v>
      </c>
      <c r="AA2" s="176" t="s">
        <v>1359</v>
      </c>
      <c r="AB2" s="175" t="s">
        <v>4210</v>
      </c>
      <c r="AC2" s="175" t="s">
        <v>8818</v>
      </c>
      <c r="AD2" s="180" t="s">
        <v>8819</v>
      </c>
      <c r="AE2" s="175" t="s">
        <v>13074</v>
      </c>
      <c r="AF2" s="175" t="s">
        <v>454</v>
      </c>
      <c r="AG2" s="175" t="s">
        <v>455</v>
      </c>
      <c r="AH2" s="181" t="s">
        <v>2002</v>
      </c>
      <c r="AI2" s="181" t="s">
        <v>4437</v>
      </c>
      <c r="AJ2" s="181" t="s">
        <v>1420</v>
      </c>
      <c r="AK2" s="181" t="s">
        <v>22377</v>
      </c>
      <c r="AL2" s="181" t="s">
        <v>1421</v>
      </c>
      <c r="AM2" s="377" t="s">
        <v>18876</v>
      </c>
      <c r="AN2" s="181" t="s">
        <v>6918</v>
      </c>
      <c r="AO2" s="181" t="s">
        <v>22348</v>
      </c>
      <c r="AP2" s="181" t="s">
        <v>6917</v>
      </c>
      <c r="AQ2" s="181" t="s">
        <v>22288</v>
      </c>
      <c r="AR2" s="182" t="s">
        <v>14243</v>
      </c>
      <c r="AS2" s="182" t="s">
        <v>15373</v>
      </c>
      <c r="AT2" s="182" t="s">
        <v>13410</v>
      </c>
      <c r="AU2" s="175" t="s">
        <v>15782</v>
      </c>
      <c r="AV2" s="181" t="s">
        <v>22553</v>
      </c>
      <c r="AW2" s="182" t="s">
        <v>13040</v>
      </c>
      <c r="AX2" s="182" t="s">
        <v>9087</v>
      </c>
      <c r="AY2" s="182" t="s">
        <v>9086</v>
      </c>
      <c r="AZ2" s="181" t="s">
        <v>3657</v>
      </c>
      <c r="BA2" s="181" t="s">
        <v>3656</v>
      </c>
      <c r="BB2" s="181" t="s">
        <v>8185</v>
      </c>
      <c r="BC2" s="181" t="s">
        <v>13960</v>
      </c>
      <c r="BD2" s="181" t="s">
        <v>407</v>
      </c>
      <c r="BE2" s="181" t="s">
        <v>4885</v>
      </c>
      <c r="BF2" s="183" t="s">
        <v>3575</v>
      </c>
    </row>
    <row r="3" spans="1:58" ht="15" customHeight="1" x14ac:dyDescent="0.25">
      <c r="A3" s="2">
        <v>1</v>
      </c>
      <c r="B3" s="1" t="s">
        <v>14135</v>
      </c>
      <c r="C3" s="1" t="s">
        <v>14136</v>
      </c>
      <c r="D3" s="1" t="s">
        <v>14137</v>
      </c>
      <c r="E3" s="1" t="s">
        <v>14138</v>
      </c>
      <c r="F3" s="1" t="s">
        <v>16592</v>
      </c>
      <c r="G3" s="1" t="s">
        <v>678</v>
      </c>
      <c r="H3" s="1" t="s">
        <v>14149</v>
      </c>
      <c r="I3" s="1" t="s">
        <v>14153</v>
      </c>
      <c r="J3" s="1"/>
      <c r="K3" s="1" t="s">
        <v>2243</v>
      </c>
      <c r="L3" s="1" t="s">
        <v>14196</v>
      </c>
      <c r="M3" s="2"/>
      <c r="N3" s="1"/>
      <c r="O3" s="1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</row>
    <row r="4" spans="1:58" ht="15" customHeight="1" x14ac:dyDescent="0.25">
      <c r="A4" s="2">
        <v>2</v>
      </c>
      <c r="B4" s="1" t="s">
        <v>14139</v>
      </c>
      <c r="C4" s="1" t="s">
        <v>14136</v>
      </c>
      <c r="D4" s="1" t="s">
        <v>14140</v>
      </c>
      <c r="E4" s="1" t="s">
        <v>14138</v>
      </c>
      <c r="F4" s="1" t="s">
        <v>16592</v>
      </c>
      <c r="G4" s="1" t="s">
        <v>678</v>
      </c>
      <c r="H4" s="1" t="s">
        <v>14150</v>
      </c>
      <c r="I4" s="1" t="s">
        <v>14153</v>
      </c>
      <c r="J4" s="1"/>
      <c r="K4" s="1" t="s">
        <v>2243</v>
      </c>
      <c r="L4" s="1" t="s">
        <v>14196</v>
      </c>
      <c r="M4" s="2"/>
      <c r="N4" s="1"/>
      <c r="O4" s="1"/>
      <c r="P4" s="1"/>
      <c r="Q4" s="1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58" ht="15" customHeight="1" x14ac:dyDescent="0.25">
      <c r="A5" s="2">
        <v>3</v>
      </c>
      <c r="B5" s="1" t="s">
        <v>14141</v>
      </c>
      <c r="C5" s="1" t="s">
        <v>14136</v>
      </c>
      <c r="D5" s="1" t="s">
        <v>14142</v>
      </c>
      <c r="E5" s="1" t="s">
        <v>14143</v>
      </c>
      <c r="F5" s="1" t="s">
        <v>16593</v>
      </c>
      <c r="G5" s="1" t="s">
        <v>678</v>
      </c>
      <c r="H5" s="1" t="s">
        <v>14149</v>
      </c>
      <c r="I5" s="1" t="s">
        <v>14153</v>
      </c>
      <c r="J5" s="1"/>
      <c r="K5" s="1" t="s">
        <v>2243</v>
      </c>
      <c r="L5" s="1" t="s">
        <v>14196</v>
      </c>
      <c r="M5" s="2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</row>
    <row r="6" spans="1:58" ht="15" customHeight="1" x14ac:dyDescent="0.25">
      <c r="A6" s="2">
        <v>4</v>
      </c>
      <c r="B6" s="1" t="s">
        <v>14144</v>
      </c>
      <c r="C6" s="1" t="s">
        <v>14136</v>
      </c>
      <c r="D6" s="1" t="s">
        <v>14145</v>
      </c>
      <c r="E6" s="1" t="s">
        <v>14146</v>
      </c>
      <c r="F6" s="1" t="s">
        <v>16595</v>
      </c>
      <c r="G6" s="1" t="s">
        <v>678</v>
      </c>
      <c r="H6" s="1" t="s">
        <v>14151</v>
      </c>
      <c r="I6" s="1" t="s">
        <v>14152</v>
      </c>
      <c r="J6" s="1" t="s">
        <v>20880</v>
      </c>
      <c r="K6" s="1" t="s">
        <v>5811</v>
      </c>
      <c r="L6" s="1" t="s">
        <v>14196</v>
      </c>
      <c r="M6" s="2"/>
      <c r="N6" s="1"/>
      <c r="O6" s="1"/>
      <c r="P6" s="1"/>
      <c r="Q6" s="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</row>
    <row r="7" spans="1:58" ht="15" customHeight="1" x14ac:dyDescent="0.25">
      <c r="A7" s="2">
        <v>5</v>
      </c>
      <c r="B7" s="1" t="s">
        <v>14154</v>
      </c>
      <c r="C7" s="1" t="s">
        <v>14136</v>
      </c>
      <c r="D7" s="1" t="s">
        <v>14155</v>
      </c>
      <c r="E7" s="1" t="s">
        <v>14138</v>
      </c>
      <c r="F7" s="1" t="s">
        <v>16592</v>
      </c>
      <c r="G7" s="1" t="s">
        <v>678</v>
      </c>
      <c r="H7" s="1" t="s">
        <v>14150</v>
      </c>
      <c r="I7" s="1" t="s">
        <v>14153</v>
      </c>
      <c r="J7" s="1"/>
      <c r="K7" s="1" t="s">
        <v>2243</v>
      </c>
      <c r="L7" s="1" t="s">
        <v>14196</v>
      </c>
      <c r="M7" s="2"/>
      <c r="N7" s="1"/>
      <c r="O7" s="1"/>
      <c r="P7" s="1"/>
      <c r="Q7" s="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</row>
    <row r="8" spans="1:58" s="230" customFormat="1" ht="15" customHeight="1" x14ac:dyDescent="0.25">
      <c r="A8" s="226">
        <v>6</v>
      </c>
      <c r="B8" s="61" t="s">
        <v>14156</v>
      </c>
      <c r="C8" s="61" t="s">
        <v>14136</v>
      </c>
      <c r="D8" s="61" t="s">
        <v>14157</v>
      </c>
      <c r="E8" s="61" t="s">
        <v>14158</v>
      </c>
      <c r="F8" s="61" t="s">
        <v>16594</v>
      </c>
      <c r="G8" s="61" t="s">
        <v>678</v>
      </c>
      <c r="H8" s="61" t="s">
        <v>14151</v>
      </c>
      <c r="I8" s="61" t="s">
        <v>7085</v>
      </c>
      <c r="J8" s="61"/>
      <c r="K8" s="61" t="s">
        <v>680</v>
      </c>
      <c r="L8" s="61" t="s">
        <v>14196</v>
      </c>
      <c r="M8" s="226"/>
      <c r="N8" s="61"/>
      <c r="O8" s="61"/>
      <c r="P8" s="61"/>
      <c r="Q8" s="61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</row>
    <row r="9" spans="1:58" ht="15" customHeight="1" x14ac:dyDescent="0.25">
      <c r="A9" s="2">
        <v>7</v>
      </c>
      <c r="B9" s="1" t="s">
        <v>14159</v>
      </c>
      <c r="C9" s="1" t="s">
        <v>14136</v>
      </c>
      <c r="D9" s="1" t="s">
        <v>14145</v>
      </c>
      <c r="E9" s="1" t="s">
        <v>14160</v>
      </c>
      <c r="F9" s="1" t="s">
        <v>16596</v>
      </c>
      <c r="G9" s="1" t="s">
        <v>678</v>
      </c>
      <c r="H9" s="1" t="s">
        <v>14151</v>
      </c>
      <c r="I9" s="1" t="s">
        <v>13302</v>
      </c>
      <c r="J9" s="1"/>
      <c r="K9" s="1" t="s">
        <v>680</v>
      </c>
      <c r="L9" s="1" t="s">
        <v>14196</v>
      </c>
      <c r="M9" s="2"/>
      <c r="N9" s="1"/>
      <c r="O9" s="1"/>
      <c r="P9" s="1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</row>
    <row r="10" spans="1:58" ht="15" customHeight="1" x14ac:dyDescent="0.25">
      <c r="A10" s="2">
        <v>8</v>
      </c>
      <c r="B10" s="1" t="s">
        <v>14161</v>
      </c>
      <c r="C10" s="1" t="s">
        <v>14162</v>
      </c>
      <c r="D10" s="1" t="s">
        <v>14163</v>
      </c>
      <c r="E10" s="1" t="s">
        <v>14164</v>
      </c>
      <c r="F10" s="226" t="s">
        <v>16597</v>
      </c>
      <c r="G10" s="1" t="s">
        <v>704</v>
      </c>
      <c r="H10" s="1" t="s">
        <v>14150</v>
      </c>
      <c r="I10" s="1" t="s">
        <v>14153</v>
      </c>
      <c r="J10" s="1"/>
      <c r="K10" s="1" t="s">
        <v>684</v>
      </c>
      <c r="L10" s="1" t="s">
        <v>14196</v>
      </c>
      <c r="M10" s="2"/>
      <c r="N10" s="1"/>
      <c r="O10" s="1"/>
      <c r="P10" s="1"/>
      <c r="Q10" s="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</row>
    <row r="11" spans="1:58" ht="15" customHeight="1" x14ac:dyDescent="0.25">
      <c r="A11" s="2">
        <v>9</v>
      </c>
      <c r="B11" s="1" t="s">
        <v>14165</v>
      </c>
      <c r="C11" s="1" t="s">
        <v>14162</v>
      </c>
      <c r="D11" s="1" t="s">
        <v>14166</v>
      </c>
      <c r="E11" s="1" t="s">
        <v>14167</v>
      </c>
      <c r="F11" s="1" t="s">
        <v>16598</v>
      </c>
      <c r="G11" s="1" t="s">
        <v>678</v>
      </c>
      <c r="H11" s="1" t="s">
        <v>14150</v>
      </c>
      <c r="I11" s="1" t="s">
        <v>14153</v>
      </c>
      <c r="J11" s="1"/>
      <c r="K11" s="1" t="s">
        <v>13964</v>
      </c>
      <c r="L11" s="1" t="s">
        <v>14196</v>
      </c>
      <c r="M11" s="2"/>
      <c r="N11" s="1"/>
      <c r="O11" s="1"/>
      <c r="P11" s="1"/>
      <c r="Q11" s="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</row>
    <row r="12" spans="1:58" ht="15" customHeight="1" x14ac:dyDescent="0.25">
      <c r="A12" s="2">
        <v>10</v>
      </c>
      <c r="B12" s="1" t="s">
        <v>14168</v>
      </c>
      <c r="C12" s="1" t="s">
        <v>14162</v>
      </c>
      <c r="D12" s="1" t="s">
        <v>14169</v>
      </c>
      <c r="E12" s="1" t="s">
        <v>14170</v>
      </c>
      <c r="F12" s="1" t="s">
        <v>17035</v>
      </c>
      <c r="G12" s="1" t="s">
        <v>1685</v>
      </c>
      <c r="H12" s="1" t="s">
        <v>14150</v>
      </c>
      <c r="I12" s="1" t="s">
        <v>14153</v>
      </c>
      <c r="J12" s="1"/>
      <c r="K12" s="1" t="s">
        <v>13964</v>
      </c>
      <c r="L12" s="1" t="s">
        <v>14196</v>
      </c>
      <c r="M12" s="2"/>
      <c r="N12" s="1"/>
      <c r="O12" s="1"/>
      <c r="P12" s="1"/>
      <c r="Q12" s="1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 t="s">
        <v>22332</v>
      </c>
      <c r="AH12" s="2">
        <v>267.37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</row>
    <row r="13" spans="1:58" s="230" customFormat="1" ht="15" customHeight="1" x14ac:dyDescent="0.25">
      <c r="A13" s="226">
        <v>11</v>
      </c>
      <c r="B13" s="61" t="s">
        <v>14171</v>
      </c>
      <c r="C13" s="61" t="s">
        <v>14162</v>
      </c>
      <c r="D13" s="61" t="s">
        <v>14172</v>
      </c>
      <c r="E13" s="61" t="s">
        <v>14173</v>
      </c>
      <c r="F13" s="61" t="s">
        <v>16599</v>
      </c>
      <c r="G13" s="61" t="s">
        <v>704</v>
      </c>
      <c r="H13" s="61" t="s">
        <v>14150</v>
      </c>
      <c r="I13" s="61" t="s">
        <v>14153</v>
      </c>
      <c r="J13" s="61"/>
      <c r="K13" s="61" t="s">
        <v>4160</v>
      </c>
      <c r="L13" s="61" t="s">
        <v>14196</v>
      </c>
      <c r="M13" s="226"/>
      <c r="N13" s="61"/>
      <c r="O13" s="61"/>
      <c r="P13" s="61"/>
      <c r="Q13" s="61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</row>
    <row r="14" spans="1:58" ht="15" customHeight="1" x14ac:dyDescent="0.25">
      <c r="A14" s="2">
        <v>12</v>
      </c>
      <c r="B14" s="1" t="s">
        <v>14174</v>
      </c>
      <c r="C14" s="1" t="s">
        <v>14162</v>
      </c>
      <c r="D14" s="1" t="s">
        <v>14175</v>
      </c>
      <c r="E14" s="1" t="s">
        <v>14176</v>
      </c>
      <c r="F14" s="1" t="s">
        <v>16601</v>
      </c>
      <c r="G14" s="1" t="s">
        <v>698</v>
      </c>
      <c r="H14" s="1" t="s">
        <v>14150</v>
      </c>
      <c r="I14" s="1" t="s">
        <v>14153</v>
      </c>
      <c r="J14" s="1"/>
      <c r="K14" s="1" t="s">
        <v>4160</v>
      </c>
      <c r="L14" s="1" t="s">
        <v>14196</v>
      </c>
      <c r="M14" s="1" t="s">
        <v>14255</v>
      </c>
      <c r="N14" s="1" t="s">
        <v>14328</v>
      </c>
      <c r="O14" s="1"/>
      <c r="P14" s="1"/>
      <c r="Q14" s="1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 t="s">
        <v>22300</v>
      </c>
      <c r="AH14" s="2">
        <v>524.83000000000004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 t="s">
        <v>14316</v>
      </c>
      <c r="BF14" s="2"/>
    </row>
    <row r="15" spans="1:58" ht="15" customHeight="1" x14ac:dyDescent="0.25">
      <c r="A15" s="2">
        <v>13</v>
      </c>
      <c r="B15" s="1" t="s">
        <v>14177</v>
      </c>
      <c r="C15" s="1" t="s">
        <v>14162</v>
      </c>
      <c r="D15" s="1" t="s">
        <v>14178</v>
      </c>
      <c r="E15" s="1" t="s">
        <v>14179</v>
      </c>
      <c r="F15" s="1" t="s">
        <v>16602</v>
      </c>
      <c r="G15" s="1" t="s">
        <v>678</v>
      </c>
      <c r="H15" s="1" t="s">
        <v>14150</v>
      </c>
      <c r="I15" s="1" t="s">
        <v>14153</v>
      </c>
      <c r="J15" s="1"/>
      <c r="K15" s="1" t="s">
        <v>683</v>
      </c>
      <c r="L15" s="1" t="s">
        <v>14196</v>
      </c>
      <c r="M15" s="2"/>
      <c r="N15" s="1"/>
      <c r="O15" s="1" t="s">
        <v>22300</v>
      </c>
      <c r="P15" s="1"/>
      <c r="Q15" s="1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</row>
    <row r="16" spans="1:58" ht="15" customHeight="1" x14ac:dyDescent="0.25">
      <c r="A16" s="2">
        <v>14</v>
      </c>
      <c r="B16" s="1" t="s">
        <v>14180</v>
      </c>
      <c r="C16" s="1" t="s">
        <v>14162</v>
      </c>
      <c r="D16" s="1" t="s">
        <v>14178</v>
      </c>
      <c r="E16" s="1" t="s">
        <v>14179</v>
      </c>
      <c r="F16" s="1" t="s">
        <v>16602</v>
      </c>
      <c r="G16" s="1" t="s">
        <v>678</v>
      </c>
      <c r="H16" s="1" t="s">
        <v>14150</v>
      </c>
      <c r="I16" s="1" t="s">
        <v>14153</v>
      </c>
      <c r="J16" s="1"/>
      <c r="K16" s="1" t="s">
        <v>683</v>
      </c>
      <c r="L16" s="1" t="s">
        <v>14196</v>
      </c>
      <c r="M16" s="2"/>
      <c r="N16" s="1"/>
      <c r="O16" s="1"/>
      <c r="P16" s="1"/>
      <c r="Q16" s="1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</row>
    <row r="17" spans="1:58" ht="15" customHeight="1" x14ac:dyDescent="0.25">
      <c r="A17" s="2">
        <v>15</v>
      </c>
      <c r="B17" s="1" t="s">
        <v>14182</v>
      </c>
      <c r="C17" s="1" t="s">
        <v>14128</v>
      </c>
      <c r="D17" s="1" t="s">
        <v>7371</v>
      </c>
      <c r="E17" s="1" t="s">
        <v>14183</v>
      </c>
      <c r="F17" s="1" t="s">
        <v>16603</v>
      </c>
      <c r="G17" s="1" t="s">
        <v>678</v>
      </c>
      <c r="H17" s="1" t="s">
        <v>14150</v>
      </c>
      <c r="I17" s="1" t="s">
        <v>14184</v>
      </c>
      <c r="J17" s="1"/>
      <c r="K17" s="1" t="s">
        <v>640</v>
      </c>
      <c r="L17" s="1" t="s">
        <v>14235</v>
      </c>
      <c r="M17" s="2"/>
      <c r="N17" s="1" t="s">
        <v>22509</v>
      </c>
      <c r="O17" s="1"/>
      <c r="P17" s="1"/>
      <c r="Q17" s="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</row>
    <row r="18" spans="1:58" ht="15" customHeight="1" x14ac:dyDescent="0.25">
      <c r="A18" s="2">
        <v>16</v>
      </c>
      <c r="B18" s="1" t="s">
        <v>14185</v>
      </c>
      <c r="C18" s="1" t="s">
        <v>14128</v>
      </c>
      <c r="D18" s="1" t="s">
        <v>14186</v>
      </c>
      <c r="E18" s="1" t="s">
        <v>14187</v>
      </c>
      <c r="F18" s="1" t="s">
        <v>16604</v>
      </c>
      <c r="G18" s="1" t="s">
        <v>678</v>
      </c>
      <c r="H18" s="1" t="s">
        <v>14150</v>
      </c>
      <c r="I18" s="1" t="s">
        <v>14153</v>
      </c>
      <c r="J18" s="1"/>
      <c r="K18" s="1" t="s">
        <v>684</v>
      </c>
      <c r="L18" s="1" t="s">
        <v>14235</v>
      </c>
      <c r="M18" s="2"/>
      <c r="N18" s="1"/>
      <c r="O18" s="1"/>
      <c r="P18" s="1"/>
      <c r="Q18" s="1"/>
      <c r="R18" s="2"/>
      <c r="S18" s="2"/>
      <c r="T18" s="2"/>
      <c r="U18" s="2"/>
      <c r="V18" s="2"/>
      <c r="W18" s="2"/>
      <c r="X18" s="2"/>
      <c r="Y18" s="2"/>
      <c r="Z18" s="2"/>
      <c r="AA18" s="2"/>
      <c r="AB18" s="2" t="s">
        <v>22342</v>
      </c>
      <c r="AC18" s="2"/>
      <c r="AD18" s="2" t="s">
        <v>22414</v>
      </c>
      <c r="AE18" s="2"/>
      <c r="AF18" s="2"/>
      <c r="AG18" s="2" t="s">
        <v>15973</v>
      </c>
      <c r="AH18" s="2">
        <v>108.42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 t="s">
        <v>18833</v>
      </c>
      <c r="BA18" s="2"/>
      <c r="BB18" s="2"/>
      <c r="BC18" s="2" t="s">
        <v>22414</v>
      </c>
      <c r="BD18" s="2"/>
      <c r="BE18" s="2"/>
      <c r="BF18" s="2"/>
    </row>
    <row r="19" spans="1:58" ht="15" customHeight="1" x14ac:dyDescent="0.25">
      <c r="A19" s="2">
        <v>17</v>
      </c>
      <c r="B19" s="1" t="s">
        <v>17119</v>
      </c>
      <c r="C19" s="1" t="s">
        <v>14128</v>
      </c>
      <c r="D19" s="1" t="s">
        <v>14188</v>
      </c>
      <c r="E19" s="1" t="s">
        <v>14189</v>
      </c>
      <c r="F19" s="1" t="s">
        <v>16605</v>
      </c>
      <c r="G19" s="1" t="s">
        <v>678</v>
      </c>
      <c r="H19" s="1" t="s">
        <v>14150</v>
      </c>
      <c r="I19" s="1" t="s">
        <v>14153</v>
      </c>
      <c r="J19" s="1"/>
      <c r="K19" s="1" t="s">
        <v>13964</v>
      </c>
      <c r="L19" s="1" t="s">
        <v>14235</v>
      </c>
      <c r="M19" s="2"/>
      <c r="N19" s="1" t="s">
        <v>17118</v>
      </c>
      <c r="O19" s="1" t="s">
        <v>14920</v>
      </c>
      <c r="P19" s="1"/>
      <c r="Q19" s="1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</row>
    <row r="20" spans="1:58" ht="18" customHeight="1" x14ac:dyDescent="0.25">
      <c r="A20" s="2">
        <v>18</v>
      </c>
      <c r="B20" s="1" t="s">
        <v>14190</v>
      </c>
      <c r="C20" s="1" t="s">
        <v>14128</v>
      </c>
      <c r="D20" s="1" t="s">
        <v>14191</v>
      </c>
      <c r="E20" s="1" t="s">
        <v>14192</v>
      </c>
      <c r="F20" s="1" t="s">
        <v>17029</v>
      </c>
      <c r="G20" s="1" t="s">
        <v>698</v>
      </c>
      <c r="H20" s="1" t="s">
        <v>14150</v>
      </c>
      <c r="I20" s="1" t="s">
        <v>14153</v>
      </c>
      <c r="J20" s="1"/>
      <c r="K20" s="1" t="s">
        <v>9294</v>
      </c>
      <c r="L20" s="194" t="s">
        <v>14235</v>
      </c>
      <c r="M20" s="2"/>
      <c r="N20" s="1"/>
      <c r="O20" s="1"/>
      <c r="P20" s="1"/>
      <c r="Q20" s="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</row>
    <row r="21" spans="1:58" ht="33.75" customHeight="1" x14ac:dyDescent="0.25">
      <c r="A21" s="2">
        <v>19</v>
      </c>
      <c r="B21" s="1" t="s">
        <v>14193</v>
      </c>
      <c r="C21" s="1" t="s">
        <v>14128</v>
      </c>
      <c r="D21" s="108" t="s">
        <v>14194</v>
      </c>
      <c r="E21" s="1"/>
      <c r="F21" s="1" t="s">
        <v>16110</v>
      </c>
      <c r="G21" s="1" t="s">
        <v>678</v>
      </c>
      <c r="H21" s="1"/>
      <c r="I21" s="1"/>
      <c r="J21" s="1" t="s">
        <v>14195</v>
      </c>
      <c r="K21" s="1" t="s">
        <v>655</v>
      </c>
      <c r="L21" s="1" t="s">
        <v>14196</v>
      </c>
      <c r="M21" s="2"/>
      <c r="N21" s="1"/>
      <c r="O21" s="1"/>
      <c r="P21" s="1"/>
      <c r="Q21" s="1"/>
      <c r="R21" s="2"/>
      <c r="S21" s="2"/>
      <c r="T21" s="2"/>
      <c r="U21" s="2" t="s">
        <v>14328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</row>
    <row r="22" spans="1:58" ht="35.25" customHeight="1" x14ac:dyDescent="0.25">
      <c r="A22" s="2">
        <v>20</v>
      </c>
      <c r="B22" s="1" t="s">
        <v>14202</v>
      </c>
      <c r="C22" s="1" t="s">
        <v>14196</v>
      </c>
      <c r="D22" s="1" t="s">
        <v>14203</v>
      </c>
      <c r="E22" s="1" t="s">
        <v>10910</v>
      </c>
      <c r="F22" s="1" t="s">
        <v>16606</v>
      </c>
      <c r="G22" s="1" t="s">
        <v>678</v>
      </c>
      <c r="H22" s="1" t="s">
        <v>14151</v>
      </c>
      <c r="I22" s="1" t="s">
        <v>7085</v>
      </c>
      <c r="J22" s="1"/>
      <c r="K22" s="1" t="s">
        <v>652</v>
      </c>
      <c r="L22" s="1" t="s">
        <v>14235</v>
      </c>
      <c r="M22" s="2"/>
      <c r="N22" s="1" t="s">
        <v>15836</v>
      </c>
      <c r="O22" s="1" t="s">
        <v>15080</v>
      </c>
      <c r="P22" s="1"/>
      <c r="Q22" s="1"/>
      <c r="R22" s="2"/>
      <c r="S22" s="2"/>
      <c r="T22" s="2"/>
      <c r="U22" s="2" t="s">
        <v>15037</v>
      </c>
      <c r="V22" s="2"/>
      <c r="W22" s="2"/>
      <c r="X22" s="2" t="s">
        <v>14776</v>
      </c>
      <c r="Y22" s="2"/>
      <c r="Z22" s="2"/>
      <c r="AA22" s="2" t="s">
        <v>15477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123" t="s">
        <v>14799</v>
      </c>
      <c r="BE22" s="2"/>
      <c r="BF22" s="2"/>
    </row>
    <row r="23" spans="1:58" ht="15" customHeight="1" x14ac:dyDescent="0.25">
      <c r="A23" s="2">
        <v>21</v>
      </c>
      <c r="B23" s="1" t="s">
        <v>14205</v>
      </c>
      <c r="C23" s="1" t="s">
        <v>14206</v>
      </c>
      <c r="D23" s="1" t="s">
        <v>14207</v>
      </c>
      <c r="E23" s="1" t="s">
        <v>9146</v>
      </c>
      <c r="F23" s="1" t="s">
        <v>16609</v>
      </c>
      <c r="G23" s="1" t="s">
        <v>678</v>
      </c>
      <c r="H23" s="1" t="s">
        <v>14151</v>
      </c>
      <c r="I23" s="1" t="s">
        <v>7085</v>
      </c>
      <c r="J23" s="1"/>
      <c r="K23" s="1" t="s">
        <v>628</v>
      </c>
      <c r="L23" s="1" t="s">
        <v>14235</v>
      </c>
      <c r="M23" s="2"/>
      <c r="N23" s="1"/>
      <c r="O23" s="1" t="s">
        <v>15570</v>
      </c>
      <c r="P23" s="1"/>
      <c r="Q23" s="1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</row>
    <row r="24" spans="1:58" ht="15" customHeight="1" x14ac:dyDescent="0.25">
      <c r="A24" s="2">
        <v>22</v>
      </c>
      <c r="B24" s="1" t="s">
        <v>14209</v>
      </c>
      <c r="C24" s="1" t="s">
        <v>14208</v>
      </c>
      <c r="D24" s="1" t="s">
        <v>14210</v>
      </c>
      <c r="E24" s="1" t="s">
        <v>14211</v>
      </c>
      <c r="F24" s="1" t="s">
        <v>16607</v>
      </c>
      <c r="G24" s="1" t="s">
        <v>678</v>
      </c>
      <c r="H24" s="1" t="s">
        <v>14151</v>
      </c>
      <c r="I24" s="1" t="s">
        <v>7253</v>
      </c>
      <c r="J24" s="1"/>
      <c r="K24" s="1" t="s">
        <v>682</v>
      </c>
      <c r="L24" s="1" t="s">
        <v>14235</v>
      </c>
      <c r="M24" s="2"/>
      <c r="N24" s="1"/>
      <c r="O24" s="1"/>
      <c r="P24" s="1"/>
      <c r="Q24" s="1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</row>
    <row r="25" spans="1:58" ht="15" customHeight="1" x14ac:dyDescent="0.25">
      <c r="A25" s="2">
        <v>23</v>
      </c>
      <c r="B25" s="1" t="s">
        <v>14212</v>
      </c>
      <c r="C25" s="1" t="s">
        <v>14208</v>
      </c>
      <c r="D25" s="1" t="s">
        <v>14213</v>
      </c>
      <c r="E25" s="1" t="s">
        <v>2529</v>
      </c>
      <c r="F25" s="1" t="s">
        <v>16608</v>
      </c>
      <c r="G25" s="1" t="s">
        <v>678</v>
      </c>
      <c r="H25" s="1" t="s">
        <v>14151</v>
      </c>
      <c r="I25" s="1" t="s">
        <v>7253</v>
      </c>
      <c r="J25" s="1"/>
      <c r="K25" s="1" t="s">
        <v>629</v>
      </c>
      <c r="L25" s="1" t="s">
        <v>14235</v>
      </c>
      <c r="M25" s="2"/>
      <c r="N25" s="1"/>
      <c r="O25" s="1"/>
      <c r="P25" s="1"/>
      <c r="Q25" s="1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</row>
    <row r="26" spans="1:58" ht="15" customHeight="1" x14ac:dyDescent="0.25">
      <c r="A26" s="2">
        <v>24</v>
      </c>
      <c r="B26" s="1" t="s">
        <v>14214</v>
      </c>
      <c r="C26" s="1" t="s">
        <v>14208</v>
      </c>
      <c r="D26" s="1" t="s">
        <v>10328</v>
      </c>
      <c r="E26" s="1" t="s">
        <v>14215</v>
      </c>
      <c r="F26" s="1" t="s">
        <v>16610</v>
      </c>
      <c r="G26" s="1" t="s">
        <v>698</v>
      </c>
      <c r="H26" s="1" t="s">
        <v>14216</v>
      </c>
      <c r="I26" s="1" t="s">
        <v>14217</v>
      </c>
      <c r="J26" s="1"/>
      <c r="K26" s="1" t="s">
        <v>5811</v>
      </c>
      <c r="L26" s="1" t="s">
        <v>14235</v>
      </c>
      <c r="M26" s="2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</row>
    <row r="27" spans="1:58" ht="15" customHeight="1" x14ac:dyDescent="0.25">
      <c r="A27" s="2">
        <v>25</v>
      </c>
      <c r="B27" s="1" t="s">
        <v>14221</v>
      </c>
      <c r="C27" s="1" t="s">
        <v>14220</v>
      </c>
      <c r="D27" s="1" t="s">
        <v>14222</v>
      </c>
      <c r="E27" s="1" t="s">
        <v>14223</v>
      </c>
      <c r="F27" s="1" t="s">
        <v>16920</v>
      </c>
      <c r="G27" s="1" t="s">
        <v>704</v>
      </c>
      <c r="H27" s="1" t="s">
        <v>14151</v>
      </c>
      <c r="I27" s="1" t="s">
        <v>7085</v>
      </c>
      <c r="J27" s="1"/>
      <c r="K27" s="1" t="s">
        <v>4160</v>
      </c>
      <c r="L27" s="1" t="s">
        <v>14235</v>
      </c>
      <c r="M27" s="2"/>
      <c r="N27" s="1"/>
      <c r="O27" s="1"/>
      <c r="P27" s="1"/>
      <c r="Q27" s="1"/>
      <c r="R27" s="2"/>
      <c r="S27" s="2" t="s">
        <v>22317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 t="s">
        <v>22552</v>
      </c>
      <c r="AH27" s="2">
        <v>990.14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</row>
    <row r="28" spans="1:58" ht="15" customHeight="1" x14ac:dyDescent="0.25">
      <c r="A28" s="2">
        <v>26</v>
      </c>
      <c r="B28" s="1" t="s">
        <v>14227</v>
      </c>
      <c r="C28" s="1" t="s">
        <v>14226</v>
      </c>
      <c r="D28" s="1" t="s">
        <v>14228</v>
      </c>
      <c r="E28" s="1" t="s">
        <v>14229</v>
      </c>
      <c r="F28" s="1" t="s">
        <v>17010</v>
      </c>
      <c r="G28" s="1" t="s">
        <v>2272</v>
      </c>
      <c r="H28" s="1" t="s">
        <v>14150</v>
      </c>
      <c r="I28" s="1" t="s">
        <v>14153</v>
      </c>
      <c r="J28" s="1"/>
      <c r="K28" s="1" t="s">
        <v>680</v>
      </c>
      <c r="L28" s="1" t="s">
        <v>14235</v>
      </c>
      <c r="M28" s="2" t="s">
        <v>22372</v>
      </c>
      <c r="N28" s="1"/>
      <c r="O28" s="1"/>
      <c r="P28" s="1"/>
      <c r="Q28" s="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</row>
    <row r="29" spans="1:58" ht="15" customHeight="1" x14ac:dyDescent="0.25">
      <c r="A29" s="2">
        <v>27</v>
      </c>
      <c r="B29" s="1" t="s">
        <v>22334</v>
      </c>
      <c r="C29" s="1" t="s">
        <v>14226</v>
      </c>
      <c r="D29" s="1" t="s">
        <v>14230</v>
      </c>
      <c r="E29" s="1" t="s">
        <v>11248</v>
      </c>
      <c r="F29" s="1" t="s">
        <v>17011</v>
      </c>
      <c r="G29" s="1" t="s">
        <v>2272</v>
      </c>
      <c r="H29" s="1" t="s">
        <v>14150</v>
      </c>
      <c r="I29" s="1" t="s">
        <v>14153</v>
      </c>
      <c r="J29" s="1"/>
      <c r="K29" s="1" t="s">
        <v>641</v>
      </c>
      <c r="L29" s="1" t="s">
        <v>14235</v>
      </c>
      <c r="M29" s="2"/>
      <c r="N29" s="1" t="s">
        <v>22335</v>
      </c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</row>
    <row r="30" spans="1:58" ht="15" customHeight="1" x14ac:dyDescent="0.25">
      <c r="A30" s="2">
        <v>28</v>
      </c>
      <c r="B30" s="1" t="s">
        <v>14231</v>
      </c>
      <c r="C30" s="1" t="s">
        <v>14226</v>
      </c>
      <c r="D30" s="1" t="s">
        <v>14232</v>
      </c>
      <c r="E30" s="1" t="s">
        <v>14233</v>
      </c>
      <c r="F30" s="1" t="s">
        <v>16611</v>
      </c>
      <c r="G30" s="1" t="s">
        <v>678</v>
      </c>
      <c r="H30" s="1" t="s">
        <v>14150</v>
      </c>
      <c r="I30" s="1" t="s">
        <v>14153</v>
      </c>
      <c r="J30" s="1"/>
      <c r="K30" s="1" t="s">
        <v>680</v>
      </c>
      <c r="L30" s="1" t="s">
        <v>14235</v>
      </c>
      <c r="M30" s="2"/>
      <c r="N30" s="1" t="s">
        <v>14255</v>
      </c>
      <c r="O30" s="1"/>
      <c r="P30" s="1"/>
      <c r="Q30" s="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</row>
    <row r="31" spans="1:58" ht="15" customHeight="1" x14ac:dyDescent="0.25">
      <c r="A31" s="2">
        <v>29</v>
      </c>
      <c r="B31" s="1" t="s">
        <v>14234</v>
      </c>
      <c r="C31" s="1" t="s">
        <v>14235</v>
      </c>
      <c r="D31" s="1" t="s">
        <v>14236</v>
      </c>
      <c r="E31" s="1" t="s">
        <v>14237</v>
      </c>
      <c r="F31" s="1" t="s">
        <v>16612</v>
      </c>
      <c r="G31" s="1" t="s">
        <v>678</v>
      </c>
      <c r="H31" s="1" t="s">
        <v>14150</v>
      </c>
      <c r="I31" s="1" t="s">
        <v>14153</v>
      </c>
      <c r="J31" s="1"/>
      <c r="K31" s="1" t="s">
        <v>13964</v>
      </c>
      <c r="L31" s="1" t="s">
        <v>14235</v>
      </c>
      <c r="M31" s="2"/>
      <c r="N31" s="1" t="s">
        <v>14300</v>
      </c>
      <c r="O31" s="1"/>
      <c r="P31" s="1"/>
      <c r="Q31" s="1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</row>
    <row r="32" spans="1:58" ht="15" customHeight="1" x14ac:dyDescent="0.25">
      <c r="A32" s="2">
        <v>30</v>
      </c>
      <c r="B32" s="1" t="s">
        <v>14238</v>
      </c>
      <c r="C32" s="1" t="s">
        <v>14235</v>
      </c>
      <c r="D32" s="1" t="s">
        <v>14239</v>
      </c>
      <c r="E32" s="1" t="s">
        <v>14240</v>
      </c>
      <c r="F32" s="1" t="s">
        <v>16613</v>
      </c>
      <c r="G32" s="1" t="s">
        <v>678</v>
      </c>
      <c r="H32" s="1" t="s">
        <v>14150</v>
      </c>
      <c r="I32" s="1" t="s">
        <v>14153</v>
      </c>
      <c r="J32" s="1"/>
      <c r="K32" s="1" t="s">
        <v>655</v>
      </c>
      <c r="L32" s="1" t="s">
        <v>14235</v>
      </c>
      <c r="M32" s="2"/>
      <c r="N32" s="1"/>
      <c r="O32" s="1"/>
      <c r="P32" s="1"/>
      <c r="Q32" s="1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</row>
    <row r="33" spans="1:58" ht="15" customHeight="1" x14ac:dyDescent="0.25">
      <c r="A33" s="2">
        <v>31</v>
      </c>
      <c r="B33" s="1" t="s">
        <v>14245</v>
      </c>
      <c r="C33" s="1" t="s">
        <v>14235</v>
      </c>
      <c r="D33" s="1" t="s">
        <v>14246</v>
      </c>
      <c r="E33" s="1" t="s">
        <v>14247</v>
      </c>
      <c r="F33" s="1" t="s">
        <v>16614</v>
      </c>
      <c r="G33" s="1" t="s">
        <v>698</v>
      </c>
      <c r="H33" s="1" t="s">
        <v>14150</v>
      </c>
      <c r="I33" s="1" t="s">
        <v>14153</v>
      </c>
      <c r="J33" s="1"/>
      <c r="K33" s="1" t="s">
        <v>684</v>
      </c>
      <c r="L33" s="1" t="s">
        <v>14394</v>
      </c>
      <c r="M33" s="2"/>
      <c r="N33" s="1" t="s">
        <v>14255</v>
      </c>
      <c r="O33" s="1"/>
      <c r="P33" s="1"/>
      <c r="Q33" s="1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 t="s">
        <v>22401</v>
      </c>
      <c r="AH33" s="2">
        <v>349.9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</row>
    <row r="34" spans="1:58" ht="15" customHeight="1" x14ac:dyDescent="0.25">
      <c r="A34" s="2">
        <v>32</v>
      </c>
      <c r="B34" s="1" t="s">
        <v>14248</v>
      </c>
      <c r="C34" s="1" t="s">
        <v>14235</v>
      </c>
      <c r="D34" s="1" t="s">
        <v>14249</v>
      </c>
      <c r="E34" s="1" t="s">
        <v>14250</v>
      </c>
      <c r="F34" s="1" t="s">
        <v>17042</v>
      </c>
      <c r="G34" s="1" t="s">
        <v>704</v>
      </c>
      <c r="H34" s="1" t="s">
        <v>14150</v>
      </c>
      <c r="I34" s="1" t="s">
        <v>14153</v>
      </c>
      <c r="J34" s="1"/>
      <c r="K34" s="1" t="s">
        <v>2243</v>
      </c>
      <c r="L34" s="1" t="s">
        <v>14394</v>
      </c>
      <c r="M34" s="2"/>
      <c r="N34" s="1"/>
      <c r="O34" s="1"/>
      <c r="P34" s="1"/>
      <c r="Q34" s="1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</row>
    <row r="35" spans="1:58" ht="15" customHeight="1" x14ac:dyDescent="0.25">
      <c r="A35" s="2">
        <v>33</v>
      </c>
      <c r="B35" s="1" t="s">
        <v>14259</v>
      </c>
      <c r="C35" s="1" t="s">
        <v>14258</v>
      </c>
      <c r="D35" s="1" t="s">
        <v>5459</v>
      </c>
      <c r="E35" s="1" t="s">
        <v>14260</v>
      </c>
      <c r="F35" s="1" t="s">
        <v>16615</v>
      </c>
      <c r="G35" s="1" t="s">
        <v>678</v>
      </c>
      <c r="H35" s="1" t="s">
        <v>14150</v>
      </c>
      <c r="I35" s="1" t="s">
        <v>14153</v>
      </c>
      <c r="J35" s="1"/>
      <c r="K35" s="1" t="s">
        <v>13964</v>
      </c>
      <c r="L35" s="1" t="s">
        <v>14394</v>
      </c>
      <c r="M35" s="2"/>
      <c r="N35" s="1"/>
      <c r="O35" s="1" t="s">
        <v>15655</v>
      </c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</row>
    <row r="36" spans="1:58" ht="15" customHeight="1" x14ac:dyDescent="0.25">
      <c r="A36" s="2">
        <v>34</v>
      </c>
      <c r="B36" s="1" t="s">
        <v>14261</v>
      </c>
      <c r="C36" s="1" t="s">
        <v>14258</v>
      </c>
      <c r="D36" s="1" t="s">
        <v>14262</v>
      </c>
      <c r="E36" s="1" t="s">
        <v>14263</v>
      </c>
      <c r="F36" s="1" t="s">
        <v>16616</v>
      </c>
      <c r="G36" s="1" t="s">
        <v>678</v>
      </c>
      <c r="H36" s="1" t="s">
        <v>14150</v>
      </c>
      <c r="I36" s="1" t="s">
        <v>14153</v>
      </c>
      <c r="J36" s="1"/>
      <c r="K36" s="1" t="s">
        <v>655</v>
      </c>
      <c r="L36" s="1" t="s">
        <v>14394</v>
      </c>
      <c r="M36" s="2"/>
      <c r="N36" s="1"/>
      <c r="O36" s="1"/>
      <c r="P36" s="1"/>
      <c r="Q36" s="1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 t="s">
        <v>17793</v>
      </c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</row>
    <row r="37" spans="1:58" ht="15" customHeight="1" x14ac:dyDescent="0.25">
      <c r="A37" s="2">
        <v>35</v>
      </c>
      <c r="B37" s="1" t="s">
        <v>14264</v>
      </c>
      <c r="C37" s="1" t="s">
        <v>14258</v>
      </c>
      <c r="D37" s="1" t="s">
        <v>14265</v>
      </c>
      <c r="E37" s="1" t="s">
        <v>14266</v>
      </c>
      <c r="F37" s="1" t="s">
        <v>16617</v>
      </c>
      <c r="G37" s="1" t="s">
        <v>678</v>
      </c>
      <c r="H37" s="1" t="s">
        <v>14151</v>
      </c>
      <c r="I37" s="1" t="s">
        <v>5747</v>
      </c>
      <c r="J37" s="1"/>
      <c r="K37" s="1" t="s">
        <v>652</v>
      </c>
      <c r="L37" s="1" t="s">
        <v>14394</v>
      </c>
      <c r="M37" s="2"/>
      <c r="N37" s="1"/>
      <c r="O37" s="1"/>
      <c r="P37" s="1"/>
      <c r="Q37" s="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</row>
    <row r="38" spans="1:58" ht="15" customHeight="1" x14ac:dyDescent="0.25">
      <c r="A38" s="2">
        <v>36</v>
      </c>
      <c r="B38" s="1" t="s">
        <v>14272</v>
      </c>
      <c r="C38" s="1" t="s">
        <v>14269</v>
      </c>
      <c r="D38" s="1" t="s">
        <v>14273</v>
      </c>
      <c r="E38" s="1" t="s">
        <v>14274</v>
      </c>
      <c r="F38" s="1" t="s">
        <v>16618</v>
      </c>
      <c r="G38" s="1" t="s">
        <v>678</v>
      </c>
      <c r="H38" s="1" t="s">
        <v>14150</v>
      </c>
      <c r="I38" s="1" t="s">
        <v>14153</v>
      </c>
      <c r="J38" s="1"/>
      <c r="K38" s="1" t="s">
        <v>655</v>
      </c>
      <c r="L38" s="1" t="s">
        <v>14394</v>
      </c>
      <c r="M38" s="2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</row>
    <row r="39" spans="1:58" ht="15" customHeight="1" x14ac:dyDescent="0.25">
      <c r="A39" s="2">
        <v>37</v>
      </c>
      <c r="B39" s="1" t="s">
        <v>14395</v>
      </c>
      <c r="C39" s="1" t="s">
        <v>14269</v>
      </c>
      <c r="D39" s="1" t="s">
        <v>14275</v>
      </c>
      <c r="E39" s="1" t="s">
        <v>10351</v>
      </c>
      <c r="F39" s="1" t="s">
        <v>16619</v>
      </c>
      <c r="G39" s="1" t="s">
        <v>678</v>
      </c>
      <c r="H39" s="1" t="s">
        <v>14150</v>
      </c>
      <c r="I39" s="1" t="s">
        <v>14153</v>
      </c>
      <c r="J39" s="1"/>
      <c r="K39" s="1" t="s">
        <v>13964</v>
      </c>
      <c r="L39" s="1" t="s">
        <v>14394</v>
      </c>
      <c r="M39" s="2"/>
      <c r="N39" s="1"/>
      <c r="O39" s="1" t="s">
        <v>15696</v>
      </c>
      <c r="P39" s="1"/>
      <c r="Q39" s="1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</row>
    <row r="40" spans="1:58" ht="15" customHeight="1" x14ac:dyDescent="0.25">
      <c r="A40" s="2">
        <v>38</v>
      </c>
      <c r="B40" s="1" t="s">
        <v>14276</v>
      </c>
      <c r="C40" s="1" t="s">
        <v>14269</v>
      </c>
      <c r="D40" s="1" t="s">
        <v>14277</v>
      </c>
      <c r="E40" s="1" t="s">
        <v>14278</v>
      </c>
      <c r="F40" s="1" t="s">
        <v>16921</v>
      </c>
      <c r="G40" s="1" t="s">
        <v>704</v>
      </c>
      <c r="H40" s="1" t="s">
        <v>14151</v>
      </c>
      <c r="I40" s="1" t="s">
        <v>7085</v>
      </c>
      <c r="J40" s="1"/>
      <c r="K40" s="1" t="s">
        <v>629</v>
      </c>
      <c r="L40" s="1" t="s">
        <v>14394</v>
      </c>
      <c r="M40" s="2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</row>
    <row r="41" spans="1:58" ht="15" customHeight="1" x14ac:dyDescent="0.25">
      <c r="A41" s="2">
        <v>39</v>
      </c>
      <c r="B41" s="1" t="s">
        <v>14279</v>
      </c>
      <c r="C41" s="1" t="s">
        <v>14269</v>
      </c>
      <c r="D41" s="1" t="s">
        <v>13504</v>
      </c>
      <c r="E41" s="1" t="s">
        <v>14280</v>
      </c>
      <c r="F41" s="1" t="s">
        <v>16922</v>
      </c>
      <c r="G41" s="1" t="s">
        <v>704</v>
      </c>
      <c r="H41" s="1" t="s">
        <v>14150</v>
      </c>
      <c r="I41" s="1" t="s">
        <v>14153</v>
      </c>
      <c r="J41" s="1"/>
      <c r="K41" s="1" t="s">
        <v>2243</v>
      </c>
      <c r="L41" s="1" t="s">
        <v>14394</v>
      </c>
      <c r="M41" s="2"/>
      <c r="N41" s="1"/>
      <c r="O41" s="1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</row>
    <row r="42" spans="1:58" ht="15" customHeight="1" x14ac:dyDescent="0.25">
      <c r="A42" s="2">
        <v>40</v>
      </c>
      <c r="B42" s="1" t="s">
        <v>14282</v>
      </c>
      <c r="C42" s="1" t="s">
        <v>14283</v>
      </c>
      <c r="D42" s="1" t="s">
        <v>14284</v>
      </c>
      <c r="E42" s="1" t="s">
        <v>14285</v>
      </c>
      <c r="F42" s="1" t="s">
        <v>16923</v>
      </c>
      <c r="G42" s="1" t="s">
        <v>552</v>
      </c>
      <c r="H42" s="1" t="s">
        <v>14150</v>
      </c>
      <c r="I42" s="1" t="s">
        <v>14153</v>
      </c>
      <c r="J42" s="1"/>
      <c r="K42" s="1" t="s">
        <v>683</v>
      </c>
      <c r="L42" s="1" t="s">
        <v>14394</v>
      </c>
      <c r="M42" s="2"/>
      <c r="N42" s="1"/>
      <c r="O42" s="1"/>
      <c r="P42" s="1"/>
      <c r="Q42" s="1"/>
      <c r="R42" s="2"/>
      <c r="S42" s="2"/>
      <c r="T42" s="2"/>
      <c r="U42" s="2"/>
      <c r="V42" s="2"/>
      <c r="W42" s="2"/>
      <c r="X42" s="2"/>
      <c r="Y42" s="2"/>
      <c r="Z42" s="2"/>
      <c r="AA42" s="2"/>
      <c r="AB42" s="2" t="s">
        <v>22513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 t="s">
        <v>22253</v>
      </c>
      <c r="BA42" s="2"/>
      <c r="BB42" s="2"/>
      <c r="BC42" s="2"/>
      <c r="BD42" s="2"/>
      <c r="BE42" s="2"/>
      <c r="BF42" s="2"/>
    </row>
    <row r="43" spans="1:58" ht="15" customHeight="1" x14ac:dyDescent="0.25">
      <c r="A43" s="2">
        <v>41</v>
      </c>
      <c r="B43" s="1" t="s">
        <v>14286</v>
      </c>
      <c r="C43" s="1" t="s">
        <v>14283</v>
      </c>
      <c r="D43" s="1" t="s">
        <v>14287</v>
      </c>
      <c r="E43" s="1" t="s">
        <v>14288</v>
      </c>
      <c r="F43" s="1" t="s">
        <v>16924</v>
      </c>
      <c r="G43" s="1" t="s">
        <v>704</v>
      </c>
      <c r="H43" s="1" t="s">
        <v>14150</v>
      </c>
      <c r="I43" s="1" t="s">
        <v>14289</v>
      </c>
      <c r="J43" s="1"/>
      <c r="K43" s="1" t="s">
        <v>684</v>
      </c>
      <c r="L43" s="1" t="s">
        <v>14394</v>
      </c>
      <c r="M43" s="2"/>
      <c r="N43" s="1"/>
      <c r="O43" s="1"/>
      <c r="P43" s="1"/>
      <c r="Q43" s="1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</row>
    <row r="44" spans="1:58" ht="15" customHeight="1" x14ac:dyDescent="0.25">
      <c r="A44" s="2">
        <v>42</v>
      </c>
      <c r="B44" s="1" t="s">
        <v>14290</v>
      </c>
      <c r="C44" s="1" t="s">
        <v>14283</v>
      </c>
      <c r="D44" s="1" t="s">
        <v>14291</v>
      </c>
      <c r="E44" s="1" t="s">
        <v>14292</v>
      </c>
      <c r="F44" s="1" t="s">
        <v>16620</v>
      </c>
      <c r="G44" s="1" t="s">
        <v>678</v>
      </c>
      <c r="H44" s="1" t="s">
        <v>14151</v>
      </c>
      <c r="I44" s="1" t="s">
        <v>7085</v>
      </c>
      <c r="J44" s="1"/>
      <c r="K44" s="1" t="s">
        <v>5811</v>
      </c>
      <c r="L44" s="1" t="s">
        <v>14394</v>
      </c>
      <c r="M44" s="2"/>
      <c r="N44" s="1"/>
      <c r="O44" s="1"/>
      <c r="P44" s="1"/>
      <c r="Q44" s="1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</row>
    <row r="45" spans="1:58" ht="15" customHeight="1" x14ac:dyDescent="0.25">
      <c r="A45" s="2">
        <v>43</v>
      </c>
      <c r="B45" s="1" t="s">
        <v>14293</v>
      </c>
      <c r="C45" s="1" t="s">
        <v>14283</v>
      </c>
      <c r="D45" s="1" t="s">
        <v>14294</v>
      </c>
      <c r="E45" s="1" t="s">
        <v>14295</v>
      </c>
      <c r="F45" s="1" t="s">
        <v>16621</v>
      </c>
      <c r="G45" s="1" t="s">
        <v>678</v>
      </c>
      <c r="H45" s="1" t="s">
        <v>14150</v>
      </c>
      <c r="I45" s="1" t="s">
        <v>14153</v>
      </c>
      <c r="J45" s="1"/>
      <c r="K45" s="1" t="s">
        <v>641</v>
      </c>
      <c r="L45" s="1" t="s">
        <v>14394</v>
      </c>
      <c r="M45" s="2"/>
      <c r="N45" s="1"/>
      <c r="O45" s="1"/>
      <c r="P45" s="1"/>
      <c r="Q45" s="1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</row>
    <row r="46" spans="1:58" ht="15" customHeight="1" x14ac:dyDescent="0.25">
      <c r="A46" s="2">
        <v>44</v>
      </c>
      <c r="B46" s="1" t="s">
        <v>14296</v>
      </c>
      <c r="C46" s="1" t="s">
        <v>14283</v>
      </c>
      <c r="D46" s="1" t="s">
        <v>14294</v>
      </c>
      <c r="E46" s="1" t="s">
        <v>14295</v>
      </c>
      <c r="F46" s="1" t="s">
        <v>16621</v>
      </c>
      <c r="G46" s="1" t="s">
        <v>678</v>
      </c>
      <c r="H46" s="1" t="s">
        <v>14150</v>
      </c>
      <c r="I46" s="1" t="s">
        <v>5385</v>
      </c>
      <c r="J46" s="1"/>
      <c r="K46" s="1" t="s">
        <v>641</v>
      </c>
      <c r="L46" s="1" t="s">
        <v>14394</v>
      </c>
      <c r="M46" s="2"/>
      <c r="N46" s="1"/>
      <c r="O46" s="1"/>
      <c r="P46" s="1"/>
      <c r="Q46" s="1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</row>
    <row r="47" spans="1:58" ht="15" customHeight="1" x14ac:dyDescent="0.25">
      <c r="A47" s="2">
        <v>45</v>
      </c>
      <c r="B47" s="1" t="s">
        <v>14297</v>
      </c>
      <c r="C47" s="1" t="s">
        <v>14283</v>
      </c>
      <c r="D47" s="1" t="s">
        <v>14294</v>
      </c>
      <c r="E47" s="1" t="s">
        <v>14295</v>
      </c>
      <c r="F47" s="1" t="s">
        <v>16621</v>
      </c>
      <c r="G47" s="1" t="s">
        <v>678</v>
      </c>
      <c r="H47" s="1" t="s">
        <v>14150</v>
      </c>
      <c r="I47" s="1" t="s">
        <v>5385</v>
      </c>
      <c r="J47" s="1"/>
      <c r="K47" s="1" t="s">
        <v>641</v>
      </c>
      <c r="L47" s="1" t="s">
        <v>14394</v>
      </c>
      <c r="M47" s="2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</row>
    <row r="48" spans="1:58" ht="15" customHeight="1" x14ac:dyDescent="0.25">
      <c r="A48" s="2">
        <v>46</v>
      </c>
      <c r="B48" s="1" t="s">
        <v>14304</v>
      </c>
      <c r="C48" s="1" t="s">
        <v>14303</v>
      </c>
      <c r="D48" s="1" t="s">
        <v>14305</v>
      </c>
      <c r="E48" s="1" t="s">
        <v>14306</v>
      </c>
      <c r="F48" s="1" t="s">
        <v>16622</v>
      </c>
      <c r="G48" s="1" t="s">
        <v>678</v>
      </c>
      <c r="H48" s="1" t="s">
        <v>14150</v>
      </c>
      <c r="I48" s="1" t="s">
        <v>14153</v>
      </c>
      <c r="J48" s="1"/>
      <c r="K48" s="1" t="s">
        <v>652</v>
      </c>
      <c r="L48" s="1" t="s">
        <v>14394</v>
      </c>
      <c r="M48" s="2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</row>
    <row r="49" spans="1:58" ht="15" customHeight="1" x14ac:dyDescent="0.25">
      <c r="A49" s="2">
        <v>47</v>
      </c>
      <c r="B49" s="1" t="s">
        <v>14325</v>
      </c>
      <c r="C49" s="1" t="s">
        <v>14324</v>
      </c>
      <c r="D49" s="1" t="s">
        <v>14326</v>
      </c>
      <c r="E49" s="1" t="s">
        <v>14327</v>
      </c>
      <c r="F49" s="1" t="s">
        <v>16623</v>
      </c>
      <c r="G49" s="1" t="s">
        <v>678</v>
      </c>
      <c r="H49" s="1" t="s">
        <v>14151</v>
      </c>
      <c r="I49" s="1" t="s">
        <v>7085</v>
      </c>
      <c r="J49" s="1"/>
      <c r="K49" s="1" t="s">
        <v>680</v>
      </c>
      <c r="L49" s="1" t="s">
        <v>14394</v>
      </c>
      <c r="M49" s="2"/>
      <c r="N49" s="1"/>
      <c r="O49" s="1" t="s">
        <v>14253</v>
      </c>
      <c r="P49" s="1"/>
      <c r="Q49" s="1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</row>
    <row r="50" spans="1:58" ht="15" customHeight="1" x14ac:dyDescent="0.25">
      <c r="A50" s="2">
        <v>48</v>
      </c>
      <c r="B50" s="1" t="s">
        <v>14330</v>
      </c>
      <c r="C50" s="1" t="s">
        <v>14328</v>
      </c>
      <c r="D50" s="1" t="s">
        <v>13282</v>
      </c>
      <c r="E50" s="1" t="s">
        <v>14331</v>
      </c>
      <c r="F50" s="1" t="s">
        <v>16624</v>
      </c>
      <c r="G50" s="1" t="s">
        <v>678</v>
      </c>
      <c r="H50" s="1" t="s">
        <v>14150</v>
      </c>
      <c r="I50" s="1" t="s">
        <v>14153</v>
      </c>
      <c r="J50" s="1"/>
      <c r="K50" s="1" t="s">
        <v>4160</v>
      </c>
      <c r="L50" s="1" t="s">
        <v>14394</v>
      </c>
      <c r="M50" s="2"/>
      <c r="N50" s="1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</row>
    <row r="51" spans="1:58" ht="15" customHeight="1" x14ac:dyDescent="0.25">
      <c r="A51" s="2">
        <v>49</v>
      </c>
      <c r="B51" s="1" t="s">
        <v>14333</v>
      </c>
      <c r="C51" s="1" t="s">
        <v>14328</v>
      </c>
      <c r="D51" s="1" t="s">
        <v>14332</v>
      </c>
      <c r="E51" s="1" t="s">
        <v>2905</v>
      </c>
      <c r="F51" s="1" t="s">
        <v>16625</v>
      </c>
      <c r="G51" s="1" t="s">
        <v>678</v>
      </c>
      <c r="H51" s="1" t="s">
        <v>14150</v>
      </c>
      <c r="I51" s="1" t="s">
        <v>5385</v>
      </c>
      <c r="J51" s="1"/>
      <c r="K51" s="1" t="s">
        <v>652</v>
      </c>
      <c r="L51" s="1" t="s">
        <v>14394</v>
      </c>
      <c r="M51" s="2"/>
      <c r="N51" s="1"/>
      <c r="O51" s="1"/>
      <c r="P51" s="1"/>
      <c r="Q51" s="1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</row>
    <row r="52" spans="1:58" ht="15" customHeight="1" x14ac:dyDescent="0.25">
      <c r="A52" s="2">
        <v>50</v>
      </c>
      <c r="B52" s="1" t="s">
        <v>14334</v>
      </c>
      <c r="C52" s="1" t="s">
        <v>14328</v>
      </c>
      <c r="D52" s="1" t="s">
        <v>14335</v>
      </c>
      <c r="E52" s="1" t="s">
        <v>14336</v>
      </c>
      <c r="F52" s="1" t="s">
        <v>16626</v>
      </c>
      <c r="G52" s="1" t="s">
        <v>678</v>
      </c>
      <c r="H52" s="1" t="s">
        <v>14150</v>
      </c>
      <c r="I52" s="1" t="s">
        <v>14153</v>
      </c>
      <c r="J52" s="1"/>
      <c r="K52" s="1" t="s">
        <v>13964</v>
      </c>
      <c r="L52" s="1" t="s">
        <v>14394</v>
      </c>
      <c r="M52" s="2"/>
      <c r="N52" s="1"/>
      <c r="O52" s="1" t="s">
        <v>15756</v>
      </c>
      <c r="P52" s="1"/>
      <c r="Q52" s="1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</row>
    <row r="53" spans="1:58" ht="15" customHeight="1" x14ac:dyDescent="0.25">
      <c r="A53" s="2">
        <v>51</v>
      </c>
      <c r="B53" s="1" t="s">
        <v>14355</v>
      </c>
      <c r="C53" s="1" t="s">
        <v>14354</v>
      </c>
      <c r="D53" s="1" t="s">
        <v>14356</v>
      </c>
      <c r="E53" s="1" t="s">
        <v>14357</v>
      </c>
      <c r="F53" s="1" t="s">
        <v>16925</v>
      </c>
      <c r="G53" s="1" t="s">
        <v>823</v>
      </c>
      <c r="H53" s="1" t="s">
        <v>14150</v>
      </c>
      <c r="I53" s="1" t="s">
        <v>14153</v>
      </c>
      <c r="J53" s="1"/>
      <c r="K53" s="1" t="s">
        <v>20298</v>
      </c>
      <c r="L53" s="1" t="s">
        <v>14394</v>
      </c>
      <c r="M53" s="2"/>
      <c r="N53" s="1"/>
      <c r="O53" s="1"/>
      <c r="P53" s="1"/>
      <c r="Q53" s="1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 t="s">
        <v>22331</v>
      </c>
      <c r="AH53" s="2">
        <v>2758.93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</row>
    <row r="54" spans="1:58" ht="15" customHeight="1" x14ac:dyDescent="0.25">
      <c r="A54" s="2">
        <v>52</v>
      </c>
      <c r="B54" s="1" t="s">
        <v>14358</v>
      </c>
      <c r="C54" s="1" t="s">
        <v>14354</v>
      </c>
      <c r="D54" s="1" t="s">
        <v>1465</v>
      </c>
      <c r="E54" s="1" t="s">
        <v>14359</v>
      </c>
      <c r="F54" s="1" t="s">
        <v>16926</v>
      </c>
      <c r="G54" s="1" t="s">
        <v>823</v>
      </c>
      <c r="H54" s="1" t="s">
        <v>14150</v>
      </c>
      <c r="I54" s="1" t="s">
        <v>14153</v>
      </c>
      <c r="J54" s="1"/>
      <c r="K54" s="1" t="s">
        <v>20298</v>
      </c>
      <c r="L54" s="1" t="s">
        <v>14394</v>
      </c>
      <c r="M54" s="2"/>
      <c r="N54" s="1"/>
      <c r="O54" s="1"/>
      <c r="P54" s="1"/>
      <c r="Q54" s="1"/>
      <c r="R54" s="2"/>
      <c r="S54" s="2"/>
      <c r="T54" s="2"/>
      <c r="U54" s="2"/>
      <c r="V54" s="2"/>
      <c r="W54" s="2"/>
      <c r="X54" s="2"/>
      <c r="Y54" s="2"/>
      <c r="Z54" s="2"/>
      <c r="AA54" s="2"/>
      <c r="AB54" s="2" t="s">
        <v>22596</v>
      </c>
      <c r="AC54" s="2"/>
      <c r="AD54" s="2"/>
      <c r="AE54" s="2"/>
      <c r="AF54" s="2"/>
      <c r="AG54" s="2" t="s">
        <v>22317</v>
      </c>
      <c r="AH54" s="2">
        <v>4340.42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 t="s">
        <v>22498</v>
      </c>
      <c r="BA54" s="2"/>
      <c r="BB54" s="2"/>
      <c r="BC54" s="2"/>
      <c r="BD54" s="2"/>
      <c r="BE54" s="2"/>
      <c r="BF54" s="2"/>
    </row>
    <row r="55" spans="1:58" ht="15" customHeight="1" x14ac:dyDescent="0.25">
      <c r="A55" s="2">
        <v>53</v>
      </c>
      <c r="B55" s="1" t="s">
        <v>18842</v>
      </c>
      <c r="C55" s="1" t="s">
        <v>14362</v>
      </c>
      <c r="D55" s="1" t="s">
        <v>14364</v>
      </c>
      <c r="E55" s="1" t="s">
        <v>14365</v>
      </c>
      <c r="F55" s="1" t="s">
        <v>16627</v>
      </c>
      <c r="G55" s="1" t="s">
        <v>698</v>
      </c>
      <c r="H55" s="1" t="s">
        <v>14150</v>
      </c>
      <c r="I55" s="1" t="s">
        <v>5385</v>
      </c>
      <c r="J55" s="1"/>
      <c r="K55" s="1" t="s">
        <v>640</v>
      </c>
      <c r="L55" s="1" t="s">
        <v>14394</v>
      </c>
      <c r="M55" s="2" t="s">
        <v>18836</v>
      </c>
      <c r="N55" s="1"/>
      <c r="O55" s="1"/>
      <c r="P55" s="1"/>
      <c r="Q55" s="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</row>
    <row r="56" spans="1:58" ht="15" customHeight="1" x14ac:dyDescent="0.25">
      <c r="A56" s="2">
        <v>54</v>
      </c>
      <c r="B56" s="1" t="s">
        <v>14368</v>
      </c>
      <c r="C56" s="1" t="s">
        <v>14367</v>
      </c>
      <c r="D56" s="1" t="s">
        <v>14369</v>
      </c>
      <c r="E56" s="1" t="s">
        <v>14370</v>
      </c>
      <c r="F56" s="1" t="s">
        <v>16628</v>
      </c>
      <c r="G56" s="1" t="s">
        <v>678</v>
      </c>
      <c r="H56" s="1" t="s">
        <v>14150</v>
      </c>
      <c r="I56" s="1" t="s">
        <v>14153</v>
      </c>
      <c r="J56" s="1"/>
      <c r="K56" s="1" t="s">
        <v>2243</v>
      </c>
      <c r="L56" s="1" t="s">
        <v>14394</v>
      </c>
      <c r="M56" s="2"/>
      <c r="N56" s="1"/>
      <c r="O56" s="1"/>
      <c r="P56" s="1"/>
      <c r="Q56" s="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</row>
    <row r="57" spans="1:58" ht="15" customHeight="1" x14ac:dyDescent="0.25">
      <c r="A57" s="2">
        <v>55</v>
      </c>
      <c r="B57" s="1" t="s">
        <v>14371</v>
      </c>
      <c r="C57" s="1" t="s">
        <v>14367</v>
      </c>
      <c r="D57" s="1" t="s">
        <v>14372</v>
      </c>
      <c r="E57" s="1" t="s">
        <v>14373</v>
      </c>
      <c r="F57" s="1" t="s">
        <v>16629</v>
      </c>
      <c r="G57" s="1" t="s">
        <v>678</v>
      </c>
      <c r="H57" s="1" t="s">
        <v>14151</v>
      </c>
      <c r="I57" s="1" t="s">
        <v>14374</v>
      </c>
      <c r="J57" s="1"/>
      <c r="K57" s="1" t="s">
        <v>625</v>
      </c>
      <c r="L57" s="1" t="s">
        <v>14394</v>
      </c>
      <c r="M57" s="2" t="s">
        <v>18031</v>
      </c>
      <c r="N57" s="1"/>
      <c r="O57" s="1"/>
      <c r="P57" s="1"/>
      <c r="Q57" s="1"/>
      <c r="R57" s="2"/>
      <c r="S57" s="2" t="s">
        <v>16076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</row>
    <row r="58" spans="1:58" ht="15" customHeight="1" x14ac:dyDescent="0.25">
      <c r="A58" s="2">
        <v>56</v>
      </c>
      <c r="B58" s="1" t="s">
        <v>14375</v>
      </c>
      <c r="C58" s="1" t="s">
        <v>14367</v>
      </c>
      <c r="D58" s="1" t="s">
        <v>5510</v>
      </c>
      <c r="E58" s="1" t="s">
        <v>14376</v>
      </c>
      <c r="F58" s="1" t="s">
        <v>16630</v>
      </c>
      <c r="G58" s="1" t="s">
        <v>678</v>
      </c>
      <c r="H58" s="1" t="s">
        <v>14151</v>
      </c>
      <c r="I58" s="1" t="s">
        <v>7253</v>
      </c>
      <c r="J58" s="1"/>
      <c r="K58" s="1" t="s">
        <v>3367</v>
      </c>
      <c r="L58" s="1" t="s">
        <v>14394</v>
      </c>
      <c r="M58" s="2"/>
      <c r="N58" s="1"/>
      <c r="O58" s="1"/>
      <c r="P58" s="1"/>
      <c r="Q58" s="1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</row>
    <row r="59" spans="1:58" ht="15" customHeight="1" x14ac:dyDescent="0.25">
      <c r="A59" s="2">
        <v>57</v>
      </c>
      <c r="B59" s="1" t="s">
        <v>17121</v>
      </c>
      <c r="C59" s="1" t="s">
        <v>14367</v>
      </c>
      <c r="D59" s="1" t="s">
        <v>14377</v>
      </c>
      <c r="E59" s="1" t="s">
        <v>14378</v>
      </c>
      <c r="F59" s="1" t="s">
        <v>16927</v>
      </c>
      <c r="G59" s="1" t="s">
        <v>704</v>
      </c>
      <c r="H59" s="1" t="s">
        <v>14150</v>
      </c>
      <c r="I59" s="1" t="s">
        <v>14153</v>
      </c>
      <c r="J59" s="1"/>
      <c r="K59" s="1" t="s">
        <v>684</v>
      </c>
      <c r="L59" s="1" t="s">
        <v>14394</v>
      </c>
      <c r="M59" s="2"/>
      <c r="N59" s="1" t="s">
        <v>16090</v>
      </c>
      <c r="O59" s="1"/>
      <c r="P59" s="1"/>
      <c r="Q59" s="1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</row>
    <row r="60" spans="1:58" ht="15" customHeight="1" x14ac:dyDescent="0.25">
      <c r="A60" s="2">
        <v>58</v>
      </c>
      <c r="B60" s="1" t="s">
        <v>14361</v>
      </c>
      <c r="C60" s="1" t="s">
        <v>14362</v>
      </c>
      <c r="D60" s="1" t="s">
        <v>14363</v>
      </c>
      <c r="E60" s="1" t="s">
        <v>14379</v>
      </c>
      <c r="F60" s="1" t="s">
        <v>16631</v>
      </c>
      <c r="G60" s="1" t="s">
        <v>678</v>
      </c>
      <c r="H60" s="1" t="s">
        <v>14150</v>
      </c>
      <c r="I60" s="1" t="s">
        <v>14153</v>
      </c>
      <c r="J60" s="1"/>
      <c r="K60" s="1" t="s">
        <v>682</v>
      </c>
      <c r="L60" s="1" t="s">
        <v>14394</v>
      </c>
      <c r="M60" s="2"/>
      <c r="N60" s="1"/>
      <c r="O60" s="1"/>
      <c r="P60" s="1"/>
      <c r="Q60" s="1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</row>
    <row r="61" spans="1:58" ht="15" customHeight="1" x14ac:dyDescent="0.25">
      <c r="A61" s="2">
        <v>59</v>
      </c>
      <c r="B61" s="1" t="s">
        <v>14397</v>
      </c>
      <c r="C61" s="1" t="s">
        <v>14396</v>
      </c>
      <c r="D61" s="1" t="s">
        <v>14398</v>
      </c>
      <c r="E61" s="1" t="s">
        <v>14399</v>
      </c>
      <c r="F61" s="1" t="s">
        <v>16632</v>
      </c>
      <c r="G61" s="1" t="s">
        <v>678</v>
      </c>
      <c r="H61" s="1" t="s">
        <v>14150</v>
      </c>
      <c r="I61" s="1" t="s">
        <v>5385</v>
      </c>
      <c r="J61" s="1"/>
      <c r="K61" s="1" t="s">
        <v>655</v>
      </c>
      <c r="L61" s="1" t="s">
        <v>14425</v>
      </c>
      <c r="M61" s="2"/>
      <c r="N61" s="1"/>
      <c r="O61" s="1"/>
      <c r="P61" s="1"/>
      <c r="Q61" s="1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</row>
    <row r="62" spans="1:58" ht="15" customHeight="1" x14ac:dyDescent="0.25">
      <c r="A62" s="2">
        <v>60</v>
      </c>
      <c r="B62" s="1" t="s">
        <v>14400</v>
      </c>
      <c r="C62" s="1" t="s">
        <v>14396</v>
      </c>
      <c r="D62" s="1" t="s">
        <v>14401</v>
      </c>
      <c r="E62" s="1" t="s">
        <v>14402</v>
      </c>
      <c r="F62" s="1" t="s">
        <v>16633</v>
      </c>
      <c r="G62" s="1" t="s">
        <v>678</v>
      </c>
      <c r="H62" s="1" t="s">
        <v>14150</v>
      </c>
      <c r="I62" s="1" t="s">
        <v>14153</v>
      </c>
      <c r="J62" s="1"/>
      <c r="K62" s="1" t="s">
        <v>655</v>
      </c>
      <c r="L62" s="1" t="s">
        <v>14425</v>
      </c>
      <c r="M62" s="2"/>
      <c r="N62" s="1"/>
      <c r="O62" s="1"/>
      <c r="P62" s="1"/>
      <c r="Q62" s="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</row>
    <row r="63" spans="1:58" ht="15" customHeight="1" x14ac:dyDescent="0.25">
      <c r="A63" s="2">
        <v>61</v>
      </c>
      <c r="B63" s="1" t="s">
        <v>14403</v>
      </c>
      <c r="C63" s="1" t="s">
        <v>14396</v>
      </c>
      <c r="D63" s="1" t="s">
        <v>18826</v>
      </c>
      <c r="E63" s="1" t="s">
        <v>14404</v>
      </c>
      <c r="F63" s="1" t="s">
        <v>16634</v>
      </c>
      <c r="G63" s="1" t="s">
        <v>678</v>
      </c>
      <c r="H63" s="1" t="s">
        <v>14150</v>
      </c>
      <c r="I63" s="1" t="s">
        <v>14153</v>
      </c>
      <c r="J63" s="1"/>
      <c r="K63" s="1" t="s">
        <v>684</v>
      </c>
      <c r="L63" s="1" t="s">
        <v>14425</v>
      </c>
      <c r="M63" s="2"/>
      <c r="N63" s="1"/>
      <c r="O63" s="1"/>
      <c r="P63" s="1"/>
      <c r="Q63" s="1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</row>
    <row r="64" spans="1:58" ht="15" customHeight="1" x14ac:dyDescent="0.25">
      <c r="A64" s="2">
        <v>62</v>
      </c>
      <c r="B64" s="1" t="s">
        <v>14409</v>
      </c>
      <c r="C64" s="1" t="s">
        <v>14394</v>
      </c>
      <c r="D64" s="1" t="s">
        <v>14410</v>
      </c>
      <c r="E64" s="1" t="s">
        <v>14411</v>
      </c>
      <c r="F64" s="1" t="s">
        <v>16635</v>
      </c>
      <c r="G64" s="1" t="s">
        <v>678</v>
      </c>
      <c r="H64" s="1" t="s">
        <v>14151</v>
      </c>
      <c r="I64" s="1" t="s">
        <v>12957</v>
      </c>
      <c r="J64" s="1"/>
      <c r="K64" s="1" t="s">
        <v>18883</v>
      </c>
      <c r="L64" s="1" t="s">
        <v>14425</v>
      </c>
      <c r="M64" s="2"/>
      <c r="N64" s="1"/>
      <c r="O64" s="1"/>
      <c r="P64" s="1"/>
      <c r="Q64" s="1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</row>
    <row r="65" spans="1:58" ht="15" customHeight="1" x14ac:dyDescent="0.25">
      <c r="A65" s="2">
        <v>63</v>
      </c>
      <c r="B65" s="1" t="s">
        <v>14412</v>
      </c>
      <c r="C65" s="1" t="s">
        <v>14394</v>
      </c>
      <c r="D65" s="1" t="s">
        <v>14413</v>
      </c>
      <c r="E65" s="1" t="s">
        <v>14414</v>
      </c>
      <c r="F65" s="1" t="s">
        <v>17045</v>
      </c>
      <c r="G65" s="1" t="s">
        <v>2646</v>
      </c>
      <c r="H65" s="1" t="s">
        <v>14150</v>
      </c>
      <c r="I65" s="1" t="s">
        <v>5385</v>
      </c>
      <c r="J65" s="1"/>
      <c r="K65" s="1" t="s">
        <v>5811</v>
      </c>
      <c r="L65" s="1" t="s">
        <v>14425</v>
      </c>
      <c r="M65" s="2"/>
      <c r="N65" s="1"/>
      <c r="O65" s="1"/>
      <c r="P65" s="1"/>
      <c r="Q65" s="1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</row>
    <row r="66" spans="1:58" ht="15" customHeight="1" x14ac:dyDescent="0.25">
      <c r="A66" s="2" t="s">
        <v>14426</v>
      </c>
      <c r="B66" s="1" t="s">
        <v>14415</v>
      </c>
      <c r="C66" s="1" t="s">
        <v>14394</v>
      </c>
      <c r="D66" s="1" t="s">
        <v>14413</v>
      </c>
      <c r="E66" s="1" t="s">
        <v>14414</v>
      </c>
      <c r="F66" s="1" t="s">
        <v>17045</v>
      </c>
      <c r="G66" s="1" t="s">
        <v>2646</v>
      </c>
      <c r="H66" s="1" t="s">
        <v>14150</v>
      </c>
      <c r="I66" s="1" t="s">
        <v>14153</v>
      </c>
      <c r="J66" s="1"/>
      <c r="K66" s="1" t="s">
        <v>5811</v>
      </c>
      <c r="L66" s="1" t="s">
        <v>14425</v>
      </c>
      <c r="M66" s="2"/>
      <c r="N66" s="1"/>
      <c r="O66" s="1"/>
      <c r="P66" s="1"/>
      <c r="Q66" s="1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</row>
    <row r="67" spans="1:58" ht="15" customHeight="1" x14ac:dyDescent="0.25">
      <c r="A67" s="2">
        <v>65</v>
      </c>
      <c r="B67" s="1" t="s">
        <v>14416</v>
      </c>
      <c r="C67" s="1" t="s">
        <v>14394</v>
      </c>
      <c r="D67" s="1" t="s">
        <v>14417</v>
      </c>
      <c r="E67" s="1" t="s">
        <v>14418</v>
      </c>
      <c r="F67" s="1" t="s">
        <v>16636</v>
      </c>
      <c r="G67" s="1" t="s">
        <v>698</v>
      </c>
      <c r="H67" s="1" t="s">
        <v>14151</v>
      </c>
      <c r="I67" s="1" t="s">
        <v>7253</v>
      </c>
      <c r="J67" s="1"/>
      <c r="K67" s="1" t="s">
        <v>682</v>
      </c>
      <c r="L67" s="1" t="s">
        <v>14425</v>
      </c>
      <c r="M67" s="2"/>
      <c r="N67" s="1"/>
      <c r="O67" s="1"/>
      <c r="P67" s="1"/>
      <c r="Q67" s="1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</row>
    <row r="68" spans="1:58" ht="15" customHeight="1" x14ac:dyDescent="0.25">
      <c r="A68" s="2">
        <v>66</v>
      </c>
      <c r="B68" s="1" t="s">
        <v>14419</v>
      </c>
      <c r="C68" s="1" t="s">
        <v>14394</v>
      </c>
      <c r="D68" s="1" t="s">
        <v>7839</v>
      </c>
      <c r="E68" s="1" t="s">
        <v>14404</v>
      </c>
      <c r="F68" s="1" t="s">
        <v>16634</v>
      </c>
      <c r="G68" s="1" t="s">
        <v>678</v>
      </c>
      <c r="H68" s="1" t="s">
        <v>14150</v>
      </c>
      <c r="I68" s="1" t="s">
        <v>14153</v>
      </c>
      <c r="J68" s="1"/>
      <c r="K68" s="1" t="s">
        <v>2243</v>
      </c>
      <c r="L68" s="1" t="s">
        <v>14425</v>
      </c>
      <c r="M68" s="2"/>
      <c r="N68" s="1"/>
      <c r="O68" s="1"/>
      <c r="P68" s="1"/>
      <c r="Q68" s="1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</row>
    <row r="69" spans="1:58" ht="15" customHeight="1" x14ac:dyDescent="0.25">
      <c r="A69" s="2">
        <v>67</v>
      </c>
      <c r="B69" s="1" t="s">
        <v>14420</v>
      </c>
      <c r="C69" s="1" t="s">
        <v>14394</v>
      </c>
      <c r="D69" s="1" t="s">
        <v>9830</v>
      </c>
      <c r="E69" s="1" t="s">
        <v>14421</v>
      </c>
      <c r="F69" s="1" t="s">
        <v>16637</v>
      </c>
      <c r="G69" s="1" t="s">
        <v>678</v>
      </c>
      <c r="H69" s="1" t="s">
        <v>14150</v>
      </c>
      <c r="I69" s="1" t="s">
        <v>14153</v>
      </c>
      <c r="J69" s="1"/>
      <c r="K69" s="1" t="s">
        <v>652</v>
      </c>
      <c r="L69" s="1" t="s">
        <v>14425</v>
      </c>
      <c r="M69" s="2"/>
      <c r="N69" s="1"/>
      <c r="O69" s="1"/>
      <c r="P69" s="1"/>
      <c r="Q69" s="1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</row>
    <row r="70" spans="1:58" ht="15" customHeight="1" x14ac:dyDescent="0.25">
      <c r="A70" s="2">
        <v>68</v>
      </c>
      <c r="B70" s="1" t="s">
        <v>14422</v>
      </c>
      <c r="C70" s="1" t="s">
        <v>14394</v>
      </c>
      <c r="D70" s="1" t="s">
        <v>14423</v>
      </c>
      <c r="E70" s="1" t="s">
        <v>14424</v>
      </c>
      <c r="F70" s="1" t="s">
        <v>16638</v>
      </c>
      <c r="G70" s="1" t="s">
        <v>678</v>
      </c>
      <c r="H70" s="1" t="s">
        <v>14151</v>
      </c>
      <c r="I70" s="1" t="s">
        <v>7085</v>
      </c>
      <c r="J70" s="1"/>
      <c r="K70" s="1" t="s">
        <v>641</v>
      </c>
      <c r="L70" s="1" t="s">
        <v>14425</v>
      </c>
      <c r="M70" s="2" t="s">
        <v>22552</v>
      </c>
      <c r="N70" s="1" t="s">
        <v>14884</v>
      </c>
      <c r="O70" s="1"/>
      <c r="P70" s="1"/>
      <c r="Q70" s="1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</row>
    <row r="71" spans="1:58" ht="15" customHeight="1" x14ac:dyDescent="0.25">
      <c r="A71" s="2">
        <v>70</v>
      </c>
      <c r="B71" s="1" t="s">
        <v>14438</v>
      </c>
      <c r="C71" s="1" t="s">
        <v>14437</v>
      </c>
      <c r="D71" s="1" t="s">
        <v>14439</v>
      </c>
      <c r="E71" s="1" t="s">
        <v>14440</v>
      </c>
      <c r="F71" s="1" t="s">
        <v>17049</v>
      </c>
      <c r="G71" s="1" t="s">
        <v>5729</v>
      </c>
      <c r="H71" s="1" t="s">
        <v>14150</v>
      </c>
      <c r="I71" s="1" t="s">
        <v>14153</v>
      </c>
      <c r="J71" s="1"/>
      <c r="K71" s="1" t="s">
        <v>655</v>
      </c>
      <c r="L71" s="1" t="s">
        <v>14522</v>
      </c>
      <c r="M71" s="2"/>
      <c r="N71" s="1"/>
      <c r="O71" s="1"/>
      <c r="P71" s="1"/>
      <c r="Q71" s="1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</row>
    <row r="72" spans="1:58" ht="15" customHeight="1" x14ac:dyDescent="0.25">
      <c r="A72" s="2">
        <v>71</v>
      </c>
      <c r="B72" s="1" t="s">
        <v>14441</v>
      </c>
      <c r="C72" s="1" t="s">
        <v>14437</v>
      </c>
      <c r="D72" s="1" t="s">
        <v>14442</v>
      </c>
      <c r="E72" s="1" t="s">
        <v>4236</v>
      </c>
      <c r="F72" s="1" t="s">
        <v>16928</v>
      </c>
      <c r="G72" s="1" t="s">
        <v>704</v>
      </c>
      <c r="H72" s="1" t="s">
        <v>14150</v>
      </c>
      <c r="I72" s="1" t="s">
        <v>14153</v>
      </c>
      <c r="J72" s="1"/>
      <c r="K72" s="1" t="s">
        <v>683</v>
      </c>
      <c r="L72" s="1" t="s">
        <v>14522</v>
      </c>
      <c r="M72" s="2" t="s">
        <v>22360</v>
      </c>
      <c r="N72" s="1"/>
      <c r="O72" s="1"/>
      <c r="P72" s="1"/>
      <c r="Q72" s="1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</row>
    <row r="73" spans="1:58" s="230" customFormat="1" ht="15" customHeight="1" x14ac:dyDescent="0.25">
      <c r="A73" s="226">
        <v>72</v>
      </c>
      <c r="B73" s="61" t="s">
        <v>14443</v>
      </c>
      <c r="C73" s="61" t="s">
        <v>14437</v>
      </c>
      <c r="D73" s="61" t="s">
        <v>14444</v>
      </c>
      <c r="E73" s="61" t="s">
        <v>14445</v>
      </c>
      <c r="F73" s="61" t="s">
        <v>16929</v>
      </c>
      <c r="G73" s="61" t="s">
        <v>704</v>
      </c>
      <c r="H73" s="61" t="s">
        <v>14151</v>
      </c>
      <c r="I73" s="61" t="s">
        <v>7085</v>
      </c>
      <c r="J73" s="61"/>
      <c r="K73" s="1" t="s">
        <v>629</v>
      </c>
      <c r="L73" s="61" t="s">
        <v>14522</v>
      </c>
      <c r="M73" s="226"/>
      <c r="N73" s="61"/>
      <c r="O73" s="61"/>
      <c r="P73" s="61"/>
      <c r="Q73" s="61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</row>
    <row r="74" spans="1:58" ht="15" customHeight="1" x14ac:dyDescent="0.25">
      <c r="A74" s="2">
        <v>73</v>
      </c>
      <c r="B74" s="1" t="s">
        <v>14446</v>
      </c>
      <c r="C74" s="1" t="s">
        <v>14437</v>
      </c>
      <c r="D74" s="1" t="s">
        <v>14432</v>
      </c>
      <c r="E74" s="1" t="s">
        <v>14448</v>
      </c>
      <c r="F74" s="1" t="s">
        <v>16639</v>
      </c>
      <c r="G74" s="1" t="s">
        <v>678</v>
      </c>
      <c r="H74" s="1" t="s">
        <v>14150</v>
      </c>
      <c r="I74" s="1" t="s">
        <v>14153</v>
      </c>
      <c r="J74" s="1"/>
      <c r="K74" s="1" t="s">
        <v>684</v>
      </c>
      <c r="L74" s="1" t="s">
        <v>14522</v>
      </c>
      <c r="M74" s="2"/>
      <c r="N74" s="1"/>
      <c r="O74" s="1"/>
      <c r="P74" s="1"/>
      <c r="Q74" s="1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</row>
    <row r="75" spans="1:58" ht="15" customHeight="1" x14ac:dyDescent="0.25">
      <c r="A75" s="2">
        <v>74</v>
      </c>
      <c r="B75" s="1" t="s">
        <v>14456</v>
      </c>
      <c r="C75" s="1" t="s">
        <v>14457</v>
      </c>
      <c r="D75" s="1" t="s">
        <v>14458</v>
      </c>
      <c r="E75" s="1" t="s">
        <v>14459</v>
      </c>
      <c r="F75" s="1" t="s">
        <v>16640</v>
      </c>
      <c r="G75" s="1" t="s">
        <v>698</v>
      </c>
      <c r="H75" s="1" t="s">
        <v>14216</v>
      </c>
      <c r="I75" s="1" t="s">
        <v>14153</v>
      </c>
      <c r="J75" s="1"/>
      <c r="K75" s="1" t="s">
        <v>684</v>
      </c>
      <c r="L75" s="1" t="s">
        <v>14522</v>
      </c>
      <c r="M75" s="2"/>
      <c r="N75" s="1"/>
      <c r="O75" s="1"/>
      <c r="P75" s="1"/>
      <c r="Q75" s="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</row>
    <row r="76" spans="1:58" s="230" customFormat="1" ht="15" customHeight="1" x14ac:dyDescent="0.25">
      <c r="A76" s="226">
        <v>75</v>
      </c>
      <c r="B76" s="61" t="s">
        <v>14460</v>
      </c>
      <c r="C76" s="61" t="s">
        <v>14457</v>
      </c>
      <c r="D76" s="61" t="s">
        <v>14461</v>
      </c>
      <c r="E76" s="61" t="s">
        <v>14462</v>
      </c>
      <c r="F76" s="61" t="s">
        <v>16641</v>
      </c>
      <c r="G76" s="61" t="s">
        <v>678</v>
      </c>
      <c r="H76" s="61" t="s">
        <v>14150</v>
      </c>
      <c r="I76" s="61" t="s">
        <v>5385</v>
      </c>
      <c r="J76" s="61"/>
      <c r="K76" s="61" t="s">
        <v>5811</v>
      </c>
      <c r="L76" s="61" t="s">
        <v>14522</v>
      </c>
      <c r="M76" s="226"/>
      <c r="N76" s="61"/>
      <c r="O76" s="61"/>
      <c r="P76" s="61"/>
      <c r="Q76" s="61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</row>
    <row r="77" spans="1:58" ht="15" customHeight="1" x14ac:dyDescent="0.25">
      <c r="A77" s="2">
        <v>76</v>
      </c>
      <c r="B77" s="1" t="s">
        <v>14468</v>
      </c>
      <c r="C77" s="1" t="s">
        <v>14463</v>
      </c>
      <c r="D77" s="1" t="s">
        <v>14469</v>
      </c>
      <c r="E77" s="1" t="s">
        <v>14470</v>
      </c>
      <c r="F77" s="1" t="s">
        <v>16642</v>
      </c>
      <c r="G77" s="1" t="s">
        <v>698</v>
      </c>
      <c r="H77" s="1" t="s">
        <v>14150</v>
      </c>
      <c r="I77" s="1" t="s">
        <v>14153</v>
      </c>
      <c r="J77" s="1"/>
      <c r="K77" s="1" t="s">
        <v>2243</v>
      </c>
      <c r="L77" s="1" t="s">
        <v>14522</v>
      </c>
      <c r="M77" s="2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</row>
    <row r="78" spans="1:58" ht="15" customHeight="1" x14ac:dyDescent="0.25">
      <c r="A78" s="2">
        <v>77</v>
      </c>
      <c r="B78" s="1" t="s">
        <v>14471</v>
      </c>
      <c r="C78" s="1" t="s">
        <v>14463</v>
      </c>
      <c r="D78" s="1" t="s">
        <v>14472</v>
      </c>
      <c r="E78" s="1" t="s">
        <v>14473</v>
      </c>
      <c r="F78" s="1" t="s">
        <v>16643</v>
      </c>
      <c r="G78" s="1" t="s">
        <v>678</v>
      </c>
      <c r="H78" s="1" t="s">
        <v>14150</v>
      </c>
      <c r="I78" s="1" t="s">
        <v>14153</v>
      </c>
      <c r="J78" s="1"/>
      <c r="K78" s="1" t="s">
        <v>655</v>
      </c>
      <c r="L78" s="1" t="s">
        <v>14522</v>
      </c>
      <c r="M78" s="2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</row>
    <row r="79" spans="1:58" ht="15" customHeight="1" x14ac:dyDescent="0.25">
      <c r="A79" s="2">
        <v>78</v>
      </c>
      <c r="B79" s="1" t="s">
        <v>14490</v>
      </c>
      <c r="C79" s="1" t="s">
        <v>14466</v>
      </c>
      <c r="D79" s="1" t="s">
        <v>18032</v>
      </c>
      <c r="E79" s="1" t="s">
        <v>14491</v>
      </c>
      <c r="F79" s="1" t="s">
        <v>16644</v>
      </c>
      <c r="G79" s="1" t="s">
        <v>678</v>
      </c>
      <c r="H79" s="1" t="s">
        <v>14150</v>
      </c>
      <c r="I79" s="1" t="s">
        <v>14153</v>
      </c>
      <c r="J79" s="1"/>
      <c r="K79" s="1" t="s">
        <v>684</v>
      </c>
      <c r="L79" s="1" t="s">
        <v>14522</v>
      </c>
      <c r="M79" s="2" t="s">
        <v>17490</v>
      </c>
      <c r="N79" s="1" t="s">
        <v>20879</v>
      </c>
      <c r="O79" s="1" t="s">
        <v>21864</v>
      </c>
      <c r="P79" s="1"/>
      <c r="Q79" s="1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</row>
    <row r="80" spans="1:58" ht="15" customHeight="1" x14ac:dyDescent="0.25">
      <c r="A80" s="2">
        <v>79</v>
      </c>
      <c r="B80" s="1" t="s">
        <v>14523</v>
      </c>
      <c r="C80" s="1" t="s">
        <v>14466</v>
      </c>
      <c r="D80" s="1" t="s">
        <v>14492</v>
      </c>
      <c r="E80" s="1" t="s">
        <v>13942</v>
      </c>
      <c r="F80" s="1" t="s">
        <v>16645</v>
      </c>
      <c r="G80" s="1" t="s">
        <v>678</v>
      </c>
      <c r="H80" s="1" t="s">
        <v>14150</v>
      </c>
      <c r="I80" s="1" t="s">
        <v>14153</v>
      </c>
      <c r="J80" s="1"/>
      <c r="K80" s="1" t="s">
        <v>655</v>
      </c>
      <c r="L80" s="1" t="s">
        <v>14522</v>
      </c>
      <c r="M80" s="2"/>
      <c r="N80" s="1"/>
      <c r="O80" s="1" t="s">
        <v>15377</v>
      </c>
      <c r="P80" s="1"/>
      <c r="Q80" s="1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</row>
    <row r="81" spans="1:58" ht="15" customHeight="1" x14ac:dyDescent="0.25">
      <c r="A81" s="2">
        <v>80</v>
      </c>
      <c r="B81" s="1" t="s">
        <v>14496</v>
      </c>
      <c r="C81" s="1" t="s">
        <v>14493</v>
      </c>
      <c r="D81" s="1" t="s">
        <v>14497</v>
      </c>
      <c r="E81" s="1" t="s">
        <v>14498</v>
      </c>
      <c r="F81" s="1" t="s">
        <v>16646</v>
      </c>
      <c r="G81" s="1" t="s">
        <v>678</v>
      </c>
      <c r="H81" s="1" t="s">
        <v>14151</v>
      </c>
      <c r="I81" s="1" t="s">
        <v>7085</v>
      </c>
      <c r="J81" s="1"/>
      <c r="K81" s="1" t="s">
        <v>17425</v>
      </c>
      <c r="L81" s="1" t="s">
        <v>14522</v>
      </c>
      <c r="M81" s="2"/>
      <c r="N81" s="1"/>
      <c r="O81" s="1"/>
      <c r="P81" s="1"/>
      <c r="Q81" s="1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</row>
    <row r="82" spans="1:58" ht="15" customHeight="1" x14ac:dyDescent="0.25">
      <c r="A82" s="2">
        <v>81</v>
      </c>
      <c r="B82" s="1" t="s">
        <v>14499</v>
      </c>
      <c r="C82" s="1" t="s">
        <v>14493</v>
      </c>
      <c r="D82" s="1" t="s">
        <v>14145</v>
      </c>
      <c r="E82" s="1" t="s">
        <v>14500</v>
      </c>
      <c r="F82" s="1" t="s">
        <v>16647</v>
      </c>
      <c r="G82" s="1" t="s">
        <v>678</v>
      </c>
      <c r="H82" s="1" t="s">
        <v>14151</v>
      </c>
      <c r="I82" s="1" t="s">
        <v>7085</v>
      </c>
      <c r="J82" s="1"/>
      <c r="K82" s="1" t="s">
        <v>641</v>
      </c>
      <c r="L82" s="1" t="s">
        <v>14522</v>
      </c>
      <c r="M82" s="2"/>
      <c r="N82" s="1"/>
      <c r="O82" s="1"/>
      <c r="P82" s="1"/>
      <c r="Q82" s="1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</row>
    <row r="83" spans="1:58" s="230" customFormat="1" ht="15" customHeight="1" x14ac:dyDescent="0.25">
      <c r="A83" s="226">
        <v>82</v>
      </c>
      <c r="B83" s="61" t="s">
        <v>14510</v>
      </c>
      <c r="C83" s="61" t="s">
        <v>14509</v>
      </c>
      <c r="D83" s="61" t="s">
        <v>14511</v>
      </c>
      <c r="E83" s="61" t="s">
        <v>14512</v>
      </c>
      <c r="F83" s="61" t="s">
        <v>16648</v>
      </c>
      <c r="G83" s="61" t="s">
        <v>678</v>
      </c>
      <c r="H83" s="61" t="s">
        <v>14150</v>
      </c>
      <c r="I83" s="61" t="s">
        <v>14153</v>
      </c>
      <c r="J83" s="61"/>
      <c r="K83" s="61" t="s">
        <v>655</v>
      </c>
      <c r="L83" s="61" t="s">
        <v>15138</v>
      </c>
      <c r="M83" s="226"/>
      <c r="N83" s="61"/>
      <c r="O83" s="61"/>
      <c r="P83" s="61"/>
      <c r="Q83" s="61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</row>
    <row r="84" spans="1:58" ht="15" customHeight="1" x14ac:dyDescent="0.25">
      <c r="A84" s="2">
        <v>84</v>
      </c>
      <c r="B84" s="1" t="s">
        <v>14515</v>
      </c>
      <c r="C84" s="1" t="s">
        <v>14509</v>
      </c>
      <c r="D84" s="1" t="s">
        <v>14516</v>
      </c>
      <c r="E84" s="1" t="s">
        <v>14517</v>
      </c>
      <c r="F84" s="1" t="s">
        <v>16930</v>
      </c>
      <c r="G84" s="1" t="s">
        <v>14518</v>
      </c>
      <c r="H84" s="1" t="s">
        <v>14150</v>
      </c>
      <c r="I84" s="1" t="s">
        <v>14289</v>
      </c>
      <c r="J84" s="1"/>
      <c r="K84" s="1" t="s">
        <v>655</v>
      </c>
      <c r="L84" s="1" t="s">
        <v>14522</v>
      </c>
      <c r="M84" s="2"/>
      <c r="N84" s="1"/>
      <c r="O84" s="1"/>
      <c r="P84" s="1"/>
      <c r="Q84" s="1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</row>
    <row r="85" spans="1:58" ht="15" customHeight="1" x14ac:dyDescent="0.25">
      <c r="A85" s="2">
        <v>85</v>
      </c>
      <c r="B85" s="1" t="s">
        <v>14513</v>
      </c>
      <c r="C85" s="1" t="s">
        <v>14509</v>
      </c>
      <c r="D85" s="1" t="s">
        <v>14514</v>
      </c>
      <c r="E85" s="1" t="s">
        <v>14520</v>
      </c>
      <c r="F85" s="1" t="s">
        <v>16649</v>
      </c>
      <c r="G85" s="1" t="s">
        <v>678</v>
      </c>
      <c r="H85" s="1" t="s">
        <v>14151</v>
      </c>
      <c r="I85" s="1" t="s">
        <v>14521</v>
      </c>
      <c r="J85" s="1"/>
      <c r="K85" s="1" t="s">
        <v>17425</v>
      </c>
      <c r="L85" s="1" t="s">
        <v>15138</v>
      </c>
      <c r="M85" s="2"/>
      <c r="N85" s="1" t="s">
        <v>14710</v>
      </c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</row>
    <row r="86" spans="1:58" ht="15" customHeight="1" x14ac:dyDescent="0.25">
      <c r="A86" s="2">
        <v>86</v>
      </c>
      <c r="B86" s="1" t="s">
        <v>14527</v>
      </c>
      <c r="C86" s="1" t="s">
        <v>14522</v>
      </c>
      <c r="D86" s="1" t="s">
        <v>14528</v>
      </c>
      <c r="E86" s="1" t="s">
        <v>14529</v>
      </c>
      <c r="F86" s="1" t="s">
        <v>16650</v>
      </c>
      <c r="G86" s="1" t="s">
        <v>678</v>
      </c>
      <c r="H86" s="1" t="s">
        <v>14150</v>
      </c>
      <c r="I86" s="1" t="s">
        <v>14153</v>
      </c>
      <c r="J86" s="1"/>
      <c r="K86" s="1" t="s">
        <v>684</v>
      </c>
      <c r="L86" s="1" t="s">
        <v>14688</v>
      </c>
      <c r="M86" s="2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  <c r="AA86" s="2"/>
      <c r="AB86" s="2" t="s">
        <v>22436</v>
      </c>
      <c r="AC86" s="2"/>
      <c r="AD86" s="2" t="s">
        <v>22565</v>
      </c>
      <c r="AE86" s="2"/>
      <c r="AF86" s="2"/>
      <c r="AG86" s="2" t="s">
        <v>15385</v>
      </c>
      <c r="AH86" s="2">
        <v>227.73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 t="s">
        <v>19780</v>
      </c>
      <c r="BA86" s="2"/>
      <c r="BB86" s="2"/>
      <c r="BC86" s="2" t="s">
        <v>22570</v>
      </c>
      <c r="BD86" s="2"/>
      <c r="BE86" s="2"/>
      <c r="BF86" s="2"/>
    </row>
    <row r="87" spans="1:58" ht="15" customHeight="1" x14ac:dyDescent="0.25">
      <c r="A87" s="2">
        <v>87</v>
      </c>
      <c r="B87" s="1" t="s">
        <v>14530</v>
      </c>
      <c r="C87" s="1" t="s">
        <v>14522</v>
      </c>
      <c r="D87" s="1" t="s">
        <v>14531</v>
      </c>
      <c r="E87" s="1" t="s">
        <v>14532</v>
      </c>
      <c r="F87" s="1" t="s">
        <v>16651</v>
      </c>
      <c r="G87" s="1" t="s">
        <v>678</v>
      </c>
      <c r="H87" s="1" t="s">
        <v>14151</v>
      </c>
      <c r="I87" s="1" t="s">
        <v>14533</v>
      </c>
      <c r="J87" s="1"/>
      <c r="K87" s="1" t="s">
        <v>682</v>
      </c>
      <c r="L87" s="1" t="s">
        <v>15138</v>
      </c>
      <c r="M87" s="2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</row>
    <row r="88" spans="1:58" ht="15" customHeight="1" x14ac:dyDescent="0.25">
      <c r="A88" s="2">
        <v>89</v>
      </c>
      <c r="B88" s="1" t="s">
        <v>14539</v>
      </c>
      <c r="C88" s="1" t="s">
        <v>13779</v>
      </c>
      <c r="D88" s="1" t="s">
        <v>14540</v>
      </c>
      <c r="E88" s="1"/>
      <c r="F88" s="1"/>
      <c r="G88" s="1"/>
      <c r="H88" s="1"/>
      <c r="I88" s="1"/>
      <c r="J88" s="1" t="s">
        <v>14541</v>
      </c>
      <c r="K88" s="1" t="s">
        <v>640</v>
      </c>
      <c r="L88" s="1" t="s">
        <v>14542</v>
      </c>
      <c r="M88" s="2"/>
      <c r="N88" s="1"/>
      <c r="O88" s="1"/>
      <c r="P88" s="1"/>
      <c r="Q88" s="1"/>
      <c r="R88" s="2"/>
      <c r="S88" s="2"/>
      <c r="T88" s="2"/>
      <c r="U88" s="2"/>
      <c r="V88" s="2"/>
      <c r="W88" s="2" t="s">
        <v>18855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</row>
    <row r="89" spans="1:58" ht="15" customHeight="1" x14ac:dyDescent="0.25">
      <c r="A89" s="2">
        <v>90</v>
      </c>
      <c r="B89" s="1" t="s">
        <v>14543</v>
      </c>
      <c r="C89" s="1" t="s">
        <v>14538</v>
      </c>
      <c r="D89" s="1" t="s">
        <v>14544</v>
      </c>
      <c r="E89" s="1" t="s">
        <v>14545</v>
      </c>
      <c r="F89" s="1" t="s">
        <v>16652</v>
      </c>
      <c r="G89" s="1" t="s">
        <v>678</v>
      </c>
      <c r="H89" s="1" t="s">
        <v>14150</v>
      </c>
      <c r="I89" s="1" t="s">
        <v>14153</v>
      </c>
      <c r="J89" s="1"/>
      <c r="K89" s="1" t="s">
        <v>2243</v>
      </c>
      <c r="L89" s="1" t="s">
        <v>14688</v>
      </c>
      <c r="M89" s="2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 t="s">
        <v>18836</v>
      </c>
      <c r="AH89" s="2">
        <v>265.33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</row>
    <row r="90" spans="1:58" ht="15" customHeight="1" x14ac:dyDescent="0.25">
      <c r="A90" s="2">
        <v>91</v>
      </c>
      <c r="B90" s="1" t="s">
        <v>22582</v>
      </c>
      <c r="C90" s="1" t="s">
        <v>14538</v>
      </c>
      <c r="D90" s="1" t="s">
        <v>14546</v>
      </c>
      <c r="E90" s="1" t="s">
        <v>14547</v>
      </c>
      <c r="F90" s="1" t="s">
        <v>16653</v>
      </c>
      <c r="G90" s="1" t="s">
        <v>678</v>
      </c>
      <c r="H90" s="1" t="s">
        <v>14150</v>
      </c>
      <c r="I90" s="1" t="s">
        <v>14153</v>
      </c>
      <c r="J90" s="1"/>
      <c r="K90" s="1" t="s">
        <v>683</v>
      </c>
      <c r="L90" s="1" t="s">
        <v>14688</v>
      </c>
      <c r="M90" s="2" t="s">
        <v>22395</v>
      </c>
      <c r="N90" s="1" t="s">
        <v>22571</v>
      </c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</row>
    <row r="91" spans="1:58" ht="15" customHeight="1" x14ac:dyDescent="0.25">
      <c r="A91" s="2">
        <v>92</v>
      </c>
      <c r="B91" s="1" t="s">
        <v>14548</v>
      </c>
      <c r="C91" s="1" t="s">
        <v>14538</v>
      </c>
      <c r="D91" s="1" t="s">
        <v>14568</v>
      </c>
      <c r="E91" s="1" t="s">
        <v>14549</v>
      </c>
      <c r="F91" s="1" t="s">
        <v>16931</v>
      </c>
      <c r="G91" s="1" t="s">
        <v>704</v>
      </c>
      <c r="H91" s="1" t="s">
        <v>14151</v>
      </c>
      <c r="I91" s="1" t="s">
        <v>7085</v>
      </c>
      <c r="J91" s="1"/>
      <c r="K91" s="1" t="s">
        <v>5811</v>
      </c>
      <c r="L91" s="1" t="s">
        <v>15138</v>
      </c>
      <c r="M91" s="2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</row>
    <row r="92" spans="1:58" ht="15" customHeight="1" x14ac:dyDescent="0.25">
      <c r="A92" s="2">
        <v>93</v>
      </c>
      <c r="B92" s="1" t="s">
        <v>14560</v>
      </c>
      <c r="C92" s="1" t="s">
        <v>14542</v>
      </c>
      <c r="D92" s="1" t="s">
        <v>14561</v>
      </c>
      <c r="E92" s="1" t="s">
        <v>14562</v>
      </c>
      <c r="F92" s="1" t="s">
        <v>16654</v>
      </c>
      <c r="G92" s="1" t="s">
        <v>678</v>
      </c>
      <c r="H92" s="1" t="s">
        <v>14151</v>
      </c>
      <c r="I92" s="1" t="s">
        <v>7085</v>
      </c>
      <c r="J92" s="1"/>
      <c r="K92" s="1" t="s">
        <v>628</v>
      </c>
      <c r="L92" s="1" t="s">
        <v>15138</v>
      </c>
      <c r="M92" s="2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</row>
    <row r="93" spans="1:58" ht="15" customHeight="1" x14ac:dyDescent="0.25">
      <c r="A93" s="2">
        <v>94</v>
      </c>
      <c r="B93" s="1" t="s">
        <v>14563</v>
      </c>
      <c r="C93" s="1" t="s">
        <v>14542</v>
      </c>
      <c r="D93" s="1" t="s">
        <v>14564</v>
      </c>
      <c r="E93" s="1" t="s">
        <v>14565</v>
      </c>
      <c r="F93" s="1" t="s">
        <v>17030</v>
      </c>
      <c r="G93" s="1" t="s">
        <v>698</v>
      </c>
      <c r="H93" s="1" t="s">
        <v>14150</v>
      </c>
      <c r="I93" s="1" t="s">
        <v>14153</v>
      </c>
      <c r="J93" s="1"/>
      <c r="K93" s="1" t="s">
        <v>655</v>
      </c>
      <c r="L93" s="1" t="s">
        <v>14688</v>
      </c>
      <c r="M93" s="2"/>
      <c r="N93" s="1"/>
      <c r="O93" s="1" t="s">
        <v>15353</v>
      </c>
      <c r="P93" s="1"/>
      <c r="Q93" s="1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</row>
    <row r="94" spans="1:58" ht="15" customHeight="1" x14ac:dyDescent="0.25">
      <c r="A94" s="2">
        <v>95</v>
      </c>
      <c r="B94" s="1" t="s">
        <v>14574</v>
      </c>
      <c r="C94" s="1" t="s">
        <v>14552</v>
      </c>
      <c r="D94" s="1" t="s">
        <v>14575</v>
      </c>
      <c r="E94" s="1" t="s">
        <v>14576</v>
      </c>
      <c r="F94" s="1" t="s">
        <v>16655</v>
      </c>
      <c r="G94" s="1" t="s">
        <v>678</v>
      </c>
      <c r="H94" s="1" t="s">
        <v>14150</v>
      </c>
      <c r="I94" s="1" t="s">
        <v>14153</v>
      </c>
      <c r="J94" s="1"/>
      <c r="K94" s="1" t="s">
        <v>2243</v>
      </c>
      <c r="L94" s="1" t="s">
        <v>14688</v>
      </c>
      <c r="M94" s="2"/>
      <c r="N94" s="1"/>
      <c r="O94" s="1"/>
      <c r="P94" s="1"/>
      <c r="Q94" s="1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</row>
    <row r="95" spans="1:58" ht="15" customHeight="1" x14ac:dyDescent="0.25">
      <c r="A95" s="2">
        <v>96</v>
      </c>
      <c r="B95" s="1" t="s">
        <v>14577</v>
      </c>
      <c r="C95" s="1" t="s">
        <v>14552</v>
      </c>
      <c r="D95" s="1" t="s">
        <v>14578</v>
      </c>
      <c r="E95" s="1" t="s">
        <v>14579</v>
      </c>
      <c r="F95" s="1" t="s">
        <v>17034</v>
      </c>
      <c r="G95" s="1" t="s">
        <v>1685</v>
      </c>
      <c r="H95" s="1" t="s">
        <v>14150</v>
      </c>
      <c r="I95" s="1" t="s">
        <v>14580</v>
      </c>
      <c r="J95" s="1"/>
      <c r="K95" s="1" t="s">
        <v>683</v>
      </c>
      <c r="L95" s="1" t="s">
        <v>14688</v>
      </c>
      <c r="M95" s="2"/>
      <c r="N95" s="1"/>
      <c r="O95" s="1"/>
      <c r="P95" s="1"/>
      <c r="Q95" s="1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</row>
    <row r="96" spans="1:58" ht="15" customHeight="1" x14ac:dyDescent="0.25">
      <c r="A96" s="2">
        <v>97</v>
      </c>
      <c r="B96" s="1" t="s">
        <v>14581</v>
      </c>
      <c r="C96" s="1" t="s">
        <v>14552</v>
      </c>
      <c r="D96" s="1" t="s">
        <v>14578</v>
      </c>
      <c r="E96" s="1" t="s">
        <v>14582</v>
      </c>
      <c r="F96" s="1" t="s">
        <v>17023</v>
      </c>
      <c r="G96" s="1" t="s">
        <v>1685</v>
      </c>
      <c r="H96" s="1" t="s">
        <v>14216</v>
      </c>
      <c r="I96" s="1" t="s">
        <v>7066</v>
      </c>
      <c r="J96" s="1"/>
      <c r="K96" s="1" t="s">
        <v>684</v>
      </c>
      <c r="L96" s="1" t="s">
        <v>14688</v>
      </c>
      <c r="M96" s="2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</row>
    <row r="97" spans="1:58" ht="15" customHeight="1" x14ac:dyDescent="0.25">
      <c r="A97" s="2">
        <v>98</v>
      </c>
      <c r="B97" s="1" t="s">
        <v>14583</v>
      </c>
      <c r="C97" s="1" t="s">
        <v>14552</v>
      </c>
      <c r="D97" s="1" t="s">
        <v>14584</v>
      </c>
      <c r="E97" s="1" t="s">
        <v>14585</v>
      </c>
      <c r="F97" s="1" t="s">
        <v>16656</v>
      </c>
      <c r="G97" s="1" t="s">
        <v>678</v>
      </c>
      <c r="H97" s="1" t="s">
        <v>14150</v>
      </c>
      <c r="I97" s="1" t="s">
        <v>14153</v>
      </c>
      <c r="J97" s="1"/>
      <c r="K97" s="1" t="s">
        <v>2243</v>
      </c>
      <c r="L97" s="1" t="s">
        <v>15138</v>
      </c>
      <c r="M97" s="2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</row>
    <row r="98" spans="1:58" ht="15" customHeight="1" x14ac:dyDescent="0.25">
      <c r="A98" s="2">
        <v>99</v>
      </c>
      <c r="B98" s="1" t="s">
        <v>14586</v>
      </c>
      <c r="C98" s="1" t="s">
        <v>14552</v>
      </c>
      <c r="D98" s="1" t="s">
        <v>14584</v>
      </c>
      <c r="E98" s="1" t="s">
        <v>14587</v>
      </c>
      <c r="F98" s="1" t="s">
        <v>16657</v>
      </c>
      <c r="G98" s="1" t="s">
        <v>678</v>
      </c>
      <c r="H98" s="1" t="s">
        <v>14150</v>
      </c>
      <c r="I98" s="1" t="s">
        <v>14153</v>
      </c>
      <c r="J98" s="1"/>
      <c r="K98" s="1" t="s">
        <v>2243</v>
      </c>
      <c r="L98" s="1" t="s">
        <v>15138</v>
      </c>
      <c r="M98" s="2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</row>
    <row r="99" spans="1:58" ht="15" customHeight="1" x14ac:dyDescent="0.25">
      <c r="A99" s="2">
        <v>100</v>
      </c>
      <c r="B99" s="1" t="s">
        <v>14588</v>
      </c>
      <c r="C99" s="1" t="s">
        <v>14552</v>
      </c>
      <c r="D99" s="1" t="s">
        <v>14589</v>
      </c>
      <c r="E99" s="1" t="s">
        <v>14576</v>
      </c>
      <c r="F99" s="1" t="s">
        <v>16655</v>
      </c>
      <c r="G99" s="1" t="s">
        <v>678</v>
      </c>
      <c r="H99" s="1" t="s">
        <v>14150</v>
      </c>
      <c r="I99" s="1" t="s">
        <v>14153</v>
      </c>
      <c r="J99" s="1"/>
      <c r="K99" s="1" t="s">
        <v>683</v>
      </c>
      <c r="L99" s="1" t="s">
        <v>14688</v>
      </c>
      <c r="M99" s="2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</row>
    <row r="100" spans="1:58" ht="15" customHeight="1" x14ac:dyDescent="0.25">
      <c r="A100" s="2">
        <v>101</v>
      </c>
      <c r="B100" s="1" t="s">
        <v>14604</v>
      </c>
      <c r="C100" s="1" t="s">
        <v>14596</v>
      </c>
      <c r="D100" s="1" t="s">
        <v>6810</v>
      </c>
      <c r="E100" s="1" t="s">
        <v>5152</v>
      </c>
      <c r="F100" s="1" t="s">
        <v>17032</v>
      </c>
      <c r="G100" s="1" t="s">
        <v>823</v>
      </c>
      <c r="H100" s="1" t="s">
        <v>14150</v>
      </c>
      <c r="I100" s="1" t="s">
        <v>14184</v>
      </c>
      <c r="J100" s="1"/>
      <c r="K100" s="1" t="s">
        <v>655</v>
      </c>
      <c r="L100" s="1" t="s">
        <v>14776</v>
      </c>
      <c r="M100" s="2" t="s">
        <v>15603</v>
      </c>
      <c r="N100" s="1" t="s">
        <v>15896</v>
      </c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 t="s">
        <v>18987</v>
      </c>
      <c r="AH100" s="2">
        <v>248.69</v>
      </c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</row>
    <row r="101" spans="1:58" ht="15" customHeight="1" x14ac:dyDescent="0.25">
      <c r="A101" s="2"/>
      <c r="B101" s="1" t="s">
        <v>14689</v>
      </c>
      <c r="C101" s="1" t="s">
        <v>14616</v>
      </c>
      <c r="D101" s="1" t="s">
        <v>14690</v>
      </c>
      <c r="E101" s="1" t="s">
        <v>7279</v>
      </c>
      <c r="F101" s="1" t="s">
        <v>16658</v>
      </c>
      <c r="G101" s="1" t="s">
        <v>678</v>
      </c>
      <c r="H101" s="1" t="s">
        <v>14150</v>
      </c>
      <c r="I101" s="1" t="s">
        <v>5385</v>
      </c>
      <c r="J101" s="1"/>
      <c r="K101" s="1" t="s">
        <v>682</v>
      </c>
      <c r="L101" s="1" t="s">
        <v>14776</v>
      </c>
      <c r="M101" s="2"/>
      <c r="N101" s="1" t="s">
        <v>15025</v>
      </c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 t="s">
        <v>15377</v>
      </c>
      <c r="AC101" s="2"/>
      <c r="AD101" s="2" t="s">
        <v>18825</v>
      </c>
      <c r="AE101" s="2"/>
      <c r="AF101" s="2"/>
      <c r="AG101" s="2" t="s">
        <v>15080</v>
      </c>
      <c r="AH101" s="2">
        <v>277.36</v>
      </c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 t="s">
        <v>15270</v>
      </c>
      <c r="BA101" s="2"/>
      <c r="BB101" s="2"/>
      <c r="BC101" s="2" t="s">
        <v>18832</v>
      </c>
      <c r="BD101" s="2"/>
      <c r="BE101" s="2"/>
      <c r="BF101" s="2"/>
    </row>
    <row r="102" spans="1:58" ht="15" customHeight="1" x14ac:dyDescent="0.25">
      <c r="A102" s="2">
        <v>102</v>
      </c>
      <c r="B102" s="1" t="s">
        <v>14617</v>
      </c>
      <c r="C102" s="1" t="s">
        <v>14616</v>
      </c>
      <c r="D102" s="1" t="s">
        <v>8910</v>
      </c>
      <c r="E102" s="1" t="s">
        <v>14618</v>
      </c>
      <c r="F102" s="1" t="s">
        <v>16659</v>
      </c>
      <c r="G102" s="1" t="s">
        <v>678</v>
      </c>
      <c r="H102" s="1" t="s">
        <v>14150</v>
      </c>
      <c r="I102" s="1" t="s">
        <v>14184</v>
      </c>
      <c r="J102" s="1"/>
      <c r="K102" s="1" t="s">
        <v>15500</v>
      </c>
      <c r="L102" s="1" t="s">
        <v>14776</v>
      </c>
      <c r="M102" s="2" t="s">
        <v>22463</v>
      </c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</row>
    <row r="103" spans="1:58" ht="15" customHeight="1" x14ac:dyDescent="0.25">
      <c r="A103" s="2">
        <v>103</v>
      </c>
      <c r="B103" s="1" t="s">
        <v>22333</v>
      </c>
      <c r="C103" s="1" t="s">
        <v>14616</v>
      </c>
      <c r="D103" s="1" t="s">
        <v>6071</v>
      </c>
      <c r="E103" s="1" t="s">
        <v>14619</v>
      </c>
      <c r="F103" s="1" t="s">
        <v>16932</v>
      </c>
      <c r="G103" s="1" t="s">
        <v>704</v>
      </c>
      <c r="H103" s="1" t="s">
        <v>14151</v>
      </c>
      <c r="I103" s="1" t="s">
        <v>7085</v>
      </c>
      <c r="J103" s="1"/>
      <c r="K103" s="1" t="s">
        <v>628</v>
      </c>
      <c r="L103" s="1" t="s">
        <v>14776</v>
      </c>
      <c r="M103" s="2"/>
      <c r="N103" s="1" t="s">
        <v>22332</v>
      </c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</row>
    <row r="104" spans="1:58" ht="15" customHeight="1" x14ac:dyDescent="0.25">
      <c r="A104" s="2">
        <v>104</v>
      </c>
      <c r="B104" s="1" t="s">
        <v>14620</v>
      </c>
      <c r="C104" s="1" t="s">
        <v>14616</v>
      </c>
      <c r="D104" s="1" t="s">
        <v>14621</v>
      </c>
      <c r="E104" s="1" t="s">
        <v>14622</v>
      </c>
      <c r="F104" s="1" t="s">
        <v>16660</v>
      </c>
      <c r="G104" s="1" t="s">
        <v>678</v>
      </c>
      <c r="H104" s="1" t="s">
        <v>14150</v>
      </c>
      <c r="I104" s="1" t="s">
        <v>14153</v>
      </c>
      <c r="J104" s="1"/>
      <c r="K104" s="1" t="s">
        <v>655</v>
      </c>
      <c r="L104" s="1" t="s">
        <v>14776</v>
      </c>
      <c r="M104" s="2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</row>
    <row r="105" spans="1:58" ht="15" customHeight="1" x14ac:dyDescent="0.25">
      <c r="A105" s="2">
        <v>105</v>
      </c>
      <c r="B105" s="1" t="s">
        <v>14647</v>
      </c>
      <c r="C105" s="1" t="s">
        <v>14645</v>
      </c>
      <c r="D105" s="1" t="s">
        <v>14648</v>
      </c>
      <c r="E105" s="1" t="s">
        <v>14649</v>
      </c>
      <c r="F105" s="1" t="s">
        <v>16661</v>
      </c>
      <c r="G105" s="1" t="s">
        <v>678</v>
      </c>
      <c r="H105" s="1" t="s">
        <v>14150</v>
      </c>
      <c r="I105" s="1" t="s">
        <v>14153</v>
      </c>
      <c r="J105" s="1"/>
      <c r="K105" s="1" t="s">
        <v>684</v>
      </c>
      <c r="L105" s="1" t="s">
        <v>14776</v>
      </c>
      <c r="M105" s="2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</row>
    <row r="106" spans="1:58" s="230" customFormat="1" ht="15" customHeight="1" x14ac:dyDescent="0.25">
      <c r="A106" s="226">
        <v>106</v>
      </c>
      <c r="B106" s="61" t="s">
        <v>14650</v>
      </c>
      <c r="C106" s="61" t="s">
        <v>14645</v>
      </c>
      <c r="D106" s="61" t="s">
        <v>14651</v>
      </c>
      <c r="E106" s="61" t="s">
        <v>14652</v>
      </c>
      <c r="F106" s="61" t="s">
        <v>16662</v>
      </c>
      <c r="G106" s="61" t="s">
        <v>678</v>
      </c>
      <c r="H106" s="61" t="s">
        <v>14150</v>
      </c>
      <c r="I106" s="61" t="s">
        <v>14153</v>
      </c>
      <c r="J106" s="61"/>
      <c r="K106" s="61" t="s">
        <v>2243</v>
      </c>
      <c r="L106" s="61" t="s">
        <v>14776</v>
      </c>
      <c r="M106" s="226"/>
      <c r="N106" s="61"/>
      <c r="O106" s="61"/>
      <c r="P106" s="61"/>
      <c r="Q106" s="61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</row>
    <row r="107" spans="1:58" s="230" customFormat="1" ht="15" customHeight="1" x14ac:dyDescent="0.25">
      <c r="A107" s="226">
        <v>107</v>
      </c>
      <c r="B107" s="61" t="s">
        <v>14653</v>
      </c>
      <c r="C107" s="61" t="s">
        <v>14645</v>
      </c>
      <c r="D107" s="61" t="s">
        <v>14654</v>
      </c>
      <c r="E107" s="61" t="s">
        <v>14652</v>
      </c>
      <c r="F107" s="61" t="s">
        <v>16662</v>
      </c>
      <c r="G107" s="61" t="s">
        <v>678</v>
      </c>
      <c r="H107" s="61" t="s">
        <v>14150</v>
      </c>
      <c r="I107" s="61" t="s">
        <v>14153</v>
      </c>
      <c r="J107" s="61"/>
      <c r="K107" s="61" t="s">
        <v>655</v>
      </c>
      <c r="L107" s="61" t="s">
        <v>14776</v>
      </c>
      <c r="M107" s="226"/>
      <c r="N107" s="61"/>
      <c r="O107" s="61" t="s">
        <v>15586</v>
      </c>
      <c r="P107" s="61"/>
      <c r="Q107" s="61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</row>
    <row r="108" spans="1:58" ht="15" customHeight="1" x14ac:dyDescent="0.25">
      <c r="A108" s="2">
        <v>108</v>
      </c>
      <c r="B108" s="1" t="s">
        <v>14655</v>
      </c>
      <c r="C108" s="1" t="s">
        <v>14645</v>
      </c>
      <c r="D108" s="1" t="s">
        <v>14656</v>
      </c>
      <c r="E108" s="1" t="s">
        <v>14657</v>
      </c>
      <c r="F108" s="1" t="s">
        <v>16663</v>
      </c>
      <c r="G108" s="1" t="s">
        <v>678</v>
      </c>
      <c r="H108" s="1" t="s">
        <v>14150</v>
      </c>
      <c r="I108" s="1" t="s">
        <v>14153</v>
      </c>
      <c r="J108" s="1"/>
      <c r="K108" s="1" t="s">
        <v>683</v>
      </c>
      <c r="L108" s="1" t="s">
        <v>14776</v>
      </c>
      <c r="M108" s="2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</row>
    <row r="109" spans="1:58" ht="15" customHeight="1" x14ac:dyDescent="0.25">
      <c r="A109" s="2">
        <v>109</v>
      </c>
      <c r="B109" s="1" t="s">
        <v>14658</v>
      </c>
      <c r="C109" s="1" t="s">
        <v>14645</v>
      </c>
      <c r="D109" s="1" t="s">
        <v>14659</v>
      </c>
      <c r="E109" s="1" t="s">
        <v>2790</v>
      </c>
      <c r="F109" s="1" t="s">
        <v>16179</v>
      </c>
      <c r="G109" s="1" t="s">
        <v>678</v>
      </c>
      <c r="H109" s="1" t="s">
        <v>14150</v>
      </c>
      <c r="I109" s="1" t="s">
        <v>14153</v>
      </c>
      <c r="J109" s="1"/>
      <c r="K109" s="1" t="s">
        <v>684</v>
      </c>
      <c r="L109" s="1" t="s">
        <v>14776</v>
      </c>
      <c r="M109" s="2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</row>
    <row r="110" spans="1:58" ht="15" customHeight="1" x14ac:dyDescent="0.25">
      <c r="A110" s="2">
        <v>110</v>
      </c>
      <c r="B110" s="1" t="s">
        <v>14660</v>
      </c>
      <c r="C110" s="1" t="s">
        <v>14645</v>
      </c>
      <c r="D110" s="1" t="s">
        <v>14661</v>
      </c>
      <c r="E110" s="1" t="s">
        <v>14657</v>
      </c>
      <c r="F110" s="1" t="s">
        <v>16663</v>
      </c>
      <c r="G110" s="1" t="s">
        <v>678</v>
      </c>
      <c r="H110" s="1" t="s">
        <v>14150</v>
      </c>
      <c r="I110" s="1" t="s">
        <v>14153</v>
      </c>
      <c r="J110" s="1"/>
      <c r="K110" s="1" t="s">
        <v>644</v>
      </c>
      <c r="L110" s="1" t="s">
        <v>14776</v>
      </c>
      <c r="M110" s="2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</row>
    <row r="111" spans="1:58" ht="15" customHeight="1" x14ac:dyDescent="0.25">
      <c r="A111" s="2">
        <v>111</v>
      </c>
      <c r="B111" s="1" t="s">
        <v>14662</v>
      </c>
      <c r="C111" s="1" t="s">
        <v>14645</v>
      </c>
      <c r="D111" s="1" t="s">
        <v>14663</v>
      </c>
      <c r="E111" s="1" t="s">
        <v>14664</v>
      </c>
      <c r="F111" s="1" t="s">
        <v>17022</v>
      </c>
      <c r="G111" s="1" t="s">
        <v>1685</v>
      </c>
      <c r="H111" s="1" t="s">
        <v>14150</v>
      </c>
      <c r="I111" s="1" t="s">
        <v>14153</v>
      </c>
      <c r="J111" s="1"/>
      <c r="K111" s="1" t="s">
        <v>682</v>
      </c>
      <c r="L111" s="1" t="s">
        <v>14776</v>
      </c>
      <c r="M111" s="2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</row>
    <row r="112" spans="1:58" ht="15" customHeight="1" x14ac:dyDescent="0.25">
      <c r="A112" s="2">
        <v>112</v>
      </c>
      <c r="B112" s="1" t="s">
        <v>14665</v>
      </c>
      <c r="C112" s="1" t="s">
        <v>14645</v>
      </c>
      <c r="D112" s="1" t="s">
        <v>14666</v>
      </c>
      <c r="E112" s="1" t="s">
        <v>462</v>
      </c>
      <c r="F112" s="1" t="s">
        <v>16664</v>
      </c>
      <c r="G112" s="1" t="s">
        <v>678</v>
      </c>
      <c r="H112" s="1" t="s">
        <v>14150</v>
      </c>
      <c r="I112" s="1" t="s">
        <v>14153</v>
      </c>
      <c r="J112" s="1"/>
      <c r="K112" s="1" t="s">
        <v>628</v>
      </c>
      <c r="L112" s="1" t="s">
        <v>14776</v>
      </c>
      <c r="M112" s="2"/>
      <c r="N112" s="1"/>
      <c r="O112" s="1" t="s">
        <v>15094</v>
      </c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</row>
    <row r="113" spans="1:58" s="230" customFormat="1" ht="15" customHeight="1" x14ac:dyDescent="0.25">
      <c r="A113" s="226">
        <v>113</v>
      </c>
      <c r="B113" s="61" t="s">
        <v>14667</v>
      </c>
      <c r="C113" s="61" t="s">
        <v>14645</v>
      </c>
      <c r="D113" s="61" t="s">
        <v>14668</v>
      </c>
      <c r="E113" s="61" t="s">
        <v>14652</v>
      </c>
      <c r="F113" s="61" t="s">
        <v>16662</v>
      </c>
      <c r="G113" s="61" t="s">
        <v>678</v>
      </c>
      <c r="H113" s="61" t="s">
        <v>14150</v>
      </c>
      <c r="I113" s="61" t="s">
        <v>14153</v>
      </c>
      <c r="J113" s="61"/>
      <c r="K113" s="61" t="s">
        <v>652</v>
      </c>
      <c r="L113" s="61" t="s">
        <v>14776</v>
      </c>
      <c r="M113" s="226"/>
      <c r="N113" s="61"/>
      <c r="O113" s="61"/>
      <c r="P113" s="61"/>
      <c r="Q113" s="61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</row>
    <row r="114" spans="1:58" ht="15" customHeight="1" x14ac:dyDescent="0.25">
      <c r="A114" s="2">
        <v>114</v>
      </c>
      <c r="B114" s="1" t="s">
        <v>14669</v>
      </c>
      <c r="C114" s="1" t="s">
        <v>14645</v>
      </c>
      <c r="D114" s="1" t="s">
        <v>14670</v>
      </c>
      <c r="E114" s="1" t="s">
        <v>14671</v>
      </c>
      <c r="F114" s="1" t="s">
        <v>17024</v>
      </c>
      <c r="G114" s="1" t="s">
        <v>14518</v>
      </c>
      <c r="H114" s="1" t="s">
        <v>14150</v>
      </c>
      <c r="I114" s="1" t="s">
        <v>14153</v>
      </c>
      <c r="J114" s="1"/>
      <c r="K114" s="1" t="s">
        <v>629</v>
      </c>
      <c r="L114" s="1" t="s">
        <v>14776</v>
      </c>
      <c r="M114" s="2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</row>
    <row r="115" spans="1:58" s="230" customFormat="1" ht="15" customHeight="1" x14ac:dyDescent="0.25">
      <c r="A115" s="226">
        <v>115</v>
      </c>
      <c r="B115" s="61" t="s">
        <v>14672</v>
      </c>
      <c r="C115" s="61" t="s">
        <v>14645</v>
      </c>
      <c r="D115" s="61" t="s">
        <v>7972</v>
      </c>
      <c r="E115" s="61" t="s">
        <v>14652</v>
      </c>
      <c r="F115" s="61" t="s">
        <v>16662</v>
      </c>
      <c r="G115" s="61" t="s">
        <v>678</v>
      </c>
      <c r="H115" s="61" t="s">
        <v>14150</v>
      </c>
      <c r="I115" s="61" t="s">
        <v>14153</v>
      </c>
      <c r="J115" s="61"/>
      <c r="K115" s="61" t="s">
        <v>5811</v>
      </c>
      <c r="L115" s="61" t="s">
        <v>14776</v>
      </c>
      <c r="M115" s="226"/>
      <c r="N115" s="61"/>
      <c r="O115" s="61"/>
      <c r="P115" s="61"/>
      <c r="Q115" s="61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</row>
    <row r="116" spans="1:58" s="230" customFormat="1" ht="24.75" customHeight="1" x14ac:dyDescent="0.25">
      <c r="A116" s="226">
        <v>116</v>
      </c>
      <c r="B116" s="61" t="s">
        <v>14673</v>
      </c>
      <c r="C116" s="61" t="s">
        <v>14645</v>
      </c>
      <c r="D116" s="61" t="s">
        <v>14674</v>
      </c>
      <c r="E116" s="62" t="s">
        <v>14675</v>
      </c>
      <c r="F116" s="62" t="s">
        <v>16665</v>
      </c>
      <c r="G116" s="61" t="s">
        <v>678</v>
      </c>
      <c r="H116" s="61" t="s">
        <v>14150</v>
      </c>
      <c r="I116" s="61" t="s">
        <v>14153</v>
      </c>
      <c r="J116" s="61"/>
      <c r="K116" s="61" t="s">
        <v>680</v>
      </c>
      <c r="L116" s="61" t="s">
        <v>14776</v>
      </c>
      <c r="M116" s="226"/>
      <c r="N116" s="61"/>
      <c r="O116" s="61"/>
      <c r="P116" s="61"/>
      <c r="Q116" s="61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</row>
    <row r="117" spans="1:58" ht="15" customHeight="1" x14ac:dyDescent="0.25">
      <c r="A117" s="2">
        <v>117</v>
      </c>
      <c r="B117" s="1" t="s">
        <v>14681</v>
      </c>
      <c r="C117" s="1" t="s">
        <v>14646</v>
      </c>
      <c r="D117" s="1" t="s">
        <v>14682</v>
      </c>
      <c r="E117" s="1"/>
      <c r="F117" s="1"/>
      <c r="G117" s="1" t="s">
        <v>14683</v>
      </c>
      <c r="H117" s="1" t="s">
        <v>14150</v>
      </c>
      <c r="I117" s="1"/>
      <c r="J117" s="1" t="s">
        <v>693</v>
      </c>
      <c r="K117" s="1" t="s">
        <v>4160</v>
      </c>
      <c r="L117" s="1" t="s">
        <v>14776</v>
      </c>
      <c r="M117" s="2"/>
      <c r="N117" s="1"/>
      <c r="O117" s="1"/>
      <c r="P117" s="1"/>
      <c r="Q117" s="1"/>
      <c r="R117" s="2"/>
      <c r="S117" s="2"/>
      <c r="T117" s="2"/>
      <c r="U117" s="2" t="s">
        <v>14852</v>
      </c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</row>
    <row r="118" spans="1:58" ht="15" customHeight="1" x14ac:dyDescent="0.25">
      <c r="A118" s="2">
        <v>118</v>
      </c>
      <c r="B118" s="1" t="s">
        <v>22352</v>
      </c>
      <c r="C118" s="1" t="s">
        <v>14646</v>
      </c>
      <c r="D118" s="1" t="s">
        <v>14684</v>
      </c>
      <c r="E118" s="1" t="s">
        <v>13229</v>
      </c>
      <c r="F118" s="1" t="s">
        <v>16666</v>
      </c>
      <c r="G118" s="1" t="s">
        <v>698</v>
      </c>
      <c r="H118" s="1" t="s">
        <v>14150</v>
      </c>
      <c r="I118" s="1" t="s">
        <v>14153</v>
      </c>
      <c r="J118" s="1"/>
      <c r="K118" s="1" t="s">
        <v>641</v>
      </c>
      <c r="L118" s="1" t="s">
        <v>14776</v>
      </c>
      <c r="M118" s="2"/>
      <c r="N118" s="1" t="s">
        <v>22342</v>
      </c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 t="s">
        <v>22513</v>
      </c>
      <c r="AC118" s="2"/>
      <c r="AD118" s="2"/>
      <c r="AE118" s="2"/>
      <c r="AF118" s="2"/>
      <c r="AG118" s="2" t="s">
        <v>22382</v>
      </c>
      <c r="AH118" s="2">
        <v>745.57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 t="s">
        <v>22401</v>
      </c>
      <c r="BA118" s="2"/>
      <c r="BB118" s="2"/>
      <c r="BC118" s="2"/>
      <c r="BD118" s="2"/>
      <c r="BE118" s="2"/>
      <c r="BF118" s="2"/>
    </row>
    <row r="119" spans="1:58" ht="15" customHeight="1" x14ac:dyDescent="0.25">
      <c r="A119" s="2">
        <v>119</v>
      </c>
      <c r="B119" s="1" t="s">
        <v>14685</v>
      </c>
      <c r="C119" s="1" t="s">
        <v>14679</v>
      </c>
      <c r="D119" s="1" t="s">
        <v>14686</v>
      </c>
      <c r="E119" s="1" t="s">
        <v>14687</v>
      </c>
      <c r="F119" s="1" t="s">
        <v>16667</v>
      </c>
      <c r="G119" s="1" t="s">
        <v>678</v>
      </c>
      <c r="H119" s="1" t="s">
        <v>14150</v>
      </c>
      <c r="I119" s="1" t="s">
        <v>14153</v>
      </c>
      <c r="J119" s="1"/>
      <c r="K119" s="1" t="s">
        <v>3367</v>
      </c>
      <c r="L119" s="1" t="s">
        <v>14776</v>
      </c>
      <c r="M119" s="2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</row>
    <row r="120" spans="1:58" ht="15" customHeight="1" x14ac:dyDescent="0.25">
      <c r="A120" s="2">
        <v>120</v>
      </c>
      <c r="B120" s="1" t="s">
        <v>14692</v>
      </c>
      <c r="C120" s="1" t="s">
        <v>14679</v>
      </c>
      <c r="D120" s="1" t="s">
        <v>6633</v>
      </c>
      <c r="E120" s="1" t="s">
        <v>14693</v>
      </c>
      <c r="F120" s="1" t="s">
        <v>16668</v>
      </c>
      <c r="G120" s="1" t="s">
        <v>678</v>
      </c>
      <c r="H120" s="1" t="s">
        <v>14150</v>
      </c>
      <c r="I120" s="1" t="s">
        <v>14153</v>
      </c>
      <c r="J120" s="1"/>
      <c r="K120" s="1" t="s">
        <v>640</v>
      </c>
      <c r="L120" s="1" t="s">
        <v>14776</v>
      </c>
      <c r="M120" s="2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 t="s">
        <v>22552</v>
      </c>
      <c r="AC120" s="2"/>
      <c r="AD120" s="2"/>
      <c r="AE120" s="2"/>
      <c r="AF120" s="2"/>
      <c r="AG120" s="2" t="s">
        <v>17455</v>
      </c>
      <c r="AH120" s="2">
        <v>162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 t="s">
        <v>22291</v>
      </c>
      <c r="BA120" s="2"/>
      <c r="BB120" s="2"/>
      <c r="BC120" s="2"/>
      <c r="BD120" s="2"/>
      <c r="BE120" s="2"/>
      <c r="BF120" s="2"/>
    </row>
    <row r="121" spans="1:58" ht="15" customHeight="1" x14ac:dyDescent="0.25">
      <c r="A121" s="2">
        <v>121</v>
      </c>
      <c r="B121" s="1" t="s">
        <v>14694</v>
      </c>
      <c r="C121" s="1" t="s">
        <v>14679</v>
      </c>
      <c r="D121" s="1" t="s">
        <v>14695</v>
      </c>
      <c r="E121" s="1" t="s">
        <v>6599</v>
      </c>
      <c r="F121" s="1" t="s">
        <v>16933</v>
      </c>
      <c r="G121" s="1" t="s">
        <v>704</v>
      </c>
      <c r="H121" s="1" t="s">
        <v>14151</v>
      </c>
      <c r="I121" s="1" t="s">
        <v>13302</v>
      </c>
      <c r="J121" s="1"/>
      <c r="K121" s="1" t="s">
        <v>17425</v>
      </c>
      <c r="L121" s="1" t="s">
        <v>14776</v>
      </c>
      <c r="M121" s="2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</row>
    <row r="122" spans="1:58" ht="15" customHeight="1" x14ac:dyDescent="0.25">
      <c r="A122" s="2">
        <v>122</v>
      </c>
      <c r="B122" s="1" t="s">
        <v>14696</v>
      </c>
      <c r="C122" s="1" t="s">
        <v>14679</v>
      </c>
      <c r="D122" s="1" t="s">
        <v>14697</v>
      </c>
      <c r="E122" s="1" t="s">
        <v>14698</v>
      </c>
      <c r="F122" s="1" t="s">
        <v>16669</v>
      </c>
      <c r="G122" s="1" t="s">
        <v>678</v>
      </c>
      <c r="H122" s="1" t="s">
        <v>14151</v>
      </c>
      <c r="I122" s="1" t="s">
        <v>14152</v>
      </c>
      <c r="J122" s="1"/>
      <c r="K122" s="1" t="s">
        <v>629</v>
      </c>
      <c r="L122" s="1" t="s">
        <v>14776</v>
      </c>
      <c r="M122" s="2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</row>
    <row r="123" spans="1:58" ht="15" customHeight="1" x14ac:dyDescent="0.25">
      <c r="A123" s="2">
        <v>123</v>
      </c>
      <c r="B123" s="1" t="s">
        <v>14699</v>
      </c>
      <c r="C123" s="1" t="s">
        <v>14679</v>
      </c>
      <c r="D123" s="1" t="s">
        <v>14697</v>
      </c>
      <c r="E123" s="1" t="s">
        <v>14700</v>
      </c>
      <c r="F123" s="1" t="s">
        <v>16670</v>
      </c>
      <c r="G123" s="1" t="s">
        <v>678</v>
      </c>
      <c r="H123" s="1" t="s">
        <v>14151</v>
      </c>
      <c r="I123" s="1" t="s">
        <v>14533</v>
      </c>
      <c r="J123" s="1"/>
      <c r="K123" s="1" t="s">
        <v>629</v>
      </c>
      <c r="L123" s="1" t="s">
        <v>14776</v>
      </c>
      <c r="M123" s="2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</row>
    <row r="124" spans="1:58" ht="15" customHeight="1" x14ac:dyDescent="0.25">
      <c r="A124" s="2">
        <v>124</v>
      </c>
      <c r="B124" s="1" t="s">
        <v>14701</v>
      </c>
      <c r="C124" s="1" t="s">
        <v>14679</v>
      </c>
      <c r="D124" s="1" t="s">
        <v>14702</v>
      </c>
      <c r="E124" s="1" t="s">
        <v>14703</v>
      </c>
      <c r="F124" s="1" t="s">
        <v>16671</v>
      </c>
      <c r="G124" s="1" t="s">
        <v>698</v>
      </c>
      <c r="H124" s="1" t="s">
        <v>14150</v>
      </c>
      <c r="I124" s="1" t="s">
        <v>14153</v>
      </c>
      <c r="J124" s="1"/>
      <c r="K124" s="1" t="s">
        <v>655</v>
      </c>
      <c r="L124" s="1" t="s">
        <v>14776</v>
      </c>
      <c r="M124" s="2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</row>
    <row r="125" spans="1:58" ht="15" customHeight="1" x14ac:dyDescent="0.25">
      <c r="A125" s="2">
        <v>125</v>
      </c>
      <c r="B125" s="1" t="s">
        <v>14712</v>
      </c>
      <c r="C125" s="1" t="s">
        <v>14688</v>
      </c>
      <c r="D125" s="1" t="s">
        <v>14713</v>
      </c>
      <c r="E125" s="1" t="s">
        <v>14714</v>
      </c>
      <c r="F125" s="1" t="s">
        <v>16672</v>
      </c>
      <c r="G125" s="1" t="s">
        <v>678</v>
      </c>
      <c r="H125" s="1" t="s">
        <v>14150</v>
      </c>
      <c r="I125" s="1" t="s">
        <v>14153</v>
      </c>
      <c r="J125" s="1"/>
      <c r="K125" s="1" t="s">
        <v>625</v>
      </c>
      <c r="L125" s="1" t="s">
        <v>14776</v>
      </c>
      <c r="M125" s="2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 t="s">
        <v>20847</v>
      </c>
      <c r="AC125" s="2"/>
      <c r="AD125" s="2" t="s">
        <v>22463</v>
      </c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 t="s">
        <v>17727</v>
      </c>
      <c r="BA125" s="2"/>
      <c r="BB125" s="2"/>
      <c r="BC125" s="2" t="s">
        <v>22467</v>
      </c>
      <c r="BD125" s="2"/>
      <c r="BE125" s="2"/>
      <c r="BF125" s="2"/>
    </row>
    <row r="126" spans="1:58" s="230" customFormat="1" ht="37.5" customHeight="1" x14ac:dyDescent="0.25">
      <c r="A126" s="226">
        <v>126</v>
      </c>
      <c r="B126" s="61" t="s">
        <v>14715</v>
      </c>
      <c r="C126" s="61" t="s">
        <v>14688</v>
      </c>
      <c r="D126" s="62" t="s">
        <v>14716</v>
      </c>
      <c r="E126" s="61" t="s">
        <v>14717</v>
      </c>
      <c r="F126" s="61" t="s">
        <v>16673</v>
      </c>
      <c r="G126" s="61" t="s">
        <v>678</v>
      </c>
      <c r="H126" s="61" t="s">
        <v>14151</v>
      </c>
      <c r="I126" s="61" t="s">
        <v>12929</v>
      </c>
      <c r="J126" s="61"/>
      <c r="K126" s="61" t="s">
        <v>652</v>
      </c>
      <c r="L126" s="61" t="s">
        <v>14776</v>
      </c>
      <c r="M126" s="226"/>
      <c r="N126" s="61"/>
      <c r="O126" s="61"/>
      <c r="P126" s="61"/>
      <c r="Q126" s="61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</row>
    <row r="127" spans="1:58" ht="15" customHeight="1" x14ac:dyDescent="0.25">
      <c r="A127" s="2">
        <v>127</v>
      </c>
      <c r="B127" s="1" t="s">
        <v>14722</v>
      </c>
      <c r="C127" s="1" t="s">
        <v>14720</v>
      </c>
      <c r="D127" s="1" t="s">
        <v>14723</v>
      </c>
      <c r="E127" s="1" t="s">
        <v>14724</v>
      </c>
      <c r="F127" s="1" t="s">
        <v>17003</v>
      </c>
      <c r="G127" s="1" t="s">
        <v>4016</v>
      </c>
      <c r="H127" s="1" t="s">
        <v>14150</v>
      </c>
      <c r="I127" s="1" t="s">
        <v>14153</v>
      </c>
      <c r="J127" s="1"/>
      <c r="K127" s="1" t="s">
        <v>655</v>
      </c>
      <c r="L127" s="1" t="s">
        <v>14776</v>
      </c>
      <c r="M127" s="2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</row>
    <row r="128" spans="1:58" ht="15" customHeight="1" x14ac:dyDescent="0.25">
      <c r="A128" s="2">
        <v>128</v>
      </c>
      <c r="B128" s="1" t="s">
        <v>14725</v>
      </c>
      <c r="C128" s="1" t="s">
        <v>14710</v>
      </c>
      <c r="D128" s="1" t="s">
        <v>14726</v>
      </c>
      <c r="E128" s="1" t="s">
        <v>14727</v>
      </c>
      <c r="F128" s="1" t="s">
        <v>16674</v>
      </c>
      <c r="G128" s="1" t="s">
        <v>678</v>
      </c>
      <c r="H128" s="1" t="s">
        <v>14150</v>
      </c>
      <c r="I128" s="1" t="s">
        <v>14153</v>
      </c>
      <c r="J128" s="1"/>
      <c r="K128" s="1" t="s">
        <v>2243</v>
      </c>
      <c r="L128" s="1" t="s">
        <v>14776</v>
      </c>
      <c r="M128" s="2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</row>
    <row r="129" spans="1:58" ht="15" customHeight="1" x14ac:dyDescent="0.25">
      <c r="A129" s="2">
        <v>129</v>
      </c>
      <c r="B129" s="1" t="s">
        <v>14735</v>
      </c>
      <c r="C129" s="1" t="s">
        <v>14720</v>
      </c>
      <c r="D129" s="1" t="s">
        <v>14736</v>
      </c>
      <c r="E129" s="1" t="s">
        <v>14737</v>
      </c>
      <c r="F129" s="1" t="s">
        <v>16675</v>
      </c>
      <c r="G129" s="1" t="s">
        <v>678</v>
      </c>
      <c r="H129" s="1" t="s">
        <v>14150</v>
      </c>
      <c r="I129" s="1" t="s">
        <v>14153</v>
      </c>
      <c r="J129" s="1"/>
      <c r="K129" s="1" t="s">
        <v>684</v>
      </c>
      <c r="L129" s="1" t="s">
        <v>14776</v>
      </c>
      <c r="M129" s="2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</row>
    <row r="130" spans="1:58" ht="15" customHeight="1" x14ac:dyDescent="0.25">
      <c r="A130" s="2">
        <v>130</v>
      </c>
      <c r="B130" s="1" t="s">
        <v>14738</v>
      </c>
      <c r="C130" s="1" t="s">
        <v>14720</v>
      </c>
      <c r="D130" s="1" t="s">
        <v>14739</v>
      </c>
      <c r="E130" s="1" t="s">
        <v>14740</v>
      </c>
      <c r="F130" s="1" t="s">
        <v>16676</v>
      </c>
      <c r="G130" s="1" t="s">
        <v>678</v>
      </c>
      <c r="H130" s="1" t="s">
        <v>14150</v>
      </c>
      <c r="I130" s="1" t="s">
        <v>14153</v>
      </c>
      <c r="J130" s="1"/>
      <c r="K130" s="1" t="s">
        <v>683</v>
      </c>
      <c r="L130" s="1" t="s">
        <v>14776</v>
      </c>
      <c r="M130" s="2"/>
      <c r="N130" s="1"/>
      <c r="O130" s="1" t="s">
        <v>22346</v>
      </c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</row>
    <row r="131" spans="1:58" ht="15" customHeight="1" x14ac:dyDescent="0.25">
      <c r="A131" s="2">
        <v>131</v>
      </c>
      <c r="B131" s="1" t="s">
        <v>14741</v>
      </c>
      <c r="C131" s="1" t="s">
        <v>14720</v>
      </c>
      <c r="D131" s="1" t="s">
        <v>14742</v>
      </c>
      <c r="E131" s="1" t="s">
        <v>14743</v>
      </c>
      <c r="F131" s="1" t="s">
        <v>16677</v>
      </c>
      <c r="G131" s="1" t="s">
        <v>678</v>
      </c>
      <c r="H131" s="1" t="s">
        <v>14151</v>
      </c>
      <c r="I131" s="1" t="s">
        <v>7085</v>
      </c>
      <c r="J131" s="1"/>
      <c r="K131" s="1" t="s">
        <v>652</v>
      </c>
      <c r="L131" s="1" t="s">
        <v>14776</v>
      </c>
      <c r="M131" s="2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</row>
    <row r="132" spans="1:58" ht="15" customHeight="1" x14ac:dyDescent="0.25">
      <c r="A132" s="2">
        <v>133</v>
      </c>
      <c r="B132" s="1" t="s">
        <v>14744</v>
      </c>
      <c r="C132" s="1" t="s">
        <v>14720</v>
      </c>
      <c r="D132" s="1" t="s">
        <v>14745</v>
      </c>
      <c r="E132" s="1" t="s">
        <v>14746</v>
      </c>
      <c r="F132" s="1" t="s">
        <v>16678</v>
      </c>
      <c r="G132" s="1" t="s">
        <v>698</v>
      </c>
      <c r="H132" s="1" t="s">
        <v>14150</v>
      </c>
      <c r="I132" s="1" t="s">
        <v>14153</v>
      </c>
      <c r="J132" s="1"/>
      <c r="K132" s="1" t="s">
        <v>3367</v>
      </c>
      <c r="L132" s="1" t="s">
        <v>14776</v>
      </c>
      <c r="M132" s="2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</row>
    <row r="133" spans="1:58" s="230" customFormat="1" ht="15" customHeight="1" x14ac:dyDescent="0.25">
      <c r="A133" s="226">
        <v>134</v>
      </c>
      <c r="B133" s="61" t="s">
        <v>14747</v>
      </c>
      <c r="C133" s="61" t="s">
        <v>14748</v>
      </c>
      <c r="D133" s="61" t="s">
        <v>14749</v>
      </c>
      <c r="E133" s="61" t="s">
        <v>14750</v>
      </c>
      <c r="F133" s="61" t="s">
        <v>16679</v>
      </c>
      <c r="G133" s="61" t="s">
        <v>678</v>
      </c>
      <c r="H133" s="61" t="s">
        <v>14151</v>
      </c>
      <c r="I133" s="61" t="s">
        <v>7085</v>
      </c>
      <c r="J133" s="61"/>
      <c r="K133" s="61" t="s">
        <v>641</v>
      </c>
      <c r="L133" s="61" t="s">
        <v>14776</v>
      </c>
      <c r="M133" s="226"/>
      <c r="N133" s="61"/>
      <c r="O133" s="61"/>
      <c r="P133" s="61"/>
      <c r="Q133" s="61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</row>
    <row r="134" spans="1:58" ht="15" customHeight="1" x14ac:dyDescent="0.25">
      <c r="A134" s="2">
        <v>135</v>
      </c>
      <c r="B134" s="1" t="s">
        <v>14752</v>
      </c>
      <c r="C134" s="1" t="s">
        <v>14748</v>
      </c>
      <c r="D134" s="1" t="s">
        <v>14753</v>
      </c>
      <c r="E134" s="1" t="s">
        <v>14754</v>
      </c>
      <c r="F134" s="1" t="s">
        <v>16680</v>
      </c>
      <c r="G134" s="1" t="s">
        <v>678</v>
      </c>
      <c r="H134" s="1" t="s">
        <v>14150</v>
      </c>
      <c r="I134" s="1" t="s">
        <v>14153</v>
      </c>
      <c r="J134" s="1"/>
      <c r="K134" s="1" t="s">
        <v>625</v>
      </c>
      <c r="L134" s="1" t="s">
        <v>14776</v>
      </c>
      <c r="M134" s="2"/>
      <c r="N134" s="1"/>
      <c r="O134" s="1" t="s">
        <v>16018</v>
      </c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</row>
    <row r="135" spans="1:58" ht="15" customHeight="1" x14ac:dyDescent="0.25">
      <c r="A135" s="2">
        <v>136</v>
      </c>
      <c r="B135" s="1" t="s">
        <v>14755</v>
      </c>
      <c r="C135" s="1" t="s">
        <v>14748</v>
      </c>
      <c r="D135" s="1" t="s">
        <v>14756</v>
      </c>
      <c r="E135" s="1" t="s">
        <v>14757</v>
      </c>
      <c r="F135" s="1" t="s">
        <v>16681</v>
      </c>
      <c r="G135" s="1" t="s">
        <v>678</v>
      </c>
      <c r="H135" s="1" t="s">
        <v>14150</v>
      </c>
      <c r="I135" s="1" t="s">
        <v>14153</v>
      </c>
      <c r="J135" s="1"/>
      <c r="K135" s="1" t="s">
        <v>640</v>
      </c>
      <c r="L135" s="1" t="s">
        <v>14776</v>
      </c>
      <c r="M135" s="2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 t="s">
        <v>18893</v>
      </c>
      <c r="AC135" s="2"/>
      <c r="AD135" s="2" t="s">
        <v>21990</v>
      </c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 t="s">
        <v>15385</v>
      </c>
      <c r="BA135" s="2"/>
      <c r="BB135" s="2"/>
      <c r="BC135" s="2" t="s">
        <v>22287</v>
      </c>
      <c r="BD135" s="2"/>
      <c r="BE135" s="2"/>
      <c r="BF135" s="2"/>
    </row>
    <row r="136" spans="1:58" ht="15" customHeight="1" x14ac:dyDescent="0.25">
      <c r="A136" s="2">
        <v>137</v>
      </c>
      <c r="B136" s="1" t="s">
        <v>14758</v>
      </c>
      <c r="C136" s="1" t="s">
        <v>14748</v>
      </c>
      <c r="D136" s="1" t="s">
        <v>14759</v>
      </c>
      <c r="E136" s="1" t="s">
        <v>14760</v>
      </c>
      <c r="F136" s="1" t="s">
        <v>16682</v>
      </c>
      <c r="G136" s="1" t="s">
        <v>678</v>
      </c>
      <c r="H136" s="1" t="s">
        <v>14150</v>
      </c>
      <c r="I136" s="1" t="s">
        <v>14153</v>
      </c>
      <c r="J136" s="1"/>
      <c r="K136" s="1" t="s">
        <v>629</v>
      </c>
      <c r="L136" s="1" t="s">
        <v>14776</v>
      </c>
      <c r="M136" s="2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</row>
    <row r="137" spans="1:58" ht="15" customHeight="1" x14ac:dyDescent="0.25">
      <c r="A137" s="2">
        <v>138</v>
      </c>
      <c r="B137" s="1" t="s">
        <v>14761</v>
      </c>
      <c r="C137" s="1" t="s">
        <v>14748</v>
      </c>
      <c r="D137" s="1" t="s">
        <v>14762</v>
      </c>
      <c r="E137" s="1" t="s">
        <v>14763</v>
      </c>
      <c r="F137" s="1" t="s">
        <v>16683</v>
      </c>
      <c r="G137" s="1" t="s">
        <v>678</v>
      </c>
      <c r="H137" s="1" t="s">
        <v>14150</v>
      </c>
      <c r="I137" s="1" t="s">
        <v>14153</v>
      </c>
      <c r="J137" s="1"/>
      <c r="K137" s="1" t="s">
        <v>5811</v>
      </c>
      <c r="L137" s="1" t="s">
        <v>14776</v>
      </c>
      <c r="M137" s="2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</row>
    <row r="138" spans="1:58" ht="15" customHeight="1" x14ac:dyDescent="0.25">
      <c r="A138" s="2">
        <v>139</v>
      </c>
      <c r="B138" s="1" t="s">
        <v>14764</v>
      </c>
      <c r="C138" s="1" t="s">
        <v>14748</v>
      </c>
      <c r="D138" s="1" t="s">
        <v>14765</v>
      </c>
      <c r="E138" s="1" t="s">
        <v>14766</v>
      </c>
      <c r="F138" s="1" t="s">
        <v>16684</v>
      </c>
      <c r="G138" s="1" t="s">
        <v>678</v>
      </c>
      <c r="H138" s="1" t="s">
        <v>14150</v>
      </c>
      <c r="I138" s="1" t="s">
        <v>14153</v>
      </c>
      <c r="J138" s="1"/>
      <c r="K138" s="1" t="s">
        <v>4160</v>
      </c>
      <c r="L138" s="1" t="s">
        <v>14776</v>
      </c>
      <c r="M138" s="2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</row>
    <row r="139" spans="1:58" ht="15" customHeight="1" x14ac:dyDescent="0.25">
      <c r="A139" s="2">
        <v>140</v>
      </c>
      <c r="B139" s="1" t="s">
        <v>14767</v>
      </c>
      <c r="C139" s="1" t="s">
        <v>14748</v>
      </c>
      <c r="D139" s="1" t="s">
        <v>14771</v>
      </c>
      <c r="E139" s="1" t="s">
        <v>14768</v>
      </c>
      <c r="F139" s="1" t="s">
        <v>16685</v>
      </c>
      <c r="G139" s="1" t="s">
        <v>678</v>
      </c>
      <c r="H139" s="1" t="s">
        <v>14150</v>
      </c>
      <c r="I139" s="1" t="s">
        <v>14153</v>
      </c>
      <c r="J139" s="1"/>
      <c r="K139" s="1" t="s">
        <v>628</v>
      </c>
      <c r="L139" s="1" t="s">
        <v>14776</v>
      </c>
      <c r="M139" s="2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</row>
    <row r="140" spans="1:58" ht="15" customHeight="1" x14ac:dyDescent="0.25">
      <c r="A140" s="2">
        <v>141</v>
      </c>
      <c r="B140" s="1" t="s">
        <v>14769</v>
      </c>
      <c r="C140" s="1" t="s">
        <v>14679</v>
      </c>
      <c r="D140" s="1" t="s">
        <v>14770</v>
      </c>
      <c r="E140" s="1" t="s">
        <v>14772</v>
      </c>
      <c r="F140" s="1" t="s">
        <v>16934</v>
      </c>
      <c r="G140" s="1" t="s">
        <v>704</v>
      </c>
      <c r="H140" s="1" t="s">
        <v>14150</v>
      </c>
      <c r="I140" s="1" t="s">
        <v>14289</v>
      </c>
      <c r="J140" s="1"/>
      <c r="K140" s="1" t="s">
        <v>682</v>
      </c>
      <c r="L140" s="1" t="s">
        <v>14776</v>
      </c>
      <c r="M140" s="2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</row>
    <row r="141" spans="1:58" ht="15" customHeight="1" x14ac:dyDescent="0.25">
      <c r="A141" s="2">
        <v>142</v>
      </c>
      <c r="B141" s="1" t="s">
        <v>14784</v>
      </c>
      <c r="C141" s="1" t="s">
        <v>14783</v>
      </c>
      <c r="D141" s="1" t="s">
        <v>14785</v>
      </c>
      <c r="E141" s="1" t="s">
        <v>14786</v>
      </c>
      <c r="F141" s="1" t="s">
        <v>16686</v>
      </c>
      <c r="G141" s="1" t="s">
        <v>678</v>
      </c>
      <c r="H141" s="1" t="s">
        <v>14150</v>
      </c>
      <c r="I141" s="1" t="s">
        <v>14153</v>
      </c>
      <c r="J141" s="1"/>
      <c r="K141" s="1" t="s">
        <v>640</v>
      </c>
      <c r="L141" s="1" t="s">
        <v>14852</v>
      </c>
      <c r="M141" s="2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 t="s">
        <v>22263</v>
      </c>
      <c r="AH141" s="2">
        <v>372.51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</row>
    <row r="142" spans="1:58" ht="15" customHeight="1" x14ac:dyDescent="0.25">
      <c r="A142" s="2">
        <v>143</v>
      </c>
      <c r="B142" s="1" t="s">
        <v>14787</v>
      </c>
      <c r="C142" s="1" t="s">
        <v>14783</v>
      </c>
      <c r="D142" s="1" t="s">
        <v>14788</v>
      </c>
      <c r="E142" s="1" t="s">
        <v>14789</v>
      </c>
      <c r="F142" s="1" t="s">
        <v>16935</v>
      </c>
      <c r="G142" s="1" t="s">
        <v>14518</v>
      </c>
      <c r="H142" s="1" t="s">
        <v>14150</v>
      </c>
      <c r="I142" s="1" t="s">
        <v>14153</v>
      </c>
      <c r="J142" s="1"/>
      <c r="K142" s="1" t="s">
        <v>625</v>
      </c>
      <c r="L142" s="1" t="s">
        <v>14852</v>
      </c>
      <c r="M142" s="2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 t="s">
        <v>22259</v>
      </c>
      <c r="AH142" s="2">
        <v>275.77999999999997</v>
      </c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</row>
    <row r="143" spans="1:58" ht="15" customHeight="1" x14ac:dyDescent="0.25">
      <c r="A143" s="2">
        <v>144</v>
      </c>
      <c r="B143" s="1" t="s">
        <v>14790</v>
      </c>
      <c r="C143" s="1" t="s">
        <v>14783</v>
      </c>
      <c r="D143" s="1" t="s">
        <v>14791</v>
      </c>
      <c r="E143" s="1" t="s">
        <v>14792</v>
      </c>
      <c r="F143" s="1" t="s">
        <v>16687</v>
      </c>
      <c r="G143" s="1" t="s">
        <v>678</v>
      </c>
      <c r="H143" s="1" t="s">
        <v>14150</v>
      </c>
      <c r="I143" s="1" t="s">
        <v>14153</v>
      </c>
      <c r="J143" s="1"/>
      <c r="K143" s="1" t="s">
        <v>628</v>
      </c>
      <c r="L143" s="1" t="s">
        <v>14852</v>
      </c>
      <c r="M143" s="2" t="s">
        <v>22567</v>
      </c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</row>
    <row r="144" spans="1:58" ht="15" customHeight="1" x14ac:dyDescent="0.25">
      <c r="A144" s="2">
        <v>145</v>
      </c>
      <c r="B144" s="1" t="s">
        <v>14793</v>
      </c>
      <c r="C144" s="1" t="s">
        <v>14783</v>
      </c>
      <c r="D144" s="1" t="s">
        <v>14794</v>
      </c>
      <c r="E144" s="1" t="s">
        <v>14795</v>
      </c>
      <c r="F144" s="80" t="s">
        <v>16936</v>
      </c>
      <c r="G144" s="1" t="s">
        <v>698</v>
      </c>
      <c r="H144" s="1" t="s">
        <v>14150</v>
      </c>
      <c r="I144" s="1" t="s">
        <v>14153</v>
      </c>
      <c r="J144" s="1"/>
      <c r="K144" s="1" t="s">
        <v>655</v>
      </c>
      <c r="L144" s="1" t="s">
        <v>14852</v>
      </c>
      <c r="M144" s="2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</row>
    <row r="145" spans="1:58" ht="15" customHeight="1" x14ac:dyDescent="0.25">
      <c r="A145" s="2">
        <v>146</v>
      </c>
      <c r="B145" s="1" t="s">
        <v>14796</v>
      </c>
      <c r="C145" s="1" t="s">
        <v>14783</v>
      </c>
      <c r="D145" s="1" t="s">
        <v>14797</v>
      </c>
      <c r="E145" s="1" t="s">
        <v>14798</v>
      </c>
      <c r="F145" s="1" t="s">
        <v>16937</v>
      </c>
      <c r="G145" s="1" t="s">
        <v>14518</v>
      </c>
      <c r="H145" s="1" t="s">
        <v>14150</v>
      </c>
      <c r="I145" s="1" t="s">
        <v>14153</v>
      </c>
      <c r="J145" s="1"/>
      <c r="K145" s="1" t="s">
        <v>682</v>
      </c>
      <c r="L145" s="1" t="s">
        <v>14852</v>
      </c>
      <c r="M145" s="2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</row>
    <row r="146" spans="1:58" ht="15" customHeight="1" x14ac:dyDescent="0.25">
      <c r="A146" s="2">
        <v>147</v>
      </c>
      <c r="B146" s="1" t="s">
        <v>14800</v>
      </c>
      <c r="C146" s="1" t="s">
        <v>14776</v>
      </c>
      <c r="D146" s="1" t="s">
        <v>14801</v>
      </c>
      <c r="E146" s="1" t="s">
        <v>14802</v>
      </c>
      <c r="F146" s="1" t="s">
        <v>16688</v>
      </c>
      <c r="G146" s="1" t="s">
        <v>678</v>
      </c>
      <c r="H146" s="1" t="s">
        <v>14150</v>
      </c>
      <c r="I146" s="1" t="s">
        <v>14153</v>
      </c>
      <c r="J146" s="1"/>
      <c r="K146" s="1" t="s">
        <v>17425</v>
      </c>
      <c r="L146" s="1" t="s">
        <v>14852</v>
      </c>
      <c r="M146" s="2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</row>
    <row r="147" spans="1:58" ht="15" customHeight="1" x14ac:dyDescent="0.25">
      <c r="A147" s="2">
        <v>148</v>
      </c>
      <c r="B147" s="1" t="s">
        <v>14803</v>
      </c>
      <c r="C147" s="1" t="s">
        <v>14776</v>
      </c>
      <c r="D147" s="1" t="s">
        <v>14804</v>
      </c>
      <c r="E147" s="1" t="s">
        <v>14805</v>
      </c>
      <c r="F147" s="1" t="s">
        <v>16689</v>
      </c>
      <c r="G147" s="1" t="s">
        <v>678</v>
      </c>
      <c r="H147" s="1" t="s">
        <v>14150</v>
      </c>
      <c r="I147" s="1" t="s">
        <v>14153</v>
      </c>
      <c r="J147" s="1"/>
      <c r="K147" s="1" t="s">
        <v>2243</v>
      </c>
      <c r="L147" s="1" t="s">
        <v>14852</v>
      </c>
      <c r="M147" s="2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</row>
    <row r="148" spans="1:58" ht="15" customHeight="1" x14ac:dyDescent="0.25">
      <c r="A148" s="2">
        <v>149</v>
      </c>
      <c r="B148" s="1" t="s">
        <v>14821</v>
      </c>
      <c r="C148" s="1" t="s">
        <v>14806</v>
      </c>
      <c r="D148" s="1" t="s">
        <v>14822</v>
      </c>
      <c r="E148" s="1" t="s">
        <v>2231</v>
      </c>
      <c r="F148" s="1" t="s">
        <v>16690</v>
      </c>
      <c r="G148" s="1" t="s">
        <v>678</v>
      </c>
      <c r="H148" s="1" t="s">
        <v>14151</v>
      </c>
      <c r="I148" s="1" t="s">
        <v>7085</v>
      </c>
      <c r="J148" s="1"/>
      <c r="K148" s="1" t="s">
        <v>629</v>
      </c>
      <c r="L148" s="1" t="s">
        <v>14852</v>
      </c>
      <c r="M148" s="2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</row>
    <row r="149" spans="1:58" ht="15" customHeight="1" x14ac:dyDescent="0.25">
      <c r="A149" s="2">
        <v>150</v>
      </c>
      <c r="B149" s="1" t="s">
        <v>14823</v>
      </c>
      <c r="C149" s="1" t="s">
        <v>14806</v>
      </c>
      <c r="D149" s="1" t="s">
        <v>14824</v>
      </c>
      <c r="E149" s="1" t="s">
        <v>14825</v>
      </c>
      <c r="F149" s="1" t="s">
        <v>16691</v>
      </c>
      <c r="G149" s="1" t="s">
        <v>698</v>
      </c>
      <c r="H149" s="1" t="s">
        <v>14150</v>
      </c>
      <c r="I149" s="1" t="s">
        <v>14153</v>
      </c>
      <c r="J149" s="1"/>
      <c r="K149" s="1" t="s">
        <v>684</v>
      </c>
      <c r="L149" s="1" t="s">
        <v>14852</v>
      </c>
      <c r="M149" s="2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</row>
    <row r="150" spans="1:58" ht="15" customHeight="1" x14ac:dyDescent="0.25">
      <c r="A150" s="2">
        <v>151</v>
      </c>
      <c r="B150" s="1" t="s">
        <v>14826</v>
      </c>
      <c r="C150" s="1" t="s">
        <v>14806</v>
      </c>
      <c r="D150" s="1" t="s">
        <v>14827</v>
      </c>
      <c r="E150" s="1" t="s">
        <v>14828</v>
      </c>
      <c r="F150" s="1" t="s">
        <v>16692</v>
      </c>
      <c r="G150" s="1" t="s">
        <v>678</v>
      </c>
      <c r="H150" s="1" t="s">
        <v>14150</v>
      </c>
      <c r="I150" s="1" t="s">
        <v>14153</v>
      </c>
      <c r="J150" s="1"/>
      <c r="K150" s="1" t="s">
        <v>5811</v>
      </c>
      <c r="L150" s="1" t="s">
        <v>14852</v>
      </c>
      <c r="M150" s="2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</row>
    <row r="151" spans="1:58" ht="15" customHeight="1" x14ac:dyDescent="0.25">
      <c r="A151" s="2">
        <v>152</v>
      </c>
      <c r="B151" s="1" t="s">
        <v>14829</v>
      </c>
      <c r="C151" s="1" t="s">
        <v>14806</v>
      </c>
      <c r="D151" s="1" t="s">
        <v>8202</v>
      </c>
      <c r="E151" s="1" t="s">
        <v>14830</v>
      </c>
      <c r="F151" s="1" t="s">
        <v>16693</v>
      </c>
      <c r="G151" s="1" t="s">
        <v>678</v>
      </c>
      <c r="H151" s="1" t="s">
        <v>14150</v>
      </c>
      <c r="I151" s="1" t="s">
        <v>14153</v>
      </c>
      <c r="J151" s="1"/>
      <c r="K151" s="1" t="s">
        <v>4160</v>
      </c>
      <c r="L151" s="1" t="s">
        <v>14852</v>
      </c>
      <c r="M151" s="2"/>
      <c r="N151" s="1"/>
      <c r="O151" s="1" t="s">
        <v>18031</v>
      </c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</row>
    <row r="152" spans="1:58" ht="15" customHeight="1" x14ac:dyDescent="0.25">
      <c r="A152" s="2">
        <v>153</v>
      </c>
      <c r="B152" s="1" t="s">
        <v>14831</v>
      </c>
      <c r="C152" s="1" t="s">
        <v>14806</v>
      </c>
      <c r="D152" s="1" t="s">
        <v>5428</v>
      </c>
      <c r="E152" s="1" t="s">
        <v>14832</v>
      </c>
      <c r="F152" s="1" t="s">
        <v>16694</v>
      </c>
      <c r="G152" s="1" t="s">
        <v>678</v>
      </c>
      <c r="H152" s="1" t="s">
        <v>14150</v>
      </c>
      <c r="I152" s="1" t="s">
        <v>14153</v>
      </c>
      <c r="J152" s="1"/>
      <c r="K152" s="1" t="s">
        <v>680</v>
      </c>
      <c r="L152" s="1" t="s">
        <v>14852</v>
      </c>
      <c r="M152" s="2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</row>
    <row r="153" spans="1:58" ht="15" customHeight="1" x14ac:dyDescent="0.25">
      <c r="A153" s="2">
        <v>154</v>
      </c>
      <c r="B153" s="1" t="s">
        <v>14834</v>
      </c>
      <c r="C153" s="1" t="s">
        <v>14806</v>
      </c>
      <c r="D153" s="1" t="s">
        <v>14835</v>
      </c>
      <c r="E153" s="1" t="s">
        <v>14836</v>
      </c>
      <c r="F153" s="1" t="s">
        <v>16695</v>
      </c>
      <c r="G153" s="1" t="s">
        <v>678</v>
      </c>
      <c r="H153" s="1" t="s">
        <v>14150</v>
      </c>
      <c r="I153" s="1" t="s">
        <v>14153</v>
      </c>
      <c r="J153" s="1"/>
      <c r="K153" s="1" t="s">
        <v>652</v>
      </c>
      <c r="L153" s="1" t="s">
        <v>14852</v>
      </c>
      <c r="M153" s="2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</row>
    <row r="154" spans="1:58" ht="15" customHeight="1" x14ac:dyDescent="0.25">
      <c r="A154" s="2">
        <v>155</v>
      </c>
      <c r="B154" s="1" t="s">
        <v>14837</v>
      </c>
      <c r="C154" s="1" t="s">
        <v>14806</v>
      </c>
      <c r="D154" s="1" t="s">
        <v>14838</v>
      </c>
      <c r="E154" s="1" t="s">
        <v>14836</v>
      </c>
      <c r="F154" s="1" t="s">
        <v>16695</v>
      </c>
      <c r="G154" s="1" t="s">
        <v>678</v>
      </c>
      <c r="H154" s="1" t="s">
        <v>14150</v>
      </c>
      <c r="I154" s="1" t="s">
        <v>14153</v>
      </c>
      <c r="J154" s="1"/>
      <c r="K154" s="1" t="s">
        <v>641</v>
      </c>
      <c r="L154" s="1" t="s">
        <v>14852</v>
      </c>
      <c r="M154" s="2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</row>
    <row r="155" spans="1:58" ht="15" customHeight="1" x14ac:dyDescent="0.25">
      <c r="A155" s="2">
        <v>156</v>
      </c>
      <c r="B155" s="1" t="s">
        <v>14839</v>
      </c>
      <c r="C155" s="1" t="s">
        <v>14806</v>
      </c>
      <c r="D155" s="1" t="s">
        <v>14840</v>
      </c>
      <c r="E155" s="141" t="s">
        <v>16939</v>
      </c>
      <c r="F155" s="141" t="s">
        <v>16938</v>
      </c>
      <c r="G155" s="1" t="s">
        <v>704</v>
      </c>
      <c r="H155" s="1" t="s">
        <v>14150</v>
      </c>
      <c r="I155" s="1" t="s">
        <v>14153</v>
      </c>
      <c r="J155" s="1"/>
      <c r="K155" s="1" t="s">
        <v>655</v>
      </c>
      <c r="L155" s="1" t="s">
        <v>14852</v>
      </c>
      <c r="M155" s="2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</row>
    <row r="156" spans="1:58" ht="15" customHeight="1" x14ac:dyDescent="0.25">
      <c r="A156" s="2">
        <v>157</v>
      </c>
      <c r="B156" s="1" t="s">
        <v>14841</v>
      </c>
      <c r="C156" s="1" t="s">
        <v>14806</v>
      </c>
      <c r="D156" s="1" t="s">
        <v>5428</v>
      </c>
      <c r="E156" s="1" t="s">
        <v>14832</v>
      </c>
      <c r="F156" s="1" t="s">
        <v>16694</v>
      </c>
      <c r="G156" s="1" t="s">
        <v>678</v>
      </c>
      <c r="H156" s="1" t="s">
        <v>14151</v>
      </c>
      <c r="I156" s="1" t="s">
        <v>7085</v>
      </c>
      <c r="J156" s="1"/>
      <c r="K156" s="1" t="s">
        <v>640</v>
      </c>
      <c r="L156" s="1" t="s">
        <v>14852</v>
      </c>
      <c r="M156" s="2" t="s">
        <v>18833</v>
      </c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</row>
    <row r="157" spans="1:58" ht="15" customHeight="1" x14ac:dyDescent="0.25">
      <c r="A157" s="2">
        <v>158</v>
      </c>
      <c r="B157" s="1" t="s">
        <v>14844</v>
      </c>
      <c r="C157" s="1" t="s">
        <v>14818</v>
      </c>
      <c r="D157" s="1" t="s">
        <v>14845</v>
      </c>
      <c r="E157" s="1" t="s">
        <v>14846</v>
      </c>
      <c r="F157" s="1" t="s">
        <v>16696</v>
      </c>
      <c r="G157" s="1" t="s">
        <v>698</v>
      </c>
      <c r="H157" s="1" t="s">
        <v>14150</v>
      </c>
      <c r="I157" s="1" t="s">
        <v>14153</v>
      </c>
      <c r="J157" s="1"/>
      <c r="K157" s="1" t="s">
        <v>9301</v>
      </c>
      <c r="L157" s="1" t="s">
        <v>14919</v>
      </c>
      <c r="M157" s="2" t="s">
        <v>22596</v>
      </c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</row>
    <row r="158" spans="1:58" ht="15" customHeight="1" x14ac:dyDescent="0.25">
      <c r="A158" s="2">
        <v>159</v>
      </c>
      <c r="B158" s="1" t="s">
        <v>14847</v>
      </c>
      <c r="C158" s="1" t="s">
        <v>14818</v>
      </c>
      <c r="D158" s="1" t="s">
        <v>14848</v>
      </c>
      <c r="E158" s="1" t="s">
        <v>10474</v>
      </c>
      <c r="F158" s="1" t="s">
        <v>16697</v>
      </c>
      <c r="G158" s="1" t="s">
        <v>678</v>
      </c>
      <c r="H158" s="1" t="s">
        <v>14151</v>
      </c>
      <c r="I158" s="1" t="s">
        <v>7253</v>
      </c>
      <c r="J158" s="1"/>
      <c r="K158" s="1" t="s">
        <v>641</v>
      </c>
      <c r="L158" s="1" t="s">
        <v>14919</v>
      </c>
      <c r="M158" s="2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</row>
    <row r="159" spans="1:58" ht="15" customHeight="1" x14ac:dyDescent="0.25">
      <c r="A159" s="2">
        <v>160</v>
      </c>
      <c r="B159" s="1" t="s">
        <v>14849</v>
      </c>
      <c r="C159" s="1" t="s">
        <v>14818</v>
      </c>
      <c r="D159" s="1" t="s">
        <v>14850</v>
      </c>
      <c r="E159" s="1" t="s">
        <v>14851</v>
      </c>
      <c r="F159" s="1" t="s">
        <v>16698</v>
      </c>
      <c r="G159" s="1" t="s">
        <v>678</v>
      </c>
      <c r="H159" s="1" t="s">
        <v>14150</v>
      </c>
      <c r="I159" s="1" t="s">
        <v>14153</v>
      </c>
      <c r="J159" s="1"/>
      <c r="K159" s="1" t="s">
        <v>684</v>
      </c>
      <c r="L159" s="1" t="s">
        <v>14919</v>
      </c>
      <c r="M159" s="2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</row>
    <row r="160" spans="1:58" ht="15" customHeight="1" x14ac:dyDescent="0.25">
      <c r="A160" s="2">
        <v>161</v>
      </c>
      <c r="B160" s="1" t="s">
        <v>14853</v>
      </c>
      <c r="C160" s="1" t="s">
        <v>14854</v>
      </c>
      <c r="D160" s="1" t="s">
        <v>14855</v>
      </c>
      <c r="E160" s="1" t="s">
        <v>14856</v>
      </c>
      <c r="F160" s="1" t="s">
        <v>16699</v>
      </c>
      <c r="G160" s="1" t="s">
        <v>678</v>
      </c>
      <c r="H160" s="1" t="s">
        <v>14150</v>
      </c>
      <c r="I160" s="1" t="s">
        <v>14153</v>
      </c>
      <c r="J160" s="1"/>
      <c r="K160" s="1" t="s">
        <v>2243</v>
      </c>
      <c r="L160" s="1" t="s">
        <v>14919</v>
      </c>
      <c r="M160" s="2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</row>
    <row r="161" spans="1:58" ht="15" customHeight="1" x14ac:dyDescent="0.25">
      <c r="A161" s="2">
        <v>162</v>
      </c>
      <c r="B161" s="1" t="s">
        <v>14857</v>
      </c>
      <c r="C161" s="1" t="s">
        <v>14854</v>
      </c>
      <c r="D161" s="1" t="s">
        <v>14858</v>
      </c>
      <c r="E161" s="1" t="s">
        <v>14859</v>
      </c>
      <c r="F161" s="1" t="s">
        <v>16700</v>
      </c>
      <c r="G161" s="1" t="s">
        <v>698</v>
      </c>
      <c r="H161" s="1" t="s">
        <v>14150</v>
      </c>
      <c r="I161" s="1" t="s">
        <v>14153</v>
      </c>
      <c r="J161" s="1"/>
      <c r="K161" s="1" t="s">
        <v>683</v>
      </c>
      <c r="L161" s="1" t="s">
        <v>14919</v>
      </c>
      <c r="M161" s="2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 t="s">
        <v>14927</v>
      </c>
      <c r="BE161" s="2"/>
      <c r="BF161" s="2"/>
    </row>
    <row r="162" spans="1:58" ht="15" customHeight="1" x14ac:dyDescent="0.25">
      <c r="A162" s="2">
        <v>163</v>
      </c>
      <c r="B162" s="1" t="s">
        <v>14863</v>
      </c>
      <c r="C162" s="1" t="s">
        <v>14864</v>
      </c>
      <c r="D162" s="1" t="s">
        <v>14865</v>
      </c>
      <c r="E162" s="1" t="s">
        <v>14866</v>
      </c>
      <c r="F162" s="1" t="s">
        <v>16701</v>
      </c>
      <c r="G162" s="1" t="s">
        <v>678</v>
      </c>
      <c r="H162" s="1" t="s">
        <v>14150</v>
      </c>
      <c r="I162" s="1" t="s">
        <v>14153</v>
      </c>
      <c r="J162" s="1"/>
      <c r="K162" s="1" t="s">
        <v>628</v>
      </c>
      <c r="L162" s="1" t="s">
        <v>14919</v>
      </c>
      <c r="M162" s="2"/>
      <c r="N162" s="1" t="s">
        <v>15094</v>
      </c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</row>
    <row r="163" spans="1:58" ht="15" customHeight="1" x14ac:dyDescent="0.25">
      <c r="A163" s="2">
        <v>164</v>
      </c>
      <c r="B163" s="1" t="s">
        <v>14867</v>
      </c>
      <c r="C163" s="1" t="s">
        <v>14864</v>
      </c>
      <c r="D163" s="1" t="s">
        <v>14868</v>
      </c>
      <c r="E163" s="1" t="s">
        <v>14869</v>
      </c>
      <c r="F163" s="1" t="s">
        <v>16702</v>
      </c>
      <c r="G163" s="1" t="s">
        <v>698</v>
      </c>
      <c r="H163" s="1" t="s">
        <v>14150</v>
      </c>
      <c r="I163" s="1" t="s">
        <v>14153</v>
      </c>
      <c r="J163" s="1"/>
      <c r="K163" s="1" t="s">
        <v>655</v>
      </c>
      <c r="L163" s="1" t="s">
        <v>14919</v>
      </c>
      <c r="M163" s="2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 t="s">
        <v>18830</v>
      </c>
      <c r="AH163" s="2">
        <v>562.01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</row>
    <row r="164" spans="1:58" ht="15" customHeight="1" x14ac:dyDescent="0.25">
      <c r="A164" s="2">
        <v>165</v>
      </c>
      <c r="B164" s="1" t="s">
        <v>14870</v>
      </c>
      <c r="C164" s="1" t="s">
        <v>14864</v>
      </c>
      <c r="D164" s="1" t="s">
        <v>12678</v>
      </c>
      <c r="E164" s="1" t="s">
        <v>12471</v>
      </c>
      <c r="F164" s="1" t="s">
        <v>16703</v>
      </c>
      <c r="G164" s="1" t="s">
        <v>678</v>
      </c>
      <c r="H164" s="1" t="s">
        <v>14150</v>
      </c>
      <c r="I164" s="1" t="s">
        <v>14153</v>
      </c>
      <c r="J164" s="1"/>
      <c r="K164" s="1" t="s">
        <v>682</v>
      </c>
      <c r="L164" s="1" t="s">
        <v>14919</v>
      </c>
      <c r="M164" s="2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</row>
    <row r="165" spans="1:58" ht="15" customHeight="1" x14ac:dyDescent="0.25">
      <c r="A165" s="2">
        <v>166</v>
      </c>
      <c r="B165" s="1" t="s">
        <v>14871</v>
      </c>
      <c r="C165" s="1" t="s">
        <v>14864</v>
      </c>
      <c r="D165" s="1" t="s">
        <v>12678</v>
      </c>
      <c r="E165" s="1" t="s">
        <v>12471</v>
      </c>
      <c r="F165" s="1" t="s">
        <v>16703</v>
      </c>
      <c r="G165" s="1" t="s">
        <v>678</v>
      </c>
      <c r="H165" s="1" t="s">
        <v>14150</v>
      </c>
      <c r="I165" s="1" t="s">
        <v>7066</v>
      </c>
      <c r="J165" s="1"/>
      <c r="K165" s="1" t="s">
        <v>682</v>
      </c>
      <c r="L165" s="1" t="s">
        <v>14919</v>
      </c>
      <c r="M165" s="2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</row>
    <row r="166" spans="1:58" ht="15" customHeight="1" x14ac:dyDescent="0.25">
      <c r="A166" s="2">
        <v>167</v>
      </c>
      <c r="B166" s="1" t="s">
        <v>14872</v>
      </c>
      <c r="C166" s="1" t="s">
        <v>14864</v>
      </c>
      <c r="D166" s="1" t="s">
        <v>14873</v>
      </c>
      <c r="E166" s="1" t="s">
        <v>14877</v>
      </c>
      <c r="F166" s="1" t="s">
        <v>16940</v>
      </c>
      <c r="G166" s="1" t="s">
        <v>704</v>
      </c>
      <c r="H166" s="1" t="s">
        <v>14150</v>
      </c>
      <c r="I166" s="1" t="s">
        <v>14153</v>
      </c>
      <c r="J166" s="1"/>
      <c r="K166" s="1" t="s">
        <v>17794</v>
      </c>
      <c r="L166" s="1" t="s">
        <v>14919</v>
      </c>
      <c r="M166" s="2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 t="s">
        <v>17386</v>
      </c>
      <c r="AH166" s="2">
        <v>174.98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</row>
    <row r="167" spans="1:58" ht="15" customHeight="1" x14ac:dyDescent="0.25">
      <c r="A167" s="2">
        <v>168</v>
      </c>
      <c r="B167" s="1" t="s">
        <v>14878</v>
      </c>
      <c r="C167" s="1" t="s">
        <v>14864</v>
      </c>
      <c r="D167" s="1" t="s">
        <v>14879</v>
      </c>
      <c r="E167" s="1" t="s">
        <v>14880</v>
      </c>
      <c r="F167" s="1" t="s">
        <v>17054</v>
      </c>
      <c r="G167" s="1" t="s">
        <v>3000</v>
      </c>
      <c r="H167" s="1" t="s">
        <v>14150</v>
      </c>
      <c r="I167" s="1" t="s">
        <v>14153</v>
      </c>
      <c r="J167" s="1"/>
      <c r="K167" s="1" t="s">
        <v>4160</v>
      </c>
      <c r="L167" s="1" t="s">
        <v>14919</v>
      </c>
      <c r="M167" s="2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</row>
    <row r="168" spans="1:58" ht="15" customHeight="1" x14ac:dyDescent="0.25">
      <c r="A168" s="2">
        <v>169</v>
      </c>
      <c r="B168" s="1" t="s">
        <v>14881</v>
      </c>
      <c r="C168" s="1" t="s">
        <v>14864</v>
      </c>
      <c r="D168" s="1" t="s">
        <v>14882</v>
      </c>
      <c r="E168" s="1" t="s">
        <v>14883</v>
      </c>
      <c r="F168" s="1" t="s">
        <v>17055</v>
      </c>
      <c r="G168" s="1" t="s">
        <v>3000</v>
      </c>
      <c r="H168" s="1" t="s">
        <v>14150</v>
      </c>
      <c r="I168" s="1" t="s">
        <v>14153</v>
      </c>
      <c r="J168" s="1"/>
      <c r="K168" s="1" t="s">
        <v>4160</v>
      </c>
      <c r="L168" s="1" t="s">
        <v>14919</v>
      </c>
      <c r="M168" s="2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</row>
    <row r="169" spans="1:58" ht="15" customHeight="1" x14ac:dyDescent="0.25">
      <c r="A169" s="2">
        <v>170</v>
      </c>
      <c r="B169" s="1" t="s">
        <v>14889</v>
      </c>
      <c r="C169" s="1" t="s">
        <v>14884</v>
      </c>
      <c r="D169" s="1" t="s">
        <v>14890</v>
      </c>
      <c r="E169" s="1" t="s">
        <v>14891</v>
      </c>
      <c r="F169" s="1" t="s">
        <v>16941</v>
      </c>
      <c r="G169" s="1" t="s">
        <v>698</v>
      </c>
      <c r="H169" s="1" t="s">
        <v>14150</v>
      </c>
      <c r="I169" s="1" t="s">
        <v>14153</v>
      </c>
      <c r="J169" s="1"/>
      <c r="K169" s="1" t="s">
        <v>629</v>
      </c>
      <c r="L169" s="1" t="s">
        <v>14919</v>
      </c>
      <c r="M169" s="2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</row>
    <row r="170" spans="1:58" ht="15" customHeight="1" x14ac:dyDescent="0.25">
      <c r="A170" s="2">
        <v>171</v>
      </c>
      <c r="B170" s="1" t="s">
        <v>14892</v>
      </c>
      <c r="C170" s="1" t="s">
        <v>14884</v>
      </c>
      <c r="D170" s="1" t="s">
        <v>14893</v>
      </c>
      <c r="E170" s="1" t="s">
        <v>14883</v>
      </c>
      <c r="F170" s="1" t="s">
        <v>17055</v>
      </c>
      <c r="G170" s="1" t="s">
        <v>3000</v>
      </c>
      <c r="H170" s="1" t="s">
        <v>14150</v>
      </c>
      <c r="I170" s="1" t="s">
        <v>14153</v>
      </c>
      <c r="J170" s="1"/>
      <c r="K170" s="1" t="s">
        <v>4160</v>
      </c>
      <c r="L170" s="1" t="s">
        <v>14919</v>
      </c>
      <c r="M170" s="2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</row>
    <row r="171" spans="1:58" ht="15" customHeight="1" x14ac:dyDescent="0.25">
      <c r="A171" s="2">
        <v>172</v>
      </c>
      <c r="B171" s="1" t="s">
        <v>14894</v>
      </c>
      <c r="C171" s="1" t="s">
        <v>14884</v>
      </c>
      <c r="D171" s="1" t="s">
        <v>14896</v>
      </c>
      <c r="E171" s="1" t="s">
        <v>14897</v>
      </c>
      <c r="F171" s="1" t="s">
        <v>16704</v>
      </c>
      <c r="G171" s="1" t="s">
        <v>678</v>
      </c>
      <c r="H171" s="1" t="s">
        <v>14150</v>
      </c>
      <c r="I171" s="1" t="s">
        <v>14153</v>
      </c>
      <c r="J171" s="1"/>
      <c r="K171" s="1" t="s">
        <v>680</v>
      </c>
      <c r="L171" s="1" t="s">
        <v>14919</v>
      </c>
      <c r="M171" s="2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</row>
    <row r="172" spans="1:58" ht="15" customHeight="1" x14ac:dyDescent="0.25">
      <c r="A172" s="2">
        <v>173</v>
      </c>
      <c r="B172" s="1" t="s">
        <v>14898</v>
      </c>
      <c r="C172" s="1" t="s">
        <v>14884</v>
      </c>
      <c r="D172" s="1" t="s">
        <v>5666</v>
      </c>
      <c r="E172" s="1" t="s">
        <v>14899</v>
      </c>
      <c r="F172" s="1" t="s">
        <v>17056</v>
      </c>
      <c r="G172" s="1" t="s">
        <v>3000</v>
      </c>
      <c r="H172" s="1" t="s">
        <v>14150</v>
      </c>
      <c r="I172" s="1" t="s">
        <v>14153</v>
      </c>
      <c r="J172" s="1"/>
      <c r="K172" s="1" t="s">
        <v>4160</v>
      </c>
      <c r="L172" s="1" t="s">
        <v>14919</v>
      </c>
      <c r="M172" s="2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</row>
    <row r="173" spans="1:58" ht="15" customHeight="1" x14ac:dyDescent="0.25">
      <c r="A173" s="2">
        <v>174</v>
      </c>
      <c r="B173" s="1" t="s">
        <v>14900</v>
      </c>
      <c r="C173" s="1" t="s">
        <v>14884</v>
      </c>
      <c r="D173" s="1" t="s">
        <v>14901</v>
      </c>
      <c r="E173" s="1" t="s">
        <v>14902</v>
      </c>
      <c r="F173" s="1" t="s">
        <v>16705</v>
      </c>
      <c r="G173" s="1" t="s">
        <v>698</v>
      </c>
      <c r="H173" s="1" t="s">
        <v>14150</v>
      </c>
      <c r="I173" s="1" t="s">
        <v>14153</v>
      </c>
      <c r="J173" s="1"/>
      <c r="K173" s="1" t="s">
        <v>652</v>
      </c>
      <c r="L173" s="1" t="s">
        <v>14919</v>
      </c>
      <c r="M173" s="2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</row>
    <row r="174" spans="1:58" ht="15" customHeight="1" x14ac:dyDescent="0.25">
      <c r="A174" s="2">
        <v>175</v>
      </c>
      <c r="B174" s="1" t="s">
        <v>14903</v>
      </c>
      <c r="C174" s="1" t="s">
        <v>14493</v>
      </c>
      <c r="D174" s="1" t="s">
        <v>14904</v>
      </c>
      <c r="E174" s="1"/>
      <c r="F174" s="1" t="s">
        <v>16706</v>
      </c>
      <c r="G174" s="1" t="s">
        <v>678</v>
      </c>
      <c r="H174" s="1" t="s">
        <v>14151</v>
      </c>
      <c r="I174" s="1" t="s">
        <v>14811</v>
      </c>
      <c r="J174" s="1"/>
      <c r="K174" s="1" t="s">
        <v>680</v>
      </c>
      <c r="L174" s="1" t="s">
        <v>14919</v>
      </c>
      <c r="M174" s="2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</row>
    <row r="175" spans="1:58" ht="15" customHeight="1" x14ac:dyDescent="0.25">
      <c r="A175" s="2">
        <v>176</v>
      </c>
      <c r="B175" s="1" t="s">
        <v>14905</v>
      </c>
      <c r="C175" s="1" t="s">
        <v>14885</v>
      </c>
      <c r="D175" s="1" t="s">
        <v>4241</v>
      </c>
      <c r="E175" s="1" t="s">
        <v>14906</v>
      </c>
      <c r="F175" s="1" t="s">
        <v>16707</v>
      </c>
      <c r="G175" s="1" t="s">
        <v>678</v>
      </c>
      <c r="H175" s="1" t="s">
        <v>14151</v>
      </c>
      <c r="I175" s="1" t="s">
        <v>7085</v>
      </c>
      <c r="J175" s="1"/>
      <c r="K175" s="1" t="s">
        <v>641</v>
      </c>
      <c r="L175" s="1" t="s">
        <v>14919</v>
      </c>
      <c r="M175" s="2"/>
      <c r="N175" s="1" t="s">
        <v>14919</v>
      </c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</row>
    <row r="176" spans="1:58" ht="15" customHeight="1" x14ac:dyDescent="0.25">
      <c r="A176" s="2">
        <v>177</v>
      </c>
      <c r="B176" s="1" t="s">
        <v>14907</v>
      </c>
      <c r="C176" s="1" t="s">
        <v>14885</v>
      </c>
      <c r="D176" s="1" t="s">
        <v>14908</v>
      </c>
      <c r="E176" s="1" t="s">
        <v>8214</v>
      </c>
      <c r="F176" s="1" t="s">
        <v>16708</v>
      </c>
      <c r="G176" s="1" t="s">
        <v>678</v>
      </c>
      <c r="H176" s="1" t="s">
        <v>14150</v>
      </c>
      <c r="I176" s="1" t="s">
        <v>14153</v>
      </c>
      <c r="J176" s="1"/>
      <c r="K176" s="1" t="s">
        <v>684</v>
      </c>
      <c r="L176" s="1" t="s">
        <v>14919</v>
      </c>
      <c r="M176" s="2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</row>
    <row r="177" spans="1:58" ht="15" customHeight="1" x14ac:dyDescent="0.25">
      <c r="A177" s="2">
        <v>178</v>
      </c>
      <c r="B177" s="1" t="s">
        <v>14909</v>
      </c>
      <c r="C177" s="1" t="s">
        <v>14885</v>
      </c>
      <c r="D177" s="1" t="s">
        <v>14910</v>
      </c>
      <c r="E177" s="1" t="s">
        <v>14911</v>
      </c>
      <c r="F177" s="1" t="s">
        <v>16709</v>
      </c>
      <c r="G177" s="1" t="s">
        <v>698</v>
      </c>
      <c r="H177" s="1" t="s">
        <v>14150</v>
      </c>
      <c r="I177" s="1" t="s">
        <v>14153</v>
      </c>
      <c r="J177" s="1"/>
      <c r="K177" s="1" t="s">
        <v>2243</v>
      </c>
      <c r="L177" s="1" t="s">
        <v>14919</v>
      </c>
      <c r="M177" s="2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</row>
    <row r="178" spans="1:58" ht="15" customHeight="1" x14ac:dyDescent="0.25">
      <c r="A178" s="2">
        <v>179</v>
      </c>
      <c r="B178" s="1" t="s">
        <v>14912</v>
      </c>
      <c r="C178" s="1" t="s">
        <v>14885</v>
      </c>
      <c r="D178" s="1" t="s">
        <v>14913</v>
      </c>
      <c r="E178" s="1" t="s">
        <v>14914</v>
      </c>
      <c r="F178" s="1" t="s">
        <v>17012</v>
      </c>
      <c r="G178" s="1" t="s">
        <v>2272</v>
      </c>
      <c r="H178" s="1" t="s">
        <v>14150</v>
      </c>
      <c r="I178" s="1" t="s">
        <v>14153</v>
      </c>
      <c r="J178" s="1"/>
      <c r="K178" s="1" t="s">
        <v>683</v>
      </c>
      <c r="L178" s="1" t="s">
        <v>14919</v>
      </c>
      <c r="M178" s="2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</row>
    <row r="179" spans="1:58" ht="15" customHeight="1" x14ac:dyDescent="0.25">
      <c r="A179" s="2">
        <v>180</v>
      </c>
      <c r="B179" s="1" t="s">
        <v>14917</v>
      </c>
      <c r="C179" s="1" t="s">
        <v>14916</v>
      </c>
      <c r="D179" s="1" t="s">
        <v>14918</v>
      </c>
      <c r="E179" s="1" t="s">
        <v>12262</v>
      </c>
      <c r="F179" s="1" t="s">
        <v>16710</v>
      </c>
      <c r="G179" s="1" t="s">
        <v>678</v>
      </c>
      <c r="H179" s="1" t="s">
        <v>14150</v>
      </c>
      <c r="I179" s="1" t="s">
        <v>7066</v>
      </c>
      <c r="J179" s="1"/>
      <c r="K179" s="1" t="s">
        <v>684</v>
      </c>
      <c r="L179" s="1" t="s">
        <v>15165</v>
      </c>
      <c r="M179" s="2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</row>
    <row r="180" spans="1:58" ht="15" customHeight="1" x14ac:dyDescent="0.25">
      <c r="A180" s="2">
        <v>181</v>
      </c>
      <c r="B180" s="1" t="s">
        <v>14923</v>
      </c>
      <c r="C180" s="1" t="s">
        <v>14710</v>
      </c>
      <c r="D180" s="1" t="s">
        <v>14924</v>
      </c>
      <c r="E180" s="1" t="s">
        <v>14925</v>
      </c>
      <c r="F180" s="1" t="s">
        <v>16711</v>
      </c>
      <c r="G180" s="1" t="s">
        <v>678</v>
      </c>
      <c r="H180" s="1" t="s">
        <v>14151</v>
      </c>
      <c r="I180" s="1" t="s">
        <v>14926</v>
      </c>
      <c r="J180" s="1"/>
      <c r="K180" s="1" t="s">
        <v>3367</v>
      </c>
      <c r="L180" s="1" t="s">
        <v>14996</v>
      </c>
      <c r="M180" s="2" t="s">
        <v>15138</v>
      </c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</row>
    <row r="181" spans="1:58" ht="15" customHeight="1" x14ac:dyDescent="0.25">
      <c r="A181" s="2">
        <v>182</v>
      </c>
      <c r="B181" s="1" t="s">
        <v>14929</v>
      </c>
      <c r="C181" s="1" t="s">
        <v>14919</v>
      </c>
      <c r="D181" s="1" t="s">
        <v>14930</v>
      </c>
      <c r="E181" s="1" t="s">
        <v>14931</v>
      </c>
      <c r="F181" s="1" t="s">
        <v>16712</v>
      </c>
      <c r="G181" s="1" t="s">
        <v>678</v>
      </c>
      <c r="H181" s="1" t="s">
        <v>14150</v>
      </c>
      <c r="I181" s="1" t="s">
        <v>14153</v>
      </c>
      <c r="J181" s="1"/>
      <c r="K181" s="1" t="s">
        <v>683</v>
      </c>
      <c r="L181" s="1" t="s">
        <v>15165</v>
      </c>
      <c r="M181" s="2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 t="s">
        <v>22570</v>
      </c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 t="s">
        <v>22443</v>
      </c>
      <c r="BA181" s="2"/>
      <c r="BB181" s="2"/>
      <c r="BC181" s="2"/>
      <c r="BD181" s="2"/>
      <c r="BE181" s="2"/>
      <c r="BF181" s="2"/>
    </row>
    <row r="182" spans="1:58" ht="15" customHeight="1" x14ac:dyDescent="0.25">
      <c r="A182" s="2">
        <v>183</v>
      </c>
      <c r="B182" s="1" t="s">
        <v>14932</v>
      </c>
      <c r="C182" s="1" t="s">
        <v>14919</v>
      </c>
      <c r="D182" s="1" t="s">
        <v>14933</v>
      </c>
      <c r="E182" s="1" t="s">
        <v>14934</v>
      </c>
      <c r="F182" s="1" t="s">
        <v>16713</v>
      </c>
      <c r="G182" s="1" t="s">
        <v>678</v>
      </c>
      <c r="H182" s="1" t="s">
        <v>14150</v>
      </c>
      <c r="I182" s="1" t="s">
        <v>14153</v>
      </c>
      <c r="J182" s="1"/>
      <c r="K182" s="1" t="s">
        <v>655</v>
      </c>
      <c r="L182" s="1" t="s">
        <v>15165</v>
      </c>
      <c r="M182" s="2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</row>
    <row r="183" spans="1:58" ht="15" customHeight="1" x14ac:dyDescent="0.25">
      <c r="A183" s="2">
        <v>184</v>
      </c>
      <c r="B183" s="1" t="s">
        <v>14936</v>
      </c>
      <c r="C183" s="1" t="s">
        <v>14919</v>
      </c>
      <c r="D183" s="1" t="s">
        <v>14938</v>
      </c>
      <c r="E183" s="1" t="s">
        <v>14935</v>
      </c>
      <c r="F183" s="1" t="s">
        <v>16942</v>
      </c>
      <c r="G183" s="1" t="s">
        <v>704</v>
      </c>
      <c r="H183" s="1" t="s">
        <v>14150</v>
      </c>
      <c r="I183" s="1" t="s">
        <v>14153</v>
      </c>
      <c r="J183" s="1"/>
      <c r="K183" s="1" t="s">
        <v>684</v>
      </c>
      <c r="L183" s="1" t="s">
        <v>15165</v>
      </c>
      <c r="M183" s="2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</row>
    <row r="184" spans="1:58" ht="15" customHeight="1" x14ac:dyDescent="0.25">
      <c r="A184" s="2">
        <v>185</v>
      </c>
      <c r="B184" s="1" t="s">
        <v>14937</v>
      </c>
      <c r="C184" s="1" t="s">
        <v>14919</v>
      </c>
      <c r="D184" s="1" t="s">
        <v>14938</v>
      </c>
      <c r="E184" s="1" t="s">
        <v>14939</v>
      </c>
      <c r="F184" s="1" t="s">
        <v>16943</v>
      </c>
      <c r="G184" s="1" t="s">
        <v>704</v>
      </c>
      <c r="H184" s="1" t="s">
        <v>14150</v>
      </c>
      <c r="I184" s="1" t="s">
        <v>14153</v>
      </c>
      <c r="J184" s="1"/>
      <c r="K184" s="1" t="s">
        <v>684</v>
      </c>
      <c r="L184" s="1" t="s">
        <v>15165</v>
      </c>
      <c r="M184" s="2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</row>
    <row r="185" spans="1:58" ht="15" customHeight="1" x14ac:dyDescent="0.25">
      <c r="A185" s="2">
        <v>186</v>
      </c>
      <c r="B185" s="1" t="s">
        <v>14940</v>
      </c>
      <c r="C185" s="1" t="s">
        <v>14919</v>
      </c>
      <c r="D185" s="1" t="s">
        <v>14938</v>
      </c>
      <c r="E185" s="1" t="s">
        <v>14941</v>
      </c>
      <c r="F185" s="1" t="s">
        <v>16944</v>
      </c>
      <c r="G185" s="1" t="s">
        <v>704</v>
      </c>
      <c r="H185" s="1" t="s">
        <v>14150</v>
      </c>
      <c r="I185" s="1" t="s">
        <v>14153</v>
      </c>
      <c r="J185" s="1"/>
      <c r="K185" s="1" t="s">
        <v>684</v>
      </c>
      <c r="L185" s="1" t="s">
        <v>15165</v>
      </c>
      <c r="M185" s="2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</row>
    <row r="186" spans="1:58" ht="15" customHeight="1" x14ac:dyDescent="0.25">
      <c r="A186" s="2">
        <v>187</v>
      </c>
      <c r="B186" s="1" t="s">
        <v>14943</v>
      </c>
      <c r="C186" s="1" t="s">
        <v>14920</v>
      </c>
      <c r="D186" s="1" t="s">
        <v>14944</v>
      </c>
      <c r="E186" s="1" t="s">
        <v>14945</v>
      </c>
      <c r="F186" s="1" t="s">
        <v>17021</v>
      </c>
      <c r="G186" s="1" t="s">
        <v>1685</v>
      </c>
      <c r="H186" s="1" t="s">
        <v>14150</v>
      </c>
      <c r="I186" s="1" t="s">
        <v>14153</v>
      </c>
      <c r="J186" s="1"/>
      <c r="K186" s="1" t="s">
        <v>655</v>
      </c>
      <c r="L186" s="1" t="s">
        <v>15165</v>
      </c>
      <c r="M186" s="2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</row>
    <row r="187" spans="1:58" ht="15" customHeight="1" x14ac:dyDescent="0.25">
      <c r="A187" s="2">
        <v>188</v>
      </c>
      <c r="B187" s="1" t="s">
        <v>14946</v>
      </c>
      <c r="C187" s="1" t="s">
        <v>14920</v>
      </c>
      <c r="D187" s="1" t="s">
        <v>14947</v>
      </c>
      <c r="E187" s="1" t="s">
        <v>14948</v>
      </c>
      <c r="F187" s="1" t="s">
        <v>16945</v>
      </c>
      <c r="G187" s="1" t="s">
        <v>704</v>
      </c>
      <c r="H187" s="1" t="s">
        <v>14150</v>
      </c>
      <c r="I187" s="1" t="s">
        <v>14153</v>
      </c>
      <c r="J187" s="1"/>
      <c r="K187" s="1" t="s">
        <v>3367</v>
      </c>
      <c r="L187" s="1" t="s">
        <v>15165</v>
      </c>
      <c r="M187" s="2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</row>
    <row r="188" spans="1:58" ht="15" customHeight="1" x14ac:dyDescent="0.25">
      <c r="A188" s="2">
        <v>189</v>
      </c>
      <c r="B188" s="1" t="s">
        <v>14949</v>
      </c>
      <c r="C188" s="1" t="s">
        <v>14920</v>
      </c>
      <c r="D188" s="1" t="s">
        <v>14950</v>
      </c>
      <c r="E188" s="1" t="s">
        <v>14951</v>
      </c>
      <c r="F188" s="1"/>
      <c r="G188" s="1" t="s">
        <v>6271</v>
      </c>
      <c r="H188" s="1" t="s">
        <v>14150</v>
      </c>
      <c r="I188" s="1" t="s">
        <v>14153</v>
      </c>
      <c r="J188" s="1"/>
      <c r="K188" s="1" t="s">
        <v>2243</v>
      </c>
      <c r="L188" s="1" t="s">
        <v>15165</v>
      </c>
      <c r="M188" s="2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</row>
    <row r="189" spans="1:58" ht="15" customHeight="1" x14ac:dyDescent="0.25">
      <c r="A189" s="2">
        <v>190</v>
      </c>
      <c r="B189" s="1" t="s">
        <v>14952</v>
      </c>
      <c r="C189" s="1" t="s">
        <v>14920</v>
      </c>
      <c r="D189" s="1" t="s">
        <v>14947</v>
      </c>
      <c r="E189" s="1" t="s">
        <v>14953</v>
      </c>
      <c r="F189" s="1" t="s">
        <v>17043</v>
      </c>
      <c r="G189" s="1" t="s">
        <v>704</v>
      </c>
      <c r="H189" s="1" t="s">
        <v>14150</v>
      </c>
      <c r="I189" s="1" t="s">
        <v>14153</v>
      </c>
      <c r="J189" s="1"/>
      <c r="K189" s="1" t="s">
        <v>3367</v>
      </c>
      <c r="L189" s="1" t="s">
        <v>15165</v>
      </c>
      <c r="M189" s="2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</row>
    <row r="190" spans="1:58" ht="15" customHeight="1" x14ac:dyDescent="0.25">
      <c r="A190" s="2">
        <v>191</v>
      </c>
      <c r="B190" s="1" t="s">
        <v>14954</v>
      </c>
      <c r="C190" s="1" t="s">
        <v>14920</v>
      </c>
      <c r="D190" s="1" t="s">
        <v>14955</v>
      </c>
      <c r="E190" s="1" t="s">
        <v>14956</v>
      </c>
      <c r="F190" s="1" t="s">
        <v>17039</v>
      </c>
      <c r="G190" s="1" t="s">
        <v>6634</v>
      </c>
      <c r="H190" s="1" t="s">
        <v>14150</v>
      </c>
      <c r="I190" s="1" t="s">
        <v>14153</v>
      </c>
      <c r="J190" s="1"/>
      <c r="K190" s="1" t="s">
        <v>640</v>
      </c>
      <c r="L190" s="1" t="s">
        <v>15165</v>
      </c>
      <c r="M190" s="2" t="s">
        <v>18818</v>
      </c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</row>
    <row r="191" spans="1:58" ht="15" customHeight="1" x14ac:dyDescent="0.25">
      <c r="A191" s="2">
        <v>192</v>
      </c>
      <c r="B191" s="1" t="s">
        <v>14960</v>
      </c>
      <c r="C191" s="1" t="s">
        <v>14958</v>
      </c>
      <c r="D191" s="1" t="s">
        <v>14961</v>
      </c>
      <c r="E191" s="1" t="s">
        <v>14962</v>
      </c>
      <c r="F191" s="1" t="s">
        <v>17001</v>
      </c>
      <c r="G191" s="1" t="s">
        <v>506</v>
      </c>
      <c r="H191" s="1" t="s">
        <v>14150</v>
      </c>
      <c r="I191" s="1" t="s">
        <v>14153</v>
      </c>
      <c r="J191" s="1"/>
      <c r="K191" s="1" t="s">
        <v>625</v>
      </c>
      <c r="L191" s="1" t="s">
        <v>15165</v>
      </c>
      <c r="M191" s="2"/>
      <c r="N191" s="1"/>
      <c r="O191" s="1" t="s">
        <v>15227</v>
      </c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</row>
    <row r="192" spans="1:58" ht="15" customHeight="1" x14ac:dyDescent="0.25">
      <c r="A192" s="2">
        <v>193</v>
      </c>
      <c r="B192" s="1" t="s">
        <v>14963</v>
      </c>
      <c r="C192" s="1" t="s">
        <v>14958</v>
      </c>
      <c r="D192" s="1" t="s">
        <v>14964</v>
      </c>
      <c r="E192" s="1" t="s">
        <v>14965</v>
      </c>
      <c r="F192" s="1" t="s">
        <v>16714</v>
      </c>
      <c r="G192" s="1" t="s">
        <v>698</v>
      </c>
      <c r="H192" s="1" t="s">
        <v>14150</v>
      </c>
      <c r="I192" s="1" t="s">
        <v>14153</v>
      </c>
      <c r="J192" s="1"/>
      <c r="K192" s="1" t="s">
        <v>652</v>
      </c>
      <c r="L192" s="1" t="s">
        <v>15165</v>
      </c>
      <c r="M192" s="2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</row>
    <row r="193" spans="1:58" ht="15" customHeight="1" x14ac:dyDescent="0.25">
      <c r="A193" s="2">
        <v>194</v>
      </c>
      <c r="B193" s="1" t="s">
        <v>14966</v>
      </c>
      <c r="C193" s="1" t="s">
        <v>14958</v>
      </c>
      <c r="D193" s="1" t="s">
        <v>14967</v>
      </c>
      <c r="E193" s="1" t="s">
        <v>14968</v>
      </c>
      <c r="F193" s="1" t="s">
        <v>16715</v>
      </c>
      <c r="G193" s="1" t="s">
        <v>698</v>
      </c>
      <c r="H193" s="1" t="s">
        <v>14150</v>
      </c>
      <c r="I193" s="1" t="s">
        <v>14153</v>
      </c>
      <c r="J193" s="1"/>
      <c r="K193" s="1" t="s">
        <v>652</v>
      </c>
      <c r="L193" s="1" t="s">
        <v>15165</v>
      </c>
      <c r="M193" s="2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</row>
    <row r="194" spans="1:58" ht="15" customHeight="1" x14ac:dyDescent="0.25">
      <c r="A194" s="2">
        <v>195</v>
      </c>
      <c r="B194" s="1" t="s">
        <v>14969</v>
      </c>
      <c r="C194" s="1" t="s">
        <v>14958</v>
      </c>
      <c r="D194" s="1" t="s">
        <v>14970</v>
      </c>
      <c r="E194" s="1" t="s">
        <v>14971</v>
      </c>
      <c r="F194" s="1" t="s">
        <v>16946</v>
      </c>
      <c r="G194" s="1" t="s">
        <v>704</v>
      </c>
      <c r="H194" s="1" t="s">
        <v>14151</v>
      </c>
      <c r="I194" s="1" t="s">
        <v>7085</v>
      </c>
      <c r="J194" s="1"/>
      <c r="K194" s="1" t="s">
        <v>680</v>
      </c>
      <c r="L194" s="1" t="s">
        <v>15165</v>
      </c>
      <c r="M194" s="2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</row>
    <row r="195" spans="1:58" ht="15" customHeight="1" x14ac:dyDescent="0.25">
      <c r="A195" s="2">
        <v>196</v>
      </c>
      <c r="B195" s="1" t="s">
        <v>14972</v>
      </c>
      <c r="C195" s="1" t="s">
        <v>14958</v>
      </c>
      <c r="D195" s="1" t="s">
        <v>14973</v>
      </c>
      <c r="E195" s="1" t="s">
        <v>8495</v>
      </c>
      <c r="F195" s="1" t="s">
        <v>16716</v>
      </c>
      <c r="G195" s="1" t="s">
        <v>678</v>
      </c>
      <c r="H195" s="1" t="s">
        <v>14150</v>
      </c>
      <c r="I195" s="1" t="s">
        <v>14289</v>
      </c>
      <c r="J195" s="1"/>
      <c r="K195" s="1" t="s">
        <v>4160</v>
      </c>
      <c r="L195" s="1" t="s">
        <v>15165</v>
      </c>
      <c r="M195" s="2"/>
      <c r="N195" s="1"/>
      <c r="O195" s="1" t="s">
        <v>20186</v>
      </c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</row>
    <row r="196" spans="1:58" ht="15" customHeight="1" x14ac:dyDescent="0.25">
      <c r="A196" s="2">
        <v>197</v>
      </c>
      <c r="B196" s="1" t="s">
        <v>14974</v>
      </c>
      <c r="C196" s="1" t="s">
        <v>14958</v>
      </c>
      <c r="D196" s="1" t="s">
        <v>14975</v>
      </c>
      <c r="E196" s="1" t="s">
        <v>14976</v>
      </c>
      <c r="F196" s="1" t="s">
        <v>17013</v>
      </c>
      <c r="G196" s="1" t="s">
        <v>2272</v>
      </c>
      <c r="H196" s="1" t="s">
        <v>14150</v>
      </c>
      <c r="I196" s="1" t="s">
        <v>14153</v>
      </c>
      <c r="J196" s="1"/>
      <c r="K196" s="1" t="s">
        <v>5811</v>
      </c>
      <c r="L196" s="1" t="s">
        <v>15165</v>
      </c>
      <c r="M196" s="2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</row>
    <row r="197" spans="1:58" ht="15" customHeight="1" x14ac:dyDescent="0.25">
      <c r="A197" s="2">
        <v>198</v>
      </c>
      <c r="B197" s="1" t="s">
        <v>14977</v>
      </c>
      <c r="C197" s="1" t="s">
        <v>14958</v>
      </c>
      <c r="D197" s="1" t="s">
        <v>14978</v>
      </c>
      <c r="E197" s="1" t="s">
        <v>14979</v>
      </c>
      <c r="F197" s="1" t="s">
        <v>16717</v>
      </c>
      <c r="G197" s="1" t="s">
        <v>698</v>
      </c>
      <c r="H197" s="1" t="s">
        <v>14150</v>
      </c>
      <c r="I197" s="1" t="s">
        <v>14153</v>
      </c>
      <c r="J197" s="1"/>
      <c r="K197" s="1" t="s">
        <v>5811</v>
      </c>
      <c r="L197" s="1" t="s">
        <v>15165</v>
      </c>
      <c r="M197" s="2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 t="s">
        <v>22295</v>
      </c>
      <c r="AC197" s="2"/>
      <c r="AD197" s="2" t="s">
        <v>22414</v>
      </c>
      <c r="AE197" s="2"/>
      <c r="AF197" s="2"/>
      <c r="AG197" s="2" t="s">
        <v>20847</v>
      </c>
      <c r="AH197" s="2">
        <v>226.24</v>
      </c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 t="s">
        <v>21682</v>
      </c>
      <c r="BA197" s="2"/>
      <c r="BB197" s="2"/>
      <c r="BC197" s="2" t="s">
        <v>22414</v>
      </c>
      <c r="BD197" s="2"/>
      <c r="BE197" s="2"/>
      <c r="BF197" s="2"/>
    </row>
    <row r="198" spans="1:58" ht="15" customHeight="1" x14ac:dyDescent="0.25">
      <c r="A198" s="2">
        <v>199</v>
      </c>
      <c r="B198" s="1" t="s">
        <v>14983</v>
      </c>
      <c r="C198" s="1" t="s">
        <v>14980</v>
      </c>
      <c r="D198" s="1" t="s">
        <v>14984</v>
      </c>
      <c r="E198" s="1" t="s">
        <v>14985</v>
      </c>
      <c r="F198" s="1" t="s">
        <v>16917</v>
      </c>
      <c r="G198" s="1" t="s">
        <v>678</v>
      </c>
      <c r="H198" s="1" t="s">
        <v>14151</v>
      </c>
      <c r="I198" s="1" t="s">
        <v>7253</v>
      </c>
      <c r="J198" s="1"/>
      <c r="K198" s="1" t="s">
        <v>629</v>
      </c>
      <c r="L198" s="1" t="s">
        <v>15165</v>
      </c>
      <c r="M198" s="2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</row>
    <row r="199" spans="1:58" ht="15" customHeight="1" x14ac:dyDescent="0.25">
      <c r="A199" s="2">
        <v>200</v>
      </c>
      <c r="B199" s="1" t="s">
        <v>14989</v>
      </c>
      <c r="C199" s="1" t="s">
        <v>14980</v>
      </c>
      <c r="D199" s="1" t="s">
        <v>14990</v>
      </c>
      <c r="E199" s="1" t="s">
        <v>14991</v>
      </c>
      <c r="F199" s="1" t="s">
        <v>16947</v>
      </c>
      <c r="G199" s="1" t="s">
        <v>704</v>
      </c>
      <c r="H199" s="1" t="s">
        <v>14150</v>
      </c>
      <c r="I199" s="1" t="s">
        <v>14153</v>
      </c>
      <c r="J199" s="1"/>
      <c r="K199" s="1" t="s">
        <v>629</v>
      </c>
      <c r="L199" s="1" t="s">
        <v>15165</v>
      </c>
      <c r="M199" s="2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</row>
    <row r="200" spans="1:58" ht="15" customHeight="1" x14ac:dyDescent="0.25">
      <c r="A200" s="2">
        <v>201</v>
      </c>
      <c r="B200" s="1" t="s">
        <v>14988</v>
      </c>
      <c r="C200" s="1" t="s">
        <v>14986</v>
      </c>
      <c r="D200" s="1" t="s">
        <v>14992</v>
      </c>
      <c r="E200" s="1" t="s">
        <v>14993</v>
      </c>
      <c r="F200" s="1" t="s">
        <v>16718</v>
      </c>
      <c r="G200" s="1" t="s">
        <v>678</v>
      </c>
      <c r="H200" s="1" t="s">
        <v>14150</v>
      </c>
      <c r="I200" s="1" t="s">
        <v>5385</v>
      </c>
      <c r="J200" s="1"/>
      <c r="K200" s="1" t="s">
        <v>641</v>
      </c>
      <c r="L200" s="1" t="s">
        <v>15165</v>
      </c>
      <c r="M200" s="2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</row>
    <row r="201" spans="1:58" ht="15" customHeight="1" x14ac:dyDescent="0.25">
      <c r="A201" s="2">
        <v>202</v>
      </c>
      <c r="B201" s="1" t="s">
        <v>15000</v>
      </c>
      <c r="C201" s="1" t="s">
        <v>14997</v>
      </c>
      <c r="D201" s="1" t="s">
        <v>15001</v>
      </c>
      <c r="E201" s="1" t="s">
        <v>15002</v>
      </c>
      <c r="F201" s="1" t="s">
        <v>16719</v>
      </c>
      <c r="G201" s="1" t="s">
        <v>678</v>
      </c>
      <c r="H201" s="1" t="s">
        <v>14151</v>
      </c>
      <c r="I201" s="1" t="s">
        <v>7085</v>
      </c>
      <c r="J201" s="1"/>
      <c r="K201" s="1" t="s">
        <v>17794</v>
      </c>
      <c r="L201" s="1" t="s">
        <v>15165</v>
      </c>
      <c r="M201" s="2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</row>
    <row r="202" spans="1:58" ht="15" customHeight="1" x14ac:dyDescent="0.25">
      <c r="A202" s="2">
        <v>203</v>
      </c>
      <c r="B202" s="1" t="s">
        <v>18764</v>
      </c>
      <c r="C202" s="1" t="s">
        <v>15003</v>
      </c>
      <c r="D202" s="1" t="s">
        <v>15004</v>
      </c>
      <c r="E202" s="1" t="s">
        <v>10069</v>
      </c>
      <c r="F202" s="1" t="s">
        <v>16720</v>
      </c>
      <c r="G202" s="1" t="s">
        <v>678</v>
      </c>
      <c r="H202" s="1" t="s">
        <v>14150</v>
      </c>
      <c r="I202" s="1" t="s">
        <v>14153</v>
      </c>
      <c r="J202" s="1"/>
      <c r="K202" s="1" t="s">
        <v>682</v>
      </c>
      <c r="L202" s="1" t="s">
        <v>15165</v>
      </c>
      <c r="M202" s="2"/>
      <c r="N202" s="1"/>
      <c r="O202" s="1" t="s">
        <v>15396</v>
      </c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</row>
    <row r="203" spans="1:58" ht="15" customHeight="1" x14ac:dyDescent="0.25">
      <c r="A203" s="2">
        <v>204</v>
      </c>
      <c r="B203" s="1" t="s">
        <v>15005</v>
      </c>
      <c r="C203" s="1" t="s">
        <v>15003</v>
      </c>
      <c r="D203" s="1" t="s">
        <v>15006</v>
      </c>
      <c r="E203" s="1" t="s">
        <v>8233</v>
      </c>
      <c r="F203" s="1" t="s">
        <v>16948</v>
      </c>
      <c r="G203" s="1" t="s">
        <v>704</v>
      </c>
      <c r="H203" s="1" t="s">
        <v>14151</v>
      </c>
      <c r="I203" s="1" t="s">
        <v>8086</v>
      </c>
      <c r="J203" s="1"/>
      <c r="K203" s="1" t="s">
        <v>629</v>
      </c>
      <c r="L203" s="1" t="s">
        <v>15165</v>
      </c>
      <c r="M203" s="2"/>
      <c r="N203" s="1"/>
      <c r="O203" s="1" t="s">
        <v>15896</v>
      </c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</row>
    <row r="204" spans="1:58" ht="15" customHeight="1" x14ac:dyDescent="0.25">
      <c r="A204" s="2">
        <v>205</v>
      </c>
      <c r="B204" s="1" t="s">
        <v>15007</v>
      </c>
      <c r="C204" s="1" t="s">
        <v>15003</v>
      </c>
      <c r="D204" s="1" t="s">
        <v>15008</v>
      </c>
      <c r="E204" s="1" t="s">
        <v>15009</v>
      </c>
      <c r="F204" s="1" t="s">
        <v>16721</v>
      </c>
      <c r="G204" s="1" t="s">
        <v>678</v>
      </c>
      <c r="H204" s="1" t="s">
        <v>14151</v>
      </c>
      <c r="I204" s="1" t="s">
        <v>7085</v>
      </c>
      <c r="J204" s="1"/>
      <c r="K204" s="1" t="s">
        <v>641</v>
      </c>
      <c r="L204" s="1" t="s">
        <v>15165</v>
      </c>
      <c r="M204" s="2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</row>
    <row r="205" spans="1:58" ht="15" customHeight="1" x14ac:dyDescent="0.25">
      <c r="A205" s="2">
        <v>206</v>
      </c>
      <c r="B205" s="1" t="s">
        <v>15010</v>
      </c>
      <c r="C205" s="1" t="s">
        <v>15003</v>
      </c>
      <c r="D205" s="1" t="s">
        <v>15011</v>
      </c>
      <c r="E205" s="1" t="s">
        <v>15012</v>
      </c>
      <c r="F205" s="1" t="s">
        <v>16722</v>
      </c>
      <c r="G205" s="1" t="s">
        <v>678</v>
      </c>
      <c r="H205" s="1" t="s">
        <v>14151</v>
      </c>
      <c r="I205" s="1" t="s">
        <v>7253</v>
      </c>
      <c r="J205" s="1"/>
      <c r="K205" s="1" t="s">
        <v>629</v>
      </c>
      <c r="L205" s="1" t="s">
        <v>15165</v>
      </c>
      <c r="M205" s="2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</row>
    <row r="206" spans="1:58" ht="15" customHeight="1" x14ac:dyDescent="0.25">
      <c r="A206" s="2">
        <v>207</v>
      </c>
      <c r="B206" s="1" t="s">
        <v>15013</v>
      </c>
      <c r="C206" s="1" t="s">
        <v>15003</v>
      </c>
      <c r="D206" s="1" t="s">
        <v>6055</v>
      </c>
      <c r="E206" s="1" t="s">
        <v>15014</v>
      </c>
      <c r="F206" s="1" t="s">
        <v>17020</v>
      </c>
      <c r="G206" s="1" t="s">
        <v>1685</v>
      </c>
      <c r="H206" s="1" t="s">
        <v>14150</v>
      </c>
      <c r="I206" s="1" t="s">
        <v>14153</v>
      </c>
      <c r="J206" s="1"/>
      <c r="K206" s="1" t="s">
        <v>15166</v>
      </c>
      <c r="L206" s="1" t="s">
        <v>15165</v>
      </c>
      <c r="M206" s="2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</row>
    <row r="207" spans="1:58" ht="15" customHeight="1" x14ac:dyDescent="0.25">
      <c r="A207" s="2">
        <v>208</v>
      </c>
      <c r="B207" s="1" t="s">
        <v>15019</v>
      </c>
      <c r="C207" s="1" t="s">
        <v>15015</v>
      </c>
      <c r="D207" s="1" t="s">
        <v>15020</v>
      </c>
      <c r="E207" s="1" t="s">
        <v>15021</v>
      </c>
      <c r="F207" s="1" t="s">
        <v>16723</v>
      </c>
      <c r="G207" s="1" t="s">
        <v>678</v>
      </c>
      <c r="H207" s="1" t="s">
        <v>14150</v>
      </c>
      <c r="I207" s="1" t="s">
        <v>14153</v>
      </c>
      <c r="J207" s="1"/>
      <c r="K207" s="1" t="s">
        <v>655</v>
      </c>
      <c r="L207" s="1" t="s">
        <v>15276</v>
      </c>
      <c r="M207" s="2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</row>
    <row r="208" spans="1:58" ht="15" customHeight="1" x14ac:dyDescent="0.25">
      <c r="A208" s="2">
        <v>209</v>
      </c>
      <c r="B208" s="1" t="s">
        <v>15022</v>
      </c>
      <c r="C208" s="1" t="s">
        <v>15015</v>
      </c>
      <c r="D208" s="1" t="s">
        <v>15023</v>
      </c>
      <c r="E208" s="1" t="s">
        <v>15024</v>
      </c>
      <c r="F208" s="1" t="s">
        <v>16724</v>
      </c>
      <c r="G208" s="1" t="s">
        <v>678</v>
      </c>
      <c r="H208" s="1" t="s">
        <v>14150</v>
      </c>
      <c r="I208" s="1" t="s">
        <v>14153</v>
      </c>
      <c r="J208" s="1"/>
      <c r="K208" s="1" t="s">
        <v>684</v>
      </c>
      <c r="L208" s="1" t="s">
        <v>15276</v>
      </c>
      <c r="M208" s="2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</row>
    <row r="209" spans="1:58" ht="15" customHeight="1" x14ac:dyDescent="0.25">
      <c r="A209" s="2">
        <v>210</v>
      </c>
      <c r="B209" s="1" t="s">
        <v>15028</v>
      </c>
      <c r="C209" s="1" t="s">
        <v>15025</v>
      </c>
      <c r="D209" s="1" t="s">
        <v>15029</v>
      </c>
      <c r="E209" s="1" t="s">
        <v>15030</v>
      </c>
      <c r="F209" s="1"/>
      <c r="G209" s="1" t="s">
        <v>15031</v>
      </c>
      <c r="H209" s="1"/>
      <c r="I209" s="1"/>
      <c r="J209" s="1"/>
      <c r="K209" s="1" t="s">
        <v>655</v>
      </c>
      <c r="L209" s="1" t="s">
        <v>15165</v>
      </c>
      <c r="M209" s="2"/>
      <c r="N209" s="1"/>
      <c r="O209" s="1"/>
      <c r="P209" s="1"/>
      <c r="Q209" s="1"/>
      <c r="R209" s="2"/>
      <c r="S209" s="2" t="s">
        <v>15286</v>
      </c>
      <c r="T209" s="2"/>
      <c r="U209" s="2"/>
      <c r="V209" s="2"/>
      <c r="W209" s="2"/>
      <c r="X209" s="2" t="s">
        <v>15025</v>
      </c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</row>
    <row r="210" spans="1:58" ht="15" customHeight="1" x14ac:dyDescent="0.25">
      <c r="A210" s="2">
        <v>211</v>
      </c>
      <c r="B210" s="1" t="s">
        <v>15032</v>
      </c>
      <c r="C210" s="1" t="s">
        <v>15025</v>
      </c>
      <c r="D210" s="1" t="s">
        <v>15033</v>
      </c>
      <c r="E210" s="1" t="s">
        <v>15034</v>
      </c>
      <c r="F210" s="1" t="s">
        <v>17019</v>
      </c>
      <c r="G210" s="1" t="s">
        <v>1685</v>
      </c>
      <c r="H210" s="1" t="s">
        <v>14150</v>
      </c>
      <c r="I210" s="1" t="s">
        <v>14153</v>
      </c>
      <c r="J210" s="1"/>
      <c r="K210" s="1" t="s">
        <v>683</v>
      </c>
      <c r="L210" s="1" t="s">
        <v>15276</v>
      </c>
      <c r="M210" s="2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 t="s">
        <v>22465</v>
      </c>
      <c r="AH210" s="2">
        <v>165.36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</row>
    <row r="211" spans="1:58" ht="15" customHeight="1" x14ac:dyDescent="0.25">
      <c r="A211" s="2">
        <v>212</v>
      </c>
      <c r="B211" s="1" t="s">
        <v>15035</v>
      </c>
      <c r="C211" s="1" t="s">
        <v>15025</v>
      </c>
      <c r="D211" s="1" t="s">
        <v>5164</v>
      </c>
      <c r="E211" s="1" t="s">
        <v>15036</v>
      </c>
      <c r="F211" s="1" t="s">
        <v>17018</v>
      </c>
      <c r="G211" s="1" t="s">
        <v>1685</v>
      </c>
      <c r="H211" s="1" t="s">
        <v>14150</v>
      </c>
      <c r="I211" s="1" t="s">
        <v>14153</v>
      </c>
      <c r="J211" s="1"/>
      <c r="K211" s="1" t="s">
        <v>628</v>
      </c>
      <c r="L211" s="1" t="s">
        <v>15276</v>
      </c>
      <c r="M211" s="2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</row>
    <row r="212" spans="1:58" ht="15" customHeight="1" x14ac:dyDescent="0.25">
      <c r="A212" s="2">
        <v>213</v>
      </c>
      <c r="B212" s="1" t="s">
        <v>15047</v>
      </c>
      <c r="C212" s="1" t="s">
        <v>15037</v>
      </c>
      <c r="D212" s="1" t="s">
        <v>15048</v>
      </c>
      <c r="E212" s="1" t="s">
        <v>15049</v>
      </c>
      <c r="F212" s="1" t="s">
        <v>16725</v>
      </c>
      <c r="G212" s="1" t="s">
        <v>678</v>
      </c>
      <c r="H212" s="1" t="s">
        <v>14150</v>
      </c>
      <c r="I212" s="1" t="s">
        <v>14153</v>
      </c>
      <c r="J212" s="1"/>
      <c r="K212" s="1" t="s">
        <v>682</v>
      </c>
      <c r="L212" s="1" t="s">
        <v>15276</v>
      </c>
      <c r="M212" s="2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</row>
    <row r="213" spans="1:58" ht="15" customHeight="1" x14ac:dyDescent="0.25">
      <c r="A213" s="2">
        <v>214</v>
      </c>
      <c r="B213" s="1" t="s">
        <v>15050</v>
      </c>
      <c r="C213" s="1" t="s">
        <v>15037</v>
      </c>
      <c r="D213" s="1" t="s">
        <v>15051</v>
      </c>
      <c r="E213" s="1" t="s">
        <v>15052</v>
      </c>
      <c r="F213" s="1" t="s">
        <v>16726</v>
      </c>
      <c r="G213" s="1" t="s">
        <v>678</v>
      </c>
      <c r="H213" s="1" t="s">
        <v>14150</v>
      </c>
      <c r="I213" s="1" t="s">
        <v>14153</v>
      </c>
      <c r="J213" s="1"/>
      <c r="K213" s="1" t="s">
        <v>17425</v>
      </c>
      <c r="L213" s="1" t="s">
        <v>15276</v>
      </c>
      <c r="M213" s="2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</row>
    <row r="214" spans="1:58" ht="15" customHeight="1" x14ac:dyDescent="0.25">
      <c r="A214" s="2">
        <v>215</v>
      </c>
      <c r="B214" s="1" t="s">
        <v>15053</v>
      </c>
      <c r="C214" s="1" t="s">
        <v>15037</v>
      </c>
      <c r="D214" s="1" t="s">
        <v>15055</v>
      </c>
      <c r="E214" s="1" t="s">
        <v>15054</v>
      </c>
      <c r="F214" s="1" t="s">
        <v>16727</v>
      </c>
      <c r="G214" s="1" t="s">
        <v>678</v>
      </c>
      <c r="H214" s="1" t="s">
        <v>14150</v>
      </c>
      <c r="I214" s="1" t="s">
        <v>14153</v>
      </c>
      <c r="J214" s="1"/>
      <c r="K214" s="1" t="s">
        <v>655</v>
      </c>
      <c r="L214" s="1" t="s">
        <v>15276</v>
      </c>
      <c r="M214" s="2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</row>
    <row r="215" spans="1:58" ht="15" customHeight="1" x14ac:dyDescent="0.25">
      <c r="A215" s="2">
        <v>216</v>
      </c>
      <c r="B215" s="1" t="s">
        <v>15056</v>
      </c>
      <c r="C215" s="1" t="s">
        <v>15037</v>
      </c>
      <c r="D215" s="1" t="s">
        <v>15055</v>
      </c>
      <c r="E215" s="1" t="s">
        <v>15054</v>
      </c>
      <c r="F215" s="1" t="s">
        <v>16727</v>
      </c>
      <c r="G215" s="1" t="s">
        <v>678</v>
      </c>
      <c r="H215" s="1" t="s">
        <v>14150</v>
      </c>
      <c r="I215" s="1" t="s">
        <v>14153</v>
      </c>
      <c r="J215" s="1"/>
      <c r="K215" s="1" t="s">
        <v>655</v>
      </c>
      <c r="L215" s="1" t="s">
        <v>15276</v>
      </c>
      <c r="M215" s="2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</row>
    <row r="216" spans="1:58" ht="15" customHeight="1" x14ac:dyDescent="0.25">
      <c r="A216" s="2">
        <v>217</v>
      </c>
      <c r="B216" s="1" t="s">
        <v>15057</v>
      </c>
      <c r="C216" s="1" t="s">
        <v>15037</v>
      </c>
      <c r="D216" s="1" t="s">
        <v>15055</v>
      </c>
      <c r="E216" s="1" t="s">
        <v>15054</v>
      </c>
      <c r="F216" s="1" t="s">
        <v>16727</v>
      </c>
      <c r="G216" s="1" t="s">
        <v>678</v>
      </c>
      <c r="H216" s="1" t="s">
        <v>14150</v>
      </c>
      <c r="I216" s="1" t="s">
        <v>14153</v>
      </c>
      <c r="J216" s="1"/>
      <c r="K216" s="1" t="s">
        <v>655</v>
      </c>
      <c r="L216" s="1" t="s">
        <v>15276</v>
      </c>
      <c r="M216" s="2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</row>
    <row r="217" spans="1:58" ht="15" customHeight="1" x14ac:dyDescent="0.25">
      <c r="A217" s="2">
        <v>218</v>
      </c>
      <c r="B217" s="1" t="s">
        <v>15058</v>
      </c>
      <c r="C217" s="1" t="s">
        <v>15037</v>
      </c>
      <c r="D217" s="1" t="s">
        <v>15059</v>
      </c>
      <c r="E217" s="1" t="s">
        <v>15060</v>
      </c>
      <c r="F217" s="1" t="s">
        <v>17004</v>
      </c>
      <c r="G217" s="1" t="s">
        <v>4016</v>
      </c>
      <c r="H217" s="1" t="s">
        <v>14150</v>
      </c>
      <c r="I217" s="1" t="s">
        <v>14153</v>
      </c>
      <c r="J217" s="1"/>
      <c r="K217" s="1" t="s">
        <v>2243</v>
      </c>
      <c r="L217" s="1" t="s">
        <v>15276</v>
      </c>
      <c r="M217" s="2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</row>
    <row r="218" spans="1:58" ht="15" customHeight="1" x14ac:dyDescent="0.25">
      <c r="A218" s="2">
        <v>219</v>
      </c>
      <c r="B218" s="1" t="s">
        <v>15061</v>
      </c>
      <c r="C218" s="1" t="s">
        <v>15037</v>
      </c>
      <c r="D218" s="1" t="s">
        <v>15062</v>
      </c>
      <c r="E218" s="1" t="s">
        <v>15063</v>
      </c>
      <c r="F218" s="1" t="s">
        <v>17004</v>
      </c>
      <c r="G218" s="1" t="s">
        <v>4016</v>
      </c>
      <c r="H218" s="1" t="s">
        <v>14150</v>
      </c>
      <c r="I218" s="1" t="s">
        <v>14153</v>
      </c>
      <c r="J218" s="1"/>
      <c r="K218" s="1" t="s">
        <v>2243</v>
      </c>
      <c r="L218" s="1" t="s">
        <v>15276</v>
      </c>
      <c r="M218" s="2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</row>
    <row r="219" spans="1:58" s="230" customFormat="1" ht="15" customHeight="1" x14ac:dyDescent="0.25">
      <c r="A219" s="226">
        <v>220</v>
      </c>
      <c r="B219" s="61" t="s">
        <v>15064</v>
      </c>
      <c r="C219" s="61" t="s">
        <v>15037</v>
      </c>
      <c r="D219" s="61" t="s">
        <v>15065</v>
      </c>
      <c r="E219" s="61" t="s">
        <v>15066</v>
      </c>
      <c r="F219" s="61" t="s">
        <v>17005</v>
      </c>
      <c r="G219" s="61" t="s">
        <v>4016</v>
      </c>
      <c r="H219" s="61" t="s">
        <v>14150</v>
      </c>
      <c r="I219" s="61" t="s">
        <v>14153</v>
      </c>
      <c r="J219" s="61"/>
      <c r="K219" s="61" t="s">
        <v>2243</v>
      </c>
      <c r="L219" s="61" t="s">
        <v>15276</v>
      </c>
      <c r="M219" s="226"/>
      <c r="N219" s="61"/>
      <c r="O219" s="61"/>
      <c r="P219" s="61"/>
      <c r="Q219" s="61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  <c r="AF219" s="226"/>
      <c r="AG219" s="226"/>
      <c r="AH219" s="226"/>
      <c r="AI219" s="226"/>
      <c r="AJ219" s="226"/>
      <c r="AK219" s="226"/>
      <c r="AL219" s="226"/>
      <c r="AM219" s="226"/>
      <c r="AN219" s="226"/>
      <c r="AO219" s="226"/>
      <c r="AP219" s="226"/>
      <c r="AQ219" s="226"/>
      <c r="AR219" s="226"/>
      <c r="AS219" s="226"/>
      <c r="AT219" s="226"/>
      <c r="AU219" s="226"/>
      <c r="AV219" s="226"/>
      <c r="AW219" s="226"/>
      <c r="AX219" s="226"/>
      <c r="AY219" s="226"/>
      <c r="AZ219" s="226"/>
      <c r="BA219" s="226"/>
      <c r="BB219" s="226"/>
      <c r="BC219" s="226"/>
      <c r="BD219" s="226"/>
      <c r="BE219" s="226"/>
      <c r="BF219" s="226"/>
    </row>
    <row r="220" spans="1:58" s="230" customFormat="1" ht="15" customHeight="1" x14ac:dyDescent="0.25">
      <c r="A220" s="226">
        <v>221</v>
      </c>
      <c r="B220" s="61" t="s">
        <v>15067</v>
      </c>
      <c r="C220" s="61" t="s">
        <v>15037</v>
      </c>
      <c r="D220" s="61" t="s">
        <v>15068</v>
      </c>
      <c r="E220" s="61" t="s">
        <v>15069</v>
      </c>
      <c r="F220" s="61" t="s">
        <v>17006</v>
      </c>
      <c r="G220" s="61" t="s">
        <v>4016</v>
      </c>
      <c r="H220" s="61" t="s">
        <v>14150</v>
      </c>
      <c r="I220" s="61" t="s">
        <v>14153</v>
      </c>
      <c r="J220" s="61"/>
      <c r="K220" s="61" t="s">
        <v>2243</v>
      </c>
      <c r="L220" s="61" t="s">
        <v>15276</v>
      </c>
      <c r="M220" s="226"/>
      <c r="N220" s="61"/>
      <c r="O220" s="61"/>
      <c r="P220" s="61"/>
      <c r="Q220" s="61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  <c r="AF220" s="226"/>
      <c r="AG220" s="226"/>
      <c r="AH220" s="226"/>
      <c r="AI220" s="226"/>
      <c r="AJ220" s="226"/>
      <c r="AK220" s="226"/>
      <c r="AL220" s="226"/>
      <c r="AM220" s="226"/>
      <c r="AN220" s="226"/>
      <c r="AO220" s="226"/>
      <c r="AP220" s="226"/>
      <c r="AQ220" s="226"/>
      <c r="AR220" s="226"/>
      <c r="AS220" s="226"/>
      <c r="AT220" s="226"/>
      <c r="AU220" s="226"/>
      <c r="AV220" s="226"/>
      <c r="AW220" s="226"/>
      <c r="AX220" s="226"/>
      <c r="AY220" s="226"/>
      <c r="AZ220" s="226"/>
      <c r="BA220" s="226"/>
      <c r="BB220" s="226"/>
      <c r="BC220" s="226"/>
      <c r="BD220" s="226"/>
      <c r="BE220" s="226"/>
      <c r="BF220" s="226"/>
    </row>
    <row r="221" spans="1:58" ht="15" customHeight="1" x14ac:dyDescent="0.25">
      <c r="A221" s="2">
        <v>222</v>
      </c>
      <c r="B221" s="1" t="s">
        <v>15070</v>
      </c>
      <c r="C221" s="1" t="s">
        <v>15037</v>
      </c>
      <c r="D221" s="1" t="s">
        <v>15071</v>
      </c>
      <c r="E221" s="1" t="s">
        <v>15072</v>
      </c>
      <c r="F221" s="1" t="s">
        <v>16728</v>
      </c>
      <c r="G221" s="1" t="s">
        <v>678</v>
      </c>
      <c r="H221" s="1" t="s">
        <v>14150</v>
      </c>
      <c r="I221" s="1" t="s">
        <v>14153</v>
      </c>
      <c r="J221" s="1"/>
      <c r="K221" s="1" t="s">
        <v>625</v>
      </c>
      <c r="L221" s="1" t="s">
        <v>15276</v>
      </c>
      <c r="M221" s="2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 t="s">
        <v>22436</v>
      </c>
      <c r="AC221" s="2"/>
      <c r="AD221" s="2" t="s">
        <v>22565</v>
      </c>
      <c r="AE221" s="2"/>
      <c r="AF221" s="2"/>
      <c r="AG221" s="2" t="s">
        <v>18273</v>
      </c>
      <c r="AH221" s="2">
        <v>27.38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 t="s">
        <v>20250</v>
      </c>
      <c r="BA221" s="2"/>
      <c r="BB221" s="2"/>
      <c r="BC221" s="2" t="s">
        <v>22596</v>
      </c>
      <c r="BD221" s="2"/>
      <c r="BE221" s="2"/>
      <c r="BF221" s="2"/>
    </row>
    <row r="222" spans="1:58" ht="15" customHeight="1" x14ac:dyDescent="0.25">
      <c r="A222" s="2">
        <v>223</v>
      </c>
      <c r="B222" s="1" t="s">
        <v>15073</v>
      </c>
      <c r="C222" s="1" t="s">
        <v>15037</v>
      </c>
      <c r="D222" s="1" t="s">
        <v>15074</v>
      </c>
      <c r="E222" s="1" t="s">
        <v>15075</v>
      </c>
      <c r="F222" s="1" t="s">
        <v>16729</v>
      </c>
      <c r="G222" s="1" t="s">
        <v>678</v>
      </c>
      <c r="H222" s="1" t="s">
        <v>14150</v>
      </c>
      <c r="I222" s="1" t="s">
        <v>14153</v>
      </c>
      <c r="J222" s="1"/>
      <c r="K222" s="1" t="s">
        <v>640</v>
      </c>
      <c r="L222" s="1" t="s">
        <v>15276</v>
      </c>
      <c r="M222" s="2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</row>
    <row r="223" spans="1:58" ht="15" customHeight="1" x14ac:dyDescent="0.25">
      <c r="A223" s="2">
        <v>224</v>
      </c>
      <c r="B223" s="1" t="s">
        <v>22282</v>
      </c>
      <c r="C223" s="1" t="s">
        <v>15037</v>
      </c>
      <c r="D223" s="1" t="s">
        <v>15076</v>
      </c>
      <c r="E223" s="1" t="s">
        <v>1814</v>
      </c>
      <c r="F223" s="1" t="s">
        <v>16473</v>
      </c>
      <c r="G223" s="1" t="s">
        <v>678</v>
      </c>
      <c r="H223" s="1" t="s">
        <v>14150</v>
      </c>
      <c r="I223" s="1" t="s">
        <v>7066</v>
      </c>
      <c r="J223" s="1"/>
      <c r="K223" s="1" t="s">
        <v>680</v>
      </c>
      <c r="L223" s="1" t="s">
        <v>15276</v>
      </c>
      <c r="M223" s="2"/>
      <c r="N223" s="1"/>
      <c r="O223" s="1"/>
      <c r="P223" s="1"/>
      <c r="Q223" s="1"/>
      <c r="R223" s="2"/>
      <c r="S223" s="2"/>
      <c r="T223" s="2"/>
      <c r="U223" s="2" t="s">
        <v>21695</v>
      </c>
      <c r="V223" s="2"/>
      <c r="W223" s="2"/>
      <c r="X223" s="2"/>
      <c r="Y223" s="2"/>
      <c r="Z223" s="2"/>
      <c r="AA223" s="2" t="s">
        <v>20243</v>
      </c>
      <c r="AB223" s="2" t="s">
        <v>15377</v>
      </c>
      <c r="AC223" s="2"/>
      <c r="AD223" s="2" t="s">
        <v>18825</v>
      </c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 t="s">
        <v>15336</v>
      </c>
      <c r="BA223" s="2"/>
      <c r="BB223" s="2"/>
      <c r="BC223" s="2" t="s">
        <v>18832</v>
      </c>
      <c r="BD223" s="2"/>
      <c r="BE223" s="2"/>
      <c r="BF223" s="2"/>
    </row>
    <row r="224" spans="1:58" ht="15" customHeight="1" x14ac:dyDescent="0.25">
      <c r="A224" s="2">
        <v>225</v>
      </c>
      <c r="B224" s="1" t="s">
        <v>15077</v>
      </c>
      <c r="C224" s="1" t="s">
        <v>15037</v>
      </c>
      <c r="D224" s="1" t="s">
        <v>15078</v>
      </c>
      <c r="E224" s="1" t="s">
        <v>15079</v>
      </c>
      <c r="F224" s="1" t="s">
        <v>16730</v>
      </c>
      <c r="G224" s="1" t="s">
        <v>678</v>
      </c>
      <c r="H224" s="1" t="s">
        <v>14150</v>
      </c>
      <c r="I224" s="1" t="s">
        <v>14153</v>
      </c>
      <c r="J224" s="1"/>
      <c r="K224" s="1" t="s">
        <v>5811</v>
      </c>
      <c r="L224" s="1" t="s">
        <v>15276</v>
      </c>
      <c r="M224" s="2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</row>
    <row r="225" spans="1:58" ht="27.75" customHeight="1" x14ac:dyDescent="0.25">
      <c r="A225" s="2">
        <v>226</v>
      </c>
      <c r="B225" s="108" t="s">
        <v>15081</v>
      </c>
      <c r="C225" s="1" t="s">
        <v>15080</v>
      </c>
      <c r="D225" s="1" t="s">
        <v>15082</v>
      </c>
      <c r="E225" s="1" t="s">
        <v>15083</v>
      </c>
      <c r="F225" s="1" t="s">
        <v>16731</v>
      </c>
      <c r="G225" s="1" t="s">
        <v>678</v>
      </c>
      <c r="H225" s="1" t="s">
        <v>14150</v>
      </c>
      <c r="I225" s="1" t="s">
        <v>14153</v>
      </c>
      <c r="J225" s="1"/>
      <c r="K225" s="1" t="s">
        <v>4160</v>
      </c>
      <c r="L225" s="1" t="s">
        <v>15276</v>
      </c>
      <c r="M225" s="2"/>
      <c r="N225" s="1"/>
      <c r="O225" s="1" t="s">
        <v>15973</v>
      </c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</row>
    <row r="226" spans="1:58" ht="15" customHeight="1" x14ac:dyDescent="0.25">
      <c r="A226" s="2">
        <v>227</v>
      </c>
      <c r="B226" s="1" t="s">
        <v>15088</v>
      </c>
      <c r="C226" s="1" t="s">
        <v>15080</v>
      </c>
      <c r="D226" s="1" t="s">
        <v>6686</v>
      </c>
      <c r="E226" s="1" t="s">
        <v>15089</v>
      </c>
      <c r="F226" s="1" t="s">
        <v>17031</v>
      </c>
      <c r="G226" s="1" t="s">
        <v>698</v>
      </c>
      <c r="H226" s="1" t="s">
        <v>14150</v>
      </c>
      <c r="I226" s="1" t="s">
        <v>14153</v>
      </c>
      <c r="J226" s="1"/>
      <c r="K226" s="1" t="s">
        <v>652</v>
      </c>
      <c r="L226" s="1" t="s">
        <v>15276</v>
      </c>
      <c r="M226" s="2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</row>
    <row r="227" spans="1:58" ht="15" customHeight="1" x14ac:dyDescent="0.25">
      <c r="A227" s="2">
        <v>228</v>
      </c>
      <c r="B227" s="1" t="s">
        <v>15095</v>
      </c>
      <c r="C227" s="1" t="s">
        <v>15092</v>
      </c>
      <c r="D227" s="1" t="s">
        <v>15096</v>
      </c>
      <c r="E227" s="1" t="s">
        <v>15097</v>
      </c>
      <c r="F227" s="1" t="s">
        <v>16732</v>
      </c>
      <c r="G227" s="1" t="s">
        <v>678</v>
      </c>
      <c r="H227" s="1" t="s">
        <v>14151</v>
      </c>
      <c r="I227" s="1" t="s">
        <v>7085</v>
      </c>
      <c r="J227" s="1"/>
      <c r="K227" s="1" t="s">
        <v>17425</v>
      </c>
      <c r="L227" s="1" t="s">
        <v>15276</v>
      </c>
      <c r="M227" s="2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</row>
    <row r="228" spans="1:58" s="230" customFormat="1" ht="15" customHeight="1" x14ac:dyDescent="0.25">
      <c r="A228" s="226">
        <v>229</v>
      </c>
      <c r="B228" s="61" t="s">
        <v>15101</v>
      </c>
      <c r="C228" s="61" t="s">
        <v>15092</v>
      </c>
      <c r="D228" s="61" t="s">
        <v>15102</v>
      </c>
      <c r="E228" s="61" t="s">
        <v>15103</v>
      </c>
      <c r="F228" s="61" t="s">
        <v>16733</v>
      </c>
      <c r="G228" s="61" t="s">
        <v>678</v>
      </c>
      <c r="H228" s="61" t="s">
        <v>14151</v>
      </c>
      <c r="I228" s="61" t="s">
        <v>7085</v>
      </c>
      <c r="J228" s="61"/>
      <c r="K228" s="61" t="s">
        <v>628</v>
      </c>
      <c r="L228" s="61" t="s">
        <v>15276</v>
      </c>
      <c r="M228" s="226"/>
      <c r="N228" s="61"/>
      <c r="O228" s="61"/>
      <c r="P228" s="61"/>
      <c r="Q228" s="61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  <c r="AF228" s="226"/>
      <c r="AG228" s="226"/>
      <c r="AH228" s="226"/>
      <c r="AI228" s="226"/>
      <c r="AJ228" s="226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  <c r="AZ228" s="226"/>
      <c r="BA228" s="226"/>
      <c r="BB228" s="226"/>
      <c r="BC228" s="226"/>
      <c r="BD228" s="226"/>
      <c r="BE228" s="226"/>
      <c r="BF228" s="226"/>
    </row>
    <row r="229" spans="1:58" ht="15" customHeight="1" x14ac:dyDescent="0.25">
      <c r="A229" s="2">
        <v>230</v>
      </c>
      <c r="B229" s="1" t="s">
        <v>15104</v>
      </c>
      <c r="C229" s="1" t="s">
        <v>15092</v>
      </c>
      <c r="D229" s="1" t="s">
        <v>15105</v>
      </c>
      <c r="E229" s="1" t="s">
        <v>9954</v>
      </c>
      <c r="F229" s="1" t="s">
        <v>16734</v>
      </c>
      <c r="G229" s="1" t="s">
        <v>678</v>
      </c>
      <c r="H229" s="1" t="s">
        <v>14151</v>
      </c>
      <c r="I229" s="1" t="s">
        <v>7085</v>
      </c>
      <c r="J229" s="1"/>
      <c r="K229" s="1" t="s">
        <v>652</v>
      </c>
      <c r="L229" s="1" t="s">
        <v>15276</v>
      </c>
      <c r="M229" s="2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</row>
    <row r="230" spans="1:58" ht="15" customHeight="1" x14ac:dyDescent="0.25">
      <c r="A230" s="2">
        <v>231</v>
      </c>
      <c r="B230" s="1" t="s">
        <v>15106</v>
      </c>
      <c r="C230" s="1" t="s">
        <v>15092</v>
      </c>
      <c r="D230" s="1" t="s">
        <v>15107</v>
      </c>
      <c r="E230" s="1" t="s">
        <v>15108</v>
      </c>
      <c r="F230" s="1" t="s">
        <v>16949</v>
      </c>
      <c r="G230" s="1" t="s">
        <v>704</v>
      </c>
      <c r="H230" s="1" t="s">
        <v>14150</v>
      </c>
      <c r="I230" s="1" t="s">
        <v>14153</v>
      </c>
      <c r="J230" s="1"/>
      <c r="K230" s="1" t="s">
        <v>641</v>
      </c>
      <c r="L230" s="1" t="s">
        <v>15276</v>
      </c>
      <c r="M230" s="2" t="s">
        <v>22436</v>
      </c>
      <c r="N230" s="1"/>
      <c r="O230" s="1" t="s">
        <v>22468</v>
      </c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</row>
    <row r="231" spans="1:58" ht="15" customHeight="1" x14ac:dyDescent="0.25">
      <c r="A231" s="2">
        <v>232</v>
      </c>
      <c r="B231" s="1" t="s">
        <v>15109</v>
      </c>
      <c r="C231" s="1" t="s">
        <v>15092</v>
      </c>
      <c r="D231" s="1" t="s">
        <v>15110</v>
      </c>
      <c r="E231" s="1" t="s">
        <v>15111</v>
      </c>
      <c r="F231" s="1" t="s">
        <v>16950</v>
      </c>
      <c r="G231" s="1" t="s">
        <v>823</v>
      </c>
      <c r="H231" s="1" t="s">
        <v>14150</v>
      </c>
      <c r="I231" s="1" t="s">
        <v>14153</v>
      </c>
      <c r="J231" s="1"/>
      <c r="K231" s="1" t="s">
        <v>629</v>
      </c>
      <c r="L231" s="1" t="s">
        <v>15276</v>
      </c>
      <c r="M231" s="2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</row>
    <row r="232" spans="1:58" ht="15" customHeight="1" x14ac:dyDescent="0.25">
      <c r="A232" s="2">
        <v>233</v>
      </c>
      <c r="B232" s="1" t="s">
        <v>15115</v>
      </c>
      <c r="C232" s="1" t="s">
        <v>15094</v>
      </c>
      <c r="D232" s="1" t="s">
        <v>15116</v>
      </c>
      <c r="E232" s="1" t="s">
        <v>15117</v>
      </c>
      <c r="F232" s="1" t="s">
        <v>16735</v>
      </c>
      <c r="G232" s="1" t="s">
        <v>678</v>
      </c>
      <c r="H232" s="1" t="s">
        <v>14150</v>
      </c>
      <c r="I232" s="1" t="s">
        <v>14153</v>
      </c>
      <c r="J232" s="1"/>
      <c r="K232" s="1" t="s">
        <v>625</v>
      </c>
      <c r="L232" s="1" t="s">
        <v>15276</v>
      </c>
      <c r="M232" s="2"/>
      <c r="N232" s="1"/>
      <c r="O232" s="1" t="s">
        <v>15343</v>
      </c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</row>
    <row r="233" spans="1:58" ht="15" customHeight="1" x14ac:dyDescent="0.25">
      <c r="A233" s="2">
        <v>234</v>
      </c>
      <c r="B233" s="1" t="s">
        <v>15118</v>
      </c>
      <c r="C233" s="1" t="s">
        <v>15094</v>
      </c>
      <c r="D233" s="1" t="s">
        <v>15119</v>
      </c>
      <c r="E233" s="1" t="s">
        <v>15120</v>
      </c>
      <c r="F233" s="1" t="s">
        <v>16736</v>
      </c>
      <c r="G233" s="1" t="s">
        <v>698</v>
      </c>
      <c r="H233" s="1" t="s">
        <v>14150</v>
      </c>
      <c r="I233" s="1" t="s">
        <v>14153</v>
      </c>
      <c r="J233" s="1"/>
      <c r="K233" s="1" t="s">
        <v>640</v>
      </c>
      <c r="L233" s="1" t="s">
        <v>15276</v>
      </c>
      <c r="M233" s="2"/>
      <c r="N233" s="1"/>
      <c r="O233" s="1" t="s">
        <v>18818</v>
      </c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</row>
    <row r="234" spans="1:58" ht="15" customHeight="1" x14ac:dyDescent="0.25">
      <c r="A234" s="2">
        <v>235</v>
      </c>
      <c r="B234" s="1" t="s">
        <v>15121</v>
      </c>
      <c r="C234" s="1" t="s">
        <v>15094</v>
      </c>
      <c r="D234" s="1" t="s">
        <v>15122</v>
      </c>
      <c r="E234" s="1" t="s">
        <v>15123</v>
      </c>
      <c r="F234" s="1" t="s">
        <v>16737</v>
      </c>
      <c r="G234" s="1" t="s">
        <v>698</v>
      </c>
      <c r="H234" s="1" t="s">
        <v>14150</v>
      </c>
      <c r="I234" s="1" t="s">
        <v>5385</v>
      </c>
      <c r="J234" s="1"/>
      <c r="K234" s="1" t="s">
        <v>3367</v>
      </c>
      <c r="L234" s="1" t="s">
        <v>15276</v>
      </c>
      <c r="M234" s="2"/>
      <c r="N234" s="1" t="s">
        <v>15781</v>
      </c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</row>
    <row r="235" spans="1:58" ht="15" customHeight="1" x14ac:dyDescent="0.25">
      <c r="A235" s="2">
        <v>236</v>
      </c>
      <c r="B235" s="1" t="s">
        <v>15124</v>
      </c>
      <c r="C235" s="1" t="s">
        <v>15094</v>
      </c>
      <c r="D235" s="1" t="s">
        <v>13623</v>
      </c>
      <c r="E235" s="1" t="s">
        <v>15125</v>
      </c>
      <c r="F235" s="1" t="s">
        <v>16738</v>
      </c>
      <c r="G235" s="1" t="s">
        <v>678</v>
      </c>
      <c r="H235" s="1" t="s">
        <v>14150</v>
      </c>
      <c r="I235" s="1" t="s">
        <v>14153</v>
      </c>
      <c r="J235" s="1"/>
      <c r="K235" s="1" t="s">
        <v>682</v>
      </c>
      <c r="L235" s="1" t="s">
        <v>15276</v>
      </c>
      <c r="M235" s="2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</row>
    <row r="236" spans="1:58" ht="15" customHeight="1" x14ac:dyDescent="0.25">
      <c r="A236" s="2">
        <v>237</v>
      </c>
      <c r="B236" s="1" t="s">
        <v>15126</v>
      </c>
      <c r="C236" s="1" t="s">
        <v>15094</v>
      </c>
      <c r="D236" s="1" t="s">
        <v>15127</v>
      </c>
      <c r="E236" s="1" t="s">
        <v>15128</v>
      </c>
      <c r="F236" s="1" t="s">
        <v>16739</v>
      </c>
      <c r="G236" s="1" t="s">
        <v>698</v>
      </c>
      <c r="H236" s="1" t="s">
        <v>14150</v>
      </c>
      <c r="I236" s="1" t="s">
        <v>14153</v>
      </c>
      <c r="J236" s="1"/>
      <c r="K236" s="1" t="s">
        <v>628</v>
      </c>
      <c r="L236" s="1" t="s">
        <v>15276</v>
      </c>
      <c r="M236" s="2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</row>
    <row r="237" spans="1:58" ht="15" customHeight="1" x14ac:dyDescent="0.25">
      <c r="A237" s="2">
        <v>238</v>
      </c>
      <c r="B237" s="1" t="s">
        <v>15129</v>
      </c>
      <c r="C237" s="1" t="s">
        <v>15094</v>
      </c>
      <c r="D237" s="1" t="s">
        <v>15130</v>
      </c>
      <c r="E237" s="1" t="s">
        <v>15131</v>
      </c>
      <c r="F237" s="1" t="s">
        <v>17050</v>
      </c>
      <c r="G237" s="1" t="s">
        <v>5729</v>
      </c>
      <c r="H237" s="1" t="s">
        <v>14150</v>
      </c>
      <c r="I237" s="1" t="s">
        <v>14153</v>
      </c>
      <c r="J237" s="1"/>
      <c r="K237" s="1" t="s">
        <v>684</v>
      </c>
      <c r="L237" s="1" t="s">
        <v>15276</v>
      </c>
      <c r="M237" s="2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</row>
    <row r="238" spans="1:58" ht="15" customHeight="1" x14ac:dyDescent="0.25">
      <c r="A238" s="2">
        <v>239</v>
      </c>
      <c r="B238" s="1" t="s">
        <v>15132</v>
      </c>
      <c r="C238" s="1" t="s">
        <v>15094</v>
      </c>
      <c r="D238" s="1" t="s">
        <v>15133</v>
      </c>
      <c r="E238" s="1" t="s">
        <v>15134</v>
      </c>
      <c r="F238" s="1" t="s">
        <v>17051</v>
      </c>
      <c r="G238" s="1" t="s">
        <v>5729</v>
      </c>
      <c r="H238" s="1" t="s">
        <v>14150</v>
      </c>
      <c r="I238" s="1" t="s">
        <v>14153</v>
      </c>
      <c r="J238" s="1"/>
      <c r="K238" s="1" t="s">
        <v>684</v>
      </c>
      <c r="L238" s="1" t="s">
        <v>15276</v>
      </c>
      <c r="M238" s="2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</row>
    <row r="239" spans="1:58" ht="15" customHeight="1" x14ac:dyDescent="0.25">
      <c r="A239" s="2">
        <v>240</v>
      </c>
      <c r="B239" s="1" t="s">
        <v>15867</v>
      </c>
      <c r="C239" s="1" t="s">
        <v>15094</v>
      </c>
      <c r="D239" s="1" t="s">
        <v>15135</v>
      </c>
      <c r="E239" s="1" t="s">
        <v>15136</v>
      </c>
      <c r="F239" s="1" t="s">
        <v>16740</v>
      </c>
      <c r="G239" s="1" t="s">
        <v>678</v>
      </c>
      <c r="H239" s="1" t="s">
        <v>14150</v>
      </c>
      <c r="I239" s="1" t="s">
        <v>14153</v>
      </c>
      <c r="J239" s="1"/>
      <c r="K239" s="1" t="s">
        <v>3367</v>
      </c>
      <c r="L239" s="1" t="s">
        <v>15276</v>
      </c>
      <c r="M239" s="2"/>
      <c r="N239" s="1" t="s">
        <v>15371</v>
      </c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 t="s">
        <v>18818</v>
      </c>
      <c r="AC239" s="2"/>
      <c r="AD239" s="2" t="s">
        <v>20288</v>
      </c>
      <c r="AE239" s="2"/>
      <c r="AF239" s="2"/>
      <c r="AG239" s="2" t="s">
        <v>15808</v>
      </c>
      <c r="AH239" s="2">
        <v>911.06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 t="s">
        <v>15896</v>
      </c>
      <c r="BA239" s="2"/>
      <c r="BB239" s="2"/>
      <c r="BC239" s="2" t="s">
        <v>20673</v>
      </c>
      <c r="BD239" s="2"/>
      <c r="BE239" s="2"/>
      <c r="BF239" s="2"/>
    </row>
    <row r="240" spans="1:58" ht="15" customHeight="1" x14ac:dyDescent="0.25">
      <c r="A240" s="2">
        <v>241</v>
      </c>
      <c r="B240" s="1" t="s">
        <v>15146</v>
      </c>
      <c r="C240" s="1" t="s">
        <v>15138</v>
      </c>
      <c r="D240" s="1" t="s">
        <v>15147</v>
      </c>
      <c r="E240" s="1" t="s">
        <v>15148</v>
      </c>
      <c r="F240" s="1" t="s">
        <v>16951</v>
      </c>
      <c r="G240" s="1" t="s">
        <v>823</v>
      </c>
      <c r="H240" s="1" t="s">
        <v>14150</v>
      </c>
      <c r="I240" s="1" t="s">
        <v>14153</v>
      </c>
      <c r="J240" s="1"/>
      <c r="K240" s="1" t="s">
        <v>640</v>
      </c>
      <c r="L240" s="1" t="s">
        <v>15276</v>
      </c>
      <c r="M240" s="2"/>
      <c r="N240" s="1"/>
      <c r="O240" s="1" t="s">
        <v>18273</v>
      </c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</row>
    <row r="241" spans="1:58" ht="15" customHeight="1" x14ac:dyDescent="0.25">
      <c r="A241" s="2">
        <v>242</v>
      </c>
      <c r="B241" s="1" t="s">
        <v>15149</v>
      </c>
      <c r="C241" s="1" t="s">
        <v>15138</v>
      </c>
      <c r="D241" s="1" t="s">
        <v>15150</v>
      </c>
      <c r="E241" s="1" t="s">
        <v>15151</v>
      </c>
      <c r="F241" s="1" t="s">
        <v>16952</v>
      </c>
      <c r="G241" s="1" t="s">
        <v>552</v>
      </c>
      <c r="H241" s="1" t="s">
        <v>14150</v>
      </c>
      <c r="I241" s="1" t="s">
        <v>14153</v>
      </c>
      <c r="J241" s="1"/>
      <c r="K241" s="1" t="s">
        <v>625</v>
      </c>
      <c r="L241" s="1" t="s">
        <v>15276</v>
      </c>
      <c r="M241" s="2"/>
      <c r="N241" s="1"/>
      <c r="O241" s="1" t="s">
        <v>15756</v>
      </c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</row>
    <row r="242" spans="1:58" ht="15" customHeight="1" x14ac:dyDescent="0.25">
      <c r="A242" s="2">
        <v>243</v>
      </c>
      <c r="B242" s="1" t="s">
        <v>15152</v>
      </c>
      <c r="C242" s="1" t="s">
        <v>15138</v>
      </c>
      <c r="D242" s="1" t="s">
        <v>3239</v>
      </c>
      <c r="E242" s="1" t="s">
        <v>15153</v>
      </c>
      <c r="F242" s="1" t="s">
        <v>16741</v>
      </c>
      <c r="G242" s="1" t="s">
        <v>678</v>
      </c>
      <c r="H242" s="1" t="s">
        <v>14150</v>
      </c>
      <c r="I242" s="1" t="s">
        <v>14153</v>
      </c>
      <c r="J242" s="1"/>
      <c r="K242" s="1" t="s">
        <v>655</v>
      </c>
      <c r="L242" s="1" t="s">
        <v>15276</v>
      </c>
      <c r="M242" s="2"/>
      <c r="N242" s="1"/>
      <c r="O242" s="1" t="s">
        <v>15586</v>
      </c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</row>
    <row r="243" spans="1:58" ht="15" customHeight="1" x14ac:dyDescent="0.25">
      <c r="A243" s="2">
        <v>244</v>
      </c>
      <c r="B243" s="1" t="s">
        <v>15154</v>
      </c>
      <c r="C243" s="1" t="s">
        <v>15138</v>
      </c>
      <c r="D243" s="1" t="s">
        <v>15155</v>
      </c>
      <c r="E243" s="1" t="s">
        <v>15156</v>
      </c>
      <c r="F243" s="1" t="s">
        <v>16742</v>
      </c>
      <c r="G243" s="1" t="s">
        <v>698</v>
      </c>
      <c r="H243" s="1" t="s">
        <v>14150</v>
      </c>
      <c r="I243" s="1" t="s">
        <v>14153</v>
      </c>
      <c r="J243" s="1"/>
      <c r="K243" s="1" t="s">
        <v>20298</v>
      </c>
      <c r="L243" s="1" t="s">
        <v>15276</v>
      </c>
      <c r="M243" s="2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 t="s">
        <v>21695</v>
      </c>
      <c r="AH243" s="2">
        <v>333.97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</row>
    <row r="244" spans="1:58" ht="15" customHeight="1" x14ac:dyDescent="0.25">
      <c r="A244" s="2">
        <v>245</v>
      </c>
      <c r="B244" s="1" t="s">
        <v>15157</v>
      </c>
      <c r="C244" s="1" t="s">
        <v>15138</v>
      </c>
      <c r="D244" s="1" t="s">
        <v>15158</v>
      </c>
      <c r="E244" s="1" t="s">
        <v>15159</v>
      </c>
      <c r="F244" s="61" t="s">
        <v>16743</v>
      </c>
      <c r="G244" s="1" t="s">
        <v>678</v>
      </c>
      <c r="H244" s="1" t="s">
        <v>14151</v>
      </c>
      <c r="I244" s="1" t="s">
        <v>7253</v>
      </c>
      <c r="J244" s="1"/>
      <c r="K244" s="1" t="s">
        <v>17425</v>
      </c>
      <c r="L244" s="1" t="s">
        <v>15276</v>
      </c>
      <c r="M244" s="2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</row>
    <row r="245" spans="1:58" s="230" customFormat="1" ht="15" customHeight="1" x14ac:dyDescent="0.25">
      <c r="A245" s="226">
        <v>246</v>
      </c>
      <c r="B245" s="61" t="s">
        <v>15160</v>
      </c>
      <c r="C245" s="61" t="s">
        <v>15138</v>
      </c>
      <c r="D245" s="61" t="s">
        <v>15161</v>
      </c>
      <c r="E245" s="231" t="s">
        <v>15162</v>
      </c>
      <c r="F245" s="231" t="s">
        <v>16744</v>
      </c>
      <c r="G245" s="61" t="s">
        <v>678</v>
      </c>
      <c r="H245" s="61" t="s">
        <v>14150</v>
      </c>
      <c r="I245" s="61" t="s">
        <v>5385</v>
      </c>
      <c r="J245" s="61"/>
      <c r="K245" s="61" t="s">
        <v>684</v>
      </c>
      <c r="L245" s="61" t="s">
        <v>15276</v>
      </c>
      <c r="M245" s="226"/>
      <c r="N245" s="61"/>
      <c r="O245" s="61"/>
      <c r="P245" s="61"/>
      <c r="Q245" s="61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</row>
    <row r="246" spans="1:58" ht="15" customHeight="1" x14ac:dyDescent="0.25">
      <c r="A246" s="2">
        <v>247</v>
      </c>
      <c r="B246" s="1" t="s">
        <v>15163</v>
      </c>
      <c r="C246" s="1" t="s">
        <v>15138</v>
      </c>
      <c r="D246" s="1" t="s">
        <v>15164</v>
      </c>
      <c r="E246" s="1" t="s">
        <v>11076</v>
      </c>
      <c r="F246" s="1" t="s">
        <v>16745</v>
      </c>
      <c r="G246" s="1" t="s">
        <v>678</v>
      </c>
      <c r="H246" s="1" t="s">
        <v>14151</v>
      </c>
      <c r="I246" s="1" t="s">
        <v>13302</v>
      </c>
      <c r="J246" s="1"/>
      <c r="K246" s="1" t="s">
        <v>628</v>
      </c>
      <c r="L246" s="1" t="s">
        <v>15276</v>
      </c>
      <c r="M246" s="2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</row>
    <row r="247" spans="1:58" ht="15" customHeight="1" x14ac:dyDescent="0.25">
      <c r="A247" s="2">
        <v>248</v>
      </c>
      <c r="B247" s="1" t="s">
        <v>15277</v>
      </c>
      <c r="C247" s="1" t="s">
        <v>15165</v>
      </c>
      <c r="D247" s="1" t="s">
        <v>15174</v>
      </c>
      <c r="E247" s="1" t="s">
        <v>7887</v>
      </c>
      <c r="F247" s="1" t="s">
        <v>16746</v>
      </c>
      <c r="G247" s="1" t="s">
        <v>678</v>
      </c>
      <c r="H247" s="1" t="s">
        <v>14150</v>
      </c>
      <c r="I247" s="1" t="s">
        <v>14153</v>
      </c>
      <c r="J247" s="1"/>
      <c r="K247" s="1" t="s">
        <v>2243</v>
      </c>
      <c r="L247" s="1" t="s">
        <v>15276</v>
      </c>
      <c r="M247" s="2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</row>
    <row r="248" spans="1:58" ht="15" customHeight="1" x14ac:dyDescent="0.25">
      <c r="A248" s="2">
        <v>249</v>
      </c>
      <c r="B248" s="1" t="s">
        <v>15175</v>
      </c>
      <c r="C248" s="1" t="s">
        <v>15165</v>
      </c>
      <c r="D248" s="1" t="s">
        <v>15176</v>
      </c>
      <c r="E248" s="1" t="s">
        <v>15177</v>
      </c>
      <c r="F248" s="1" t="s">
        <v>16953</v>
      </c>
      <c r="G248" s="1" t="s">
        <v>704</v>
      </c>
      <c r="H248" s="1" t="s">
        <v>14150</v>
      </c>
      <c r="I248" s="1" t="s">
        <v>14153</v>
      </c>
      <c r="J248" s="1"/>
      <c r="K248" s="1" t="s">
        <v>683</v>
      </c>
      <c r="L248" s="1" t="s">
        <v>15276</v>
      </c>
      <c r="M248" s="2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</row>
    <row r="249" spans="1:58" ht="15" customHeight="1" x14ac:dyDescent="0.25">
      <c r="A249" s="2">
        <v>250</v>
      </c>
      <c r="B249" s="1" t="s">
        <v>15178</v>
      </c>
      <c r="C249" s="1" t="s">
        <v>15165</v>
      </c>
      <c r="D249" s="1" t="s">
        <v>15179</v>
      </c>
      <c r="E249" s="1" t="s">
        <v>15180</v>
      </c>
      <c r="F249" s="1" t="s">
        <v>16655</v>
      </c>
      <c r="G249" s="1" t="s">
        <v>678</v>
      </c>
      <c r="H249" s="1" t="s">
        <v>14150</v>
      </c>
      <c r="I249" s="1" t="s">
        <v>14153</v>
      </c>
      <c r="J249" s="1"/>
      <c r="K249" s="1" t="s">
        <v>652</v>
      </c>
      <c r="L249" s="1" t="s">
        <v>15276</v>
      </c>
      <c r="M249" s="2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</row>
    <row r="250" spans="1:58" ht="15" customHeight="1" x14ac:dyDescent="0.25">
      <c r="A250" s="2">
        <v>251</v>
      </c>
      <c r="B250" s="1" t="s">
        <v>15181</v>
      </c>
      <c r="C250" s="1" t="s">
        <v>15165</v>
      </c>
      <c r="D250" s="1" t="s">
        <v>15182</v>
      </c>
      <c r="E250" s="1" t="s">
        <v>3808</v>
      </c>
      <c r="F250" s="1" t="s">
        <v>16747</v>
      </c>
      <c r="G250" s="1" t="s">
        <v>678</v>
      </c>
      <c r="H250" s="1" t="s">
        <v>14150</v>
      </c>
      <c r="I250" s="1" t="s">
        <v>14153</v>
      </c>
      <c r="J250" s="1"/>
      <c r="K250" s="1" t="s">
        <v>629</v>
      </c>
      <c r="L250" s="1" t="s">
        <v>15276</v>
      </c>
      <c r="M250" s="2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</row>
    <row r="251" spans="1:58" ht="15" customHeight="1" x14ac:dyDescent="0.25">
      <c r="A251" s="2">
        <v>252</v>
      </c>
      <c r="B251" s="1" t="s">
        <v>15183</v>
      </c>
      <c r="C251" s="1" t="s">
        <v>15165</v>
      </c>
      <c r="D251" s="1" t="s">
        <v>15184</v>
      </c>
      <c r="E251" s="1" t="s">
        <v>15185</v>
      </c>
      <c r="F251" s="1" t="s">
        <v>16748</v>
      </c>
      <c r="G251" s="1" t="s">
        <v>678</v>
      </c>
      <c r="H251" s="1" t="s">
        <v>14150</v>
      </c>
      <c r="I251" s="1" t="s">
        <v>14153</v>
      </c>
      <c r="J251" s="1"/>
      <c r="K251" s="1" t="s">
        <v>5811</v>
      </c>
      <c r="L251" s="1" t="s">
        <v>15276</v>
      </c>
      <c r="M251" s="2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</row>
    <row r="252" spans="1:58" ht="15" customHeight="1" x14ac:dyDescent="0.25">
      <c r="A252" s="2">
        <v>253</v>
      </c>
      <c r="B252" s="1" t="s">
        <v>15186</v>
      </c>
      <c r="C252" s="1" t="s">
        <v>15165</v>
      </c>
      <c r="D252" s="1" t="s">
        <v>15187</v>
      </c>
      <c r="E252" s="1" t="s">
        <v>15188</v>
      </c>
      <c r="F252" s="1" t="s">
        <v>16749</v>
      </c>
      <c r="G252" s="1" t="s">
        <v>678</v>
      </c>
      <c r="H252" s="1" t="s">
        <v>14150</v>
      </c>
      <c r="I252" s="1" t="s">
        <v>14153</v>
      </c>
      <c r="J252" s="1"/>
      <c r="K252" s="1" t="s">
        <v>680</v>
      </c>
      <c r="L252" s="1" t="s">
        <v>15276</v>
      </c>
      <c r="M252" s="2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</row>
    <row r="253" spans="1:58" ht="15" customHeight="1" x14ac:dyDescent="0.25">
      <c r="A253" s="2">
        <v>254</v>
      </c>
      <c r="B253" s="1" t="s">
        <v>15195</v>
      </c>
      <c r="C253" s="1" t="s">
        <v>15192</v>
      </c>
      <c r="D253" s="1" t="s">
        <v>15196</v>
      </c>
      <c r="E253" s="1" t="s">
        <v>15197</v>
      </c>
      <c r="F253" s="1" t="s">
        <v>16750</v>
      </c>
      <c r="G253" s="1" t="s">
        <v>698</v>
      </c>
      <c r="H253" s="1" t="s">
        <v>14150</v>
      </c>
      <c r="I253" s="1" t="s">
        <v>7066</v>
      </c>
      <c r="J253" s="1"/>
      <c r="K253" s="1" t="s">
        <v>4160</v>
      </c>
      <c r="L253" s="1" t="s">
        <v>15276</v>
      </c>
      <c r="M253" s="2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</row>
    <row r="254" spans="1:58" ht="15" customHeight="1" x14ac:dyDescent="0.25">
      <c r="A254" s="2">
        <v>255</v>
      </c>
      <c r="B254" s="1" t="s">
        <v>15198</v>
      </c>
      <c r="C254" s="1" t="s">
        <v>15192</v>
      </c>
      <c r="D254" s="1" t="s">
        <v>15199</v>
      </c>
      <c r="E254" s="1" t="s">
        <v>15200</v>
      </c>
      <c r="F254" s="1" t="s">
        <v>16751</v>
      </c>
      <c r="G254" s="1" t="s">
        <v>678</v>
      </c>
      <c r="H254" s="1" t="s">
        <v>14151</v>
      </c>
      <c r="I254" s="1" t="s">
        <v>13302</v>
      </c>
      <c r="J254" s="1"/>
      <c r="K254" s="1" t="s">
        <v>641</v>
      </c>
      <c r="L254" s="1" t="s">
        <v>15276</v>
      </c>
      <c r="M254" s="2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</row>
    <row r="255" spans="1:58" ht="15" customHeight="1" x14ac:dyDescent="0.25">
      <c r="A255" s="2">
        <v>256</v>
      </c>
      <c r="B255" s="1" t="s">
        <v>15201</v>
      </c>
      <c r="C255" s="1" t="s">
        <v>15192</v>
      </c>
      <c r="D255" s="1" t="s">
        <v>15202</v>
      </c>
      <c r="E255" s="1" t="s">
        <v>15203</v>
      </c>
      <c r="F255" s="1" t="s">
        <v>16954</v>
      </c>
      <c r="G255" s="1" t="s">
        <v>823</v>
      </c>
      <c r="H255" s="1" t="s">
        <v>14150</v>
      </c>
      <c r="I255" s="1" t="s">
        <v>14153</v>
      </c>
      <c r="J255" s="1"/>
      <c r="K255" s="1" t="s">
        <v>684</v>
      </c>
      <c r="L255" s="1" t="s">
        <v>15276</v>
      </c>
      <c r="M255" s="2"/>
      <c r="N255" s="1" t="s">
        <v>15696</v>
      </c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 t="s">
        <v>15924</v>
      </c>
      <c r="AC255" s="2"/>
      <c r="AD255" s="2" t="s">
        <v>15973</v>
      </c>
      <c r="AE255" s="2"/>
      <c r="AF255" s="2"/>
      <c r="AG255" s="2" t="s">
        <v>15836</v>
      </c>
      <c r="AH255" s="2">
        <v>185.47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 t="s">
        <v>15889</v>
      </c>
      <c r="BA255" s="2"/>
      <c r="BB255" s="2"/>
      <c r="BC255" s="2" t="s">
        <v>16032</v>
      </c>
      <c r="BD255" s="2"/>
      <c r="BE255" s="2"/>
      <c r="BF255" s="2"/>
    </row>
    <row r="256" spans="1:58" ht="15" customHeight="1" x14ac:dyDescent="0.25">
      <c r="A256" s="2">
        <v>257</v>
      </c>
      <c r="B256" s="1" t="s">
        <v>15204</v>
      </c>
      <c r="C256" s="1" t="s">
        <v>15192</v>
      </c>
      <c r="D256" s="1" t="s">
        <v>15205</v>
      </c>
      <c r="E256" s="1" t="s">
        <v>15206</v>
      </c>
      <c r="F256" s="1" t="s">
        <v>16752</v>
      </c>
      <c r="G256" s="1" t="s">
        <v>678</v>
      </c>
      <c r="H256" s="1" t="s">
        <v>14151</v>
      </c>
      <c r="I256" s="1" t="s">
        <v>7085</v>
      </c>
      <c r="J256" s="1"/>
      <c r="K256" s="1" t="s">
        <v>652</v>
      </c>
      <c r="L256" s="1" t="s">
        <v>15276</v>
      </c>
      <c r="M256" s="2"/>
      <c r="N256" s="1" t="s">
        <v>15501</v>
      </c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</row>
    <row r="257" spans="1:58" ht="15" customHeight="1" x14ac:dyDescent="0.25">
      <c r="A257" s="2">
        <v>258</v>
      </c>
      <c r="B257" s="1" t="s">
        <v>15207</v>
      </c>
      <c r="C257" s="1" t="s">
        <v>15192</v>
      </c>
      <c r="D257" s="1" t="s">
        <v>15208</v>
      </c>
      <c r="E257" s="1" t="s">
        <v>15209</v>
      </c>
      <c r="F257" s="1" t="s">
        <v>16955</v>
      </c>
      <c r="G257" s="1" t="s">
        <v>704</v>
      </c>
      <c r="H257" s="1" t="s">
        <v>14150</v>
      </c>
      <c r="I257" s="1" t="s">
        <v>14153</v>
      </c>
      <c r="J257" s="1"/>
      <c r="K257" s="1" t="s">
        <v>2243</v>
      </c>
      <c r="L257" s="1" t="s">
        <v>15276</v>
      </c>
      <c r="M257" s="2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</row>
    <row r="258" spans="1:58" ht="15" customHeight="1" x14ac:dyDescent="0.25">
      <c r="A258" s="2">
        <v>259</v>
      </c>
      <c r="B258" s="1" t="s">
        <v>15210</v>
      </c>
      <c r="C258" s="1" t="s">
        <v>15192</v>
      </c>
      <c r="D258" s="1" t="s">
        <v>15199</v>
      </c>
      <c r="E258" s="1" t="s">
        <v>15211</v>
      </c>
      <c r="F258" s="1" t="s">
        <v>16753</v>
      </c>
      <c r="G258" s="1" t="s">
        <v>678</v>
      </c>
      <c r="H258" s="1" t="s">
        <v>14151</v>
      </c>
      <c r="I258" s="1" t="s">
        <v>13302</v>
      </c>
      <c r="J258" s="1"/>
      <c r="K258" s="1" t="s">
        <v>641</v>
      </c>
      <c r="L258" s="1" t="s">
        <v>15276</v>
      </c>
      <c r="M258" s="2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</row>
    <row r="259" spans="1:58" ht="15" customHeight="1" x14ac:dyDescent="0.25">
      <c r="A259" s="2">
        <v>260</v>
      </c>
      <c r="B259" s="1" t="s">
        <v>15212</v>
      </c>
      <c r="C259" s="1" t="s">
        <v>15192</v>
      </c>
      <c r="D259" s="1" t="s">
        <v>15199</v>
      </c>
      <c r="E259" s="1" t="s">
        <v>15213</v>
      </c>
      <c r="F259" s="1" t="s">
        <v>16754</v>
      </c>
      <c r="G259" s="1" t="s">
        <v>678</v>
      </c>
      <c r="H259" s="1" t="s">
        <v>14151</v>
      </c>
      <c r="I259" s="1" t="s">
        <v>13302</v>
      </c>
      <c r="J259" s="1"/>
      <c r="K259" s="1" t="s">
        <v>641</v>
      </c>
      <c r="L259" s="1" t="s">
        <v>15276</v>
      </c>
      <c r="M259" s="2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</row>
    <row r="260" spans="1:58" s="230" customFormat="1" ht="15" customHeight="1" x14ac:dyDescent="0.25">
      <c r="A260" s="226">
        <v>261</v>
      </c>
      <c r="B260" s="61" t="s">
        <v>15214</v>
      </c>
      <c r="C260" s="61" t="s">
        <v>15192</v>
      </c>
      <c r="D260" s="61" t="s">
        <v>15215</v>
      </c>
      <c r="E260" s="61" t="s">
        <v>15216</v>
      </c>
      <c r="F260" s="61" t="s">
        <v>16755</v>
      </c>
      <c r="G260" s="61" t="s">
        <v>678</v>
      </c>
      <c r="H260" s="61" t="s">
        <v>14150</v>
      </c>
      <c r="I260" s="61" t="s">
        <v>14153</v>
      </c>
      <c r="J260" s="61"/>
      <c r="K260" s="61" t="s">
        <v>683</v>
      </c>
      <c r="L260" s="61" t="s">
        <v>15276</v>
      </c>
      <c r="M260" s="226" t="s">
        <v>18822</v>
      </c>
      <c r="N260" s="61"/>
      <c r="O260" s="61"/>
      <c r="P260" s="61"/>
      <c r="Q260" s="61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  <c r="AZ260" s="226"/>
      <c r="BA260" s="226"/>
      <c r="BB260" s="226"/>
      <c r="BC260" s="226"/>
      <c r="BD260" s="226"/>
      <c r="BE260" s="226"/>
      <c r="BF260" s="226"/>
    </row>
    <row r="261" spans="1:58" ht="15" customHeight="1" x14ac:dyDescent="0.25">
      <c r="A261" s="2">
        <v>262</v>
      </c>
      <c r="B261" s="1" t="s">
        <v>15217</v>
      </c>
      <c r="C261" s="1" t="s">
        <v>15192</v>
      </c>
      <c r="D261" s="1" t="s">
        <v>15218</v>
      </c>
      <c r="E261" s="1" t="s">
        <v>15219</v>
      </c>
      <c r="F261" s="1" t="s">
        <v>16756</v>
      </c>
      <c r="G261" s="1" t="s">
        <v>678</v>
      </c>
      <c r="H261" s="1" t="s">
        <v>14150</v>
      </c>
      <c r="I261" s="1" t="s">
        <v>14153</v>
      </c>
      <c r="J261" s="1"/>
      <c r="K261" s="1" t="s">
        <v>683</v>
      </c>
      <c r="L261" s="1" t="s">
        <v>15276</v>
      </c>
      <c r="M261" s="2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 t="s">
        <v>22485</v>
      </c>
      <c r="AH261" s="2">
        <v>451.46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</row>
    <row r="262" spans="1:58" ht="15" customHeight="1" x14ac:dyDescent="0.25">
      <c r="A262" s="2">
        <v>263</v>
      </c>
      <c r="B262" s="1" t="s">
        <v>15220</v>
      </c>
      <c r="C262" s="1" t="s">
        <v>15192</v>
      </c>
      <c r="D262" s="1" t="s">
        <v>15199</v>
      </c>
      <c r="E262" s="1" t="s">
        <v>15221</v>
      </c>
      <c r="F262" s="1" t="s">
        <v>16757</v>
      </c>
      <c r="G262" s="1" t="s">
        <v>678</v>
      </c>
      <c r="H262" s="1" t="s">
        <v>14151</v>
      </c>
      <c r="I262" s="1" t="s">
        <v>13302</v>
      </c>
      <c r="J262" s="1"/>
      <c r="K262" s="1" t="s">
        <v>641</v>
      </c>
      <c r="L262" s="1" t="s">
        <v>15276</v>
      </c>
      <c r="M262" s="2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</row>
    <row r="263" spans="1:58" ht="15" customHeight="1" x14ac:dyDescent="0.25">
      <c r="A263" s="2">
        <v>264</v>
      </c>
      <c r="B263" s="1" t="s">
        <v>15222</v>
      </c>
      <c r="C263" s="1" t="s">
        <v>15192</v>
      </c>
      <c r="D263" s="1" t="s">
        <v>15196</v>
      </c>
      <c r="E263" s="1" t="s">
        <v>15197</v>
      </c>
      <c r="F263" s="1" t="s">
        <v>16750</v>
      </c>
      <c r="G263" s="1" t="s">
        <v>698</v>
      </c>
      <c r="H263" s="1" t="s">
        <v>14151</v>
      </c>
      <c r="I263" s="1" t="s">
        <v>11081</v>
      </c>
      <c r="J263" s="1"/>
      <c r="K263" s="1" t="s">
        <v>4160</v>
      </c>
      <c r="L263" s="1" t="s">
        <v>15276</v>
      </c>
      <c r="M263" s="2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</row>
    <row r="264" spans="1:58" ht="15" customHeight="1" x14ac:dyDescent="0.25">
      <c r="A264" s="2">
        <v>265</v>
      </c>
      <c r="B264" s="1" t="s">
        <v>15223</v>
      </c>
      <c r="C264" s="1" t="s">
        <v>15192</v>
      </c>
      <c r="D264" s="1" t="s">
        <v>15224</v>
      </c>
      <c r="E264" s="1" t="s">
        <v>15225</v>
      </c>
      <c r="F264" s="1" t="s">
        <v>16758</v>
      </c>
      <c r="G264" s="1" t="s">
        <v>678</v>
      </c>
      <c r="H264" s="1" t="s">
        <v>14151</v>
      </c>
      <c r="I264" s="1" t="s">
        <v>8086</v>
      </c>
      <c r="J264" s="1"/>
      <c r="K264" s="1" t="s">
        <v>652</v>
      </c>
      <c r="L264" s="1" t="s">
        <v>15276</v>
      </c>
      <c r="M264" s="2"/>
      <c r="N264" s="1"/>
      <c r="O264" s="1"/>
      <c r="P264" s="1"/>
      <c r="Q264" s="1" t="s">
        <v>15889</v>
      </c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</row>
    <row r="265" spans="1:58" ht="15" customHeight="1" x14ac:dyDescent="0.25">
      <c r="A265" s="2">
        <v>266</v>
      </c>
      <c r="B265" s="1" t="s">
        <v>15226</v>
      </c>
      <c r="C265" s="1" t="s">
        <v>15227</v>
      </c>
      <c r="D265" s="1" t="s">
        <v>15228</v>
      </c>
      <c r="E265" s="1"/>
      <c r="F265" s="1" t="s">
        <v>16110</v>
      </c>
      <c r="G265" s="1" t="s">
        <v>678</v>
      </c>
      <c r="H265" s="1" t="s">
        <v>14151</v>
      </c>
      <c r="I265" s="1" t="s">
        <v>7085</v>
      </c>
      <c r="J265" s="1"/>
      <c r="K265" s="1" t="s">
        <v>629</v>
      </c>
      <c r="L265" s="1" t="s">
        <v>15276</v>
      </c>
      <c r="M265" s="2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</row>
    <row r="266" spans="1:58" ht="15" customHeight="1" x14ac:dyDescent="0.25">
      <c r="A266" s="2">
        <v>267</v>
      </c>
      <c r="B266" s="1" t="s">
        <v>15229</v>
      </c>
      <c r="C266" s="1" t="s">
        <v>15227</v>
      </c>
      <c r="D266" s="1" t="s">
        <v>15230</v>
      </c>
      <c r="E266" s="1"/>
      <c r="F266" s="1" t="s">
        <v>16110</v>
      </c>
      <c r="G266" s="1" t="s">
        <v>678</v>
      </c>
      <c r="H266" s="1" t="s">
        <v>14151</v>
      </c>
      <c r="I266" s="1" t="s">
        <v>7085</v>
      </c>
      <c r="J266" s="1"/>
      <c r="K266" s="1" t="s">
        <v>680</v>
      </c>
      <c r="L266" s="1" t="s">
        <v>15276</v>
      </c>
      <c r="M266" s="2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</row>
    <row r="267" spans="1:58" ht="15" customHeight="1" x14ac:dyDescent="0.25">
      <c r="A267" s="2">
        <v>268</v>
      </c>
      <c r="B267" s="1" t="s">
        <v>15231</v>
      </c>
      <c r="C267" s="1" t="s">
        <v>15227</v>
      </c>
      <c r="D267" s="1" t="s">
        <v>15232</v>
      </c>
      <c r="E267" s="1" t="s">
        <v>15233</v>
      </c>
      <c r="F267" s="1" t="s">
        <v>17047</v>
      </c>
      <c r="G267" s="1" t="s">
        <v>6179</v>
      </c>
      <c r="H267" s="1" t="s">
        <v>14150</v>
      </c>
      <c r="I267" s="1" t="s">
        <v>14153</v>
      </c>
      <c r="J267" s="1"/>
      <c r="K267" s="1" t="s">
        <v>683</v>
      </c>
      <c r="L267" s="1" t="s">
        <v>15276</v>
      </c>
      <c r="M267" s="2" t="s">
        <v>22538</v>
      </c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</row>
    <row r="268" spans="1:58" ht="15" customHeight="1" x14ac:dyDescent="0.25">
      <c r="A268" s="2">
        <v>269</v>
      </c>
      <c r="B268" s="1" t="s">
        <v>15241</v>
      </c>
      <c r="C268" s="1" t="s">
        <v>15239</v>
      </c>
      <c r="D268" s="1" t="s">
        <v>15242</v>
      </c>
      <c r="E268" s="1" t="s">
        <v>15244</v>
      </c>
      <c r="F268" s="1" t="s">
        <v>16759</v>
      </c>
      <c r="G268" s="1" t="s">
        <v>678</v>
      </c>
      <c r="H268" s="1" t="s">
        <v>14150</v>
      </c>
      <c r="I268" s="1" t="s">
        <v>14153</v>
      </c>
      <c r="J268" s="1"/>
      <c r="K268" s="1" t="s">
        <v>655</v>
      </c>
      <c r="L268" s="1" t="s">
        <v>15276</v>
      </c>
      <c r="M268" s="2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</row>
    <row r="269" spans="1:58" ht="15" customHeight="1" x14ac:dyDescent="0.25">
      <c r="A269" s="2">
        <v>270</v>
      </c>
      <c r="B269" s="1" t="s">
        <v>15245</v>
      </c>
      <c r="C269" s="1" t="s">
        <v>15239</v>
      </c>
      <c r="D269" s="1" t="s">
        <v>15246</v>
      </c>
      <c r="E269" s="1" t="s">
        <v>15247</v>
      </c>
      <c r="F269" s="1" t="s">
        <v>16760</v>
      </c>
      <c r="G269" s="1" t="s">
        <v>678</v>
      </c>
      <c r="H269" s="1" t="s">
        <v>14150</v>
      </c>
      <c r="I269" s="1" t="s">
        <v>14153</v>
      </c>
      <c r="J269" s="1"/>
      <c r="K269" s="1" t="s">
        <v>684</v>
      </c>
      <c r="L269" s="1" t="s">
        <v>15276</v>
      </c>
      <c r="M269" s="2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</row>
    <row r="270" spans="1:58" ht="15" customHeight="1" x14ac:dyDescent="0.25">
      <c r="A270" s="2">
        <v>271</v>
      </c>
      <c r="B270" s="1" t="s">
        <v>15248</v>
      </c>
      <c r="C270" s="1" t="s">
        <v>15239</v>
      </c>
      <c r="D270" s="1" t="s">
        <v>15249</v>
      </c>
      <c r="E270" s="1" t="s">
        <v>15250</v>
      </c>
      <c r="F270" s="1" t="s">
        <v>16761</v>
      </c>
      <c r="G270" s="1" t="s">
        <v>678</v>
      </c>
      <c r="H270" s="1" t="s">
        <v>14150</v>
      </c>
      <c r="I270" s="1" t="s">
        <v>14153</v>
      </c>
      <c r="J270" s="1"/>
      <c r="K270" s="1" t="s">
        <v>2243</v>
      </c>
      <c r="L270" s="1" t="s">
        <v>15276</v>
      </c>
      <c r="M270" s="2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</row>
    <row r="271" spans="1:58" ht="15" customHeight="1" x14ac:dyDescent="0.25">
      <c r="A271" s="2">
        <v>272</v>
      </c>
      <c r="B271" s="1" t="s">
        <v>15251</v>
      </c>
      <c r="C271" s="1" t="s">
        <v>15239</v>
      </c>
      <c r="D271" s="1" t="s">
        <v>15252</v>
      </c>
      <c r="E271" s="1" t="s">
        <v>15253</v>
      </c>
      <c r="F271" s="1" t="s">
        <v>16956</v>
      </c>
      <c r="G271" s="1" t="s">
        <v>14518</v>
      </c>
      <c r="H271" s="1" t="s">
        <v>14150</v>
      </c>
      <c r="I271" s="1" t="s">
        <v>14153</v>
      </c>
      <c r="J271" s="1"/>
      <c r="K271" s="1" t="s">
        <v>683</v>
      </c>
      <c r="L271" s="1" t="s">
        <v>15276</v>
      </c>
      <c r="M271" s="2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 t="s">
        <v>22486</v>
      </c>
      <c r="AH271" s="2">
        <v>393.05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</row>
    <row r="272" spans="1:58" ht="15" customHeight="1" x14ac:dyDescent="0.25">
      <c r="A272" s="2">
        <v>273</v>
      </c>
      <c r="B272" s="1" t="s">
        <v>15254</v>
      </c>
      <c r="C272" s="1" t="s">
        <v>15239</v>
      </c>
      <c r="D272" s="1" t="s">
        <v>15255</v>
      </c>
      <c r="E272" s="1" t="s">
        <v>15256</v>
      </c>
      <c r="F272" s="1" t="s">
        <v>16957</v>
      </c>
      <c r="G272" s="1" t="s">
        <v>552</v>
      </c>
      <c r="H272" s="1" t="s">
        <v>14150</v>
      </c>
      <c r="I272" s="1" t="s">
        <v>5385</v>
      </c>
      <c r="J272" s="1"/>
      <c r="K272" s="1" t="s">
        <v>2243</v>
      </c>
      <c r="L272" s="1" t="s">
        <v>15276</v>
      </c>
      <c r="M272" s="2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</row>
    <row r="273" spans="1:58" ht="15" customHeight="1" x14ac:dyDescent="0.25">
      <c r="A273" s="2">
        <v>274</v>
      </c>
      <c r="B273" s="1" t="s">
        <v>15261</v>
      </c>
      <c r="C273" s="1" t="s">
        <v>15238</v>
      </c>
      <c r="D273" s="1" t="s">
        <v>15262</v>
      </c>
      <c r="E273" s="1" t="s">
        <v>15263</v>
      </c>
      <c r="F273" s="1" t="s">
        <v>16762</v>
      </c>
      <c r="G273" s="1" t="s">
        <v>678</v>
      </c>
      <c r="H273" s="1" t="s">
        <v>14151</v>
      </c>
      <c r="I273" s="1" t="s">
        <v>7085</v>
      </c>
      <c r="J273" s="1"/>
      <c r="K273" s="1" t="s">
        <v>628</v>
      </c>
      <c r="L273" s="1" t="s">
        <v>15276</v>
      </c>
      <c r="M273" s="2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</row>
    <row r="274" spans="1:58" ht="15" customHeight="1" x14ac:dyDescent="0.25">
      <c r="A274" s="2">
        <v>275</v>
      </c>
      <c r="B274" s="1" t="s">
        <v>15264</v>
      </c>
      <c r="C274" s="1" t="s">
        <v>15238</v>
      </c>
      <c r="D274" s="1" t="s">
        <v>15262</v>
      </c>
      <c r="E274" s="1" t="s">
        <v>15265</v>
      </c>
      <c r="F274" s="1" t="s">
        <v>16763</v>
      </c>
      <c r="G274" s="1" t="s">
        <v>678</v>
      </c>
      <c r="H274" s="1" t="s">
        <v>14151</v>
      </c>
      <c r="I274" s="1" t="s">
        <v>7085</v>
      </c>
      <c r="J274" s="1"/>
      <c r="K274" s="1" t="s">
        <v>628</v>
      </c>
      <c r="L274" s="1" t="s">
        <v>15276</v>
      </c>
      <c r="M274" s="2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</row>
    <row r="275" spans="1:58" ht="15" customHeight="1" x14ac:dyDescent="0.25">
      <c r="A275" s="2">
        <v>276</v>
      </c>
      <c r="B275" s="1" t="s">
        <v>15267</v>
      </c>
      <c r="C275" s="1" t="s">
        <v>15258</v>
      </c>
      <c r="D275" s="1" t="s">
        <v>10328</v>
      </c>
      <c r="E275" s="1" t="s">
        <v>14215</v>
      </c>
      <c r="F275" s="1" t="s">
        <v>16610</v>
      </c>
      <c r="G275" s="1" t="s">
        <v>698</v>
      </c>
      <c r="H275" s="1" t="s">
        <v>14150</v>
      </c>
      <c r="I275" s="1" t="s">
        <v>15268</v>
      </c>
      <c r="J275" s="1"/>
      <c r="K275" s="1" t="s">
        <v>655</v>
      </c>
      <c r="L275" s="1" t="s">
        <v>15276</v>
      </c>
      <c r="M275" s="2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</row>
    <row r="276" spans="1:58" ht="15" customHeight="1" x14ac:dyDescent="0.25">
      <c r="A276" s="2">
        <v>277</v>
      </c>
      <c r="B276" s="1" t="s">
        <v>22313</v>
      </c>
      <c r="C276" s="1" t="s">
        <v>15270</v>
      </c>
      <c r="D276" s="1" t="s">
        <v>22312</v>
      </c>
      <c r="E276" s="1" t="s">
        <v>15272</v>
      </c>
      <c r="F276" s="1" t="s">
        <v>16764</v>
      </c>
      <c r="G276" s="1" t="s">
        <v>678</v>
      </c>
      <c r="H276" s="1" t="s">
        <v>14151</v>
      </c>
      <c r="I276" s="1" t="s">
        <v>7253</v>
      </c>
      <c r="J276" s="1"/>
      <c r="K276" s="1" t="s">
        <v>652</v>
      </c>
      <c r="L276" s="1" t="s">
        <v>15276</v>
      </c>
      <c r="M276" s="2" t="s">
        <v>15923</v>
      </c>
      <c r="N276" s="1" t="s">
        <v>22295</v>
      </c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</row>
    <row r="277" spans="1:58" ht="15" customHeight="1" x14ac:dyDescent="0.25">
      <c r="A277" s="2">
        <v>278</v>
      </c>
      <c r="B277" s="1" t="s">
        <v>15273</v>
      </c>
      <c r="C277" s="1" t="s">
        <v>15270</v>
      </c>
      <c r="D277" s="1" t="s">
        <v>15274</v>
      </c>
      <c r="E277" s="1" t="s">
        <v>15275</v>
      </c>
      <c r="F277" s="1" t="s">
        <v>16765</v>
      </c>
      <c r="G277" s="1" t="s">
        <v>678</v>
      </c>
      <c r="H277" s="1" t="s">
        <v>14151</v>
      </c>
      <c r="I277" s="1" t="s">
        <v>7085</v>
      </c>
      <c r="J277" s="1"/>
      <c r="K277" s="1" t="s">
        <v>17794</v>
      </c>
      <c r="L277" s="1" t="s">
        <v>15276</v>
      </c>
      <c r="M277" s="2" t="s">
        <v>15385</v>
      </c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</row>
    <row r="278" spans="1:58" ht="15" customHeight="1" x14ac:dyDescent="0.25">
      <c r="A278" s="2">
        <v>279</v>
      </c>
      <c r="B278" s="1" t="s">
        <v>15281</v>
      </c>
      <c r="C278" s="1" t="s">
        <v>15276</v>
      </c>
      <c r="D278" s="1" t="s">
        <v>15282</v>
      </c>
      <c r="E278" s="1" t="s">
        <v>15283</v>
      </c>
      <c r="F278" s="1" t="s">
        <v>16958</v>
      </c>
      <c r="G278" s="1" t="s">
        <v>823</v>
      </c>
      <c r="H278" s="1" t="s">
        <v>14150</v>
      </c>
      <c r="I278" s="1" t="s">
        <v>14153</v>
      </c>
      <c r="J278" s="1"/>
      <c r="K278" s="1" t="s">
        <v>625</v>
      </c>
      <c r="L278" s="1" t="s">
        <v>15353</v>
      </c>
      <c r="M278" s="2"/>
      <c r="N278" s="1"/>
      <c r="O278" s="1" t="s">
        <v>15377</v>
      </c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</row>
    <row r="279" spans="1:58" ht="15" customHeight="1" x14ac:dyDescent="0.25">
      <c r="A279" s="2">
        <v>280</v>
      </c>
      <c r="B279" s="1" t="s">
        <v>15284</v>
      </c>
      <c r="C279" s="1" t="s">
        <v>15276</v>
      </c>
      <c r="D279" s="1" t="s">
        <v>3663</v>
      </c>
      <c r="E279" s="141" t="s">
        <v>15285</v>
      </c>
      <c r="F279" s="141" t="s">
        <v>16959</v>
      </c>
      <c r="G279" s="1" t="s">
        <v>704</v>
      </c>
      <c r="H279" s="1" t="s">
        <v>14150</v>
      </c>
      <c r="I279" s="1" t="s">
        <v>14153</v>
      </c>
      <c r="J279" s="1"/>
      <c r="K279" s="1" t="s">
        <v>640</v>
      </c>
      <c r="L279" s="1" t="s">
        <v>15353</v>
      </c>
      <c r="M279" s="2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</row>
    <row r="280" spans="1:58" ht="15" customHeight="1" x14ac:dyDescent="0.25">
      <c r="A280" s="2">
        <v>281</v>
      </c>
      <c r="B280" s="1" t="s">
        <v>15288</v>
      </c>
      <c r="C280" s="1" t="s">
        <v>15286</v>
      </c>
      <c r="D280" s="1" t="s">
        <v>15289</v>
      </c>
      <c r="E280" s="1" t="s">
        <v>8660</v>
      </c>
      <c r="F280" s="1" t="s">
        <v>16960</v>
      </c>
      <c r="G280" s="1" t="s">
        <v>823</v>
      </c>
      <c r="H280" s="1" t="s">
        <v>14150</v>
      </c>
      <c r="I280" s="1" t="s">
        <v>14153</v>
      </c>
      <c r="J280" s="1"/>
      <c r="K280" s="1" t="s">
        <v>3367</v>
      </c>
      <c r="L280" s="1" t="s">
        <v>15353</v>
      </c>
      <c r="M280" s="2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</row>
    <row r="281" spans="1:58" ht="15" customHeight="1" x14ac:dyDescent="0.25">
      <c r="A281" s="2">
        <v>282</v>
      </c>
      <c r="B281" s="1" t="s">
        <v>15290</v>
      </c>
      <c r="C281" s="1" t="s">
        <v>15286</v>
      </c>
      <c r="D281" s="1" t="s">
        <v>15291</v>
      </c>
      <c r="E281" s="1" t="s">
        <v>15292</v>
      </c>
      <c r="F281" s="1" t="s">
        <v>16766</v>
      </c>
      <c r="G281" s="1" t="s">
        <v>678</v>
      </c>
      <c r="H281" s="1" t="s">
        <v>14151</v>
      </c>
      <c r="I281" s="1" t="s">
        <v>7085</v>
      </c>
      <c r="J281" s="1"/>
      <c r="K281" s="1" t="s">
        <v>17794</v>
      </c>
      <c r="L281" s="1" t="s">
        <v>15353</v>
      </c>
      <c r="M281" s="2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</row>
    <row r="282" spans="1:58" ht="15" customHeight="1" x14ac:dyDescent="0.25">
      <c r="A282" s="2">
        <v>283</v>
      </c>
      <c r="B282" s="1" t="s">
        <v>15296</v>
      </c>
      <c r="C282" s="1" t="s">
        <v>15297</v>
      </c>
      <c r="D282" s="1" t="s">
        <v>15298</v>
      </c>
      <c r="E282" s="1" t="s">
        <v>15299</v>
      </c>
      <c r="F282" s="1" t="s">
        <v>16767</v>
      </c>
      <c r="G282" s="1" t="s">
        <v>678</v>
      </c>
      <c r="H282" s="1" t="s">
        <v>14150</v>
      </c>
      <c r="I282" s="1" t="s">
        <v>14153</v>
      </c>
      <c r="J282" s="1"/>
      <c r="K282" s="1" t="s">
        <v>655</v>
      </c>
      <c r="L282" s="1" t="s">
        <v>15353</v>
      </c>
      <c r="M282" s="2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 t="s">
        <v>22436</v>
      </c>
      <c r="AC282" s="2"/>
      <c r="AD282" s="2" t="s">
        <v>22531</v>
      </c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 t="s">
        <v>19780</v>
      </c>
      <c r="BA282" s="2"/>
      <c r="BB282" s="2"/>
      <c r="BC282" s="2"/>
      <c r="BD282" s="2"/>
      <c r="BE282" s="2"/>
      <c r="BF282" s="2"/>
    </row>
    <row r="283" spans="1:58" ht="15" customHeight="1" x14ac:dyDescent="0.25">
      <c r="A283" s="2">
        <v>284</v>
      </c>
      <c r="B283" s="1" t="s">
        <v>15300</v>
      </c>
      <c r="C283" s="1" t="s">
        <v>15297</v>
      </c>
      <c r="D283" s="1" t="s">
        <v>15301</v>
      </c>
      <c r="E283" s="1" t="s">
        <v>15302</v>
      </c>
      <c r="F283" s="1" t="s">
        <v>16768</v>
      </c>
      <c r="G283" s="1" t="s">
        <v>678</v>
      </c>
      <c r="H283" s="1" t="s">
        <v>14150</v>
      </c>
      <c r="I283" s="1" t="s">
        <v>14153</v>
      </c>
      <c r="J283" s="1"/>
      <c r="K283" s="1" t="s">
        <v>684</v>
      </c>
      <c r="L283" s="1" t="s">
        <v>15353</v>
      </c>
      <c r="M283" s="2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</row>
    <row r="284" spans="1:58" ht="15" customHeight="1" x14ac:dyDescent="0.25">
      <c r="A284" s="2">
        <v>285</v>
      </c>
      <c r="B284" s="1" t="s">
        <v>15308</v>
      </c>
      <c r="C284" s="1" t="s">
        <v>15297</v>
      </c>
      <c r="D284" s="1" t="s">
        <v>15309</v>
      </c>
      <c r="E284" s="1" t="s">
        <v>4086</v>
      </c>
      <c r="F284" s="1" t="s">
        <v>16769</v>
      </c>
      <c r="G284" s="1" t="s">
        <v>678</v>
      </c>
      <c r="H284" s="1" t="s">
        <v>14151</v>
      </c>
      <c r="I284" s="1" t="s">
        <v>7085</v>
      </c>
      <c r="J284" s="1"/>
      <c r="K284" s="1" t="s">
        <v>641</v>
      </c>
      <c r="L284" s="1" t="s">
        <v>15353</v>
      </c>
      <c r="M284" s="2"/>
      <c r="N284" s="1" t="s">
        <v>17845</v>
      </c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</row>
    <row r="285" spans="1:58" ht="15" customHeight="1" x14ac:dyDescent="0.25">
      <c r="A285" s="2">
        <v>286</v>
      </c>
      <c r="B285" s="1" t="s">
        <v>15310</v>
      </c>
      <c r="C285" s="1" t="s">
        <v>15297</v>
      </c>
      <c r="D285" s="1" t="s">
        <v>15309</v>
      </c>
      <c r="E285" s="1" t="s">
        <v>4086</v>
      </c>
      <c r="F285" s="1" t="s">
        <v>16769</v>
      </c>
      <c r="G285" s="1" t="s">
        <v>678</v>
      </c>
      <c r="H285" s="1" t="s">
        <v>14151</v>
      </c>
      <c r="I285" s="1" t="s">
        <v>7085</v>
      </c>
      <c r="J285" s="1"/>
      <c r="K285" s="1" t="s">
        <v>641</v>
      </c>
      <c r="L285" s="1" t="s">
        <v>15353</v>
      </c>
      <c r="M285" s="2"/>
      <c r="N285" s="1" t="s">
        <v>17845</v>
      </c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</row>
    <row r="286" spans="1:58" ht="15" customHeight="1" x14ac:dyDescent="0.25">
      <c r="A286" s="2">
        <v>287</v>
      </c>
      <c r="B286" s="1" t="s">
        <v>15332</v>
      </c>
      <c r="C286" s="1" t="s">
        <v>15297</v>
      </c>
      <c r="D286" s="1" t="s">
        <v>15333</v>
      </c>
      <c r="E286" s="1" t="s">
        <v>15334</v>
      </c>
      <c r="F286" s="1" t="s">
        <v>17057</v>
      </c>
      <c r="G286" s="1" t="s">
        <v>3000</v>
      </c>
      <c r="H286" s="1" t="s">
        <v>14151</v>
      </c>
      <c r="I286" s="1" t="s">
        <v>13302</v>
      </c>
      <c r="J286" s="1"/>
      <c r="K286" s="1" t="s">
        <v>628</v>
      </c>
      <c r="L286" s="1" t="s">
        <v>15353</v>
      </c>
      <c r="M286" s="2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</row>
    <row r="287" spans="1:58" ht="15" customHeight="1" x14ac:dyDescent="0.25">
      <c r="A287" s="2"/>
      <c r="B287" s="1" t="s">
        <v>15335</v>
      </c>
      <c r="C287" s="1" t="s">
        <v>15297</v>
      </c>
      <c r="D287" s="1" t="s">
        <v>15333</v>
      </c>
      <c r="E287" s="1" t="s">
        <v>15334</v>
      </c>
      <c r="F287" s="1" t="s">
        <v>17057</v>
      </c>
      <c r="G287" s="1" t="s">
        <v>3000</v>
      </c>
      <c r="H287" s="1" t="s">
        <v>14151</v>
      </c>
      <c r="I287" s="1" t="s">
        <v>13302</v>
      </c>
      <c r="J287" s="1"/>
      <c r="K287" s="1" t="s">
        <v>628</v>
      </c>
      <c r="L287" s="1" t="s">
        <v>15353</v>
      </c>
      <c r="M287" s="2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</row>
    <row r="288" spans="1:58" ht="15" customHeight="1" x14ac:dyDescent="0.25">
      <c r="A288" s="2">
        <v>287</v>
      </c>
      <c r="B288" s="1" t="s">
        <v>15311</v>
      </c>
      <c r="C288" s="1" t="s">
        <v>15297</v>
      </c>
      <c r="D288" s="1" t="s">
        <v>15312</v>
      </c>
      <c r="E288" s="1" t="s">
        <v>3808</v>
      </c>
      <c r="F288" s="1" t="s">
        <v>16747</v>
      </c>
      <c r="G288" s="1" t="s">
        <v>678</v>
      </c>
      <c r="H288" s="1" t="s">
        <v>14150</v>
      </c>
      <c r="I288" s="1" t="s">
        <v>14153</v>
      </c>
      <c r="J288" s="1"/>
      <c r="K288" s="1" t="s">
        <v>2243</v>
      </c>
      <c r="L288" s="1" t="s">
        <v>15353</v>
      </c>
      <c r="M288" s="2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</row>
    <row r="289" spans="1:58" ht="15" customHeight="1" x14ac:dyDescent="0.25">
      <c r="A289" s="2">
        <v>288</v>
      </c>
      <c r="B289" s="1" t="s">
        <v>15313</v>
      </c>
      <c r="C289" s="1" t="s">
        <v>15304</v>
      </c>
      <c r="D289" s="1" t="s">
        <v>15314</v>
      </c>
      <c r="E289" s="1" t="s">
        <v>15315</v>
      </c>
      <c r="F289" s="1" t="s">
        <v>16770</v>
      </c>
      <c r="G289" s="1" t="s">
        <v>678</v>
      </c>
      <c r="H289" s="1" t="s">
        <v>14150</v>
      </c>
      <c r="I289" s="1" t="s">
        <v>14153</v>
      </c>
      <c r="J289" s="1"/>
      <c r="K289" s="1" t="s">
        <v>683</v>
      </c>
      <c r="L289" s="1" t="s">
        <v>15353</v>
      </c>
      <c r="M289" s="2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</row>
    <row r="290" spans="1:58" ht="15" customHeight="1" x14ac:dyDescent="0.25">
      <c r="A290" s="2">
        <v>289</v>
      </c>
      <c r="B290" s="1" t="s">
        <v>15305</v>
      </c>
      <c r="C290" s="1" t="s">
        <v>15304</v>
      </c>
      <c r="D290" s="1" t="s">
        <v>15306</v>
      </c>
      <c r="E290" s="1" t="s">
        <v>15307</v>
      </c>
      <c r="F290" s="1" t="s">
        <v>16771</v>
      </c>
      <c r="G290" s="1" t="s">
        <v>678</v>
      </c>
      <c r="H290" s="1" t="s">
        <v>14150</v>
      </c>
      <c r="I290" s="1" t="s">
        <v>14153</v>
      </c>
      <c r="J290" s="1"/>
      <c r="K290" s="1" t="s">
        <v>655</v>
      </c>
      <c r="L290" s="1" t="s">
        <v>15353</v>
      </c>
      <c r="M290" s="2"/>
      <c r="N290" s="1" t="s">
        <v>15322</v>
      </c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</row>
    <row r="291" spans="1:58" ht="15" customHeight="1" x14ac:dyDescent="0.25">
      <c r="A291" s="2">
        <v>290</v>
      </c>
      <c r="B291" s="1" t="s">
        <v>15316</v>
      </c>
      <c r="C291" s="1" t="s">
        <v>15304</v>
      </c>
      <c r="D291" s="1" t="s">
        <v>15317</v>
      </c>
      <c r="E291" s="1" t="s">
        <v>15318</v>
      </c>
      <c r="F291" s="1" t="s">
        <v>16772</v>
      </c>
      <c r="G291" s="1" t="s">
        <v>678</v>
      </c>
      <c r="H291" s="1" t="s">
        <v>14150</v>
      </c>
      <c r="I291" s="1" t="s">
        <v>14153</v>
      </c>
      <c r="J291" s="1"/>
      <c r="K291" s="1" t="s">
        <v>684</v>
      </c>
      <c r="L291" s="1" t="s">
        <v>15353</v>
      </c>
      <c r="M291" s="2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</row>
    <row r="292" spans="1:58" ht="15" customHeight="1" x14ac:dyDescent="0.25">
      <c r="A292" s="2">
        <v>291</v>
      </c>
      <c r="B292" s="1" t="s">
        <v>15319</v>
      </c>
      <c r="C292" s="1" t="s">
        <v>15304</v>
      </c>
      <c r="D292" s="1" t="s">
        <v>15306</v>
      </c>
      <c r="E292" s="1" t="s">
        <v>15307</v>
      </c>
      <c r="F292" s="1" t="s">
        <v>16771</v>
      </c>
      <c r="G292" s="1" t="s">
        <v>678</v>
      </c>
      <c r="H292" s="1" t="s">
        <v>14150</v>
      </c>
      <c r="I292" s="1" t="s">
        <v>14153</v>
      </c>
      <c r="J292" s="1"/>
      <c r="K292" s="1" t="s">
        <v>2243</v>
      </c>
      <c r="L292" s="1" t="s">
        <v>15353</v>
      </c>
      <c r="M292" s="2"/>
      <c r="N292" s="1" t="s">
        <v>15322</v>
      </c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</row>
    <row r="293" spans="1:58" ht="15" customHeight="1" x14ac:dyDescent="0.25">
      <c r="A293" s="2">
        <v>292</v>
      </c>
      <c r="B293" s="1" t="s">
        <v>15323</v>
      </c>
      <c r="C293" s="1" t="s">
        <v>15322</v>
      </c>
      <c r="D293" s="1" t="s">
        <v>15324</v>
      </c>
      <c r="E293" s="1" t="s">
        <v>15325</v>
      </c>
      <c r="F293" s="1" t="s">
        <v>16773</v>
      </c>
      <c r="G293" s="1" t="s">
        <v>678</v>
      </c>
      <c r="H293" s="1" t="s">
        <v>14150</v>
      </c>
      <c r="I293" s="1" t="s">
        <v>14153</v>
      </c>
      <c r="J293" s="1"/>
      <c r="K293" s="1" t="s">
        <v>683</v>
      </c>
      <c r="L293" s="1" t="s">
        <v>15353</v>
      </c>
      <c r="M293" s="2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</row>
    <row r="294" spans="1:58" ht="15" customHeight="1" x14ac:dyDescent="0.25">
      <c r="A294" s="2">
        <v>293</v>
      </c>
      <c r="B294" s="1" t="s">
        <v>15326</v>
      </c>
      <c r="C294" s="1" t="s">
        <v>15322</v>
      </c>
      <c r="D294" s="1" t="s">
        <v>15327</v>
      </c>
      <c r="E294" s="1" t="s">
        <v>15328</v>
      </c>
      <c r="F294" s="1" t="s">
        <v>16774</v>
      </c>
      <c r="G294" s="1" t="s">
        <v>678</v>
      </c>
      <c r="H294" s="1" t="s">
        <v>14150</v>
      </c>
      <c r="I294" s="1" t="s">
        <v>14153</v>
      </c>
      <c r="J294" s="1"/>
      <c r="K294" s="1" t="s">
        <v>683</v>
      </c>
      <c r="L294" s="1" t="s">
        <v>15353</v>
      </c>
      <c r="M294" s="2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</row>
    <row r="295" spans="1:58" ht="15" customHeight="1" x14ac:dyDescent="0.25">
      <c r="A295" s="2">
        <v>294</v>
      </c>
      <c r="B295" s="1" t="s">
        <v>15329</v>
      </c>
      <c r="C295" s="1" t="s">
        <v>15322</v>
      </c>
      <c r="D295" s="1" t="s">
        <v>15330</v>
      </c>
      <c r="E295" s="141" t="s">
        <v>15331</v>
      </c>
      <c r="F295" s="141" t="s">
        <v>16775</v>
      </c>
      <c r="G295" s="1" t="s">
        <v>704</v>
      </c>
      <c r="H295" s="1" t="s">
        <v>14150</v>
      </c>
      <c r="I295" s="1" t="s">
        <v>14153</v>
      </c>
      <c r="J295" s="1"/>
      <c r="K295" s="1" t="s">
        <v>652</v>
      </c>
      <c r="L295" s="1" t="s">
        <v>15353</v>
      </c>
      <c r="M295" s="2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</row>
    <row r="296" spans="1:58" ht="15" customHeight="1" x14ac:dyDescent="0.25">
      <c r="A296" s="2">
        <v>295</v>
      </c>
      <c r="B296" s="1" t="s">
        <v>15337</v>
      </c>
      <c r="C296" s="1" t="s">
        <v>15336</v>
      </c>
      <c r="D296" s="1" t="s">
        <v>15338</v>
      </c>
      <c r="E296" s="1"/>
      <c r="F296" s="1" t="s">
        <v>16706</v>
      </c>
      <c r="G296" s="1" t="s">
        <v>678</v>
      </c>
      <c r="H296" s="1" t="s">
        <v>14151</v>
      </c>
      <c r="I296" s="1" t="s">
        <v>7085</v>
      </c>
      <c r="J296" s="1"/>
      <c r="K296" s="1" t="s">
        <v>652</v>
      </c>
      <c r="L296" s="1" t="s">
        <v>15353</v>
      </c>
      <c r="M296" s="2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</row>
    <row r="297" spans="1:58" ht="15" customHeight="1" x14ac:dyDescent="0.25">
      <c r="A297" s="2">
        <v>296</v>
      </c>
      <c r="B297" s="1" t="s">
        <v>15339</v>
      </c>
      <c r="C297" s="1" t="s">
        <v>15336</v>
      </c>
      <c r="D297" s="1" t="s">
        <v>15340</v>
      </c>
      <c r="E297" s="1" t="s">
        <v>15341</v>
      </c>
      <c r="F297" s="1" t="s">
        <v>16776</v>
      </c>
      <c r="G297" s="1" t="s">
        <v>678</v>
      </c>
      <c r="H297" s="1" t="s">
        <v>14150</v>
      </c>
      <c r="I297" s="1" t="s">
        <v>14153</v>
      </c>
      <c r="J297" s="1"/>
      <c r="K297" s="1" t="s">
        <v>5811</v>
      </c>
      <c r="L297" s="1" t="s">
        <v>15353</v>
      </c>
      <c r="M297" s="2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</row>
    <row r="298" spans="1:58" ht="15" customHeight="1" x14ac:dyDescent="0.25">
      <c r="A298" s="2">
        <v>297</v>
      </c>
      <c r="B298" s="1" t="s">
        <v>15342</v>
      </c>
      <c r="C298" s="1" t="s">
        <v>15343</v>
      </c>
      <c r="D298" s="1" t="s">
        <v>15344</v>
      </c>
      <c r="E298" s="1" t="s">
        <v>15345</v>
      </c>
      <c r="F298" s="1" t="s">
        <v>16777</v>
      </c>
      <c r="G298" s="1" t="s">
        <v>678</v>
      </c>
      <c r="H298" s="1" t="s">
        <v>14150</v>
      </c>
      <c r="I298" s="1" t="s">
        <v>14153</v>
      </c>
      <c r="J298" s="1"/>
      <c r="K298" s="1" t="s">
        <v>4160</v>
      </c>
      <c r="L298" s="1" t="s">
        <v>15353</v>
      </c>
      <c r="M298" s="2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</row>
    <row r="299" spans="1:58" ht="15" customHeight="1" x14ac:dyDescent="0.25">
      <c r="A299" s="2">
        <v>298</v>
      </c>
      <c r="B299" s="1" t="s">
        <v>15346</v>
      </c>
      <c r="C299" s="1" t="s">
        <v>15343</v>
      </c>
      <c r="D299" s="1" t="s">
        <v>15347</v>
      </c>
      <c r="E299" s="1" t="s">
        <v>15348</v>
      </c>
      <c r="F299" s="1" t="s">
        <v>17017</v>
      </c>
      <c r="G299" s="1" t="s">
        <v>1685</v>
      </c>
      <c r="H299" s="1" t="s">
        <v>14150</v>
      </c>
      <c r="I299" s="1" t="s">
        <v>14153</v>
      </c>
      <c r="J299" s="1"/>
      <c r="K299" s="1" t="s">
        <v>629</v>
      </c>
      <c r="L299" s="1" t="s">
        <v>15353</v>
      </c>
      <c r="M299" s="2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</row>
    <row r="300" spans="1:58" ht="15" customHeight="1" x14ac:dyDescent="0.25">
      <c r="A300" s="2">
        <v>299</v>
      </c>
      <c r="B300" s="1" t="s">
        <v>15349</v>
      </c>
      <c r="C300" s="1" t="s">
        <v>15343</v>
      </c>
      <c r="D300" s="1" t="s">
        <v>15347</v>
      </c>
      <c r="E300" s="1" t="s">
        <v>15348</v>
      </c>
      <c r="F300" s="1" t="s">
        <v>17017</v>
      </c>
      <c r="G300" s="1" t="s">
        <v>1685</v>
      </c>
      <c r="H300" s="1" t="s">
        <v>14150</v>
      </c>
      <c r="I300" s="1" t="s">
        <v>14153</v>
      </c>
      <c r="J300" s="1"/>
      <c r="K300" s="1" t="s">
        <v>629</v>
      </c>
      <c r="L300" s="1" t="s">
        <v>15353</v>
      </c>
      <c r="M300" s="2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</row>
    <row r="301" spans="1:58" ht="15" customHeight="1" x14ac:dyDescent="0.25">
      <c r="A301" s="2">
        <v>300</v>
      </c>
      <c r="B301" s="1" t="s">
        <v>15350</v>
      </c>
      <c r="C301" s="1" t="s">
        <v>15343</v>
      </c>
      <c r="D301" s="1" t="s">
        <v>15351</v>
      </c>
      <c r="E301" s="1" t="s">
        <v>15352</v>
      </c>
      <c r="F301" s="1" t="s">
        <v>16778</v>
      </c>
      <c r="G301" s="1" t="s">
        <v>678</v>
      </c>
      <c r="H301" s="1" t="s">
        <v>14150</v>
      </c>
      <c r="I301" s="1" t="s">
        <v>14153</v>
      </c>
      <c r="J301" s="1"/>
      <c r="K301" s="1" t="s">
        <v>680</v>
      </c>
      <c r="L301" s="1" t="s">
        <v>15353</v>
      </c>
      <c r="M301" s="2" t="s">
        <v>15923</v>
      </c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</row>
    <row r="302" spans="1:58" ht="15" customHeight="1" x14ac:dyDescent="0.25">
      <c r="A302" s="2">
        <v>301</v>
      </c>
      <c r="B302" s="1" t="s">
        <v>15356</v>
      </c>
      <c r="C302" s="1" t="s">
        <v>15357</v>
      </c>
      <c r="D302" s="1" t="s">
        <v>15358</v>
      </c>
      <c r="E302" s="1" t="s">
        <v>15359</v>
      </c>
      <c r="F302" s="1" t="s">
        <v>16779</v>
      </c>
      <c r="G302" s="1" t="s">
        <v>678</v>
      </c>
      <c r="H302" s="1" t="s">
        <v>14150</v>
      </c>
      <c r="I302" s="1" t="s">
        <v>14153</v>
      </c>
      <c r="J302" s="1"/>
      <c r="K302" s="1" t="s">
        <v>655</v>
      </c>
      <c r="L302" s="1" t="s">
        <v>15353</v>
      </c>
      <c r="M302" s="2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</row>
    <row r="303" spans="1:58" ht="15" customHeight="1" x14ac:dyDescent="0.25">
      <c r="A303" s="2">
        <v>302</v>
      </c>
      <c r="B303" s="1" t="s">
        <v>15360</v>
      </c>
      <c r="C303" s="1" t="s">
        <v>15357</v>
      </c>
      <c r="D303" s="1" t="s">
        <v>15361</v>
      </c>
      <c r="E303" s="1" t="s">
        <v>15362</v>
      </c>
      <c r="F303" s="1" t="s">
        <v>16780</v>
      </c>
      <c r="G303" s="1" t="s">
        <v>698</v>
      </c>
      <c r="H303" s="1" t="s">
        <v>14150</v>
      </c>
      <c r="I303" s="1" t="s">
        <v>14153</v>
      </c>
      <c r="J303" s="1"/>
      <c r="K303" s="1" t="s">
        <v>683</v>
      </c>
      <c r="L303" s="1" t="s">
        <v>15353</v>
      </c>
      <c r="M303" s="2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</row>
    <row r="304" spans="1:58" ht="15" customHeight="1" x14ac:dyDescent="0.25">
      <c r="A304" s="2">
        <v>303</v>
      </c>
      <c r="B304" s="1" t="s">
        <v>17605</v>
      </c>
      <c r="C304" s="1" t="s">
        <v>15357</v>
      </c>
      <c r="D304" s="1" t="s">
        <v>17604</v>
      </c>
      <c r="E304" s="1" t="s">
        <v>15363</v>
      </c>
      <c r="F304" s="1" t="s">
        <v>16781</v>
      </c>
      <c r="G304" s="1" t="s">
        <v>678</v>
      </c>
      <c r="H304" s="1" t="s">
        <v>14151</v>
      </c>
      <c r="I304" s="1" t="s">
        <v>14521</v>
      </c>
      <c r="J304" s="1"/>
      <c r="K304" s="1" t="s">
        <v>3367</v>
      </c>
      <c r="L304" s="1" t="s">
        <v>15353</v>
      </c>
      <c r="M304" s="2"/>
      <c r="N304" s="1" t="s">
        <v>22315</v>
      </c>
      <c r="O304" s="1"/>
      <c r="P304" s="1"/>
      <c r="Q304" s="1"/>
      <c r="R304" s="2"/>
      <c r="S304" s="2" t="s">
        <v>18106</v>
      </c>
      <c r="T304" s="2"/>
      <c r="U304" s="2"/>
      <c r="V304" s="2"/>
      <c r="W304" s="2"/>
      <c r="X304" s="2"/>
      <c r="Y304" s="2"/>
      <c r="Z304" s="2"/>
      <c r="AA304" s="2"/>
      <c r="AB304" s="2" t="s">
        <v>22552</v>
      </c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 t="s">
        <v>22486</v>
      </c>
      <c r="BB304" s="2"/>
      <c r="BC304" s="2"/>
      <c r="BD304" s="2"/>
      <c r="BE304" s="2"/>
      <c r="BF304" s="2"/>
    </row>
    <row r="305" spans="1:58" ht="15" customHeight="1" x14ac:dyDescent="0.25">
      <c r="A305" s="2">
        <v>304</v>
      </c>
      <c r="B305" s="1" t="s">
        <v>15364</v>
      </c>
      <c r="C305" s="1" t="s">
        <v>15353</v>
      </c>
      <c r="D305" s="1" t="s">
        <v>15365</v>
      </c>
      <c r="E305" s="1" t="s">
        <v>15366</v>
      </c>
      <c r="F305" s="1" t="s">
        <v>16782</v>
      </c>
      <c r="G305" s="1" t="s">
        <v>698</v>
      </c>
      <c r="H305" s="1" t="s">
        <v>14150</v>
      </c>
      <c r="I305" s="1" t="s">
        <v>14153</v>
      </c>
      <c r="J305" s="1"/>
      <c r="K305" s="1" t="s">
        <v>655</v>
      </c>
      <c r="L305" s="1" t="s">
        <v>15353</v>
      </c>
      <c r="M305" s="2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</row>
    <row r="306" spans="1:58" ht="15" customHeight="1" x14ac:dyDescent="0.25">
      <c r="A306" s="2">
        <v>305</v>
      </c>
      <c r="B306" s="1" t="s">
        <v>15368</v>
      </c>
      <c r="C306" s="1" t="s">
        <v>15357</v>
      </c>
      <c r="D306" s="1" t="s">
        <v>15369</v>
      </c>
      <c r="E306" s="1" t="s">
        <v>15370</v>
      </c>
      <c r="F306" s="1" t="s">
        <v>16783</v>
      </c>
      <c r="G306" s="1" t="s">
        <v>678</v>
      </c>
      <c r="H306" s="1" t="s">
        <v>14151</v>
      </c>
      <c r="I306" s="1" t="s">
        <v>13302</v>
      </c>
      <c r="J306" s="1"/>
      <c r="K306" s="1" t="s">
        <v>15166</v>
      </c>
      <c r="L306" s="1" t="s">
        <v>15353</v>
      </c>
      <c r="M306" s="2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</row>
    <row r="307" spans="1:58" ht="15" customHeight="1" x14ac:dyDescent="0.25">
      <c r="A307" s="2">
        <v>306</v>
      </c>
      <c r="B307" s="1" t="s">
        <v>15386</v>
      </c>
      <c r="C307" s="1" t="s">
        <v>15353</v>
      </c>
      <c r="D307" s="1" t="s">
        <v>15387</v>
      </c>
      <c r="E307" s="1" t="s">
        <v>15388</v>
      </c>
      <c r="F307" s="1" t="s">
        <v>16784</v>
      </c>
      <c r="G307" s="1" t="s">
        <v>678</v>
      </c>
      <c r="H307" s="1" t="s">
        <v>14150</v>
      </c>
      <c r="I307" s="1" t="s">
        <v>14153</v>
      </c>
      <c r="J307" s="1"/>
      <c r="K307" s="1" t="s">
        <v>655</v>
      </c>
      <c r="L307" s="1" t="s">
        <v>15433</v>
      </c>
      <c r="M307" s="2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</row>
    <row r="308" spans="1:58" ht="15" customHeight="1" x14ac:dyDescent="0.25">
      <c r="A308" s="2">
        <v>307</v>
      </c>
      <c r="B308" s="1" t="s">
        <v>15389</v>
      </c>
      <c r="C308" s="1" t="s">
        <v>15353</v>
      </c>
      <c r="D308" s="1" t="s">
        <v>15390</v>
      </c>
      <c r="E308" s="1" t="s">
        <v>15391</v>
      </c>
      <c r="F308" s="1" t="s">
        <v>16785</v>
      </c>
      <c r="G308" s="1" t="s">
        <v>678</v>
      </c>
      <c r="H308" s="1" t="s">
        <v>14150</v>
      </c>
      <c r="I308" s="1" t="s">
        <v>14153</v>
      </c>
      <c r="J308" s="1"/>
      <c r="K308" s="1" t="s">
        <v>684</v>
      </c>
      <c r="L308" s="1" t="s">
        <v>15433</v>
      </c>
      <c r="M308" s="2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</row>
    <row r="309" spans="1:58" ht="15" customHeight="1" x14ac:dyDescent="0.25">
      <c r="A309" s="2">
        <v>308</v>
      </c>
      <c r="B309" s="1" t="s">
        <v>15392</v>
      </c>
      <c r="C309" s="1" t="s">
        <v>15377</v>
      </c>
      <c r="D309" s="1" t="s">
        <v>15393</v>
      </c>
      <c r="E309" s="1" t="s">
        <v>15394</v>
      </c>
      <c r="F309" s="1" t="s">
        <v>16961</v>
      </c>
      <c r="G309" s="1" t="s">
        <v>552</v>
      </c>
      <c r="H309" s="1" t="s">
        <v>14150</v>
      </c>
      <c r="I309" s="1" t="s">
        <v>14153</v>
      </c>
      <c r="J309" s="1"/>
      <c r="K309" s="1" t="s">
        <v>2243</v>
      </c>
      <c r="L309" s="1" t="s">
        <v>15433</v>
      </c>
      <c r="M309" s="2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</row>
    <row r="310" spans="1:58" ht="15" customHeight="1" x14ac:dyDescent="0.25">
      <c r="A310" s="2">
        <v>309</v>
      </c>
      <c r="B310" s="1" t="s">
        <v>15397</v>
      </c>
      <c r="C310" s="1" t="s">
        <v>15377</v>
      </c>
      <c r="D310" s="1" t="s">
        <v>15398</v>
      </c>
      <c r="E310" s="1" t="s">
        <v>15399</v>
      </c>
      <c r="F310" s="1" t="s">
        <v>16786</v>
      </c>
      <c r="G310" s="1" t="s">
        <v>678</v>
      </c>
      <c r="H310" s="1" t="s">
        <v>14150</v>
      </c>
      <c r="I310" s="1" t="s">
        <v>7066</v>
      </c>
      <c r="J310" s="1"/>
      <c r="K310" s="1" t="s">
        <v>628</v>
      </c>
      <c r="L310" s="1" t="s">
        <v>15433</v>
      </c>
      <c r="M310" s="2"/>
      <c r="N310" s="1"/>
      <c r="O310" s="1" t="s">
        <v>18164</v>
      </c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</row>
    <row r="311" spans="1:58" ht="15" customHeight="1" x14ac:dyDescent="0.25">
      <c r="A311" s="2">
        <v>310</v>
      </c>
      <c r="B311" s="1" t="s">
        <v>15400</v>
      </c>
      <c r="C311" s="1" t="s">
        <v>15377</v>
      </c>
      <c r="D311" s="1" t="s">
        <v>15401</v>
      </c>
      <c r="E311" s="1" t="s">
        <v>15402</v>
      </c>
      <c r="F311" s="1" t="s">
        <v>16962</v>
      </c>
      <c r="G311" s="1" t="s">
        <v>823</v>
      </c>
      <c r="H311" s="1" t="s">
        <v>14150</v>
      </c>
      <c r="I311" s="1" t="s">
        <v>14153</v>
      </c>
      <c r="J311" s="1"/>
      <c r="K311" s="1" t="s">
        <v>4160</v>
      </c>
      <c r="L311" s="1" t="s">
        <v>15433</v>
      </c>
      <c r="M311" s="2"/>
      <c r="N311" s="1"/>
      <c r="O311" s="1" t="s">
        <v>18890</v>
      </c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</row>
    <row r="312" spans="1:58" ht="15" customHeight="1" x14ac:dyDescent="0.25">
      <c r="A312" s="2">
        <v>311</v>
      </c>
      <c r="B312" s="1" t="s">
        <v>15403</v>
      </c>
      <c r="C312" s="1" t="s">
        <v>15377</v>
      </c>
      <c r="D312" s="1" t="s">
        <v>15404</v>
      </c>
      <c r="E312" s="1" t="s">
        <v>15402</v>
      </c>
      <c r="F312" s="1" t="s">
        <v>16962</v>
      </c>
      <c r="G312" s="1" t="s">
        <v>823</v>
      </c>
      <c r="H312" s="1" t="s">
        <v>14150</v>
      </c>
      <c r="I312" s="1" t="s">
        <v>14153</v>
      </c>
      <c r="J312" s="1"/>
      <c r="K312" s="1" t="s">
        <v>4160</v>
      </c>
      <c r="L312" s="1" t="s">
        <v>15433</v>
      </c>
      <c r="M312" s="2"/>
      <c r="N312" s="1"/>
      <c r="O312" s="1" t="s">
        <v>18890</v>
      </c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</row>
    <row r="313" spans="1:58" ht="15" customHeight="1" x14ac:dyDescent="0.25">
      <c r="A313" s="2">
        <v>312</v>
      </c>
      <c r="B313" s="1" t="s">
        <v>15409</v>
      </c>
      <c r="C313" s="1" t="s">
        <v>15396</v>
      </c>
      <c r="D313" s="1" t="s">
        <v>15410</v>
      </c>
      <c r="E313" s="1" t="s">
        <v>15412</v>
      </c>
      <c r="F313" s="1" t="s">
        <v>16787</v>
      </c>
      <c r="G313" s="1" t="s">
        <v>678</v>
      </c>
      <c r="H313" s="1" t="s">
        <v>14151</v>
      </c>
      <c r="I313" s="1" t="s">
        <v>7085</v>
      </c>
      <c r="J313" s="1"/>
      <c r="K313" s="1" t="s">
        <v>680</v>
      </c>
      <c r="L313" s="1" t="s">
        <v>15433</v>
      </c>
      <c r="M313" s="2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</row>
    <row r="314" spans="1:58" ht="15" customHeight="1" x14ac:dyDescent="0.25">
      <c r="A314" s="2">
        <v>313</v>
      </c>
      <c r="B314" s="1" t="s">
        <v>15414</v>
      </c>
      <c r="C314" s="1" t="s">
        <v>15396</v>
      </c>
      <c r="D314" s="1" t="s">
        <v>15415</v>
      </c>
      <c r="E314" s="1" t="s">
        <v>15416</v>
      </c>
      <c r="F314" s="1" t="s">
        <v>16788</v>
      </c>
      <c r="G314" s="1" t="s">
        <v>678</v>
      </c>
      <c r="H314" s="1" t="s">
        <v>14151</v>
      </c>
      <c r="I314" s="1" t="s">
        <v>7085</v>
      </c>
      <c r="J314" s="1"/>
      <c r="K314" s="1" t="s">
        <v>652</v>
      </c>
      <c r="L314" s="1" t="s">
        <v>15433</v>
      </c>
      <c r="M314" s="2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</row>
    <row r="315" spans="1:58" ht="15" customHeight="1" x14ac:dyDescent="0.25">
      <c r="A315" s="2">
        <v>314</v>
      </c>
      <c r="B315" s="1" t="s">
        <v>15417</v>
      </c>
      <c r="C315" s="1" t="s">
        <v>15396</v>
      </c>
      <c r="D315" s="1" t="s">
        <v>15415</v>
      </c>
      <c r="E315" s="1" t="s">
        <v>15418</v>
      </c>
      <c r="F315" s="1" t="s">
        <v>16789</v>
      </c>
      <c r="G315" s="1" t="s">
        <v>678</v>
      </c>
      <c r="H315" s="1" t="s">
        <v>14151</v>
      </c>
      <c r="I315" s="1" t="s">
        <v>7085</v>
      </c>
      <c r="J315" s="1"/>
      <c r="K315" s="1" t="s">
        <v>5811</v>
      </c>
      <c r="L315" s="1" t="s">
        <v>15433</v>
      </c>
      <c r="M315" s="2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</row>
    <row r="316" spans="1:58" ht="15" customHeight="1" x14ac:dyDescent="0.25">
      <c r="A316" s="2">
        <v>315</v>
      </c>
      <c r="B316" s="1" t="s">
        <v>15419</v>
      </c>
      <c r="C316" s="1" t="s">
        <v>15396</v>
      </c>
      <c r="D316" s="1" t="s">
        <v>15415</v>
      </c>
      <c r="E316" s="1" t="s">
        <v>15420</v>
      </c>
      <c r="F316" s="1" t="s">
        <v>16790</v>
      </c>
      <c r="G316" s="1" t="s">
        <v>678</v>
      </c>
      <c r="H316" s="1" t="s">
        <v>14151</v>
      </c>
      <c r="I316" s="1" t="s">
        <v>7085</v>
      </c>
      <c r="J316" s="1"/>
      <c r="K316" s="1" t="s">
        <v>641</v>
      </c>
      <c r="L316" s="1" t="s">
        <v>15433</v>
      </c>
      <c r="M316" s="2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</row>
    <row r="317" spans="1:58" ht="15" customHeight="1" x14ac:dyDescent="0.25">
      <c r="A317" s="2">
        <v>316</v>
      </c>
      <c r="B317" s="1" t="s">
        <v>15421</v>
      </c>
      <c r="C317" s="1" t="s">
        <v>15396</v>
      </c>
      <c r="D317" s="1" t="s">
        <v>15415</v>
      </c>
      <c r="E317" s="1" t="s">
        <v>15422</v>
      </c>
      <c r="F317" s="1" t="s">
        <v>16791</v>
      </c>
      <c r="G317" s="1" t="s">
        <v>678</v>
      </c>
      <c r="H317" s="1" t="s">
        <v>14151</v>
      </c>
      <c r="I317" s="1" t="s">
        <v>7085</v>
      </c>
      <c r="J317" s="1"/>
      <c r="K317" s="1" t="s">
        <v>5811</v>
      </c>
      <c r="L317" s="1" t="s">
        <v>15433</v>
      </c>
      <c r="M317" s="2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</row>
    <row r="318" spans="1:58" ht="15" customHeight="1" x14ac:dyDescent="0.25">
      <c r="A318" s="2">
        <v>317</v>
      </c>
      <c r="B318" s="1" t="s">
        <v>15423</v>
      </c>
      <c r="C318" s="1" t="s">
        <v>15396</v>
      </c>
      <c r="D318" s="1" t="s">
        <v>15424</v>
      </c>
      <c r="E318" s="1" t="s">
        <v>15425</v>
      </c>
      <c r="F318" s="1" t="s">
        <v>16792</v>
      </c>
      <c r="G318" s="1" t="s">
        <v>678</v>
      </c>
      <c r="H318" s="1" t="s">
        <v>14150</v>
      </c>
      <c r="I318" s="1" t="s">
        <v>14153</v>
      </c>
      <c r="J318" s="1"/>
      <c r="K318" s="1" t="s">
        <v>655</v>
      </c>
      <c r="L318" s="1" t="s">
        <v>15433</v>
      </c>
      <c r="M318" s="2"/>
      <c r="N318" s="1"/>
      <c r="O318" s="1"/>
      <c r="P318" s="1"/>
      <c r="Q318" s="1"/>
      <c r="R318" s="2"/>
      <c r="S318" s="2"/>
      <c r="T318" s="2"/>
      <c r="U318" s="2" t="s">
        <v>18164</v>
      </c>
      <c r="V318" s="2"/>
      <c r="W318" s="2"/>
      <c r="X318" s="2"/>
      <c r="Y318" s="2"/>
      <c r="Z318" s="2" t="s">
        <v>17606</v>
      </c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</row>
    <row r="319" spans="1:58" ht="15" customHeight="1" x14ac:dyDescent="0.25">
      <c r="A319" s="2"/>
      <c r="B319" s="1" t="s">
        <v>15426</v>
      </c>
      <c r="C319" s="1" t="s">
        <v>15396</v>
      </c>
      <c r="D319" s="1" t="s">
        <v>15427</v>
      </c>
      <c r="E319" s="1" t="s">
        <v>15428</v>
      </c>
      <c r="F319" s="1" t="s">
        <v>16793</v>
      </c>
      <c r="G319" s="1" t="s">
        <v>678</v>
      </c>
      <c r="H319" s="1" t="s">
        <v>14150</v>
      </c>
      <c r="I319" s="1" t="s">
        <v>14153</v>
      </c>
      <c r="J319" s="1"/>
      <c r="K319" s="1" t="s">
        <v>684</v>
      </c>
      <c r="L319" s="1" t="s">
        <v>15433</v>
      </c>
      <c r="M319" s="2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</row>
    <row r="320" spans="1:58" ht="15" customHeight="1" x14ac:dyDescent="0.25">
      <c r="A320" s="2"/>
      <c r="B320" s="1" t="s">
        <v>15548</v>
      </c>
      <c r="C320" s="1" t="s">
        <v>15408</v>
      </c>
      <c r="D320" s="1" t="s">
        <v>15549</v>
      </c>
      <c r="E320" s="1"/>
      <c r="F320" s="1" t="s">
        <v>16706</v>
      </c>
      <c r="G320" s="1" t="s">
        <v>678</v>
      </c>
      <c r="H320" s="1"/>
      <c r="I320" s="1" t="s">
        <v>14195</v>
      </c>
      <c r="J320" s="1"/>
      <c r="K320" s="1" t="s">
        <v>15550</v>
      </c>
      <c r="L320" s="1" t="s">
        <v>15431</v>
      </c>
      <c r="M320" s="2"/>
      <c r="N320" s="1"/>
      <c r="O320" s="1"/>
      <c r="P320" s="1"/>
      <c r="Q320" s="1"/>
      <c r="R320" s="2"/>
      <c r="S320" s="2"/>
      <c r="T320" s="2"/>
      <c r="U320" s="2" t="s">
        <v>15538</v>
      </c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</row>
    <row r="321" spans="1:58" ht="15" customHeight="1" x14ac:dyDescent="0.25">
      <c r="A321" s="2">
        <v>319</v>
      </c>
      <c r="B321" s="1" t="s">
        <v>15413</v>
      </c>
      <c r="C321" s="1" t="s">
        <v>15408</v>
      </c>
      <c r="D321" s="1" t="s">
        <v>15429</v>
      </c>
      <c r="E321" s="1" t="s">
        <v>15430</v>
      </c>
      <c r="F321" s="1" t="s">
        <v>16794</v>
      </c>
      <c r="G321" s="1" t="s">
        <v>678</v>
      </c>
      <c r="H321" s="1" t="s">
        <v>14150</v>
      </c>
      <c r="I321" s="1" t="s">
        <v>5385</v>
      </c>
      <c r="J321" s="1"/>
      <c r="K321" s="1" t="s">
        <v>683</v>
      </c>
      <c r="L321" s="1" t="s">
        <v>15433</v>
      </c>
      <c r="M321" s="2"/>
      <c r="N321" s="1"/>
      <c r="O321" s="1" t="s">
        <v>18890</v>
      </c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</row>
    <row r="322" spans="1:58" ht="15" customHeight="1" x14ac:dyDescent="0.25">
      <c r="A322" s="2">
        <v>320</v>
      </c>
      <c r="B322" s="1" t="s">
        <v>15437</v>
      </c>
      <c r="C322" s="1" t="s">
        <v>15431</v>
      </c>
      <c r="D322" s="1" t="s">
        <v>15438</v>
      </c>
      <c r="E322" s="1" t="s">
        <v>15439</v>
      </c>
      <c r="F322" s="1" t="s">
        <v>16795</v>
      </c>
      <c r="G322" s="1" t="s">
        <v>678</v>
      </c>
      <c r="H322" s="1" t="s">
        <v>14150</v>
      </c>
      <c r="I322" s="1" t="s">
        <v>14153</v>
      </c>
      <c r="J322" s="1"/>
      <c r="K322" s="1" t="s">
        <v>2243</v>
      </c>
      <c r="L322" s="1" t="s">
        <v>15476</v>
      </c>
      <c r="M322" s="2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</row>
    <row r="323" spans="1:58" ht="15" customHeight="1" x14ac:dyDescent="0.25">
      <c r="A323" s="2">
        <v>321</v>
      </c>
      <c r="B323" s="1" t="s">
        <v>15440</v>
      </c>
      <c r="C323" s="1" t="s">
        <v>15431</v>
      </c>
      <c r="D323" s="1" t="s">
        <v>15441</v>
      </c>
      <c r="E323" s="1" t="s">
        <v>15442</v>
      </c>
      <c r="F323" s="1" t="s">
        <v>16796</v>
      </c>
      <c r="G323" s="1" t="s">
        <v>678</v>
      </c>
      <c r="H323" s="1" t="s">
        <v>14150</v>
      </c>
      <c r="I323" s="1" t="s">
        <v>14153</v>
      </c>
      <c r="J323" s="1"/>
      <c r="K323" s="1" t="s">
        <v>2243</v>
      </c>
      <c r="L323" s="1" t="s">
        <v>15476</v>
      </c>
      <c r="M323" s="2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</row>
    <row r="324" spans="1:58" ht="15" customHeight="1" x14ac:dyDescent="0.25">
      <c r="A324" s="2">
        <v>322</v>
      </c>
      <c r="B324" s="1" t="s">
        <v>15443</v>
      </c>
      <c r="C324" s="1" t="s">
        <v>15431</v>
      </c>
      <c r="D324" s="1" t="s">
        <v>15444</v>
      </c>
      <c r="E324" s="1" t="s">
        <v>15445</v>
      </c>
      <c r="F324" s="1" t="s">
        <v>16797</v>
      </c>
      <c r="G324" s="1" t="s">
        <v>678</v>
      </c>
      <c r="H324" s="1" t="s">
        <v>14150</v>
      </c>
      <c r="I324" s="1" t="s">
        <v>14153</v>
      </c>
      <c r="J324" s="1"/>
      <c r="K324" s="1" t="s">
        <v>2243</v>
      </c>
      <c r="L324" s="1" t="s">
        <v>15476</v>
      </c>
      <c r="M324" s="2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</row>
    <row r="325" spans="1:58" ht="15" customHeight="1" x14ac:dyDescent="0.25">
      <c r="A325" s="2">
        <v>323</v>
      </c>
      <c r="B325" s="1" t="s">
        <v>15446</v>
      </c>
      <c r="C325" s="1" t="s">
        <v>15431</v>
      </c>
      <c r="D325" s="1" t="s">
        <v>15447</v>
      </c>
      <c r="E325" s="1" t="s">
        <v>15448</v>
      </c>
      <c r="F325" s="1" t="s">
        <v>17000</v>
      </c>
      <c r="G325" s="1" t="s">
        <v>506</v>
      </c>
      <c r="H325" s="1" t="s">
        <v>14150</v>
      </c>
      <c r="I325" s="1" t="s">
        <v>14153</v>
      </c>
      <c r="J325" s="1"/>
      <c r="K325" s="1" t="s">
        <v>655</v>
      </c>
      <c r="L325" s="1" t="s">
        <v>15476</v>
      </c>
      <c r="M325" s="2"/>
      <c r="N325" s="1"/>
      <c r="O325" s="1" t="s">
        <v>15655</v>
      </c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</row>
    <row r="326" spans="1:58" ht="15" customHeight="1" x14ac:dyDescent="0.25">
      <c r="A326" s="2">
        <v>324</v>
      </c>
      <c r="B326" s="1" t="s">
        <v>15449</v>
      </c>
      <c r="C326" s="1" t="s">
        <v>15431</v>
      </c>
      <c r="D326" s="1" t="s">
        <v>15450</v>
      </c>
      <c r="E326" s="1" t="s">
        <v>15448</v>
      </c>
      <c r="F326" s="1" t="s">
        <v>17000</v>
      </c>
      <c r="G326" s="1" t="s">
        <v>506</v>
      </c>
      <c r="H326" s="1" t="s">
        <v>14150</v>
      </c>
      <c r="I326" s="1" t="s">
        <v>14153</v>
      </c>
      <c r="J326" s="1"/>
      <c r="K326" s="1" t="s">
        <v>655</v>
      </c>
      <c r="L326" s="1" t="s">
        <v>15476</v>
      </c>
      <c r="M326" s="2"/>
      <c r="N326" s="1"/>
      <c r="O326" s="1" t="s">
        <v>15618</v>
      </c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</row>
    <row r="327" spans="1:58" ht="15" customHeight="1" x14ac:dyDescent="0.25">
      <c r="A327" s="2">
        <v>325</v>
      </c>
      <c r="B327" s="1" t="s">
        <v>15451</v>
      </c>
      <c r="C327" s="1" t="s">
        <v>15431</v>
      </c>
      <c r="D327" s="1" t="s">
        <v>15452</v>
      </c>
      <c r="E327" s="1" t="s">
        <v>15453</v>
      </c>
      <c r="F327" s="1" t="s">
        <v>16798</v>
      </c>
      <c r="G327" s="1" t="s">
        <v>678</v>
      </c>
      <c r="H327" s="1" t="s">
        <v>14151</v>
      </c>
      <c r="I327" s="1" t="s">
        <v>7253</v>
      </c>
      <c r="J327" s="1"/>
      <c r="K327" s="1" t="s">
        <v>3367</v>
      </c>
      <c r="L327" s="1" t="s">
        <v>15476</v>
      </c>
      <c r="M327" s="2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</row>
    <row r="328" spans="1:58" ht="15" customHeight="1" x14ac:dyDescent="0.25">
      <c r="A328" s="2">
        <v>326</v>
      </c>
      <c r="B328" s="1" t="s">
        <v>15454</v>
      </c>
      <c r="C328" s="1" t="s">
        <v>15431</v>
      </c>
      <c r="D328" s="1" t="s">
        <v>15452</v>
      </c>
      <c r="E328" s="1" t="s">
        <v>15453</v>
      </c>
      <c r="F328" s="1" t="s">
        <v>16798</v>
      </c>
      <c r="G328" s="1" t="s">
        <v>678</v>
      </c>
      <c r="H328" s="1" t="s">
        <v>14151</v>
      </c>
      <c r="I328" s="1" t="s">
        <v>7253</v>
      </c>
      <c r="J328" s="1"/>
      <c r="K328" s="1" t="s">
        <v>3367</v>
      </c>
      <c r="L328" s="1" t="s">
        <v>15476</v>
      </c>
      <c r="M328" s="2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</row>
    <row r="329" spans="1:58" ht="15" customHeight="1" x14ac:dyDescent="0.25">
      <c r="A329" s="2">
        <v>327</v>
      </c>
      <c r="B329" s="1" t="s">
        <v>15455</v>
      </c>
      <c r="C329" s="1" t="s">
        <v>15433</v>
      </c>
      <c r="D329" s="1" t="s">
        <v>4244</v>
      </c>
      <c r="E329" s="1" t="s">
        <v>14956</v>
      </c>
      <c r="F329" s="1" t="s">
        <v>17039</v>
      </c>
      <c r="G329" s="1" t="s">
        <v>6634</v>
      </c>
      <c r="H329" s="1" t="s">
        <v>14150</v>
      </c>
      <c r="I329" s="1" t="s">
        <v>14153</v>
      </c>
      <c r="J329" s="1"/>
      <c r="K329" s="1" t="s">
        <v>683</v>
      </c>
      <c r="L329" s="1" t="s">
        <v>15476</v>
      </c>
      <c r="M329" s="2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</row>
    <row r="330" spans="1:58" ht="15" customHeight="1" x14ac:dyDescent="0.25">
      <c r="A330" s="2">
        <v>328</v>
      </c>
      <c r="B330" s="1" t="s">
        <v>15456</v>
      </c>
      <c r="C330" s="1" t="s">
        <v>15433</v>
      </c>
      <c r="D330" s="1" t="s">
        <v>15457</v>
      </c>
      <c r="E330" s="1" t="s">
        <v>15458</v>
      </c>
      <c r="F330" s="1" t="s">
        <v>17040</v>
      </c>
      <c r="G330" s="1" t="s">
        <v>6634</v>
      </c>
      <c r="H330" s="1" t="s">
        <v>14150</v>
      </c>
      <c r="I330" s="1" t="s">
        <v>14153</v>
      </c>
      <c r="J330" s="1"/>
      <c r="K330" s="1" t="s">
        <v>683</v>
      </c>
      <c r="L330" s="1" t="s">
        <v>15476</v>
      </c>
      <c r="M330" s="2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 t="s">
        <v>20879</v>
      </c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</row>
    <row r="331" spans="1:58" ht="15" customHeight="1" x14ac:dyDescent="0.25">
      <c r="A331" s="2">
        <v>329</v>
      </c>
      <c r="B331" s="1" t="s">
        <v>15459</v>
      </c>
      <c r="C331" s="1" t="s">
        <v>15433</v>
      </c>
      <c r="D331" s="1" t="s">
        <v>8428</v>
      </c>
      <c r="E331" s="1" t="s">
        <v>15460</v>
      </c>
      <c r="F331" s="1" t="s">
        <v>16799</v>
      </c>
      <c r="G331" s="1" t="s">
        <v>678</v>
      </c>
      <c r="H331" s="1" t="s">
        <v>14151</v>
      </c>
      <c r="I331" s="1" t="s">
        <v>7253</v>
      </c>
      <c r="J331" s="1"/>
      <c r="K331" s="1" t="s">
        <v>4160</v>
      </c>
      <c r="L331" s="1" t="s">
        <v>15476</v>
      </c>
      <c r="M331" s="2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</row>
    <row r="332" spans="1:58" ht="15" customHeight="1" x14ac:dyDescent="0.25">
      <c r="A332" s="2">
        <v>330</v>
      </c>
      <c r="B332" s="1" t="s">
        <v>15461</v>
      </c>
      <c r="C332" s="1" t="s">
        <v>15433</v>
      </c>
      <c r="D332" s="1" t="s">
        <v>9797</v>
      </c>
      <c r="E332" s="1" t="s">
        <v>15462</v>
      </c>
      <c r="F332" s="1" t="s">
        <v>16800</v>
      </c>
      <c r="G332" s="1" t="s">
        <v>678</v>
      </c>
      <c r="H332" s="1" t="s">
        <v>14150</v>
      </c>
      <c r="I332" s="1" t="s">
        <v>14153</v>
      </c>
      <c r="J332" s="1"/>
      <c r="K332" s="1" t="s">
        <v>628</v>
      </c>
      <c r="L332" s="1" t="s">
        <v>15476</v>
      </c>
      <c r="M332" s="2"/>
      <c r="N332" s="1"/>
      <c r="O332" s="1" t="s">
        <v>17606</v>
      </c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</row>
    <row r="333" spans="1:58" ht="15" customHeight="1" x14ac:dyDescent="0.25">
      <c r="A333" s="2">
        <v>331</v>
      </c>
      <c r="B333" s="1" t="s">
        <v>15463</v>
      </c>
      <c r="C333" s="1" t="s">
        <v>15433</v>
      </c>
      <c r="D333" s="1" t="s">
        <v>15464</v>
      </c>
      <c r="E333" s="1" t="s">
        <v>15465</v>
      </c>
      <c r="F333" s="1" t="s">
        <v>16801</v>
      </c>
      <c r="G333" s="1" t="s">
        <v>678</v>
      </c>
      <c r="H333" s="1" t="s">
        <v>14150</v>
      </c>
      <c r="I333" s="1" t="s">
        <v>14153</v>
      </c>
      <c r="J333" s="1"/>
      <c r="K333" s="1" t="s">
        <v>629</v>
      </c>
      <c r="L333" s="1" t="s">
        <v>15491</v>
      </c>
      <c r="M333" s="2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</row>
    <row r="334" spans="1:58" ht="15" customHeight="1" x14ac:dyDescent="0.25">
      <c r="A334" s="2">
        <v>332</v>
      </c>
      <c r="B334" s="1" t="s">
        <v>15492</v>
      </c>
      <c r="C334" s="1" t="s">
        <v>15433</v>
      </c>
      <c r="D334" s="1" t="s">
        <v>15464</v>
      </c>
      <c r="E334" s="1" t="s">
        <v>15465</v>
      </c>
      <c r="F334" s="1" t="s">
        <v>16801</v>
      </c>
      <c r="G334" s="1" t="s">
        <v>678</v>
      </c>
      <c r="H334" s="1" t="s">
        <v>14150</v>
      </c>
      <c r="I334" s="1" t="s">
        <v>7066</v>
      </c>
      <c r="J334" s="1"/>
      <c r="K334" s="1" t="s">
        <v>629</v>
      </c>
      <c r="L334" s="1" t="s">
        <v>15491</v>
      </c>
      <c r="M334" s="2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</row>
    <row r="335" spans="1:58" ht="15" customHeight="1" x14ac:dyDescent="0.25">
      <c r="A335" s="2">
        <v>333</v>
      </c>
      <c r="B335" s="1" t="s">
        <v>15466</v>
      </c>
      <c r="C335" s="1" t="s">
        <v>15433</v>
      </c>
      <c r="D335" s="1" t="s">
        <v>15467</v>
      </c>
      <c r="E335" s="1" t="s">
        <v>15468</v>
      </c>
      <c r="F335" s="1" t="s">
        <v>16802</v>
      </c>
      <c r="G335" s="1" t="s">
        <v>678</v>
      </c>
      <c r="H335" s="1" t="s">
        <v>14150</v>
      </c>
      <c r="I335" s="1" t="s">
        <v>14153</v>
      </c>
      <c r="J335" s="1"/>
      <c r="K335" s="1" t="s">
        <v>652</v>
      </c>
      <c r="L335" s="1" t="s">
        <v>15476</v>
      </c>
      <c r="M335" s="2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</row>
    <row r="336" spans="1:58" ht="15" customHeight="1" x14ac:dyDescent="0.25">
      <c r="A336" s="2">
        <v>334</v>
      </c>
      <c r="B336" s="1" t="s">
        <v>15470</v>
      </c>
      <c r="C336" s="1" t="s">
        <v>15469</v>
      </c>
      <c r="D336" s="1" t="s">
        <v>11798</v>
      </c>
      <c r="E336" s="1" t="s">
        <v>15471</v>
      </c>
      <c r="F336" s="1" t="s">
        <v>16963</v>
      </c>
      <c r="G336" s="1" t="s">
        <v>14518</v>
      </c>
      <c r="H336" s="1" t="s">
        <v>14150</v>
      </c>
      <c r="I336" s="1" t="s">
        <v>14153</v>
      </c>
      <c r="J336" s="1"/>
      <c r="K336" s="1" t="s">
        <v>5811</v>
      </c>
      <c r="L336" s="1" t="s">
        <v>15476</v>
      </c>
      <c r="M336" s="2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</row>
    <row r="337" spans="1:58" ht="15" customHeight="1" x14ac:dyDescent="0.25">
      <c r="A337" s="2">
        <v>335</v>
      </c>
      <c r="B337" s="1" t="s">
        <v>15472</v>
      </c>
      <c r="C337" s="1" t="s">
        <v>15469</v>
      </c>
      <c r="D337" s="1" t="s">
        <v>15473</v>
      </c>
      <c r="E337" s="1" t="s">
        <v>15474</v>
      </c>
      <c r="F337" s="1" t="s">
        <v>16964</v>
      </c>
      <c r="G337" s="1" t="s">
        <v>14518</v>
      </c>
      <c r="H337" s="1" t="s">
        <v>14150</v>
      </c>
      <c r="I337" s="1" t="s">
        <v>14153</v>
      </c>
      <c r="J337" s="1"/>
      <c r="K337" s="1" t="s">
        <v>5811</v>
      </c>
      <c r="L337" s="1" t="s">
        <v>15476</v>
      </c>
      <c r="M337" s="2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</row>
    <row r="338" spans="1:58" ht="15" customHeight="1" x14ac:dyDescent="0.25">
      <c r="A338" s="2">
        <v>337</v>
      </c>
      <c r="B338" s="1" t="s">
        <v>15478</v>
      </c>
      <c r="C338" s="1" t="s">
        <v>15477</v>
      </c>
      <c r="D338" s="1" t="s">
        <v>15479</v>
      </c>
      <c r="E338" s="1" t="s">
        <v>15480</v>
      </c>
      <c r="F338" s="1" t="s">
        <v>16964</v>
      </c>
      <c r="G338" s="1" t="s">
        <v>15481</v>
      </c>
      <c r="H338" s="1" t="s">
        <v>14150</v>
      </c>
      <c r="I338" s="1" t="s">
        <v>14153</v>
      </c>
      <c r="J338" s="1"/>
      <c r="K338" s="1" t="s">
        <v>625</v>
      </c>
      <c r="L338" s="1" t="s">
        <v>15852</v>
      </c>
      <c r="M338" s="2"/>
      <c r="N338" s="1"/>
      <c r="O338" s="1" t="s">
        <v>15959</v>
      </c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</row>
    <row r="339" spans="1:58" ht="15" customHeight="1" x14ac:dyDescent="0.25">
      <c r="A339" s="2">
        <v>338</v>
      </c>
      <c r="B339" s="1" t="s">
        <v>15482</v>
      </c>
      <c r="C339" s="1" t="s">
        <v>15477</v>
      </c>
      <c r="D339" s="1" t="s">
        <v>15483</v>
      </c>
      <c r="E339" s="1" t="s">
        <v>9048</v>
      </c>
      <c r="F339" s="1" t="s">
        <v>16803</v>
      </c>
      <c r="G339" s="1" t="s">
        <v>678</v>
      </c>
      <c r="H339" s="1" t="s">
        <v>14150</v>
      </c>
      <c r="I339" s="1" t="s">
        <v>14153</v>
      </c>
      <c r="J339" s="1"/>
      <c r="K339" s="1" t="s">
        <v>640</v>
      </c>
      <c r="L339" s="1" t="s">
        <v>15852</v>
      </c>
      <c r="M339" s="2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</row>
    <row r="340" spans="1:58" ht="15" customHeight="1" x14ac:dyDescent="0.25">
      <c r="A340" s="2">
        <v>339</v>
      </c>
      <c r="B340" s="1" t="s">
        <v>15484</v>
      </c>
      <c r="C340" s="1" t="s">
        <v>15477</v>
      </c>
      <c r="D340" s="1" t="s">
        <v>15485</v>
      </c>
      <c r="E340" s="1" t="s">
        <v>15486</v>
      </c>
      <c r="F340" s="1" t="s">
        <v>17025</v>
      </c>
      <c r="G340" s="1" t="s">
        <v>14518</v>
      </c>
      <c r="H340" s="1" t="s">
        <v>14150</v>
      </c>
      <c r="I340" s="1" t="s">
        <v>14153</v>
      </c>
      <c r="J340" s="1"/>
      <c r="K340" s="1" t="s">
        <v>3367</v>
      </c>
      <c r="L340" s="1" t="s">
        <v>15852</v>
      </c>
      <c r="M340" s="2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</row>
    <row r="341" spans="1:58" ht="15" customHeight="1" x14ac:dyDescent="0.25">
      <c r="A341" s="2">
        <v>340</v>
      </c>
      <c r="B341" s="1" t="s">
        <v>15487</v>
      </c>
      <c r="C341" s="1" t="s">
        <v>15477</v>
      </c>
      <c r="D341" s="1" t="s">
        <v>15488</v>
      </c>
      <c r="E341" s="1" t="s">
        <v>15489</v>
      </c>
      <c r="F341" s="1" t="s">
        <v>16804</v>
      </c>
      <c r="G341" s="1" t="s">
        <v>678</v>
      </c>
      <c r="H341" s="1" t="s">
        <v>14150</v>
      </c>
      <c r="I341" s="1" t="s">
        <v>14153</v>
      </c>
      <c r="J341" s="1"/>
      <c r="K341" s="1" t="s">
        <v>655</v>
      </c>
      <c r="L341" s="1" t="s">
        <v>15896</v>
      </c>
      <c r="M341" s="2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</row>
    <row r="342" spans="1:58" ht="15" customHeight="1" x14ac:dyDescent="0.25">
      <c r="A342" s="2">
        <v>341</v>
      </c>
      <c r="B342" s="1" t="s">
        <v>15490</v>
      </c>
      <c r="C342" s="1" t="s">
        <v>15477</v>
      </c>
      <c r="D342" s="1" t="s">
        <v>15488</v>
      </c>
      <c r="E342" s="1" t="s">
        <v>15489</v>
      </c>
      <c r="F342" s="1" t="s">
        <v>16804</v>
      </c>
      <c r="G342" s="1" t="s">
        <v>678</v>
      </c>
      <c r="H342" s="1" t="s">
        <v>14150</v>
      </c>
      <c r="I342" s="1" t="s">
        <v>14153</v>
      </c>
      <c r="J342" s="1"/>
      <c r="K342" s="1" t="s">
        <v>682</v>
      </c>
      <c r="L342" s="1" t="s">
        <v>15852</v>
      </c>
      <c r="M342" s="2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</row>
    <row r="343" spans="1:58" ht="15" customHeight="1" x14ac:dyDescent="0.25">
      <c r="A343" s="2">
        <v>342</v>
      </c>
      <c r="B343" s="1" t="s">
        <v>15493</v>
      </c>
      <c r="C343" s="1" t="s">
        <v>15476</v>
      </c>
      <c r="D343" s="1" t="s">
        <v>15494</v>
      </c>
      <c r="E343" s="1" t="s">
        <v>15495</v>
      </c>
      <c r="F343" s="1" t="s">
        <v>16965</v>
      </c>
      <c r="G343" s="1" t="s">
        <v>704</v>
      </c>
      <c r="H343" s="1" t="s">
        <v>14150</v>
      </c>
      <c r="I343" s="1" t="s">
        <v>14153</v>
      </c>
      <c r="J343" s="1"/>
      <c r="K343" s="1" t="s">
        <v>628</v>
      </c>
      <c r="L343" s="1" t="s">
        <v>15852</v>
      </c>
      <c r="M343" s="2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</row>
    <row r="344" spans="1:58" ht="15" customHeight="1" x14ac:dyDescent="0.25">
      <c r="A344" s="2">
        <v>343</v>
      </c>
      <c r="B344" s="1" t="s">
        <v>15496</v>
      </c>
      <c r="C344" s="1" t="s">
        <v>15476</v>
      </c>
      <c r="D344" s="1" t="s">
        <v>3553</v>
      </c>
      <c r="E344" s="1" t="s">
        <v>15497</v>
      </c>
      <c r="F344" s="1" t="s">
        <v>16966</v>
      </c>
      <c r="G344" s="1" t="s">
        <v>14518</v>
      </c>
      <c r="H344" s="1" t="s">
        <v>14150</v>
      </c>
      <c r="I344" s="1" t="s">
        <v>14153</v>
      </c>
      <c r="J344" s="1"/>
      <c r="K344" s="1" t="s">
        <v>641</v>
      </c>
      <c r="L344" s="1" t="s">
        <v>15852</v>
      </c>
      <c r="M344" s="2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 t="s">
        <v>22485</v>
      </c>
      <c r="AH344" s="2">
        <v>41.02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</row>
    <row r="345" spans="1:58" ht="15" customHeight="1" x14ac:dyDescent="0.25">
      <c r="A345" s="2">
        <v>344</v>
      </c>
      <c r="B345" s="1" t="s">
        <v>15502</v>
      </c>
      <c r="C345" s="1" t="s">
        <v>15491</v>
      </c>
      <c r="D345" s="1" t="s">
        <v>15503</v>
      </c>
      <c r="E345" s="1" t="s">
        <v>15504</v>
      </c>
      <c r="F345" s="1" t="s">
        <v>17037</v>
      </c>
      <c r="G345" s="1" t="s">
        <v>15505</v>
      </c>
      <c r="H345" s="1" t="s">
        <v>14150</v>
      </c>
      <c r="I345" s="1" t="s">
        <v>14153</v>
      </c>
      <c r="J345" s="1"/>
      <c r="K345" s="1" t="s">
        <v>652</v>
      </c>
      <c r="L345" s="1" t="s">
        <v>15852</v>
      </c>
      <c r="M345" s="2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</row>
    <row r="346" spans="1:58" ht="15" customHeight="1" x14ac:dyDescent="0.25">
      <c r="A346" s="2">
        <v>345</v>
      </c>
      <c r="B346" s="1" t="s">
        <v>15506</v>
      </c>
      <c r="C346" s="1" t="s">
        <v>15491</v>
      </c>
      <c r="D346" s="1" t="s">
        <v>12314</v>
      </c>
      <c r="E346" s="1" t="s">
        <v>15507</v>
      </c>
      <c r="F346" s="1" t="s">
        <v>16805</v>
      </c>
      <c r="G346" s="1" t="s">
        <v>698</v>
      </c>
      <c r="H346" s="1" t="s">
        <v>14150</v>
      </c>
      <c r="I346" s="1" t="s">
        <v>14153</v>
      </c>
      <c r="J346" s="1"/>
      <c r="K346" s="1" t="s">
        <v>629</v>
      </c>
      <c r="L346" s="1" t="s">
        <v>15852</v>
      </c>
      <c r="M346" s="2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</row>
    <row r="347" spans="1:58" ht="15" customHeight="1" x14ac:dyDescent="0.25">
      <c r="A347" s="2">
        <v>346</v>
      </c>
      <c r="B347" s="1" t="s">
        <v>15508</v>
      </c>
      <c r="C347" s="1" t="s">
        <v>15491</v>
      </c>
      <c r="D347" s="1" t="s">
        <v>10988</v>
      </c>
      <c r="E347" s="1" t="s">
        <v>15509</v>
      </c>
      <c r="F347" s="1" t="s">
        <v>16806</v>
      </c>
      <c r="G347" s="1" t="s">
        <v>678</v>
      </c>
      <c r="H347" s="1" t="s">
        <v>14150</v>
      </c>
      <c r="I347" s="1" t="s">
        <v>14153</v>
      </c>
      <c r="J347" s="1"/>
      <c r="K347" s="1" t="s">
        <v>4160</v>
      </c>
      <c r="L347" s="1" t="s">
        <v>15852</v>
      </c>
      <c r="M347" s="2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</row>
    <row r="348" spans="1:58" ht="15" customHeight="1" x14ac:dyDescent="0.25">
      <c r="A348" s="2">
        <v>347</v>
      </c>
      <c r="B348" s="1" t="s">
        <v>15510</v>
      </c>
      <c r="C348" s="1" t="s">
        <v>15491</v>
      </c>
      <c r="D348" s="1" t="s">
        <v>15511</v>
      </c>
      <c r="E348" s="1"/>
      <c r="F348" s="1" t="s">
        <v>16706</v>
      </c>
      <c r="G348" s="1" t="s">
        <v>678</v>
      </c>
      <c r="H348" s="1" t="s">
        <v>14151</v>
      </c>
      <c r="I348" s="1" t="s">
        <v>7085</v>
      </c>
      <c r="J348" s="1"/>
      <c r="K348" s="1" t="s">
        <v>680</v>
      </c>
      <c r="L348" s="1" t="s">
        <v>15852</v>
      </c>
      <c r="M348" s="2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</row>
    <row r="349" spans="1:58" ht="15" customHeight="1" x14ac:dyDescent="0.25">
      <c r="A349" s="2">
        <v>348</v>
      </c>
      <c r="B349" s="1" t="s">
        <v>15514</v>
      </c>
      <c r="C349" s="1" t="s">
        <v>15501</v>
      </c>
      <c r="D349" s="1" t="s">
        <v>15515</v>
      </c>
      <c r="E349" s="1" t="s">
        <v>15516</v>
      </c>
      <c r="F349" s="1" t="s">
        <v>16807</v>
      </c>
      <c r="G349" s="1" t="s">
        <v>678</v>
      </c>
      <c r="H349" s="1" t="s">
        <v>14151</v>
      </c>
      <c r="I349" s="1" t="s">
        <v>7085</v>
      </c>
      <c r="J349" s="1"/>
      <c r="K349" s="1" t="s">
        <v>5811</v>
      </c>
      <c r="L349" s="1" t="s">
        <v>15852</v>
      </c>
      <c r="M349" s="2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</row>
    <row r="350" spans="1:58" ht="15" customHeight="1" x14ac:dyDescent="0.25">
      <c r="A350" s="2">
        <v>349</v>
      </c>
      <c r="B350" s="1" t="s">
        <v>15517</v>
      </c>
      <c r="C350" s="1" t="s">
        <v>15501</v>
      </c>
      <c r="D350" s="1" t="s">
        <v>15518</v>
      </c>
      <c r="E350" s="1" t="s">
        <v>15519</v>
      </c>
      <c r="F350" s="1" t="s">
        <v>16967</v>
      </c>
      <c r="G350" s="1" t="s">
        <v>704</v>
      </c>
      <c r="H350" s="1" t="s">
        <v>14150</v>
      </c>
      <c r="I350" s="1" t="s">
        <v>14153</v>
      </c>
      <c r="J350" s="1"/>
      <c r="K350" s="1" t="s">
        <v>2243</v>
      </c>
      <c r="L350" s="1" t="s">
        <v>15852</v>
      </c>
      <c r="M350" s="2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</row>
    <row r="351" spans="1:58" ht="15" customHeight="1" x14ac:dyDescent="0.25">
      <c r="A351" s="2">
        <v>350</v>
      </c>
      <c r="B351" s="1" t="s">
        <v>15520</v>
      </c>
      <c r="C351" s="1" t="s">
        <v>15501</v>
      </c>
      <c r="D351" s="1" t="s">
        <v>15521</v>
      </c>
      <c r="E351" s="1" t="s">
        <v>15522</v>
      </c>
      <c r="F351" s="1" t="s">
        <v>17026</v>
      </c>
      <c r="G351" s="1" t="s">
        <v>14518</v>
      </c>
      <c r="H351" s="1" t="s">
        <v>14150</v>
      </c>
      <c r="I351" s="1" t="s">
        <v>14153</v>
      </c>
      <c r="J351" s="1"/>
      <c r="K351" s="1" t="s">
        <v>683</v>
      </c>
      <c r="L351" s="1" t="s">
        <v>15852</v>
      </c>
      <c r="M351" s="2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</row>
    <row r="352" spans="1:58" ht="15" customHeight="1" x14ac:dyDescent="0.25">
      <c r="A352" s="2">
        <v>351</v>
      </c>
      <c r="B352" s="1" t="s">
        <v>15523</v>
      </c>
      <c r="C352" s="1" t="s">
        <v>15501</v>
      </c>
      <c r="D352" s="1" t="s">
        <v>15521</v>
      </c>
      <c r="E352" s="1" t="s">
        <v>15524</v>
      </c>
      <c r="F352" s="1" t="s">
        <v>16968</v>
      </c>
      <c r="G352" s="1" t="s">
        <v>14518</v>
      </c>
      <c r="H352" s="1" t="s">
        <v>14151</v>
      </c>
      <c r="I352" s="1" t="s">
        <v>14153</v>
      </c>
      <c r="J352" s="1"/>
      <c r="K352" s="1" t="s">
        <v>629</v>
      </c>
      <c r="L352" s="1" t="s">
        <v>15896</v>
      </c>
      <c r="M352" s="2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</row>
    <row r="353" spans="1:58" ht="15" customHeight="1" x14ac:dyDescent="0.25">
      <c r="A353" s="2">
        <v>352</v>
      </c>
      <c r="B353" s="1" t="s">
        <v>15525</v>
      </c>
      <c r="C353" s="1" t="s">
        <v>15501</v>
      </c>
      <c r="D353" s="1" t="s">
        <v>18835</v>
      </c>
      <c r="E353" s="1"/>
      <c r="F353" s="1"/>
      <c r="G353" s="1"/>
      <c r="H353" s="1"/>
      <c r="I353" s="1"/>
      <c r="J353" s="1" t="s">
        <v>15526</v>
      </c>
      <c r="K353" s="1" t="s">
        <v>4160</v>
      </c>
      <c r="L353" s="1" t="s">
        <v>15852</v>
      </c>
      <c r="M353" s="2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</row>
    <row r="354" spans="1:58" ht="15" customHeight="1" x14ac:dyDescent="0.25">
      <c r="A354" s="2">
        <v>353</v>
      </c>
      <c r="B354" s="1" t="s">
        <v>15532</v>
      </c>
      <c r="C354" s="1" t="s">
        <v>15527</v>
      </c>
      <c r="D354" s="1" t="s">
        <v>15533</v>
      </c>
      <c r="E354" s="1" t="s">
        <v>15534</v>
      </c>
      <c r="F354" s="1" t="s">
        <v>16808</v>
      </c>
      <c r="G354" s="1" t="s">
        <v>678</v>
      </c>
      <c r="H354" s="1" t="s">
        <v>14150</v>
      </c>
      <c r="I354" s="1" t="s">
        <v>14153</v>
      </c>
      <c r="J354" s="1"/>
      <c r="K354" s="1" t="s">
        <v>655</v>
      </c>
      <c r="L354" s="1" t="s">
        <v>15852</v>
      </c>
      <c r="M354" s="2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</row>
    <row r="355" spans="1:58" ht="15" customHeight="1" x14ac:dyDescent="0.25">
      <c r="A355" s="2">
        <v>354</v>
      </c>
      <c r="B355" s="1" t="s">
        <v>15535</v>
      </c>
      <c r="C355" s="1" t="s">
        <v>15527</v>
      </c>
      <c r="D355" s="1" t="s">
        <v>15536</v>
      </c>
      <c r="E355" s="1" t="s">
        <v>15537</v>
      </c>
      <c r="F355" s="1" t="s">
        <v>16809</v>
      </c>
      <c r="G355" s="1" t="s">
        <v>678</v>
      </c>
      <c r="H355" s="1" t="s">
        <v>14150</v>
      </c>
      <c r="I355" s="1" t="s">
        <v>14153</v>
      </c>
      <c r="J355" s="1"/>
      <c r="K355" s="1" t="s">
        <v>13964</v>
      </c>
      <c r="L355" s="1" t="s">
        <v>15852</v>
      </c>
      <c r="M355" s="2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</row>
    <row r="356" spans="1:58" ht="15" customHeight="1" x14ac:dyDescent="0.25">
      <c r="A356" s="2">
        <v>355</v>
      </c>
      <c r="B356" s="1" t="s">
        <v>15540</v>
      </c>
      <c r="C356" s="1" t="s">
        <v>15538</v>
      </c>
      <c r="D356" s="1" t="s">
        <v>15541</v>
      </c>
      <c r="E356" s="1" t="s">
        <v>2905</v>
      </c>
      <c r="F356" s="1" t="s">
        <v>16625</v>
      </c>
      <c r="G356" s="1" t="s">
        <v>678</v>
      </c>
      <c r="H356" s="1" t="s">
        <v>14151</v>
      </c>
      <c r="I356" s="1" t="s">
        <v>7085</v>
      </c>
      <c r="J356" s="1"/>
      <c r="K356" s="1" t="s">
        <v>625</v>
      </c>
      <c r="L356" s="1" t="s">
        <v>15852</v>
      </c>
      <c r="M356" s="2"/>
      <c r="N356" s="1"/>
      <c r="O356" s="1" t="s">
        <v>15959</v>
      </c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</row>
    <row r="357" spans="1:58" ht="15" customHeight="1" x14ac:dyDescent="0.25">
      <c r="A357" s="2">
        <v>356</v>
      </c>
      <c r="B357" s="1" t="s">
        <v>15542</v>
      </c>
      <c r="C357" s="1" t="s">
        <v>15538</v>
      </c>
      <c r="D357" s="1" t="s">
        <v>15543</v>
      </c>
      <c r="E357" s="1" t="s">
        <v>4639</v>
      </c>
      <c r="F357" s="1" t="s">
        <v>16969</v>
      </c>
      <c r="G357" s="1" t="s">
        <v>704</v>
      </c>
      <c r="H357" s="1" t="s">
        <v>14150</v>
      </c>
      <c r="I357" s="1" t="s">
        <v>7085</v>
      </c>
      <c r="J357" s="1"/>
      <c r="K357" s="1" t="s">
        <v>655</v>
      </c>
      <c r="L357" s="1" t="s">
        <v>15852</v>
      </c>
      <c r="M357" s="2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</row>
    <row r="358" spans="1:58" ht="15" customHeight="1" x14ac:dyDescent="0.25">
      <c r="A358" s="2">
        <v>357</v>
      </c>
      <c r="B358" s="1" t="s">
        <v>15552</v>
      </c>
      <c r="C358" s="1" t="s">
        <v>15544</v>
      </c>
      <c r="D358" s="1" t="s">
        <v>15553</v>
      </c>
      <c r="E358" s="1" t="s">
        <v>15554</v>
      </c>
      <c r="F358" s="1" t="s">
        <v>16970</v>
      </c>
      <c r="G358" s="1" t="s">
        <v>14518</v>
      </c>
      <c r="H358" s="1" t="s">
        <v>14150</v>
      </c>
      <c r="I358" s="1" t="s">
        <v>14153</v>
      </c>
      <c r="J358" s="1"/>
      <c r="K358" s="1" t="s">
        <v>13964</v>
      </c>
      <c r="L358" s="1" t="s">
        <v>15852</v>
      </c>
      <c r="M358" s="2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 t="s">
        <v>22436</v>
      </c>
      <c r="AC358" s="2"/>
      <c r="AD358" s="2" t="s">
        <v>22565</v>
      </c>
      <c r="AE358" s="2"/>
      <c r="AF358" s="2"/>
      <c r="AG358" s="2" t="s">
        <v>16029</v>
      </c>
      <c r="AH358" s="2">
        <v>727.61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 t="s">
        <v>18893</v>
      </c>
      <c r="BA358" s="2"/>
      <c r="BB358" s="2"/>
      <c r="BC358" s="2" t="s">
        <v>22570</v>
      </c>
      <c r="BD358" s="2"/>
      <c r="BE358" s="2"/>
      <c r="BF358" s="2"/>
    </row>
    <row r="359" spans="1:58" ht="15" customHeight="1" x14ac:dyDescent="0.25">
      <c r="A359" s="2">
        <v>358</v>
      </c>
      <c r="B359" s="1" t="s">
        <v>22475</v>
      </c>
      <c r="C359" s="1" t="s">
        <v>15544</v>
      </c>
      <c r="D359" s="1" t="s">
        <v>676</v>
      </c>
      <c r="E359" s="1" t="s">
        <v>15555</v>
      </c>
      <c r="F359" s="1" t="s">
        <v>16810</v>
      </c>
      <c r="G359" s="1" t="s">
        <v>698</v>
      </c>
      <c r="H359" s="1" t="s">
        <v>14150</v>
      </c>
      <c r="I359" s="1" t="s">
        <v>14153</v>
      </c>
      <c r="J359" s="1"/>
      <c r="K359" s="1" t="s">
        <v>640</v>
      </c>
      <c r="L359" s="1" t="s">
        <v>16076</v>
      </c>
      <c r="M359" s="2" t="s">
        <v>18958</v>
      </c>
      <c r="N359" s="1" t="s">
        <v>22463</v>
      </c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</row>
    <row r="360" spans="1:58" ht="15" customHeight="1" x14ac:dyDescent="0.25">
      <c r="A360" s="2">
        <v>359</v>
      </c>
      <c r="B360" s="1" t="s">
        <v>15556</v>
      </c>
      <c r="C360" s="1" t="s">
        <v>15544</v>
      </c>
      <c r="D360" s="1" t="s">
        <v>15557</v>
      </c>
      <c r="E360" s="1" t="s">
        <v>15558</v>
      </c>
      <c r="F360" s="1" t="s">
        <v>16811</v>
      </c>
      <c r="G360" s="1" t="s">
        <v>678</v>
      </c>
      <c r="H360" s="1" t="s">
        <v>14151</v>
      </c>
      <c r="I360" s="1" t="s">
        <v>12929</v>
      </c>
      <c r="J360" s="1"/>
      <c r="K360" s="1" t="s">
        <v>640</v>
      </c>
      <c r="L360" s="1" t="s">
        <v>15852</v>
      </c>
      <c r="M360" s="2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</row>
    <row r="361" spans="1:58" ht="15" customHeight="1" x14ac:dyDescent="0.25">
      <c r="A361" s="2">
        <v>360</v>
      </c>
      <c r="B361" s="1" t="s">
        <v>15559</v>
      </c>
      <c r="C361" s="1" t="s">
        <v>15544</v>
      </c>
      <c r="D361" s="1" t="s">
        <v>15560</v>
      </c>
      <c r="E361" s="1" t="s">
        <v>15561</v>
      </c>
      <c r="F361" s="1" t="s">
        <v>16812</v>
      </c>
      <c r="G361" s="1" t="s">
        <v>698</v>
      </c>
      <c r="H361" s="1" t="s">
        <v>14150</v>
      </c>
      <c r="I361" s="1" t="s">
        <v>14153</v>
      </c>
      <c r="J361" s="1"/>
      <c r="K361" s="1" t="s">
        <v>4160</v>
      </c>
      <c r="L361" s="1" t="s">
        <v>15852</v>
      </c>
      <c r="M361" s="2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</row>
    <row r="362" spans="1:58" ht="15" customHeight="1" x14ac:dyDescent="0.25">
      <c r="A362" s="2">
        <v>361</v>
      </c>
      <c r="B362" s="1" t="s">
        <v>15562</v>
      </c>
      <c r="C362" s="1" t="s">
        <v>15544</v>
      </c>
      <c r="D362" s="1" t="s">
        <v>15563</v>
      </c>
      <c r="E362" s="1" t="s">
        <v>15564</v>
      </c>
      <c r="F362" s="1" t="s">
        <v>16813</v>
      </c>
      <c r="G362" s="1" t="s">
        <v>678</v>
      </c>
      <c r="H362" s="1" t="s">
        <v>14150</v>
      </c>
      <c r="I362" s="1" t="s">
        <v>14153</v>
      </c>
      <c r="J362" s="1"/>
      <c r="K362" s="1" t="s">
        <v>5811</v>
      </c>
      <c r="L362" s="1" t="s">
        <v>15852</v>
      </c>
      <c r="M362" s="2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</row>
    <row r="363" spans="1:58" ht="15" customHeight="1" x14ac:dyDescent="0.25">
      <c r="A363" s="2">
        <v>362</v>
      </c>
      <c r="B363" s="1" t="s">
        <v>22405</v>
      </c>
      <c r="C363" s="1" t="s">
        <v>15544</v>
      </c>
      <c r="D363" s="1" t="s">
        <v>15565</v>
      </c>
      <c r="E363" s="1" t="s">
        <v>15566</v>
      </c>
      <c r="F363" s="1" t="s">
        <v>16814</v>
      </c>
      <c r="G363" s="1" t="s">
        <v>678</v>
      </c>
      <c r="H363" s="1" t="s">
        <v>14150</v>
      </c>
      <c r="I363" s="1" t="s">
        <v>14153</v>
      </c>
      <c r="J363" s="1"/>
      <c r="K363" s="1" t="s">
        <v>640</v>
      </c>
      <c r="L363" s="1" t="s">
        <v>15852</v>
      </c>
      <c r="M363" s="2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 t="s">
        <v>22291</v>
      </c>
      <c r="AH363" s="2">
        <v>346.83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</row>
    <row r="364" spans="1:58" ht="15" customHeight="1" x14ac:dyDescent="0.25">
      <c r="A364" s="2">
        <v>363</v>
      </c>
      <c r="B364" s="1" t="s">
        <v>15567</v>
      </c>
      <c r="C364" s="1" t="s">
        <v>15544</v>
      </c>
      <c r="D364" s="1" t="s">
        <v>15568</v>
      </c>
      <c r="E364" s="1" t="s">
        <v>15569</v>
      </c>
      <c r="F364" s="1" t="s">
        <v>17007</v>
      </c>
      <c r="G364" s="1" t="s">
        <v>4016</v>
      </c>
      <c r="H364" s="1" t="s">
        <v>14150</v>
      </c>
      <c r="I364" s="1" t="s">
        <v>14153</v>
      </c>
      <c r="J364" s="1"/>
      <c r="K364" s="1" t="s">
        <v>3367</v>
      </c>
      <c r="L364" s="1" t="s">
        <v>15852</v>
      </c>
      <c r="M364" s="2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 t="s">
        <v>22342</v>
      </c>
      <c r="AC364" s="2"/>
      <c r="AD364" s="2"/>
      <c r="AE364" s="2"/>
      <c r="AF364" s="2"/>
      <c r="AG364" s="2" t="s">
        <v>19612</v>
      </c>
      <c r="AH364" s="2">
        <v>329.98</v>
      </c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 t="s">
        <v>20673</v>
      </c>
      <c r="BA364" s="2"/>
      <c r="BB364" s="2"/>
      <c r="BC364" s="2"/>
      <c r="BD364" s="2"/>
      <c r="BE364" s="2"/>
      <c r="BF364" s="2"/>
    </row>
    <row r="365" spans="1:58" ht="15" customHeight="1" x14ac:dyDescent="0.25">
      <c r="A365" s="2">
        <v>364</v>
      </c>
      <c r="B365" s="1" t="s">
        <v>15573</v>
      </c>
      <c r="C365" s="1" t="s">
        <v>15570</v>
      </c>
      <c r="D365" s="1" t="s">
        <v>15574</v>
      </c>
      <c r="E365" s="1" t="s">
        <v>15575</v>
      </c>
      <c r="F365" s="1" t="s">
        <v>16815</v>
      </c>
      <c r="G365" s="1" t="s">
        <v>678</v>
      </c>
      <c r="H365" s="1" t="s">
        <v>14150</v>
      </c>
      <c r="I365" s="1" t="s">
        <v>14153</v>
      </c>
      <c r="J365" s="1"/>
      <c r="K365" s="1" t="s">
        <v>682</v>
      </c>
      <c r="L365" s="1" t="s">
        <v>15852</v>
      </c>
      <c r="M365" s="2"/>
      <c r="N365" s="1"/>
      <c r="O365" s="1" t="s">
        <v>15896</v>
      </c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</row>
    <row r="366" spans="1:58" ht="15" customHeight="1" x14ac:dyDescent="0.25">
      <c r="A366" s="2">
        <v>365</v>
      </c>
      <c r="B366" s="1" t="s">
        <v>15576</v>
      </c>
      <c r="C366" s="1" t="s">
        <v>15570</v>
      </c>
      <c r="D366" s="1" t="s">
        <v>15577</v>
      </c>
      <c r="E366" s="1" t="s">
        <v>15578</v>
      </c>
      <c r="F366" s="1" t="s">
        <v>16971</v>
      </c>
      <c r="G366" s="1" t="s">
        <v>704</v>
      </c>
      <c r="H366" s="1" t="s">
        <v>14151</v>
      </c>
      <c r="I366" s="1" t="s">
        <v>7085</v>
      </c>
      <c r="J366" s="1"/>
      <c r="K366" s="1" t="s">
        <v>14252</v>
      </c>
      <c r="L366" s="1" t="s">
        <v>15852</v>
      </c>
      <c r="M366" s="2" t="s">
        <v>17727</v>
      </c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</row>
    <row r="367" spans="1:58" ht="15" customHeight="1" x14ac:dyDescent="0.25">
      <c r="A367" s="2">
        <v>366</v>
      </c>
      <c r="B367" s="1" t="s">
        <v>15579</v>
      </c>
      <c r="C367" s="1" t="s">
        <v>15570</v>
      </c>
      <c r="D367" s="1" t="s">
        <v>15580</v>
      </c>
      <c r="E367" s="1" t="s">
        <v>15581</v>
      </c>
      <c r="F367" s="1" t="s">
        <v>16816</v>
      </c>
      <c r="G367" s="1" t="s">
        <v>678</v>
      </c>
      <c r="H367" s="1" t="s">
        <v>14151</v>
      </c>
      <c r="I367" s="1" t="s">
        <v>7085</v>
      </c>
      <c r="J367" s="1"/>
      <c r="K367" s="1" t="s">
        <v>628</v>
      </c>
      <c r="L367" s="1" t="s">
        <v>15852</v>
      </c>
      <c r="M367" s="2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</row>
    <row r="368" spans="1:58" ht="15" customHeight="1" x14ac:dyDescent="0.25">
      <c r="A368" s="2">
        <v>367</v>
      </c>
      <c r="B368" s="1" t="s">
        <v>15582</v>
      </c>
      <c r="C368" s="1" t="s">
        <v>15570</v>
      </c>
      <c r="D368" s="1" t="s">
        <v>15583</v>
      </c>
      <c r="E368" s="1" t="s">
        <v>15584</v>
      </c>
      <c r="F368" s="1" t="s">
        <v>16817</v>
      </c>
      <c r="G368" s="1" t="s">
        <v>678</v>
      </c>
      <c r="H368" s="1" t="s">
        <v>14151</v>
      </c>
      <c r="I368" s="1" t="s">
        <v>7085</v>
      </c>
      <c r="J368" s="1"/>
      <c r="K368" s="1" t="s">
        <v>641</v>
      </c>
      <c r="L368" s="1" t="s">
        <v>15852</v>
      </c>
      <c r="M368" s="2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</row>
    <row r="369" spans="1:58" ht="15" customHeight="1" x14ac:dyDescent="0.25">
      <c r="A369" s="2">
        <v>369</v>
      </c>
      <c r="B369" s="1" t="s">
        <v>15587</v>
      </c>
      <c r="C369" s="1" t="s">
        <v>15586</v>
      </c>
      <c r="D369" s="1" t="s">
        <v>15588</v>
      </c>
      <c r="E369" s="1" t="s">
        <v>15589</v>
      </c>
      <c r="F369" s="1" t="s">
        <v>16818</v>
      </c>
      <c r="G369" s="1" t="s">
        <v>678</v>
      </c>
      <c r="H369" s="1" t="s">
        <v>14150</v>
      </c>
      <c r="I369" s="1" t="s">
        <v>14153</v>
      </c>
      <c r="J369" s="1"/>
      <c r="K369" s="1" t="s">
        <v>629</v>
      </c>
      <c r="L369" s="1" t="s">
        <v>15852</v>
      </c>
      <c r="M369" s="2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</row>
    <row r="370" spans="1:58" ht="15" customHeight="1" x14ac:dyDescent="0.25">
      <c r="A370" s="2">
        <v>370</v>
      </c>
      <c r="B370" s="1" t="s">
        <v>15590</v>
      </c>
      <c r="C370" s="1" t="s">
        <v>15586</v>
      </c>
      <c r="D370" s="1" t="s">
        <v>15591</v>
      </c>
      <c r="E370" s="1" t="s">
        <v>15592</v>
      </c>
      <c r="F370" s="1" t="s">
        <v>16819</v>
      </c>
      <c r="G370" s="1" t="s">
        <v>698</v>
      </c>
      <c r="H370" s="1" t="s">
        <v>14150</v>
      </c>
      <c r="I370" s="1" t="s">
        <v>14153</v>
      </c>
      <c r="J370" s="1"/>
      <c r="K370" s="1" t="s">
        <v>680</v>
      </c>
      <c r="L370" s="1" t="s">
        <v>15852</v>
      </c>
      <c r="M370" s="2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 t="s">
        <v>22570</v>
      </c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 t="s">
        <v>22436</v>
      </c>
      <c r="BA370" s="2"/>
      <c r="BB370" s="2"/>
      <c r="BC370" s="2"/>
      <c r="BD370" s="2"/>
      <c r="BE370" s="2"/>
      <c r="BF370" s="2"/>
    </row>
    <row r="371" spans="1:58" ht="15" customHeight="1" x14ac:dyDescent="0.25">
      <c r="A371" s="2">
        <v>371</v>
      </c>
      <c r="B371" s="1" t="s">
        <v>15593</v>
      </c>
      <c r="C371" s="1" t="s">
        <v>15586</v>
      </c>
      <c r="D371" s="1" t="s">
        <v>15588</v>
      </c>
      <c r="E371" s="1" t="s">
        <v>15589</v>
      </c>
      <c r="F371" s="1" t="s">
        <v>16818</v>
      </c>
      <c r="G371" s="1" t="s">
        <v>678</v>
      </c>
      <c r="H371" s="1" t="s">
        <v>14150</v>
      </c>
      <c r="I371" s="1" t="s">
        <v>14153</v>
      </c>
      <c r="J371" s="1"/>
      <c r="K371" s="1" t="s">
        <v>4160</v>
      </c>
      <c r="L371" s="1" t="s">
        <v>15852</v>
      </c>
      <c r="M371" s="2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</row>
    <row r="372" spans="1:58" ht="15" customHeight="1" x14ac:dyDescent="0.25">
      <c r="A372" s="2">
        <v>372</v>
      </c>
      <c r="B372" s="1" t="s">
        <v>15594</v>
      </c>
      <c r="C372" s="1" t="s">
        <v>15586</v>
      </c>
      <c r="D372" s="1" t="s">
        <v>15595</v>
      </c>
      <c r="E372" s="1" t="s">
        <v>15596</v>
      </c>
      <c r="F372" s="1" t="s">
        <v>16820</v>
      </c>
      <c r="G372" s="1" t="s">
        <v>678</v>
      </c>
      <c r="H372" s="1" t="s">
        <v>14150</v>
      </c>
      <c r="I372" s="1" t="s">
        <v>14153</v>
      </c>
      <c r="J372" s="1"/>
      <c r="K372" s="1" t="s">
        <v>2243</v>
      </c>
      <c r="L372" s="1" t="s">
        <v>15852</v>
      </c>
      <c r="M372" s="2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</row>
    <row r="373" spans="1:58" ht="15" customHeight="1" x14ac:dyDescent="0.25">
      <c r="A373" s="2">
        <v>373</v>
      </c>
      <c r="B373" s="1" t="s">
        <v>15597</v>
      </c>
      <c r="C373" s="1" t="s">
        <v>15586</v>
      </c>
      <c r="D373" s="1" t="s">
        <v>15598</v>
      </c>
      <c r="E373" s="1" t="s">
        <v>15599</v>
      </c>
      <c r="F373" s="1" t="s">
        <v>16821</v>
      </c>
      <c r="G373" s="1" t="s">
        <v>678</v>
      </c>
      <c r="H373" s="1" t="s">
        <v>14151</v>
      </c>
      <c r="I373" s="1" t="s">
        <v>7085</v>
      </c>
      <c r="J373" s="1"/>
      <c r="K373" s="1" t="s">
        <v>625</v>
      </c>
      <c r="L373" s="1" t="s">
        <v>15852</v>
      </c>
      <c r="M373" s="2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 t="s">
        <v>15973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</row>
    <row r="374" spans="1:58" ht="15" customHeight="1" x14ac:dyDescent="0.25">
      <c r="A374" s="2">
        <v>374</v>
      </c>
      <c r="B374" s="1" t="s">
        <v>15600</v>
      </c>
      <c r="C374" s="1" t="s">
        <v>15586</v>
      </c>
      <c r="D374" s="1" t="s">
        <v>15601</v>
      </c>
      <c r="E374" s="1" t="s">
        <v>15575</v>
      </c>
      <c r="F374" s="1" t="s">
        <v>16815</v>
      </c>
      <c r="G374" s="1" t="s">
        <v>678</v>
      </c>
      <c r="H374" s="1" t="s">
        <v>14150</v>
      </c>
      <c r="I374" s="1" t="s">
        <v>14153</v>
      </c>
      <c r="J374" s="1"/>
      <c r="K374" s="1" t="s">
        <v>655</v>
      </c>
      <c r="L374" s="1" t="s">
        <v>15852</v>
      </c>
      <c r="M374" s="2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</row>
    <row r="375" spans="1:58" ht="15" customHeight="1" x14ac:dyDescent="0.25">
      <c r="A375" s="2">
        <v>375</v>
      </c>
      <c r="B375" s="1" t="s">
        <v>15602</v>
      </c>
      <c r="C375" s="1" t="s">
        <v>15603</v>
      </c>
      <c r="D375" s="1" t="s">
        <v>15604</v>
      </c>
      <c r="E375" s="1" t="s">
        <v>15575</v>
      </c>
      <c r="F375" s="1" t="s">
        <v>16815</v>
      </c>
      <c r="G375" s="1" t="s">
        <v>678</v>
      </c>
      <c r="H375" s="1" t="s">
        <v>14150</v>
      </c>
      <c r="I375" s="1" t="s">
        <v>14153</v>
      </c>
      <c r="J375" s="1"/>
      <c r="K375" s="1" t="s">
        <v>13963</v>
      </c>
      <c r="L375" s="1" t="s">
        <v>15852</v>
      </c>
      <c r="M375" s="2"/>
      <c r="N375" s="1"/>
      <c r="O375" s="1" t="s">
        <v>16029</v>
      </c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</row>
    <row r="376" spans="1:58" ht="15" customHeight="1" x14ac:dyDescent="0.25">
      <c r="A376" s="2">
        <v>376</v>
      </c>
      <c r="B376" s="1" t="s">
        <v>15605</v>
      </c>
      <c r="C376" s="1" t="s">
        <v>15603</v>
      </c>
      <c r="D376" s="1" t="s">
        <v>15606</v>
      </c>
      <c r="E376" s="1" t="s">
        <v>15607</v>
      </c>
      <c r="F376" s="1" t="s">
        <v>16822</v>
      </c>
      <c r="G376" s="1" t="s">
        <v>678</v>
      </c>
      <c r="H376" s="1" t="s">
        <v>14150</v>
      </c>
      <c r="I376" s="1" t="s">
        <v>14153</v>
      </c>
      <c r="J376" s="1"/>
      <c r="K376" s="1" t="s">
        <v>640</v>
      </c>
      <c r="L376" s="1" t="s">
        <v>15852</v>
      </c>
      <c r="M376" s="2"/>
      <c r="N376" s="1" t="s">
        <v>17606</v>
      </c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</row>
    <row r="377" spans="1:58" ht="15" customHeight="1" x14ac:dyDescent="0.25">
      <c r="A377" s="2">
        <v>377</v>
      </c>
      <c r="B377" s="1" t="s">
        <v>15608</v>
      </c>
      <c r="C377" s="1" t="s">
        <v>15603</v>
      </c>
      <c r="D377" s="1" t="s">
        <v>15609</v>
      </c>
      <c r="E377" s="1" t="s">
        <v>3808</v>
      </c>
      <c r="F377" s="1" t="s">
        <v>16747</v>
      </c>
      <c r="G377" s="1" t="s">
        <v>678</v>
      </c>
      <c r="H377" s="1" t="s">
        <v>14150</v>
      </c>
      <c r="I377" s="1" t="s">
        <v>14153</v>
      </c>
      <c r="J377" s="1"/>
      <c r="K377" s="1" t="s">
        <v>3367</v>
      </c>
      <c r="L377" s="1" t="s">
        <v>15852</v>
      </c>
      <c r="M377" s="2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</row>
    <row r="378" spans="1:58" ht="15" customHeight="1" x14ac:dyDescent="0.25">
      <c r="A378" s="2">
        <v>378</v>
      </c>
      <c r="B378" s="1" t="s">
        <v>15610</v>
      </c>
      <c r="C378" s="1" t="s">
        <v>15603</v>
      </c>
      <c r="D378" s="1" t="s">
        <v>15611</v>
      </c>
      <c r="E378" s="1" t="s">
        <v>15575</v>
      </c>
      <c r="F378" s="1" t="s">
        <v>16815</v>
      </c>
      <c r="G378" s="1" t="s">
        <v>678</v>
      </c>
      <c r="H378" s="1" t="s">
        <v>14150</v>
      </c>
      <c r="I378" s="1" t="s">
        <v>14153</v>
      </c>
      <c r="J378" s="1"/>
      <c r="K378" s="1" t="s">
        <v>4160</v>
      </c>
      <c r="L378" s="1" t="s">
        <v>15852</v>
      </c>
      <c r="M378" s="2"/>
      <c r="N378" s="1"/>
      <c r="O378" s="1" t="s">
        <v>20186</v>
      </c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</row>
    <row r="379" spans="1:58" ht="15" customHeight="1" x14ac:dyDescent="0.25">
      <c r="A379" s="2">
        <v>379</v>
      </c>
      <c r="B379" s="1" t="s">
        <v>15612</v>
      </c>
      <c r="C379" s="1" t="s">
        <v>15603</v>
      </c>
      <c r="D379" s="1" t="s">
        <v>15613</v>
      </c>
      <c r="E379" s="1" t="s">
        <v>15614</v>
      </c>
      <c r="F379" s="1" t="s">
        <v>16823</v>
      </c>
      <c r="G379" s="1" t="s">
        <v>678</v>
      </c>
      <c r="H379" s="1" t="s">
        <v>14150</v>
      </c>
      <c r="I379" s="1" t="s">
        <v>14153</v>
      </c>
      <c r="J379" s="1"/>
      <c r="K379" s="1" t="s">
        <v>682</v>
      </c>
      <c r="L379" s="1" t="s">
        <v>15852</v>
      </c>
      <c r="M379" s="2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</row>
    <row r="380" spans="1:58" ht="15" customHeight="1" x14ac:dyDescent="0.25">
      <c r="A380" s="2">
        <v>380</v>
      </c>
      <c r="B380" s="1" t="s">
        <v>15615</v>
      </c>
      <c r="C380" s="1" t="s">
        <v>15603</v>
      </c>
      <c r="D380" s="1" t="s">
        <v>15616</v>
      </c>
      <c r="E380" s="1" t="s">
        <v>15617</v>
      </c>
      <c r="F380" s="1" t="s">
        <v>16972</v>
      </c>
      <c r="G380" s="1" t="s">
        <v>14518</v>
      </c>
      <c r="H380" s="1" t="s">
        <v>14150</v>
      </c>
      <c r="I380" s="1" t="s">
        <v>14153</v>
      </c>
      <c r="J380" s="1"/>
      <c r="K380" s="1" t="s">
        <v>628</v>
      </c>
      <c r="L380" s="1" t="s">
        <v>15852</v>
      </c>
      <c r="M380" s="2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</row>
    <row r="381" spans="1:58" ht="15" customHeight="1" x14ac:dyDescent="0.25">
      <c r="A381" s="2">
        <v>381</v>
      </c>
      <c r="B381" s="1" t="s">
        <v>15621</v>
      </c>
      <c r="C381" s="1" t="s">
        <v>15603</v>
      </c>
      <c r="D381" s="1" t="s">
        <v>15622</v>
      </c>
      <c r="E381" s="1" t="s">
        <v>15623</v>
      </c>
      <c r="F381" s="1" t="s">
        <v>16973</v>
      </c>
      <c r="G381" s="1" t="s">
        <v>704</v>
      </c>
      <c r="H381" s="1" t="s">
        <v>14150</v>
      </c>
      <c r="I381" s="1" t="s">
        <v>14153</v>
      </c>
      <c r="J381" s="1"/>
      <c r="K381" s="1" t="s">
        <v>641</v>
      </c>
      <c r="L381" s="1" t="s">
        <v>15852</v>
      </c>
      <c r="M381" s="2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</row>
    <row r="382" spans="1:58" ht="15" customHeight="1" x14ac:dyDescent="0.25">
      <c r="A382" s="2">
        <v>382</v>
      </c>
      <c r="B382" s="1" t="s">
        <v>15624</v>
      </c>
      <c r="C382" s="1" t="s">
        <v>15603</v>
      </c>
      <c r="D382" s="1" t="s">
        <v>15625</v>
      </c>
      <c r="E382" s="1" t="s">
        <v>15575</v>
      </c>
      <c r="F382" s="1" t="s">
        <v>16815</v>
      </c>
      <c r="G382" s="1" t="s">
        <v>678</v>
      </c>
      <c r="H382" s="1" t="s">
        <v>14150</v>
      </c>
      <c r="I382" s="1" t="s">
        <v>14153</v>
      </c>
      <c r="J382" s="1"/>
      <c r="K382" s="1" t="s">
        <v>652</v>
      </c>
      <c r="L382" s="1" t="s">
        <v>15852</v>
      </c>
      <c r="M382" s="2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</row>
    <row r="383" spans="1:58" ht="15" customHeight="1" x14ac:dyDescent="0.25">
      <c r="A383" s="2">
        <v>383</v>
      </c>
      <c r="B383" s="1" t="s">
        <v>15626</v>
      </c>
      <c r="C383" s="1" t="s">
        <v>15603</v>
      </c>
      <c r="D383" s="1" t="s">
        <v>15627</v>
      </c>
      <c r="E383" s="1">
        <v>7237</v>
      </c>
      <c r="F383" s="1" t="s">
        <v>16824</v>
      </c>
      <c r="G383" s="1" t="s">
        <v>678</v>
      </c>
      <c r="H383" s="1" t="s">
        <v>14151</v>
      </c>
      <c r="I383" s="1" t="s">
        <v>7085</v>
      </c>
      <c r="J383" s="1"/>
      <c r="K383" s="1" t="s">
        <v>629</v>
      </c>
      <c r="L383" s="1" t="s">
        <v>15852</v>
      </c>
      <c r="M383" s="2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</row>
    <row r="384" spans="1:58" ht="15" customHeight="1" x14ac:dyDescent="0.25">
      <c r="A384" s="2">
        <v>384</v>
      </c>
      <c r="B384" s="1" t="s">
        <v>15628</v>
      </c>
      <c r="C384" s="1" t="s">
        <v>15618</v>
      </c>
      <c r="D384" s="1" t="s">
        <v>15629</v>
      </c>
      <c r="E384" s="1" t="s">
        <v>447</v>
      </c>
      <c r="F384" s="1" t="s">
        <v>16974</v>
      </c>
      <c r="G384" s="1" t="s">
        <v>14518</v>
      </c>
      <c r="H384" s="1" t="s">
        <v>14150</v>
      </c>
      <c r="I384" s="1" t="s">
        <v>14153</v>
      </c>
      <c r="J384" s="1"/>
      <c r="K384" s="1" t="s">
        <v>680</v>
      </c>
      <c r="L384" s="1" t="s">
        <v>15852</v>
      </c>
      <c r="M384" s="2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 t="s">
        <v>22552</v>
      </c>
      <c r="AC384" s="2"/>
      <c r="AD384" s="2"/>
      <c r="AE384" s="2"/>
      <c r="AF384" s="2"/>
      <c r="AG384" s="2" t="s">
        <v>20846</v>
      </c>
      <c r="AH384" s="2">
        <v>243.12</v>
      </c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 t="s">
        <v>22397</v>
      </c>
      <c r="BA384" s="2"/>
      <c r="BB384" s="2"/>
      <c r="BC384" s="2"/>
      <c r="BD384" s="2"/>
      <c r="BE384" s="2"/>
      <c r="BF384" s="2"/>
    </row>
    <row r="385" spans="1:58" ht="15" customHeight="1" x14ac:dyDescent="0.25">
      <c r="A385" s="2">
        <v>385</v>
      </c>
      <c r="B385" s="1" t="s">
        <v>15630</v>
      </c>
      <c r="C385" s="1" t="s">
        <v>15618</v>
      </c>
      <c r="D385" s="1" t="s">
        <v>15629</v>
      </c>
      <c r="E385" s="1" t="s">
        <v>5789</v>
      </c>
      <c r="F385" s="1" t="s">
        <v>17028</v>
      </c>
      <c r="G385" s="1" t="s">
        <v>14518</v>
      </c>
      <c r="H385" s="1" t="s">
        <v>14150</v>
      </c>
      <c r="I385" s="1" t="s">
        <v>14153</v>
      </c>
      <c r="J385" s="1"/>
      <c r="K385" s="1" t="s">
        <v>5811</v>
      </c>
      <c r="L385" s="1" t="s">
        <v>15852</v>
      </c>
      <c r="M385" s="2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 t="s">
        <v>22552</v>
      </c>
      <c r="AC385" s="2"/>
      <c r="AD385" s="2"/>
      <c r="AE385" s="2"/>
      <c r="AF385" s="2"/>
      <c r="AG385" s="2" t="s">
        <v>20846</v>
      </c>
      <c r="AH385" s="2">
        <v>244.3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 t="s">
        <v>22397</v>
      </c>
      <c r="BA385" s="2"/>
      <c r="BB385" s="2"/>
      <c r="BC385" s="2"/>
      <c r="BD385" s="2"/>
      <c r="BE385" s="2"/>
      <c r="BF385" s="2"/>
    </row>
    <row r="386" spans="1:58" ht="15" customHeight="1" x14ac:dyDescent="0.25">
      <c r="A386" s="2">
        <v>386</v>
      </c>
      <c r="B386" s="1" t="s">
        <v>15631</v>
      </c>
      <c r="C386" s="1" t="s">
        <v>15618</v>
      </c>
      <c r="D386" s="1" t="s">
        <v>15632</v>
      </c>
      <c r="E386" s="1" t="s">
        <v>15575</v>
      </c>
      <c r="F386" s="1" t="s">
        <v>16815</v>
      </c>
      <c r="G386" s="1" t="s">
        <v>678</v>
      </c>
      <c r="H386" s="1" t="s">
        <v>14150</v>
      </c>
      <c r="I386" s="1" t="s">
        <v>14153</v>
      </c>
      <c r="J386" s="1"/>
      <c r="K386" s="1" t="s">
        <v>2243</v>
      </c>
      <c r="L386" s="1" t="s">
        <v>15852</v>
      </c>
      <c r="M386" s="2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</row>
    <row r="387" spans="1:58" ht="15" customHeight="1" x14ac:dyDescent="0.25">
      <c r="A387" s="2">
        <v>387</v>
      </c>
      <c r="B387" s="1" t="s">
        <v>22476</v>
      </c>
      <c r="C387" s="1" t="s">
        <v>15618</v>
      </c>
      <c r="D387" s="1" t="s">
        <v>2408</v>
      </c>
      <c r="E387" s="1" t="s">
        <v>15635</v>
      </c>
      <c r="F387" s="1" t="s">
        <v>16825</v>
      </c>
      <c r="G387" s="1" t="s">
        <v>678</v>
      </c>
      <c r="H387" s="1" t="s">
        <v>14150</v>
      </c>
      <c r="I387" s="1" t="s">
        <v>14153</v>
      </c>
      <c r="J387" s="1"/>
      <c r="K387" s="1" t="s">
        <v>640</v>
      </c>
      <c r="L387" s="1" t="s">
        <v>15896</v>
      </c>
      <c r="M387" s="2"/>
      <c r="N387" s="1" t="s">
        <v>22477</v>
      </c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 t="s">
        <v>22509</v>
      </c>
      <c r="AH387" s="2">
        <v>321</v>
      </c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</row>
    <row r="388" spans="1:58" ht="15" customHeight="1" x14ac:dyDescent="0.25">
      <c r="A388" s="2">
        <v>388</v>
      </c>
      <c r="B388" s="1" t="s">
        <v>15636</v>
      </c>
      <c r="C388" s="1" t="s">
        <v>15618</v>
      </c>
      <c r="D388" s="1" t="s">
        <v>15637</v>
      </c>
      <c r="E388" s="1" t="s">
        <v>15638</v>
      </c>
      <c r="F388" s="1" t="s">
        <v>16826</v>
      </c>
      <c r="G388" s="1" t="s">
        <v>678</v>
      </c>
      <c r="H388" s="1" t="s">
        <v>14150</v>
      </c>
      <c r="I388" s="1" t="s">
        <v>14153</v>
      </c>
      <c r="J388" s="1"/>
      <c r="K388" s="1" t="s">
        <v>655</v>
      </c>
      <c r="L388" s="1" t="s">
        <v>15852</v>
      </c>
      <c r="M388" s="2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</row>
    <row r="389" spans="1:58" ht="15" customHeight="1" x14ac:dyDescent="0.25">
      <c r="A389" s="2">
        <v>389</v>
      </c>
      <c r="B389" s="1" t="s">
        <v>15639</v>
      </c>
      <c r="C389" s="1" t="s">
        <v>15618</v>
      </c>
      <c r="D389" s="1" t="s">
        <v>15640</v>
      </c>
      <c r="E389" s="1" t="s">
        <v>15638</v>
      </c>
      <c r="F389" s="1" t="s">
        <v>16826</v>
      </c>
      <c r="G389" s="1" t="s">
        <v>678</v>
      </c>
      <c r="H389" s="1" t="s">
        <v>14150</v>
      </c>
      <c r="I389" s="1" t="s">
        <v>14153</v>
      </c>
      <c r="J389" s="1"/>
      <c r="K389" s="1" t="s">
        <v>13964</v>
      </c>
      <c r="L389" s="1" t="s">
        <v>15852</v>
      </c>
      <c r="M389" s="2"/>
      <c r="N389" s="1"/>
      <c r="O389" s="1" t="s">
        <v>20291</v>
      </c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</row>
    <row r="390" spans="1:58" ht="15" customHeight="1" x14ac:dyDescent="0.25">
      <c r="A390" s="2">
        <v>390</v>
      </c>
      <c r="B390" s="1" t="s">
        <v>15641</v>
      </c>
      <c r="C390" s="1" t="s">
        <v>15618</v>
      </c>
      <c r="D390" s="1" t="s">
        <v>15642</v>
      </c>
      <c r="E390" s="1" t="s">
        <v>15643</v>
      </c>
      <c r="F390" s="1" t="s">
        <v>16827</v>
      </c>
      <c r="G390" s="1" t="s">
        <v>678</v>
      </c>
      <c r="H390" s="1" t="s">
        <v>14150</v>
      </c>
      <c r="I390" s="1" t="s">
        <v>14153</v>
      </c>
      <c r="J390" s="1"/>
      <c r="K390" s="1" t="s">
        <v>682</v>
      </c>
      <c r="L390" s="1" t="s">
        <v>15852</v>
      </c>
      <c r="M390" s="2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</row>
    <row r="391" spans="1:58" ht="15" customHeight="1" x14ac:dyDescent="0.25">
      <c r="A391" s="2">
        <v>391</v>
      </c>
      <c r="B391" s="1" t="s">
        <v>15644</v>
      </c>
      <c r="C391" s="1" t="s">
        <v>15618</v>
      </c>
      <c r="D391" s="1" t="s">
        <v>15645</v>
      </c>
      <c r="E391" s="1" t="s">
        <v>15646</v>
      </c>
      <c r="F391" s="1" t="s">
        <v>16828</v>
      </c>
      <c r="G391" s="1" t="s">
        <v>678</v>
      </c>
      <c r="H391" s="1" t="s">
        <v>14150</v>
      </c>
      <c r="I391" s="1" t="s">
        <v>14153</v>
      </c>
      <c r="J391" s="1"/>
      <c r="K391" s="1" t="s">
        <v>652</v>
      </c>
      <c r="L391" s="1" t="s">
        <v>15852</v>
      </c>
      <c r="M391" s="2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</row>
    <row r="392" spans="1:58" ht="15" customHeight="1" x14ac:dyDescent="0.25">
      <c r="A392" s="2">
        <v>392</v>
      </c>
      <c r="B392" s="1" t="s">
        <v>15647</v>
      </c>
      <c r="C392" s="1" t="s">
        <v>15618</v>
      </c>
      <c r="D392" s="1" t="s">
        <v>15648</v>
      </c>
      <c r="E392" s="1" t="s">
        <v>15638</v>
      </c>
      <c r="F392" s="1" t="s">
        <v>16826</v>
      </c>
      <c r="G392" s="1" t="s">
        <v>678</v>
      </c>
      <c r="H392" s="1" t="s">
        <v>14150</v>
      </c>
      <c r="I392" s="1" t="s">
        <v>14153</v>
      </c>
      <c r="J392" s="1"/>
      <c r="K392" s="1" t="s">
        <v>3367</v>
      </c>
      <c r="L392" s="1" t="s">
        <v>15852</v>
      </c>
      <c r="M392" s="2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</row>
    <row r="393" spans="1:58" ht="15" customHeight="1" x14ac:dyDescent="0.25">
      <c r="A393" s="2">
        <v>393</v>
      </c>
      <c r="B393" s="1" t="s">
        <v>15649</v>
      </c>
      <c r="C393" s="1" t="s">
        <v>15618</v>
      </c>
      <c r="D393" s="1" t="s">
        <v>15650</v>
      </c>
      <c r="E393" s="1" t="s">
        <v>15651</v>
      </c>
      <c r="F393" s="1" t="s">
        <v>16975</v>
      </c>
      <c r="G393" s="1" t="s">
        <v>704</v>
      </c>
      <c r="H393" s="1" t="s">
        <v>14150</v>
      </c>
      <c r="I393" s="1" t="s">
        <v>14153</v>
      </c>
      <c r="J393" s="1"/>
      <c r="K393" s="1" t="s">
        <v>680</v>
      </c>
      <c r="L393" s="1" t="s">
        <v>15896</v>
      </c>
      <c r="M393" s="2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 t="s">
        <v>22291</v>
      </c>
      <c r="AH393" s="2">
        <v>186.14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</row>
    <row r="394" spans="1:58" ht="15" customHeight="1" x14ac:dyDescent="0.25">
      <c r="A394" s="2">
        <v>394</v>
      </c>
      <c r="B394" s="1" t="s">
        <v>15657</v>
      </c>
      <c r="C394" s="1" t="s">
        <v>15655</v>
      </c>
      <c r="D394" s="1" t="s">
        <v>15658</v>
      </c>
      <c r="E394" s="1" t="s">
        <v>15659</v>
      </c>
      <c r="F394" s="1" t="s">
        <v>16829</v>
      </c>
      <c r="G394" s="1" t="s">
        <v>678</v>
      </c>
      <c r="H394" s="1" t="s">
        <v>14150</v>
      </c>
      <c r="I394" s="1" t="s">
        <v>14153</v>
      </c>
      <c r="J394" s="1"/>
      <c r="K394" s="1" t="s">
        <v>625</v>
      </c>
      <c r="L394" s="1" t="s">
        <v>18834</v>
      </c>
      <c r="M394" s="2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 t="s">
        <v>22317</v>
      </c>
      <c r="AC394" s="2"/>
      <c r="AD394" s="2" t="s">
        <v>22468</v>
      </c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 t="s">
        <v>22291</v>
      </c>
      <c r="BA394" s="2"/>
      <c r="BB394" s="2"/>
      <c r="BC394" s="2" t="s">
        <v>22485</v>
      </c>
      <c r="BD394" s="2"/>
      <c r="BE394" s="2"/>
      <c r="BF394" s="2"/>
    </row>
    <row r="395" spans="1:58" ht="15" customHeight="1" x14ac:dyDescent="0.25">
      <c r="A395" s="2">
        <v>395</v>
      </c>
      <c r="B395" s="1" t="s">
        <v>15660</v>
      </c>
      <c r="C395" s="1" t="s">
        <v>15655</v>
      </c>
      <c r="D395" s="1" t="s">
        <v>15661</v>
      </c>
      <c r="E395" s="1" t="s">
        <v>15662</v>
      </c>
      <c r="F395" s="1" t="s">
        <v>16976</v>
      </c>
      <c r="G395" s="1" t="s">
        <v>704</v>
      </c>
      <c r="H395" s="1" t="s">
        <v>14150</v>
      </c>
      <c r="I395" s="1" t="s">
        <v>14153</v>
      </c>
      <c r="J395" s="1"/>
      <c r="K395" s="1" t="s">
        <v>625</v>
      </c>
      <c r="L395" s="1" t="s">
        <v>18834</v>
      </c>
      <c r="M395" s="2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</row>
    <row r="396" spans="1:58" ht="15" customHeight="1" x14ac:dyDescent="0.25">
      <c r="A396" s="2">
        <v>396</v>
      </c>
      <c r="B396" s="1" t="s">
        <v>15663</v>
      </c>
      <c r="C396" s="1" t="s">
        <v>15655</v>
      </c>
      <c r="D396" s="1" t="s">
        <v>15661</v>
      </c>
      <c r="E396" s="1" t="s">
        <v>15665</v>
      </c>
      <c r="F396" s="1" t="s">
        <v>16830</v>
      </c>
      <c r="G396" s="1" t="s">
        <v>678</v>
      </c>
      <c r="H396" s="1" t="s">
        <v>14150</v>
      </c>
      <c r="I396" s="1" t="s">
        <v>14153</v>
      </c>
      <c r="J396" s="1"/>
      <c r="K396" s="1" t="s">
        <v>625</v>
      </c>
      <c r="L396" s="1" t="s">
        <v>18834</v>
      </c>
      <c r="M396" s="2" t="s">
        <v>21695</v>
      </c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</row>
    <row r="397" spans="1:58" ht="15" customHeight="1" x14ac:dyDescent="0.25">
      <c r="A397" s="2">
        <v>397</v>
      </c>
      <c r="B397" s="1" t="s">
        <v>15664</v>
      </c>
      <c r="C397" s="1" t="s">
        <v>15655</v>
      </c>
      <c r="D397" s="1" t="s">
        <v>15661</v>
      </c>
      <c r="E397" s="1" t="s">
        <v>15665</v>
      </c>
      <c r="F397" s="1" t="s">
        <v>16831</v>
      </c>
      <c r="G397" s="1" t="s">
        <v>678</v>
      </c>
      <c r="H397" s="1" t="s">
        <v>14150</v>
      </c>
      <c r="I397" s="1" t="s">
        <v>14153</v>
      </c>
      <c r="J397" s="1"/>
      <c r="K397" s="1" t="s">
        <v>625</v>
      </c>
      <c r="L397" s="1" t="s">
        <v>18834</v>
      </c>
      <c r="M397" s="2" t="s">
        <v>21695</v>
      </c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</row>
    <row r="398" spans="1:58" ht="15" customHeight="1" x14ac:dyDescent="0.25">
      <c r="A398" s="2">
        <v>398</v>
      </c>
      <c r="B398" s="1" t="s">
        <v>15666</v>
      </c>
      <c r="C398" s="1" t="s">
        <v>15655</v>
      </c>
      <c r="D398" s="1" t="s">
        <v>15661</v>
      </c>
      <c r="E398" s="1" t="s">
        <v>15665</v>
      </c>
      <c r="F398" s="1" t="s">
        <v>16831</v>
      </c>
      <c r="G398" s="1" t="s">
        <v>678</v>
      </c>
      <c r="H398" s="1" t="s">
        <v>14150</v>
      </c>
      <c r="I398" s="1" t="s">
        <v>14153</v>
      </c>
      <c r="J398" s="1"/>
      <c r="K398" s="1" t="s">
        <v>625</v>
      </c>
      <c r="L398" s="1" t="s">
        <v>18834</v>
      </c>
      <c r="M398" s="2" t="s">
        <v>21695</v>
      </c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</row>
    <row r="399" spans="1:58" ht="15" customHeight="1" x14ac:dyDescent="0.25">
      <c r="A399" s="2">
        <v>399</v>
      </c>
      <c r="B399" s="1" t="s">
        <v>15667</v>
      </c>
      <c r="C399" s="1" t="s">
        <v>15655</v>
      </c>
      <c r="D399" s="1" t="s">
        <v>15668</v>
      </c>
      <c r="E399" s="1">
        <v>3604</v>
      </c>
      <c r="F399" s="1" t="s">
        <v>16832</v>
      </c>
      <c r="G399" s="1" t="s">
        <v>678</v>
      </c>
      <c r="H399" s="1" t="s">
        <v>14150</v>
      </c>
      <c r="I399" s="1" t="s">
        <v>14153</v>
      </c>
      <c r="J399" s="1"/>
      <c r="K399" s="1" t="s">
        <v>14252</v>
      </c>
      <c r="L399" s="1" t="s">
        <v>18834</v>
      </c>
      <c r="M399" s="2"/>
      <c r="N399" s="1"/>
      <c r="O399" s="1" t="s">
        <v>22372</v>
      </c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</row>
    <row r="400" spans="1:58" ht="15" customHeight="1" x14ac:dyDescent="0.25">
      <c r="A400" s="2">
        <v>400</v>
      </c>
      <c r="B400" s="1" t="s">
        <v>15669</v>
      </c>
      <c r="C400" s="1" t="s">
        <v>15655</v>
      </c>
      <c r="D400" s="1" t="s">
        <v>15670</v>
      </c>
      <c r="E400" s="1" t="s">
        <v>15671</v>
      </c>
      <c r="F400" s="1" t="s">
        <v>16833</v>
      </c>
      <c r="G400" s="1" t="s">
        <v>678</v>
      </c>
      <c r="H400" s="1" t="s">
        <v>14150</v>
      </c>
      <c r="I400" s="1" t="s">
        <v>14153</v>
      </c>
      <c r="J400" s="1"/>
      <c r="K400" s="1" t="s">
        <v>14252</v>
      </c>
      <c r="L400" s="1" t="s">
        <v>18834</v>
      </c>
      <c r="M400" s="2" t="s">
        <v>22346</v>
      </c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</row>
    <row r="401" spans="1:58" ht="15" customHeight="1" x14ac:dyDescent="0.25">
      <c r="A401" s="2">
        <v>401</v>
      </c>
      <c r="B401" s="1" t="s">
        <v>15672</v>
      </c>
      <c r="C401" s="1" t="s">
        <v>15655</v>
      </c>
      <c r="D401" s="1" t="s">
        <v>12374</v>
      </c>
      <c r="E401" s="1" t="s">
        <v>15673</v>
      </c>
      <c r="F401" s="1" t="s">
        <v>16834</v>
      </c>
      <c r="G401" s="1" t="s">
        <v>678</v>
      </c>
      <c r="H401" s="1" t="s">
        <v>14150</v>
      </c>
      <c r="I401" s="1" t="s">
        <v>14153</v>
      </c>
      <c r="J401" s="1"/>
      <c r="K401" s="1" t="s">
        <v>14252</v>
      </c>
      <c r="L401" s="1" t="s">
        <v>18834</v>
      </c>
      <c r="M401" s="2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</row>
    <row r="402" spans="1:58" ht="15" customHeight="1" x14ac:dyDescent="0.25">
      <c r="A402" s="2">
        <v>402</v>
      </c>
      <c r="B402" s="1" t="s">
        <v>15674</v>
      </c>
      <c r="C402" s="1" t="s">
        <v>15655</v>
      </c>
      <c r="D402" s="1" t="s">
        <v>15675</v>
      </c>
      <c r="E402" s="1" t="s">
        <v>15676</v>
      </c>
      <c r="F402" s="1" t="s">
        <v>16835</v>
      </c>
      <c r="G402" s="1" t="s">
        <v>678</v>
      </c>
      <c r="H402" s="1" t="s">
        <v>14150</v>
      </c>
      <c r="I402" s="1" t="s">
        <v>14153</v>
      </c>
      <c r="J402" s="1"/>
      <c r="K402" s="1" t="s">
        <v>14252</v>
      </c>
      <c r="L402" s="1" t="s">
        <v>18834</v>
      </c>
      <c r="M402" s="2" t="s">
        <v>22346</v>
      </c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</row>
    <row r="403" spans="1:58" ht="15" customHeight="1" x14ac:dyDescent="0.25">
      <c r="A403" s="2">
        <v>403</v>
      </c>
      <c r="B403" s="1" t="s">
        <v>15677</v>
      </c>
      <c r="C403" s="1" t="s">
        <v>15655</v>
      </c>
      <c r="D403" s="1" t="s">
        <v>15678</v>
      </c>
      <c r="E403" s="1" t="s">
        <v>15679</v>
      </c>
      <c r="F403" s="1" t="s">
        <v>16836</v>
      </c>
      <c r="G403" s="1" t="s">
        <v>678</v>
      </c>
      <c r="H403" s="1" t="s">
        <v>14150</v>
      </c>
      <c r="I403" s="1" t="s">
        <v>14153</v>
      </c>
      <c r="J403" s="1"/>
      <c r="K403" s="1" t="s">
        <v>3367</v>
      </c>
      <c r="L403" s="1" t="s">
        <v>18834</v>
      </c>
      <c r="M403" s="2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</row>
    <row r="404" spans="1:58" ht="15" customHeight="1" x14ac:dyDescent="0.25">
      <c r="A404" s="2">
        <v>404</v>
      </c>
      <c r="B404" s="1" t="s">
        <v>15680</v>
      </c>
      <c r="C404" s="1" t="s">
        <v>15655</v>
      </c>
      <c r="D404" s="1" t="s">
        <v>15681</v>
      </c>
      <c r="E404" s="1" t="s">
        <v>15682</v>
      </c>
      <c r="F404" s="1" t="s">
        <v>16837</v>
      </c>
      <c r="G404" s="1" t="s">
        <v>678</v>
      </c>
      <c r="H404" s="1" t="s">
        <v>14150</v>
      </c>
      <c r="I404" s="1" t="s">
        <v>5385</v>
      </c>
      <c r="J404" s="1"/>
      <c r="K404" s="1" t="s">
        <v>3367</v>
      </c>
      <c r="L404" s="1" t="s">
        <v>18834</v>
      </c>
      <c r="M404" s="2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</row>
    <row r="405" spans="1:58" ht="15" customHeight="1" x14ac:dyDescent="0.25">
      <c r="A405" s="2">
        <v>405</v>
      </c>
      <c r="B405" s="1" t="s">
        <v>15683</v>
      </c>
      <c r="C405" s="1" t="s">
        <v>15655</v>
      </c>
      <c r="D405" s="1" t="s">
        <v>15684</v>
      </c>
      <c r="E405" s="1" t="s">
        <v>15685</v>
      </c>
      <c r="F405" s="1" t="s">
        <v>16838</v>
      </c>
      <c r="G405" s="1" t="s">
        <v>698</v>
      </c>
      <c r="H405" s="1" t="s">
        <v>14151</v>
      </c>
      <c r="I405" s="1" t="s">
        <v>7253</v>
      </c>
      <c r="J405" s="1"/>
      <c r="K405" s="1" t="s">
        <v>3367</v>
      </c>
      <c r="L405" s="1" t="s">
        <v>18834</v>
      </c>
      <c r="M405" s="2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</row>
    <row r="406" spans="1:58" ht="15" customHeight="1" x14ac:dyDescent="0.25">
      <c r="A406" s="2">
        <v>406</v>
      </c>
      <c r="B406" s="1" t="s">
        <v>15686</v>
      </c>
      <c r="C406" s="1" t="s">
        <v>15654</v>
      </c>
      <c r="D406" s="1" t="s">
        <v>15687</v>
      </c>
      <c r="E406" s="1" t="s">
        <v>15688</v>
      </c>
      <c r="F406" s="1" t="s">
        <v>16839</v>
      </c>
      <c r="G406" s="1" t="s">
        <v>678</v>
      </c>
      <c r="H406" s="1" t="s">
        <v>14150</v>
      </c>
      <c r="I406" s="1" t="s">
        <v>14153</v>
      </c>
      <c r="J406" s="1"/>
      <c r="K406" s="1" t="s">
        <v>3367</v>
      </c>
      <c r="L406" s="1" t="s">
        <v>18834</v>
      </c>
      <c r="M406" s="2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</row>
    <row r="407" spans="1:58" ht="15" customHeight="1" x14ac:dyDescent="0.25">
      <c r="A407" s="2">
        <v>407</v>
      </c>
      <c r="B407" s="1" t="s">
        <v>15689</v>
      </c>
      <c r="C407" s="1" t="s">
        <v>15654</v>
      </c>
      <c r="D407" s="1" t="s">
        <v>15690</v>
      </c>
      <c r="E407" s="1" t="s">
        <v>15691</v>
      </c>
      <c r="F407" s="1" t="s">
        <v>16977</v>
      </c>
      <c r="G407" s="1" t="s">
        <v>704</v>
      </c>
      <c r="H407" s="1" t="s">
        <v>14150</v>
      </c>
      <c r="I407" s="1" t="s">
        <v>14153</v>
      </c>
      <c r="J407" s="1"/>
      <c r="K407" s="1" t="s">
        <v>640</v>
      </c>
      <c r="L407" s="1" t="s">
        <v>18834</v>
      </c>
      <c r="M407" s="2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 t="s">
        <v>22486</v>
      </c>
      <c r="AH407" s="2">
        <v>239.17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</row>
    <row r="408" spans="1:58" ht="15" customHeight="1" x14ac:dyDescent="0.25">
      <c r="A408" s="2">
        <v>408</v>
      </c>
      <c r="B408" s="1" t="s">
        <v>15698</v>
      </c>
      <c r="C408" s="1" t="s">
        <v>15696</v>
      </c>
      <c r="D408" s="1" t="s">
        <v>15699</v>
      </c>
      <c r="E408" s="1" t="s">
        <v>8625</v>
      </c>
      <c r="F408" s="1" t="s">
        <v>16840</v>
      </c>
      <c r="G408" s="1" t="s">
        <v>678</v>
      </c>
      <c r="H408" s="1" t="s">
        <v>14150</v>
      </c>
      <c r="I408" s="1" t="s">
        <v>14153</v>
      </c>
      <c r="J408" s="1"/>
      <c r="K408" s="1" t="s">
        <v>640</v>
      </c>
      <c r="L408" s="1" t="s">
        <v>18834</v>
      </c>
      <c r="M408" s="2"/>
      <c r="N408" s="1" t="s">
        <v>18847</v>
      </c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</row>
    <row r="409" spans="1:58" ht="15" customHeight="1" x14ac:dyDescent="0.25">
      <c r="A409" s="2">
        <v>409</v>
      </c>
      <c r="B409" s="1" t="s">
        <v>15700</v>
      </c>
      <c r="C409" s="1" t="s">
        <v>15696</v>
      </c>
      <c r="D409" s="1" t="s">
        <v>15701</v>
      </c>
      <c r="E409" s="1" t="s">
        <v>15702</v>
      </c>
      <c r="F409" s="1" t="s">
        <v>16841</v>
      </c>
      <c r="G409" s="1" t="s">
        <v>698</v>
      </c>
      <c r="H409" s="1" t="s">
        <v>14150</v>
      </c>
      <c r="I409" s="1" t="s">
        <v>14153</v>
      </c>
      <c r="J409" s="1"/>
      <c r="K409" s="1" t="s">
        <v>640</v>
      </c>
      <c r="L409" s="1" t="s">
        <v>18834</v>
      </c>
      <c r="M409" s="2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</row>
    <row r="410" spans="1:58" ht="15" customHeight="1" x14ac:dyDescent="0.25">
      <c r="A410" s="2">
        <v>410</v>
      </c>
      <c r="B410" s="1" t="s">
        <v>15703</v>
      </c>
      <c r="C410" s="1" t="s">
        <v>15696</v>
      </c>
      <c r="D410" s="1" t="s">
        <v>15704</v>
      </c>
      <c r="E410" s="1" t="s">
        <v>13048</v>
      </c>
      <c r="F410" s="1" t="s">
        <v>16842</v>
      </c>
      <c r="G410" s="1" t="s">
        <v>678</v>
      </c>
      <c r="H410" s="1" t="s">
        <v>14150</v>
      </c>
      <c r="I410" s="1" t="s">
        <v>14153</v>
      </c>
      <c r="J410" s="1"/>
      <c r="K410" s="1" t="s">
        <v>640</v>
      </c>
      <c r="L410" s="1" t="s">
        <v>18834</v>
      </c>
      <c r="M410" s="2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</row>
    <row r="411" spans="1:58" ht="15" customHeight="1" x14ac:dyDescent="0.25">
      <c r="A411" s="2">
        <v>411</v>
      </c>
      <c r="B411" s="1" t="s">
        <v>15705</v>
      </c>
      <c r="C411" s="1" t="s">
        <v>15696</v>
      </c>
      <c r="D411" s="1" t="s">
        <v>15706</v>
      </c>
      <c r="E411" s="1" t="s">
        <v>15707</v>
      </c>
      <c r="F411" s="1" t="s">
        <v>16843</v>
      </c>
      <c r="G411" s="1" t="s">
        <v>698</v>
      </c>
      <c r="H411" s="1" t="s">
        <v>14150</v>
      </c>
      <c r="I411" s="1" t="s">
        <v>14153</v>
      </c>
      <c r="J411" s="1"/>
      <c r="K411" s="1" t="s">
        <v>2243</v>
      </c>
      <c r="L411" s="1" t="s">
        <v>18834</v>
      </c>
      <c r="M411" s="2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 t="s">
        <v>22214</v>
      </c>
      <c r="AH411" s="2">
        <v>284.27999999999997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</row>
    <row r="412" spans="1:58" ht="15" customHeight="1" x14ac:dyDescent="0.25">
      <c r="A412" s="2">
        <v>412</v>
      </c>
      <c r="B412" s="1" t="s">
        <v>15708</v>
      </c>
      <c r="C412" s="1" t="s">
        <v>15696</v>
      </c>
      <c r="D412" s="1" t="s">
        <v>15709</v>
      </c>
      <c r="E412" s="1" t="s">
        <v>15710</v>
      </c>
      <c r="F412" s="1" t="s">
        <v>16978</v>
      </c>
      <c r="G412" s="1" t="s">
        <v>704</v>
      </c>
      <c r="H412" s="1" t="s">
        <v>14150</v>
      </c>
      <c r="I412" s="1" t="s">
        <v>14153</v>
      </c>
      <c r="J412" s="1"/>
      <c r="K412" s="1" t="s">
        <v>2243</v>
      </c>
      <c r="L412" s="1" t="s">
        <v>18834</v>
      </c>
      <c r="M412" s="2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</row>
    <row r="413" spans="1:58" ht="15" customHeight="1" x14ac:dyDescent="0.25">
      <c r="A413" s="2">
        <v>413</v>
      </c>
      <c r="B413" s="1" t="s">
        <v>15711</v>
      </c>
      <c r="C413" s="1" t="s">
        <v>15696</v>
      </c>
      <c r="D413" s="1" t="s">
        <v>15712</v>
      </c>
      <c r="E413" s="1" t="s">
        <v>15713</v>
      </c>
      <c r="F413" s="1" t="s">
        <v>16844</v>
      </c>
      <c r="G413" s="1" t="s">
        <v>678</v>
      </c>
      <c r="H413" s="1" t="s">
        <v>14150</v>
      </c>
      <c r="I413" s="1" t="s">
        <v>14153</v>
      </c>
      <c r="J413" s="1"/>
      <c r="K413" s="1" t="s">
        <v>2243</v>
      </c>
      <c r="L413" s="1" t="s">
        <v>18834</v>
      </c>
      <c r="M413" s="2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</row>
    <row r="414" spans="1:58" ht="15" customHeight="1" x14ac:dyDescent="0.25">
      <c r="A414" s="2">
        <v>414</v>
      </c>
      <c r="B414" s="1" t="s">
        <v>15714</v>
      </c>
      <c r="C414" s="1" t="s">
        <v>15696</v>
      </c>
      <c r="D414" s="1" t="s">
        <v>15715</v>
      </c>
      <c r="E414" s="1" t="s">
        <v>15719</v>
      </c>
      <c r="F414" s="1" t="s">
        <v>16845</v>
      </c>
      <c r="G414" s="1" t="s">
        <v>678</v>
      </c>
      <c r="H414" s="1" t="s">
        <v>14150</v>
      </c>
      <c r="I414" s="1" t="s">
        <v>14153</v>
      </c>
      <c r="J414" s="1"/>
      <c r="K414" s="1" t="s">
        <v>2243</v>
      </c>
      <c r="L414" s="1" t="s">
        <v>18834</v>
      </c>
      <c r="M414" s="2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</row>
    <row r="415" spans="1:58" ht="15" customHeight="1" x14ac:dyDescent="0.25">
      <c r="A415" s="2">
        <v>415</v>
      </c>
      <c r="B415" s="1" t="s">
        <v>15722</v>
      </c>
      <c r="C415" s="1" t="s">
        <v>15718</v>
      </c>
      <c r="D415" s="1" t="s">
        <v>15723</v>
      </c>
      <c r="E415" s="1" t="s">
        <v>15724</v>
      </c>
      <c r="F415" s="1" t="s">
        <v>16979</v>
      </c>
      <c r="G415" s="1" t="s">
        <v>14518</v>
      </c>
      <c r="H415" s="1" t="s">
        <v>14151</v>
      </c>
      <c r="I415" s="1" t="s">
        <v>7253</v>
      </c>
      <c r="J415" s="1"/>
      <c r="K415" s="1" t="s">
        <v>3367</v>
      </c>
      <c r="L415" s="1" t="s">
        <v>18834</v>
      </c>
      <c r="M415" s="2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</row>
    <row r="416" spans="1:58" ht="15" customHeight="1" x14ac:dyDescent="0.25">
      <c r="A416" s="2">
        <v>416</v>
      </c>
      <c r="B416" s="1" t="s">
        <v>15725</v>
      </c>
      <c r="C416" s="1" t="s">
        <v>15718</v>
      </c>
      <c r="D416" s="1" t="s">
        <v>15726</v>
      </c>
      <c r="E416" s="1" t="s">
        <v>15727</v>
      </c>
      <c r="F416" s="1" t="s">
        <v>17058</v>
      </c>
      <c r="G416" s="1" t="s">
        <v>3000</v>
      </c>
      <c r="H416" s="1" t="s">
        <v>14150</v>
      </c>
      <c r="I416" s="1" t="s">
        <v>14153</v>
      </c>
      <c r="J416" s="1"/>
      <c r="K416" s="1" t="s">
        <v>628</v>
      </c>
      <c r="L416" s="1" t="s">
        <v>18834</v>
      </c>
      <c r="M416" s="2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</row>
    <row r="417" spans="1:58" ht="15" customHeight="1" x14ac:dyDescent="0.25">
      <c r="A417" s="2">
        <v>417</v>
      </c>
      <c r="B417" s="1" t="s">
        <v>15730</v>
      </c>
      <c r="C417" s="1" t="s">
        <v>15718</v>
      </c>
      <c r="D417" s="1" t="s">
        <v>15728</v>
      </c>
      <c r="E417" s="1" t="s">
        <v>15729</v>
      </c>
      <c r="F417" s="1" t="s">
        <v>16846</v>
      </c>
      <c r="G417" s="1" t="s">
        <v>678</v>
      </c>
      <c r="H417" s="1" t="s">
        <v>14150</v>
      </c>
      <c r="I417" s="1" t="s">
        <v>14153</v>
      </c>
      <c r="J417" s="1"/>
      <c r="K417" s="1" t="s">
        <v>628</v>
      </c>
      <c r="L417" s="1" t="s">
        <v>18834</v>
      </c>
      <c r="M417" s="2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</row>
    <row r="418" spans="1:58" ht="15" customHeight="1" x14ac:dyDescent="0.25">
      <c r="A418" s="2">
        <v>418</v>
      </c>
      <c r="B418" s="1" t="s">
        <v>15731</v>
      </c>
      <c r="C418" s="1" t="s">
        <v>15718</v>
      </c>
      <c r="D418" s="1" t="s">
        <v>15732</v>
      </c>
      <c r="E418" s="1" t="s">
        <v>15733</v>
      </c>
      <c r="F418" s="1" t="s">
        <v>17041</v>
      </c>
      <c r="G418" s="1" t="s">
        <v>6634</v>
      </c>
      <c r="H418" s="1" t="s">
        <v>14150</v>
      </c>
      <c r="I418" s="1" t="s">
        <v>14153</v>
      </c>
      <c r="J418" s="1"/>
      <c r="K418" s="1" t="s">
        <v>628</v>
      </c>
      <c r="L418" s="1" t="s">
        <v>18834</v>
      </c>
      <c r="M418" s="2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</row>
    <row r="419" spans="1:58" ht="15" customHeight="1" x14ac:dyDescent="0.25">
      <c r="A419" s="2">
        <v>419</v>
      </c>
      <c r="B419" s="1" t="s">
        <v>15734</v>
      </c>
      <c r="C419" s="1" t="s">
        <v>15718</v>
      </c>
      <c r="D419" s="1" t="s">
        <v>15735</v>
      </c>
      <c r="E419" s="1"/>
      <c r="F419" s="1" t="s">
        <v>16706</v>
      </c>
      <c r="G419" s="1" t="s">
        <v>678</v>
      </c>
      <c r="H419" s="1" t="s">
        <v>14150</v>
      </c>
      <c r="I419" s="1" t="s">
        <v>14153</v>
      </c>
      <c r="J419" s="1"/>
      <c r="K419" s="1" t="s">
        <v>628</v>
      </c>
      <c r="L419" s="1" t="s">
        <v>18834</v>
      </c>
      <c r="M419" s="2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</row>
    <row r="420" spans="1:58" ht="15" customHeight="1" x14ac:dyDescent="0.25">
      <c r="A420" s="2">
        <v>420</v>
      </c>
      <c r="B420" s="1" t="s">
        <v>15739</v>
      </c>
      <c r="C420" s="1" t="s">
        <v>15371</v>
      </c>
      <c r="D420" s="1" t="s">
        <v>15740</v>
      </c>
      <c r="E420" s="1" t="s">
        <v>15741</v>
      </c>
      <c r="F420" s="1" t="s">
        <v>16847</v>
      </c>
      <c r="G420" s="1" t="s">
        <v>678</v>
      </c>
      <c r="H420" s="1" t="s">
        <v>14151</v>
      </c>
      <c r="I420" s="1" t="s">
        <v>7085</v>
      </c>
      <c r="J420" s="1"/>
      <c r="K420" s="1" t="s">
        <v>629</v>
      </c>
      <c r="L420" s="1" t="s">
        <v>18836</v>
      </c>
      <c r="M420" s="2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</row>
    <row r="421" spans="1:58" ht="15" customHeight="1" x14ac:dyDescent="0.25">
      <c r="A421" s="2">
        <v>421</v>
      </c>
      <c r="B421" s="1" t="s">
        <v>15742</v>
      </c>
      <c r="C421" s="1" t="s">
        <v>15371</v>
      </c>
      <c r="D421" s="1" t="s">
        <v>15743</v>
      </c>
      <c r="E421" s="1" t="s">
        <v>15744</v>
      </c>
      <c r="F421" s="1" t="s">
        <v>16848</v>
      </c>
      <c r="G421" s="1" t="s">
        <v>678</v>
      </c>
      <c r="H421" s="1" t="s">
        <v>14150</v>
      </c>
      <c r="I421" s="1" t="s">
        <v>14153</v>
      </c>
      <c r="J421" s="1"/>
      <c r="K421" s="1" t="s">
        <v>629</v>
      </c>
      <c r="L421" s="1" t="s">
        <v>18834</v>
      </c>
      <c r="M421" s="2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</row>
    <row r="422" spans="1:58" ht="15" customHeight="1" x14ac:dyDescent="0.25">
      <c r="A422" s="2">
        <v>422</v>
      </c>
      <c r="B422" s="1" t="s">
        <v>15745</v>
      </c>
      <c r="C422" s="1" t="s">
        <v>15371</v>
      </c>
      <c r="D422" s="1" t="s">
        <v>15746</v>
      </c>
      <c r="E422" s="1" t="s">
        <v>15747</v>
      </c>
      <c r="F422" s="1" t="s">
        <v>16849</v>
      </c>
      <c r="G422" s="1" t="s">
        <v>678</v>
      </c>
      <c r="H422" s="1" t="s">
        <v>14150</v>
      </c>
      <c r="I422" s="1" t="s">
        <v>14153</v>
      </c>
      <c r="J422" s="1"/>
      <c r="K422" s="1" t="s">
        <v>629</v>
      </c>
      <c r="L422" s="1" t="s">
        <v>18836</v>
      </c>
      <c r="M422" s="2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</row>
    <row r="423" spans="1:58" ht="15" customHeight="1" x14ac:dyDescent="0.25">
      <c r="A423" s="2">
        <v>423</v>
      </c>
      <c r="B423" s="1" t="s">
        <v>15748</v>
      </c>
      <c r="C423" s="1" t="s">
        <v>15371</v>
      </c>
      <c r="D423" s="1" t="s">
        <v>15749</v>
      </c>
      <c r="E423" s="1" t="s">
        <v>15750</v>
      </c>
      <c r="F423" s="1" t="s">
        <v>16850</v>
      </c>
      <c r="G423" s="1" t="s">
        <v>678</v>
      </c>
      <c r="H423" s="1" t="s">
        <v>14150</v>
      </c>
      <c r="I423" s="1" t="s">
        <v>14153</v>
      </c>
      <c r="J423" s="1"/>
      <c r="K423" s="1" t="s">
        <v>629</v>
      </c>
      <c r="L423" s="1" t="s">
        <v>18836</v>
      </c>
      <c r="M423" s="2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</row>
    <row r="424" spans="1:58" ht="15" customHeight="1" x14ac:dyDescent="0.25">
      <c r="A424" s="2">
        <v>424</v>
      </c>
      <c r="B424" s="1" t="s">
        <v>15751</v>
      </c>
      <c r="C424" s="1" t="s">
        <v>15371</v>
      </c>
      <c r="D424" s="1" t="s">
        <v>15749</v>
      </c>
      <c r="E424" s="1" t="s">
        <v>15752</v>
      </c>
      <c r="F424" s="1" t="s">
        <v>16851</v>
      </c>
      <c r="G424" s="1" t="s">
        <v>678</v>
      </c>
      <c r="H424" s="1" t="s">
        <v>14150</v>
      </c>
      <c r="I424" s="1" t="s">
        <v>14153</v>
      </c>
      <c r="J424" s="1"/>
      <c r="K424" s="1" t="s">
        <v>680</v>
      </c>
      <c r="L424" s="1" t="s">
        <v>18836</v>
      </c>
      <c r="M424" s="2" t="s">
        <v>22552</v>
      </c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</row>
    <row r="425" spans="1:58" ht="15" customHeight="1" x14ac:dyDescent="0.25">
      <c r="A425" s="2">
        <v>425</v>
      </c>
      <c r="B425" s="1" t="s">
        <v>15753</v>
      </c>
      <c r="C425" s="1" t="s">
        <v>15371</v>
      </c>
      <c r="D425" s="1" t="s">
        <v>15754</v>
      </c>
      <c r="E425" s="1" t="s">
        <v>926</v>
      </c>
      <c r="F425" s="1" t="s">
        <v>16374</v>
      </c>
      <c r="G425" s="1" t="s">
        <v>678</v>
      </c>
      <c r="H425" s="1" t="s">
        <v>14150</v>
      </c>
      <c r="I425" s="1" t="s">
        <v>14153</v>
      </c>
      <c r="J425" s="1"/>
      <c r="K425" s="1" t="s">
        <v>680</v>
      </c>
      <c r="L425" s="1" t="s">
        <v>18836</v>
      </c>
      <c r="M425" s="2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</row>
    <row r="426" spans="1:58" ht="15" customHeight="1" x14ac:dyDescent="0.25">
      <c r="A426" s="2">
        <v>426</v>
      </c>
      <c r="B426" s="1" t="s">
        <v>15758</v>
      </c>
      <c r="C426" s="1" t="s">
        <v>15756</v>
      </c>
      <c r="D426" s="1" t="s">
        <v>15759</v>
      </c>
      <c r="E426" s="1" t="s">
        <v>22593</v>
      </c>
      <c r="F426" s="1" t="s">
        <v>22594</v>
      </c>
      <c r="G426" s="1" t="s">
        <v>678</v>
      </c>
      <c r="H426" s="1" t="s">
        <v>14150</v>
      </c>
      <c r="I426" s="1" t="s">
        <v>14153</v>
      </c>
      <c r="J426" s="1"/>
      <c r="K426" s="1" t="s">
        <v>680</v>
      </c>
      <c r="L426" s="1" t="s">
        <v>18836</v>
      </c>
      <c r="M426" s="2" t="s">
        <v>22382</v>
      </c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</row>
    <row r="427" spans="1:58" ht="15" customHeight="1" x14ac:dyDescent="0.25">
      <c r="A427" s="2">
        <v>427</v>
      </c>
      <c r="B427" s="1" t="s">
        <v>15760</v>
      </c>
      <c r="C427" s="1" t="s">
        <v>15756</v>
      </c>
      <c r="D427" s="1" t="s">
        <v>15761</v>
      </c>
      <c r="E427" s="1" t="s">
        <v>15762</v>
      </c>
      <c r="F427" s="1" t="s">
        <v>16852</v>
      </c>
      <c r="G427" s="1" t="s">
        <v>678</v>
      </c>
      <c r="H427" s="1" t="s">
        <v>14150</v>
      </c>
      <c r="I427" s="1" t="s">
        <v>14153</v>
      </c>
      <c r="J427" s="1"/>
      <c r="K427" s="1" t="s">
        <v>682</v>
      </c>
      <c r="L427" s="1" t="s">
        <v>18836</v>
      </c>
      <c r="M427" s="2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</row>
    <row r="428" spans="1:58" ht="15" customHeight="1" x14ac:dyDescent="0.25">
      <c r="A428" s="2">
        <v>428</v>
      </c>
      <c r="B428" s="1" t="s">
        <v>15763</v>
      </c>
      <c r="C428" s="1" t="s">
        <v>15756</v>
      </c>
      <c r="D428" s="1" t="s">
        <v>15764</v>
      </c>
      <c r="E428" s="1" t="s">
        <v>15762</v>
      </c>
      <c r="F428" s="1" t="s">
        <v>16852</v>
      </c>
      <c r="G428" s="1" t="s">
        <v>678</v>
      </c>
      <c r="H428" s="1" t="s">
        <v>14150</v>
      </c>
      <c r="I428" s="1" t="s">
        <v>14153</v>
      </c>
      <c r="J428" s="1"/>
      <c r="K428" s="1" t="s">
        <v>682</v>
      </c>
      <c r="L428" s="1" t="s">
        <v>18836</v>
      </c>
      <c r="M428" s="2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</row>
    <row r="429" spans="1:58" ht="15" customHeight="1" x14ac:dyDescent="0.25">
      <c r="A429" s="2">
        <v>429</v>
      </c>
      <c r="B429" s="1" t="s">
        <v>15765</v>
      </c>
      <c r="C429" s="1" t="s">
        <v>15756</v>
      </c>
      <c r="D429" s="1" t="s">
        <v>15766</v>
      </c>
      <c r="E429" s="1" t="s">
        <v>15767</v>
      </c>
      <c r="F429" s="1" t="s">
        <v>16853</v>
      </c>
      <c r="G429" s="1" t="s">
        <v>678</v>
      </c>
      <c r="H429" s="1" t="s">
        <v>14150</v>
      </c>
      <c r="I429" s="1" t="s">
        <v>14153</v>
      </c>
      <c r="J429" s="1"/>
      <c r="K429" s="1" t="s">
        <v>625</v>
      </c>
      <c r="L429" s="1" t="s">
        <v>18834</v>
      </c>
      <c r="M429" s="2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</row>
    <row r="430" spans="1:58" ht="15" customHeight="1" x14ac:dyDescent="0.25">
      <c r="A430" s="2">
        <v>430</v>
      </c>
      <c r="B430" s="1" t="s">
        <v>15768</v>
      </c>
      <c r="C430" s="1" t="s">
        <v>15756</v>
      </c>
      <c r="D430" s="1" t="s">
        <v>15687</v>
      </c>
      <c r="E430" s="1" t="s">
        <v>15688</v>
      </c>
      <c r="F430" s="1" t="s">
        <v>16839</v>
      </c>
      <c r="G430" s="1" t="s">
        <v>678</v>
      </c>
      <c r="H430" s="1" t="s">
        <v>14150</v>
      </c>
      <c r="I430" s="1" t="s">
        <v>14153</v>
      </c>
      <c r="J430" s="1"/>
      <c r="K430" s="1" t="s">
        <v>625</v>
      </c>
      <c r="L430" s="1" t="s">
        <v>18834</v>
      </c>
      <c r="M430" s="2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</row>
    <row r="431" spans="1:58" ht="15" customHeight="1" x14ac:dyDescent="0.25">
      <c r="A431" s="2">
        <v>431</v>
      </c>
      <c r="B431" s="1" t="s">
        <v>15769</v>
      </c>
      <c r="C431" s="1" t="s">
        <v>15770</v>
      </c>
      <c r="D431" s="1" t="s">
        <v>6508</v>
      </c>
      <c r="E431" s="1" t="s">
        <v>15771</v>
      </c>
      <c r="F431" s="1" t="s">
        <v>16854</v>
      </c>
      <c r="G431" s="1" t="s">
        <v>678</v>
      </c>
      <c r="H431" s="1" t="s">
        <v>14150</v>
      </c>
      <c r="I431" s="1" t="s">
        <v>14153</v>
      </c>
      <c r="J431" s="1"/>
      <c r="K431" s="1" t="s">
        <v>629</v>
      </c>
      <c r="L431" s="1" t="s">
        <v>15770</v>
      </c>
      <c r="M431" s="2"/>
      <c r="N431" s="1"/>
      <c r="O431" s="1"/>
      <c r="P431" s="1"/>
      <c r="Q431" s="1"/>
      <c r="R431" s="2"/>
      <c r="S431" s="2"/>
      <c r="T431" s="2"/>
      <c r="U431" s="2" t="s">
        <v>15770</v>
      </c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</row>
    <row r="432" spans="1:58" ht="18" customHeight="1" x14ac:dyDescent="0.25">
      <c r="A432" s="2">
        <v>432</v>
      </c>
      <c r="B432" s="123" t="s">
        <v>15773</v>
      </c>
      <c r="C432" s="1" t="s">
        <v>15770</v>
      </c>
      <c r="D432" s="1" t="s">
        <v>15774</v>
      </c>
      <c r="E432" s="1" t="s">
        <v>15775</v>
      </c>
      <c r="F432" s="1" t="s">
        <v>16980</v>
      </c>
      <c r="G432" s="1" t="s">
        <v>704</v>
      </c>
      <c r="H432" s="1" t="s">
        <v>14150</v>
      </c>
      <c r="I432" s="1" t="s">
        <v>14153</v>
      </c>
      <c r="J432" s="1"/>
      <c r="K432" s="1" t="s">
        <v>640</v>
      </c>
      <c r="L432" s="1" t="s">
        <v>18834</v>
      </c>
      <c r="M432" s="2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</row>
    <row r="433" spans="1:58" ht="15" customHeight="1" x14ac:dyDescent="0.25">
      <c r="A433" s="2">
        <v>433</v>
      </c>
      <c r="B433" s="1" t="s">
        <v>15776</v>
      </c>
      <c r="C433" s="1" t="s">
        <v>15770</v>
      </c>
      <c r="D433" s="1" t="s">
        <v>15777</v>
      </c>
      <c r="E433" s="1" t="s">
        <v>15778</v>
      </c>
      <c r="F433" s="1" t="s">
        <v>16855</v>
      </c>
      <c r="G433" s="1" t="s">
        <v>678</v>
      </c>
      <c r="H433" s="1" t="s">
        <v>14150</v>
      </c>
      <c r="I433" s="1" t="s">
        <v>14153</v>
      </c>
      <c r="J433" s="1"/>
      <c r="K433" s="1" t="s">
        <v>640</v>
      </c>
      <c r="L433" s="1" t="s">
        <v>18834</v>
      </c>
      <c r="M433" s="2"/>
      <c r="N433" s="1"/>
      <c r="O433" s="1" t="s">
        <v>18985</v>
      </c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</row>
    <row r="434" spans="1:58" ht="15" customHeight="1" x14ac:dyDescent="0.25">
      <c r="A434" s="2">
        <v>434</v>
      </c>
      <c r="B434" s="1" t="s">
        <v>15783</v>
      </c>
      <c r="C434" s="1" t="s">
        <v>15781</v>
      </c>
      <c r="D434" s="1" t="s">
        <v>15784</v>
      </c>
      <c r="E434" s="1" t="s">
        <v>8214</v>
      </c>
      <c r="F434" s="1" t="s">
        <v>16708</v>
      </c>
      <c r="G434" s="1" t="s">
        <v>678</v>
      </c>
      <c r="H434" s="1" t="s">
        <v>14150</v>
      </c>
      <c r="I434" s="1" t="s">
        <v>14153</v>
      </c>
      <c r="J434" s="1"/>
      <c r="K434" s="1" t="s">
        <v>2243</v>
      </c>
      <c r="L434" s="1" t="s">
        <v>18836</v>
      </c>
      <c r="M434" s="2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</row>
    <row r="435" spans="1:58" ht="15" customHeight="1" x14ac:dyDescent="0.25">
      <c r="A435" s="2">
        <v>435</v>
      </c>
      <c r="B435" s="1" t="s">
        <v>15786</v>
      </c>
      <c r="C435" s="1" t="s">
        <v>15781</v>
      </c>
      <c r="D435" s="1" t="s">
        <v>15787</v>
      </c>
      <c r="E435" s="1" t="s">
        <v>15788</v>
      </c>
      <c r="F435" s="1" t="s">
        <v>16856</v>
      </c>
      <c r="G435" s="1" t="s">
        <v>678</v>
      </c>
      <c r="H435" s="1" t="s">
        <v>14150</v>
      </c>
      <c r="I435" s="1" t="s">
        <v>14153</v>
      </c>
      <c r="J435" s="1"/>
      <c r="K435" s="1" t="s">
        <v>2243</v>
      </c>
      <c r="L435" s="1" t="s">
        <v>18836</v>
      </c>
      <c r="M435" s="2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</row>
    <row r="436" spans="1:58" ht="15" customHeight="1" x14ac:dyDescent="0.25">
      <c r="A436" s="2">
        <v>436</v>
      </c>
      <c r="B436" s="1" t="s">
        <v>15789</v>
      </c>
      <c r="C436" s="1" t="s">
        <v>15781</v>
      </c>
      <c r="D436" s="1" t="s">
        <v>15790</v>
      </c>
      <c r="E436" s="1" t="s">
        <v>15791</v>
      </c>
      <c r="F436" s="1" t="s">
        <v>16857</v>
      </c>
      <c r="G436" s="1" t="s">
        <v>678</v>
      </c>
      <c r="H436" s="1" t="s">
        <v>14150</v>
      </c>
      <c r="I436" s="1" t="s">
        <v>14153</v>
      </c>
      <c r="J436" s="1"/>
      <c r="K436" s="1" t="s">
        <v>628</v>
      </c>
      <c r="L436" s="1" t="s">
        <v>18836</v>
      </c>
      <c r="M436" s="2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</row>
    <row r="437" spans="1:58" ht="15" customHeight="1" x14ac:dyDescent="0.25">
      <c r="A437" s="2">
        <v>437</v>
      </c>
      <c r="B437" s="1" t="s">
        <v>15796</v>
      </c>
      <c r="C437" s="1" t="s">
        <v>15792</v>
      </c>
      <c r="D437" s="1" t="s">
        <v>15797</v>
      </c>
      <c r="E437" s="1" t="s">
        <v>15798</v>
      </c>
      <c r="F437" s="1" t="s">
        <v>16858</v>
      </c>
      <c r="G437" s="1" t="s">
        <v>698</v>
      </c>
      <c r="H437" s="1" t="s">
        <v>14150</v>
      </c>
      <c r="I437" s="1" t="s">
        <v>14153</v>
      </c>
      <c r="J437" s="1"/>
      <c r="K437" s="1" t="s">
        <v>628</v>
      </c>
      <c r="L437" s="1" t="s">
        <v>18836</v>
      </c>
      <c r="M437" s="2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</row>
    <row r="438" spans="1:58" ht="15" customHeight="1" x14ac:dyDescent="0.25">
      <c r="A438" s="2">
        <v>438</v>
      </c>
      <c r="B438" s="1" t="s">
        <v>15799</v>
      </c>
      <c r="C438" s="1" t="s">
        <v>15792</v>
      </c>
      <c r="D438" s="1" t="s">
        <v>15800</v>
      </c>
      <c r="E438" s="1" t="s">
        <v>15801</v>
      </c>
      <c r="F438" s="1" t="s">
        <v>16859</v>
      </c>
      <c r="G438" s="1" t="s">
        <v>678</v>
      </c>
      <c r="H438" s="1" t="s">
        <v>14150</v>
      </c>
      <c r="I438" s="1" t="s">
        <v>14153</v>
      </c>
      <c r="J438" s="1"/>
      <c r="K438" s="1" t="s">
        <v>680</v>
      </c>
      <c r="L438" s="1" t="s">
        <v>18836</v>
      </c>
      <c r="M438" s="2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</row>
    <row r="439" spans="1:58" ht="15" customHeight="1" x14ac:dyDescent="0.25">
      <c r="A439" s="2">
        <v>439</v>
      </c>
      <c r="B439" s="1" t="s">
        <v>15802</v>
      </c>
      <c r="C439" s="1" t="s">
        <v>15792</v>
      </c>
      <c r="D439" s="1" t="s">
        <v>15803</v>
      </c>
      <c r="E439" s="1" t="s">
        <v>7975</v>
      </c>
      <c r="F439" s="1" t="s">
        <v>16860</v>
      </c>
      <c r="G439" s="1" t="s">
        <v>678</v>
      </c>
      <c r="H439" s="1" t="s">
        <v>14151</v>
      </c>
      <c r="I439" s="1" t="s">
        <v>5747</v>
      </c>
      <c r="J439" s="1"/>
      <c r="K439" s="1" t="s">
        <v>680</v>
      </c>
      <c r="L439" s="1" t="s">
        <v>18836</v>
      </c>
      <c r="M439" s="2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</row>
    <row r="440" spans="1:58" ht="15" customHeight="1" x14ac:dyDescent="0.25">
      <c r="A440" s="2">
        <v>440</v>
      </c>
      <c r="B440" s="1" t="s">
        <v>15804</v>
      </c>
      <c r="C440" s="1" t="s">
        <v>15792</v>
      </c>
      <c r="D440" s="1" t="s">
        <v>15805</v>
      </c>
      <c r="E440" s="1" t="s">
        <v>15806</v>
      </c>
      <c r="F440" s="1" t="s">
        <v>16861</v>
      </c>
      <c r="G440" s="1" t="s">
        <v>678</v>
      </c>
      <c r="H440" s="1" t="s">
        <v>14151</v>
      </c>
      <c r="I440" s="1" t="s">
        <v>15807</v>
      </c>
      <c r="J440" s="1"/>
      <c r="K440" s="1" t="s">
        <v>652</v>
      </c>
      <c r="L440" s="1" t="s">
        <v>18836</v>
      </c>
      <c r="M440" s="2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</row>
    <row r="441" spans="1:58" ht="15" customHeight="1" x14ac:dyDescent="0.25">
      <c r="A441" s="2">
        <v>441</v>
      </c>
      <c r="B441" s="1" t="s">
        <v>15812</v>
      </c>
      <c r="C441" s="1" t="s">
        <v>15808</v>
      </c>
      <c r="D441" s="1" t="s">
        <v>15813</v>
      </c>
      <c r="E441" s="1" t="s">
        <v>15814</v>
      </c>
      <c r="F441" s="1" t="s">
        <v>16981</v>
      </c>
      <c r="G441" s="1" t="s">
        <v>704</v>
      </c>
      <c r="H441" s="1" t="s">
        <v>14150</v>
      </c>
      <c r="I441" s="1" t="s">
        <v>14153</v>
      </c>
      <c r="J441" s="1"/>
      <c r="K441" s="1" t="s">
        <v>652</v>
      </c>
      <c r="L441" s="1" t="s">
        <v>18836</v>
      </c>
      <c r="M441" s="2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</row>
    <row r="442" spans="1:58" ht="15" customHeight="1" x14ac:dyDescent="0.25">
      <c r="A442" s="2">
        <v>442</v>
      </c>
      <c r="B442" s="1" t="s">
        <v>15815</v>
      </c>
      <c r="C442" s="1" t="s">
        <v>15808</v>
      </c>
      <c r="D442" s="1" t="s">
        <v>15816</v>
      </c>
      <c r="E442" s="1" t="s">
        <v>15817</v>
      </c>
      <c r="F442" s="1" t="s">
        <v>17016</v>
      </c>
      <c r="G442" s="1" t="s">
        <v>1685</v>
      </c>
      <c r="H442" s="1" t="s">
        <v>14150</v>
      </c>
      <c r="I442" s="1" t="s">
        <v>14153</v>
      </c>
      <c r="J442" s="1"/>
      <c r="K442" s="1" t="s">
        <v>641</v>
      </c>
      <c r="L442" s="1" t="s">
        <v>18836</v>
      </c>
      <c r="M442" s="2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</row>
    <row r="443" spans="1:58" ht="15" customHeight="1" x14ac:dyDescent="0.25">
      <c r="A443" s="2">
        <v>443</v>
      </c>
      <c r="B443" s="1" t="s">
        <v>15818</v>
      </c>
      <c r="C443" s="1" t="s">
        <v>15808</v>
      </c>
      <c r="D443" s="1" t="s">
        <v>6092</v>
      </c>
      <c r="E443" s="1" t="s">
        <v>6093</v>
      </c>
      <c r="F443" s="1" t="s">
        <v>16862</v>
      </c>
      <c r="G443" s="1" t="s">
        <v>678</v>
      </c>
      <c r="H443" s="1" t="s">
        <v>14150</v>
      </c>
      <c r="I443" s="1" t="s">
        <v>14153</v>
      </c>
      <c r="J443" s="1"/>
      <c r="K443" s="1" t="s">
        <v>641</v>
      </c>
      <c r="L443" s="1" t="s">
        <v>18836</v>
      </c>
      <c r="M443" s="2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</row>
    <row r="444" spans="1:58" ht="15" customHeight="1" x14ac:dyDescent="0.25">
      <c r="A444" s="2">
        <v>445</v>
      </c>
      <c r="B444" s="1" t="s">
        <v>15822</v>
      </c>
      <c r="C444" s="1" t="s">
        <v>15820</v>
      </c>
      <c r="D444" s="1" t="s">
        <v>15823</v>
      </c>
      <c r="E444" s="1" t="s">
        <v>15824</v>
      </c>
      <c r="F444" s="1" t="s">
        <v>16982</v>
      </c>
      <c r="G444" s="1" t="s">
        <v>823</v>
      </c>
      <c r="H444" s="1" t="s">
        <v>14150</v>
      </c>
      <c r="I444" s="1" t="s">
        <v>14153</v>
      </c>
      <c r="J444" s="1"/>
      <c r="K444" s="1" t="s">
        <v>655</v>
      </c>
      <c r="L444" s="1" t="s">
        <v>18836</v>
      </c>
      <c r="M444" s="2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</row>
    <row r="445" spans="1:58" ht="15" customHeight="1" x14ac:dyDescent="0.25">
      <c r="A445" s="2">
        <v>446</v>
      </c>
      <c r="B445" s="1" t="s">
        <v>15825</v>
      </c>
      <c r="C445" s="1" t="s">
        <v>15820</v>
      </c>
      <c r="D445" s="1" t="s">
        <v>15823</v>
      </c>
      <c r="E445" s="1" t="s">
        <v>15826</v>
      </c>
      <c r="F445" s="1" t="s">
        <v>17033</v>
      </c>
      <c r="G445" s="1" t="s">
        <v>823</v>
      </c>
      <c r="H445" s="1" t="s">
        <v>14150</v>
      </c>
      <c r="I445" s="1" t="s">
        <v>14153</v>
      </c>
      <c r="J445" s="1"/>
      <c r="K445" s="1" t="s">
        <v>655</v>
      </c>
      <c r="L445" s="1" t="s">
        <v>18836</v>
      </c>
      <c r="M445" s="2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</row>
    <row r="446" spans="1:58" ht="15" customHeight="1" x14ac:dyDescent="0.25">
      <c r="A446" s="2">
        <v>447</v>
      </c>
      <c r="B446" s="1" t="s">
        <v>15827</v>
      </c>
      <c r="C446" s="1" t="s">
        <v>15820</v>
      </c>
      <c r="D446" s="1" t="s">
        <v>15828</v>
      </c>
      <c r="E446" s="1" t="s">
        <v>15829</v>
      </c>
      <c r="F446" s="1" t="s">
        <v>16863</v>
      </c>
      <c r="G446" s="1" t="s">
        <v>678</v>
      </c>
      <c r="H446" s="1" t="s">
        <v>14150</v>
      </c>
      <c r="I446" s="1" t="s">
        <v>14153</v>
      </c>
      <c r="J446" s="1"/>
      <c r="K446" s="1" t="s">
        <v>683</v>
      </c>
      <c r="L446" s="1" t="s">
        <v>18836</v>
      </c>
      <c r="M446" s="2"/>
      <c r="N446" s="1" t="s">
        <v>18393</v>
      </c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</row>
    <row r="447" spans="1:58" ht="15" customHeight="1" x14ac:dyDescent="0.25">
      <c r="A447" s="2">
        <v>448</v>
      </c>
      <c r="B447" s="1" t="s">
        <v>15830</v>
      </c>
      <c r="C447" s="1" t="s">
        <v>15820</v>
      </c>
      <c r="D447" s="1" t="s">
        <v>15831</v>
      </c>
      <c r="E447" s="1" t="s">
        <v>15832</v>
      </c>
      <c r="F447" s="1" t="s">
        <v>16864</v>
      </c>
      <c r="G447" s="1" t="s">
        <v>678</v>
      </c>
      <c r="H447" s="1" t="s">
        <v>14150</v>
      </c>
      <c r="I447" s="1" t="s">
        <v>14153</v>
      </c>
      <c r="J447" s="1"/>
      <c r="K447" s="1" t="s">
        <v>683</v>
      </c>
      <c r="L447" s="1" t="s">
        <v>18834</v>
      </c>
      <c r="M447" s="2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 t="s">
        <v>22486</v>
      </c>
      <c r="AC447" s="2"/>
      <c r="AD447" s="2" t="s">
        <v>22565</v>
      </c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 t="s">
        <v>22398</v>
      </c>
      <c r="BA447" s="2"/>
      <c r="BB447" s="2"/>
      <c r="BC447" s="2" t="s">
        <v>22567</v>
      </c>
      <c r="BD447" s="2"/>
      <c r="BE447" s="2"/>
      <c r="BF447" s="2"/>
    </row>
    <row r="448" spans="1:58" ht="15" customHeight="1" x14ac:dyDescent="0.25">
      <c r="A448" s="2">
        <v>449</v>
      </c>
      <c r="B448" s="1" t="s">
        <v>15833</v>
      </c>
      <c r="C448" s="1" t="s">
        <v>15820</v>
      </c>
      <c r="D448" s="1" t="s">
        <v>15834</v>
      </c>
      <c r="E448" s="1" t="s">
        <v>15835</v>
      </c>
      <c r="F448" s="1" t="s">
        <v>16865</v>
      </c>
      <c r="G448" s="1" t="s">
        <v>678</v>
      </c>
      <c r="H448" s="1" t="s">
        <v>14151</v>
      </c>
      <c r="I448" s="1" t="s">
        <v>7085</v>
      </c>
      <c r="J448" s="1"/>
      <c r="K448" s="1" t="s">
        <v>5811</v>
      </c>
      <c r="L448" s="1" t="s">
        <v>18834</v>
      </c>
      <c r="M448" s="2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</row>
    <row r="449" spans="1:58" ht="15" customHeight="1" x14ac:dyDescent="0.25">
      <c r="A449" s="2">
        <v>450</v>
      </c>
      <c r="B449" s="1" t="s">
        <v>19491</v>
      </c>
      <c r="C449" s="1" t="s">
        <v>15836</v>
      </c>
      <c r="D449" s="1" t="s">
        <v>2124</v>
      </c>
      <c r="E449" s="1" t="s">
        <v>10121</v>
      </c>
      <c r="F449" s="1" t="s">
        <v>16866</v>
      </c>
      <c r="G449" s="1" t="s">
        <v>678</v>
      </c>
      <c r="H449" s="1" t="s">
        <v>14150</v>
      </c>
      <c r="I449" s="1" t="s">
        <v>14153</v>
      </c>
      <c r="J449" s="1"/>
      <c r="K449" s="1" t="s">
        <v>684</v>
      </c>
      <c r="L449" s="1" t="s">
        <v>18834</v>
      </c>
      <c r="M449" s="2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</row>
    <row r="450" spans="1:58" ht="15" customHeight="1" x14ac:dyDescent="0.25">
      <c r="A450" s="2">
        <v>451</v>
      </c>
      <c r="B450" s="1" t="s">
        <v>15847</v>
      </c>
      <c r="C450" s="1" t="s">
        <v>15844</v>
      </c>
      <c r="D450" s="1" t="s">
        <v>15848</v>
      </c>
      <c r="E450" s="1" t="s">
        <v>15849</v>
      </c>
      <c r="F450" s="1" t="s">
        <v>16983</v>
      </c>
      <c r="G450" s="1" t="s">
        <v>823</v>
      </c>
      <c r="H450" s="1" t="s">
        <v>14150</v>
      </c>
      <c r="I450" s="1" t="s">
        <v>14153</v>
      </c>
      <c r="J450" s="1"/>
      <c r="K450" s="1" t="s">
        <v>641</v>
      </c>
      <c r="L450" s="1" t="s">
        <v>17606</v>
      </c>
      <c r="M450" s="2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1" t="s">
        <v>18818</v>
      </c>
      <c r="AC450" s="2"/>
      <c r="AD450" s="2" t="s">
        <v>20186</v>
      </c>
      <c r="AE450" s="2"/>
      <c r="AF450" s="2"/>
      <c r="AG450" s="2" t="s">
        <v>17606</v>
      </c>
      <c r="AH450" s="2">
        <v>254.44</v>
      </c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 t="s">
        <v>20186</v>
      </c>
      <c r="BD450" s="2"/>
      <c r="BE450" s="2"/>
      <c r="BF450" s="2"/>
    </row>
    <row r="451" spans="1:58" ht="15" customHeight="1" x14ac:dyDescent="0.25">
      <c r="A451" s="2">
        <v>452</v>
      </c>
      <c r="B451" s="1" t="s">
        <v>15850</v>
      </c>
      <c r="C451" s="1" t="s">
        <v>15844</v>
      </c>
      <c r="D451" s="1" t="s">
        <v>15851</v>
      </c>
      <c r="E451" s="1" t="s">
        <v>8184</v>
      </c>
      <c r="F451" s="1" t="s">
        <v>16867</v>
      </c>
      <c r="G451" s="1" t="s">
        <v>698</v>
      </c>
      <c r="H451" s="1" t="s">
        <v>14150</v>
      </c>
      <c r="I451" s="1" t="s">
        <v>14153</v>
      </c>
      <c r="J451" s="1"/>
      <c r="K451" s="1" t="s">
        <v>684</v>
      </c>
      <c r="L451" s="1" t="s">
        <v>18834</v>
      </c>
      <c r="M451" s="2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</row>
    <row r="452" spans="1:58" ht="15" customHeight="1" x14ac:dyDescent="0.25">
      <c r="A452" s="2">
        <v>453</v>
      </c>
      <c r="B452" s="1" t="s">
        <v>15853</v>
      </c>
      <c r="C452" s="1" t="s">
        <v>15852</v>
      </c>
      <c r="D452" s="1" t="s">
        <v>15854</v>
      </c>
      <c r="E452" s="1" t="s">
        <v>15855</v>
      </c>
      <c r="F452" s="1" t="s">
        <v>16868</v>
      </c>
      <c r="G452" s="1" t="s">
        <v>678</v>
      </c>
      <c r="H452" s="1" t="s">
        <v>14150</v>
      </c>
      <c r="I452" s="1" t="s">
        <v>14153</v>
      </c>
      <c r="J452" s="1"/>
      <c r="K452" s="1" t="s">
        <v>13964</v>
      </c>
      <c r="L452" s="1" t="s">
        <v>18836</v>
      </c>
      <c r="M452" s="2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</row>
    <row r="453" spans="1:58" ht="15" customHeight="1" x14ac:dyDescent="0.25">
      <c r="A453" s="2">
        <v>454</v>
      </c>
      <c r="B453" s="1" t="s">
        <v>15856</v>
      </c>
      <c r="C453" s="1" t="s">
        <v>15852</v>
      </c>
      <c r="D453" s="1" t="s">
        <v>15857</v>
      </c>
      <c r="E453" s="1" t="s">
        <v>10168</v>
      </c>
      <c r="F453" s="1" t="s">
        <v>16984</v>
      </c>
      <c r="G453" s="1" t="s">
        <v>552</v>
      </c>
      <c r="H453" s="1" t="s">
        <v>14150</v>
      </c>
      <c r="I453" s="1" t="s">
        <v>14153</v>
      </c>
      <c r="J453" s="1"/>
      <c r="K453" s="1" t="s">
        <v>13964</v>
      </c>
      <c r="L453" s="1" t="s">
        <v>18836</v>
      </c>
      <c r="M453" s="2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</row>
    <row r="454" spans="1:58" ht="15" customHeight="1" x14ac:dyDescent="0.25">
      <c r="A454" s="2">
        <v>455</v>
      </c>
      <c r="B454" s="1" t="s">
        <v>15858</v>
      </c>
      <c r="C454" s="1" t="s">
        <v>15852</v>
      </c>
      <c r="D454" s="1" t="s">
        <v>15859</v>
      </c>
      <c r="E454" s="1" t="s">
        <v>15860</v>
      </c>
      <c r="F454" s="1" t="s">
        <v>16998</v>
      </c>
      <c r="G454" s="1" t="s">
        <v>3960</v>
      </c>
      <c r="H454" s="1" t="s">
        <v>14150</v>
      </c>
      <c r="I454" s="1" t="s">
        <v>5385</v>
      </c>
      <c r="J454" s="1"/>
      <c r="K454" s="1" t="s">
        <v>4160</v>
      </c>
      <c r="L454" s="1" t="s">
        <v>18836</v>
      </c>
      <c r="M454" s="2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</row>
    <row r="455" spans="1:58" ht="15" customHeight="1" x14ac:dyDescent="0.25">
      <c r="A455" s="2">
        <v>456</v>
      </c>
      <c r="B455" s="1" t="s">
        <v>15861</v>
      </c>
      <c r="C455" s="1" t="s">
        <v>15852</v>
      </c>
      <c r="D455" s="1" t="s">
        <v>15862</v>
      </c>
      <c r="E455" s="1" t="s">
        <v>15863</v>
      </c>
      <c r="F455" s="1" t="s">
        <v>16996</v>
      </c>
      <c r="G455" s="1" t="s">
        <v>14518</v>
      </c>
      <c r="H455" s="1" t="s">
        <v>14150</v>
      </c>
      <c r="I455" s="1" t="s">
        <v>14153</v>
      </c>
      <c r="J455" s="1"/>
      <c r="K455" s="1" t="s">
        <v>4160</v>
      </c>
      <c r="L455" s="1" t="s">
        <v>18836</v>
      </c>
      <c r="M455" s="2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</row>
    <row r="456" spans="1:58" ht="15" customHeight="1" x14ac:dyDescent="0.25">
      <c r="A456" s="2">
        <v>457</v>
      </c>
      <c r="B456" s="1" t="s">
        <v>15864</v>
      </c>
      <c r="C456" s="1" t="s">
        <v>15852</v>
      </c>
      <c r="D456" s="1" t="s">
        <v>5190</v>
      </c>
      <c r="E456" s="1" t="s">
        <v>15865</v>
      </c>
      <c r="F456" s="1" t="s">
        <v>17027</v>
      </c>
      <c r="G456" s="1" t="s">
        <v>14518</v>
      </c>
      <c r="H456" s="1" t="s">
        <v>14150</v>
      </c>
      <c r="I456" s="1" t="s">
        <v>14153</v>
      </c>
      <c r="J456" s="1"/>
      <c r="K456" s="1" t="s">
        <v>682</v>
      </c>
      <c r="L456" s="1" t="s">
        <v>18836</v>
      </c>
      <c r="M456" s="2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</row>
    <row r="457" spans="1:58" ht="15" customHeight="1" x14ac:dyDescent="0.25">
      <c r="A457" s="2">
        <v>458</v>
      </c>
      <c r="B457" s="1" t="s">
        <v>15868</v>
      </c>
      <c r="C457" s="1" t="s">
        <v>15869</v>
      </c>
      <c r="D457" s="1" t="s">
        <v>15870</v>
      </c>
      <c r="E457" s="1" t="s">
        <v>15871</v>
      </c>
      <c r="F457" s="1" t="s">
        <v>16869</v>
      </c>
      <c r="G457" s="1" t="s">
        <v>678</v>
      </c>
      <c r="H457" s="1" t="s">
        <v>14150</v>
      </c>
      <c r="I457" s="1" t="s">
        <v>15872</v>
      </c>
      <c r="J457" s="1"/>
      <c r="K457" s="1" t="s">
        <v>682</v>
      </c>
      <c r="L457" s="1" t="s">
        <v>18836</v>
      </c>
      <c r="M457" s="2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</row>
    <row r="458" spans="1:58" ht="15" customHeight="1" x14ac:dyDescent="0.25">
      <c r="A458" s="2">
        <v>459</v>
      </c>
      <c r="B458" s="1" t="s">
        <v>15881</v>
      </c>
      <c r="C458" s="1" t="s">
        <v>15879</v>
      </c>
      <c r="D458" s="1" t="s">
        <v>15787</v>
      </c>
      <c r="E458" s="1" t="s">
        <v>15882</v>
      </c>
      <c r="F458" s="1" t="s">
        <v>16870</v>
      </c>
      <c r="G458" s="1" t="s">
        <v>698</v>
      </c>
      <c r="H458" s="1" t="s">
        <v>14150</v>
      </c>
      <c r="I458" s="1" t="s">
        <v>14153</v>
      </c>
      <c r="J458" s="1"/>
      <c r="K458" s="1" t="s">
        <v>682</v>
      </c>
      <c r="L458" s="1" t="s">
        <v>18836</v>
      </c>
      <c r="M458" s="2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</row>
    <row r="459" spans="1:58" ht="15" customHeight="1" x14ac:dyDescent="0.25">
      <c r="A459" s="2">
        <v>460</v>
      </c>
      <c r="B459" s="1" t="s">
        <v>15883</v>
      </c>
      <c r="C459" s="1" t="s">
        <v>15879</v>
      </c>
      <c r="D459" s="1" t="s">
        <v>15884</v>
      </c>
      <c r="E459" s="1" t="s">
        <v>15885</v>
      </c>
      <c r="F459" s="1" t="s">
        <v>16871</v>
      </c>
      <c r="G459" s="1" t="s">
        <v>678</v>
      </c>
      <c r="H459" s="1" t="s">
        <v>14150</v>
      </c>
      <c r="I459" s="1" t="s">
        <v>14153</v>
      </c>
      <c r="J459" s="1"/>
      <c r="K459" s="1" t="s">
        <v>682</v>
      </c>
      <c r="L459" s="1" t="s">
        <v>18836</v>
      </c>
      <c r="M459" s="2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</row>
    <row r="460" spans="1:58" ht="15" customHeight="1" x14ac:dyDescent="0.25">
      <c r="A460" s="2">
        <v>461</v>
      </c>
      <c r="B460" s="1" t="s">
        <v>15886</v>
      </c>
      <c r="C460" s="1" t="s">
        <v>15879</v>
      </c>
      <c r="D460" s="1" t="s">
        <v>15887</v>
      </c>
      <c r="E460" s="1" t="s">
        <v>10121</v>
      </c>
      <c r="F460" s="1" t="s">
        <v>16866</v>
      </c>
      <c r="G460" s="1" t="s">
        <v>678</v>
      </c>
      <c r="H460" s="1" t="s">
        <v>14150</v>
      </c>
      <c r="I460" s="1" t="s">
        <v>14153</v>
      </c>
      <c r="J460" s="1"/>
      <c r="K460" s="1" t="s">
        <v>680</v>
      </c>
      <c r="L460" s="1" t="s">
        <v>18836</v>
      </c>
      <c r="M460" s="2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</row>
    <row r="461" spans="1:58" ht="15" customHeight="1" x14ac:dyDescent="0.25">
      <c r="A461" s="2">
        <v>462</v>
      </c>
      <c r="B461" s="1" t="s">
        <v>15891</v>
      </c>
      <c r="C461" s="1" t="s">
        <v>15889</v>
      </c>
      <c r="D461" s="1" t="s">
        <v>15892</v>
      </c>
      <c r="E461" s="1" t="s">
        <v>15893</v>
      </c>
      <c r="F461" s="1" t="s">
        <v>16985</v>
      </c>
      <c r="G461" s="1" t="s">
        <v>704</v>
      </c>
      <c r="H461" s="1" t="s">
        <v>14150</v>
      </c>
      <c r="I461" s="1" t="s">
        <v>14153</v>
      </c>
      <c r="J461" s="1"/>
      <c r="K461" s="1" t="s">
        <v>655</v>
      </c>
      <c r="L461" s="1" t="s">
        <v>18836</v>
      </c>
      <c r="M461" s="2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</row>
    <row r="462" spans="1:58" ht="15" customHeight="1" x14ac:dyDescent="0.25">
      <c r="A462" s="2">
        <v>463</v>
      </c>
      <c r="B462" s="1" t="s">
        <v>15895</v>
      </c>
      <c r="C462" s="1" t="s">
        <v>15889</v>
      </c>
      <c r="D462" s="1" t="s">
        <v>10673</v>
      </c>
      <c r="E462" s="1" t="s">
        <v>10674</v>
      </c>
      <c r="F462" s="1" t="s">
        <v>16872</v>
      </c>
      <c r="G462" s="1" t="s">
        <v>678</v>
      </c>
      <c r="H462" s="1" t="s">
        <v>14150</v>
      </c>
      <c r="I462" s="1" t="s">
        <v>7066</v>
      </c>
      <c r="J462" s="1"/>
      <c r="K462" s="1" t="s">
        <v>683</v>
      </c>
      <c r="L462" s="1" t="s">
        <v>15896</v>
      </c>
      <c r="M462" s="2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 t="s">
        <v>15924</v>
      </c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</row>
    <row r="463" spans="1:58" ht="15" customHeight="1" x14ac:dyDescent="0.25">
      <c r="A463" s="2">
        <v>464</v>
      </c>
      <c r="B463" s="1" t="s">
        <v>15897</v>
      </c>
      <c r="C463" s="1" t="s">
        <v>15889</v>
      </c>
      <c r="D463" s="1" t="s">
        <v>15898</v>
      </c>
      <c r="E463" s="1" t="s">
        <v>15899</v>
      </c>
      <c r="F463" s="1" t="s">
        <v>16873</v>
      </c>
      <c r="G463" s="1" t="s">
        <v>678</v>
      </c>
      <c r="H463" s="1" t="s">
        <v>14150</v>
      </c>
      <c r="I463" s="1" t="s">
        <v>14153</v>
      </c>
      <c r="J463" s="1"/>
      <c r="K463" s="1" t="s">
        <v>655</v>
      </c>
      <c r="L463" s="1" t="s">
        <v>18836</v>
      </c>
      <c r="M463" s="2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</row>
    <row r="464" spans="1:58" ht="15" customHeight="1" x14ac:dyDescent="0.25">
      <c r="A464" s="2">
        <v>465</v>
      </c>
      <c r="B464" s="1" t="s">
        <v>15901</v>
      </c>
      <c r="C464" s="1" t="s">
        <v>15889</v>
      </c>
      <c r="D464" s="1" t="s">
        <v>15902</v>
      </c>
      <c r="E464" s="1" t="s">
        <v>15903</v>
      </c>
      <c r="F464" s="1" t="s">
        <v>16874</v>
      </c>
      <c r="G464" s="1" t="s">
        <v>678</v>
      </c>
      <c r="H464" s="1" t="s">
        <v>14150</v>
      </c>
      <c r="I464" s="1" t="s">
        <v>14153</v>
      </c>
      <c r="J464" s="1"/>
      <c r="K464" s="1" t="s">
        <v>655</v>
      </c>
      <c r="L464" s="1" t="s">
        <v>18836</v>
      </c>
      <c r="M464" s="2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</row>
    <row r="465" spans="1:58" ht="15" customHeight="1" x14ac:dyDescent="0.25">
      <c r="A465" s="2">
        <v>466</v>
      </c>
      <c r="B465" s="1" t="s">
        <v>15904</v>
      </c>
      <c r="C465" s="1" t="s">
        <v>15889</v>
      </c>
      <c r="D465" s="1" t="s">
        <v>15905</v>
      </c>
      <c r="E465" s="1" t="s">
        <v>15903</v>
      </c>
      <c r="F465" s="1" t="s">
        <v>16874</v>
      </c>
      <c r="G465" s="1" t="s">
        <v>678</v>
      </c>
      <c r="H465" s="1" t="s">
        <v>14150</v>
      </c>
      <c r="I465" s="1" t="s">
        <v>14153</v>
      </c>
      <c r="J465" s="1"/>
      <c r="K465" s="1" t="s">
        <v>655</v>
      </c>
      <c r="L465" s="1" t="s">
        <v>18836</v>
      </c>
      <c r="M465" s="2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</row>
    <row r="466" spans="1:58" ht="15" customHeight="1" x14ac:dyDescent="0.25">
      <c r="A466" s="2">
        <v>467</v>
      </c>
      <c r="B466" s="1" t="s">
        <v>15906</v>
      </c>
      <c r="C466" s="1" t="s">
        <v>15889</v>
      </c>
      <c r="D466" s="1" t="s">
        <v>15907</v>
      </c>
      <c r="E466" s="1" t="s">
        <v>15903</v>
      </c>
      <c r="F466" s="1" t="s">
        <v>16874</v>
      </c>
      <c r="G466" s="1" t="s">
        <v>678</v>
      </c>
      <c r="H466" s="1" t="s">
        <v>14150</v>
      </c>
      <c r="I466" s="1" t="s">
        <v>14153</v>
      </c>
      <c r="J466" s="1"/>
      <c r="K466" s="1" t="s">
        <v>652</v>
      </c>
      <c r="L466" s="1" t="s">
        <v>18836</v>
      </c>
      <c r="M466" s="2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</row>
    <row r="467" spans="1:58" ht="15" customHeight="1" x14ac:dyDescent="0.25">
      <c r="A467" s="2">
        <v>468</v>
      </c>
      <c r="B467" s="1" t="s">
        <v>15908</v>
      </c>
      <c r="C467" s="1" t="s">
        <v>15889</v>
      </c>
      <c r="D467" s="1" t="s">
        <v>15909</v>
      </c>
      <c r="E467" s="1" t="s">
        <v>15910</v>
      </c>
      <c r="F467" s="1" t="s">
        <v>16875</v>
      </c>
      <c r="G467" s="1" t="s">
        <v>678</v>
      </c>
      <c r="H467" s="1" t="s">
        <v>14151</v>
      </c>
      <c r="I467" s="1" t="s">
        <v>5747</v>
      </c>
      <c r="J467" s="1"/>
      <c r="K467" s="1" t="s">
        <v>5811</v>
      </c>
      <c r="L467" s="1" t="s">
        <v>18836</v>
      </c>
      <c r="M467" s="2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</row>
    <row r="468" spans="1:58" ht="15" customHeight="1" x14ac:dyDescent="0.25">
      <c r="A468" s="2">
        <v>469</v>
      </c>
      <c r="B468" s="1" t="s">
        <v>15916</v>
      </c>
      <c r="C468" s="1" t="s">
        <v>15896</v>
      </c>
      <c r="D468" s="1" t="s">
        <v>15917</v>
      </c>
      <c r="E468" s="1" t="s">
        <v>15918</v>
      </c>
      <c r="F468" s="1" t="s">
        <v>16876</v>
      </c>
      <c r="G468" s="1" t="s">
        <v>678</v>
      </c>
      <c r="H468" s="1" t="s">
        <v>14150</v>
      </c>
      <c r="I468" s="1" t="s">
        <v>5385</v>
      </c>
      <c r="J468" s="1"/>
      <c r="K468" s="1" t="s">
        <v>652</v>
      </c>
      <c r="L468" s="1" t="s">
        <v>18836</v>
      </c>
      <c r="M468" s="2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</row>
    <row r="469" spans="1:58" ht="15" customHeight="1" x14ac:dyDescent="0.25">
      <c r="A469" s="2">
        <v>470</v>
      </c>
      <c r="B469" s="1" t="s">
        <v>15919</v>
      </c>
      <c r="C469" s="1" t="s">
        <v>15896</v>
      </c>
      <c r="D469" s="1" t="s">
        <v>15920</v>
      </c>
      <c r="E469" s="1" t="s">
        <v>13048</v>
      </c>
      <c r="F469" s="1" t="s">
        <v>16842</v>
      </c>
      <c r="G469" s="1" t="s">
        <v>678</v>
      </c>
      <c r="H469" s="1" t="s">
        <v>14151</v>
      </c>
      <c r="I469" s="1" t="s">
        <v>5747</v>
      </c>
      <c r="J469" s="1"/>
      <c r="K469" s="1" t="s">
        <v>5811</v>
      </c>
      <c r="L469" s="1" t="s">
        <v>18836</v>
      </c>
      <c r="M469" s="2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</row>
    <row r="470" spans="1:58" ht="15" customHeight="1" x14ac:dyDescent="0.25">
      <c r="A470" s="2">
        <v>471</v>
      </c>
      <c r="B470" s="1" t="s">
        <v>15933</v>
      </c>
      <c r="C470" s="1" t="s">
        <v>15921</v>
      </c>
      <c r="D470" s="1" t="s">
        <v>8579</v>
      </c>
      <c r="E470" s="1" t="s">
        <v>15934</v>
      </c>
      <c r="F470" s="1" t="s">
        <v>16877</v>
      </c>
      <c r="G470" s="1" t="s">
        <v>678</v>
      </c>
      <c r="H470" s="1" t="s">
        <v>14150</v>
      </c>
      <c r="I470" s="1" t="s">
        <v>14153</v>
      </c>
      <c r="J470" s="1"/>
      <c r="K470" s="1" t="s">
        <v>652</v>
      </c>
      <c r="L470" s="1" t="s">
        <v>18836</v>
      </c>
      <c r="M470" s="2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</row>
    <row r="471" spans="1:58" ht="15" customHeight="1" x14ac:dyDescent="0.25">
      <c r="A471" s="2">
        <v>472</v>
      </c>
      <c r="B471" s="1" t="s">
        <v>18850</v>
      </c>
      <c r="C471" s="1" t="s">
        <v>15921</v>
      </c>
      <c r="D471" s="1" t="s">
        <v>15935</v>
      </c>
      <c r="E471" s="1" t="s">
        <v>15936</v>
      </c>
      <c r="F471" s="1" t="s">
        <v>16878</v>
      </c>
      <c r="G471" s="1" t="s">
        <v>678</v>
      </c>
      <c r="H471" s="1" t="s">
        <v>14151</v>
      </c>
      <c r="I471" s="1" t="s">
        <v>7253</v>
      </c>
      <c r="J471" s="1"/>
      <c r="K471" s="1" t="s">
        <v>652</v>
      </c>
      <c r="L471" s="1" t="s">
        <v>18836</v>
      </c>
      <c r="M471" s="2"/>
      <c r="N471" s="1" t="s">
        <v>17288</v>
      </c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</row>
    <row r="472" spans="1:58" ht="15" customHeight="1" x14ac:dyDescent="0.25">
      <c r="A472" s="2">
        <v>473</v>
      </c>
      <c r="B472" s="1" t="s">
        <v>15941</v>
      </c>
      <c r="C472" s="1" t="s">
        <v>15924</v>
      </c>
      <c r="D472" s="1" t="s">
        <v>12368</v>
      </c>
      <c r="E472" s="1" t="s">
        <v>15942</v>
      </c>
      <c r="F472" s="1" t="s">
        <v>16879</v>
      </c>
      <c r="G472" s="1" t="s">
        <v>698</v>
      </c>
      <c r="H472" s="1" t="s">
        <v>14150</v>
      </c>
      <c r="I472" s="1" t="s">
        <v>14153</v>
      </c>
      <c r="J472" s="1"/>
      <c r="K472" s="1" t="s">
        <v>684</v>
      </c>
      <c r="L472" s="1" t="s">
        <v>18836</v>
      </c>
      <c r="M472" s="2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</row>
    <row r="473" spans="1:58" ht="15" customHeight="1" x14ac:dyDescent="0.25">
      <c r="A473" s="2">
        <v>474</v>
      </c>
      <c r="B473" s="1" t="s">
        <v>15943</v>
      </c>
      <c r="C473" s="1" t="s">
        <v>15924</v>
      </c>
      <c r="D473" s="1" t="s">
        <v>15944</v>
      </c>
      <c r="E473" s="1" t="s">
        <v>15950</v>
      </c>
      <c r="F473" s="1" t="s">
        <v>16880</v>
      </c>
      <c r="G473" s="1" t="s">
        <v>678</v>
      </c>
      <c r="H473" s="1" t="s">
        <v>14150</v>
      </c>
      <c r="I473" s="1" t="s">
        <v>14153</v>
      </c>
      <c r="J473" s="1"/>
      <c r="K473" s="1" t="s">
        <v>684</v>
      </c>
      <c r="L473" s="1" t="s">
        <v>18836</v>
      </c>
      <c r="M473" s="2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</row>
    <row r="474" spans="1:58" ht="15" customHeight="1" x14ac:dyDescent="0.25">
      <c r="A474" s="2">
        <v>475</v>
      </c>
      <c r="B474" s="1" t="s">
        <v>15948</v>
      </c>
      <c r="C474" s="1" t="s">
        <v>15924</v>
      </c>
      <c r="D474" s="1" t="s">
        <v>15949</v>
      </c>
      <c r="E474" s="1" t="s">
        <v>15951</v>
      </c>
      <c r="F474" s="1" t="s">
        <v>16881</v>
      </c>
      <c r="G474" s="1" t="s">
        <v>678</v>
      </c>
      <c r="H474" s="1" t="s">
        <v>14151</v>
      </c>
      <c r="I474" s="1" t="s">
        <v>7085</v>
      </c>
      <c r="J474" s="1"/>
      <c r="K474" s="1" t="s">
        <v>5811</v>
      </c>
      <c r="L474" s="1" t="s">
        <v>18836</v>
      </c>
      <c r="M474" s="2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</row>
    <row r="475" spans="1:58" ht="15" customHeight="1" x14ac:dyDescent="0.25">
      <c r="A475" s="2">
        <v>476</v>
      </c>
      <c r="B475" s="1" t="s">
        <v>15952</v>
      </c>
      <c r="C475" s="1" t="s">
        <v>15924</v>
      </c>
      <c r="D475" s="1" t="s">
        <v>15953</v>
      </c>
      <c r="E475" s="1" t="s">
        <v>15954</v>
      </c>
      <c r="F475" s="1" t="s">
        <v>16882</v>
      </c>
      <c r="G475" s="1" t="s">
        <v>678</v>
      </c>
      <c r="H475" s="1" t="s">
        <v>14150</v>
      </c>
      <c r="I475" s="1" t="s">
        <v>14153</v>
      </c>
      <c r="J475" s="1"/>
      <c r="K475" s="1" t="s">
        <v>684</v>
      </c>
      <c r="L475" s="1" t="s">
        <v>18836</v>
      </c>
      <c r="M475" s="2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</row>
    <row r="476" spans="1:58" ht="15" customHeight="1" x14ac:dyDescent="0.25">
      <c r="A476" s="2">
        <v>477</v>
      </c>
      <c r="B476" s="1" t="s">
        <v>15955</v>
      </c>
      <c r="C476" s="1" t="s">
        <v>15924</v>
      </c>
      <c r="D476" s="1" t="s">
        <v>15956</v>
      </c>
      <c r="E476" s="1" t="s">
        <v>15623</v>
      </c>
      <c r="F476" s="1" t="s">
        <v>16973</v>
      </c>
      <c r="G476" s="1" t="s">
        <v>704</v>
      </c>
      <c r="H476" s="1" t="s">
        <v>14150</v>
      </c>
      <c r="I476" s="1" t="s">
        <v>14153</v>
      </c>
      <c r="J476" s="1"/>
      <c r="K476" s="1" t="s">
        <v>684</v>
      </c>
      <c r="L476" s="1" t="s">
        <v>18836</v>
      </c>
      <c r="M476" s="2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</row>
    <row r="477" spans="1:58" ht="15" customHeight="1" x14ac:dyDescent="0.25">
      <c r="A477" s="2">
        <v>478</v>
      </c>
      <c r="B477" s="1" t="s">
        <v>18853</v>
      </c>
      <c r="C477" s="1" t="s">
        <v>15924</v>
      </c>
      <c r="D477" s="1" t="s">
        <v>4241</v>
      </c>
      <c r="E477" s="1" t="s">
        <v>15957</v>
      </c>
      <c r="F477" s="1" t="s">
        <v>16986</v>
      </c>
      <c r="G477" s="1" t="s">
        <v>704</v>
      </c>
      <c r="H477" s="1" t="s">
        <v>14150</v>
      </c>
      <c r="I477" s="1" t="s">
        <v>14153</v>
      </c>
      <c r="J477" s="1"/>
      <c r="K477" s="1" t="s">
        <v>684</v>
      </c>
      <c r="L477" s="1" t="s">
        <v>18836</v>
      </c>
      <c r="M477" s="2"/>
      <c r="N477" s="1" t="s">
        <v>17727</v>
      </c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</row>
    <row r="478" spans="1:58" ht="15" customHeight="1" x14ac:dyDescent="0.25">
      <c r="A478" s="2">
        <v>479</v>
      </c>
      <c r="B478" s="1" t="s">
        <v>15958</v>
      </c>
      <c r="C478" s="1" t="s">
        <v>15959</v>
      </c>
      <c r="D478" s="1" t="s">
        <v>15960</v>
      </c>
      <c r="E478" s="1" t="s">
        <v>15961</v>
      </c>
      <c r="F478" s="1" t="s">
        <v>16883</v>
      </c>
      <c r="G478" s="1" t="s">
        <v>678</v>
      </c>
      <c r="H478" s="1" t="s">
        <v>14151</v>
      </c>
      <c r="I478" s="1" t="s">
        <v>7253</v>
      </c>
      <c r="J478" s="1"/>
      <c r="K478" s="1" t="s">
        <v>625</v>
      </c>
      <c r="L478" s="1" t="s">
        <v>18836</v>
      </c>
      <c r="M478" s="2"/>
      <c r="N478" s="1"/>
      <c r="O478" s="1"/>
      <c r="P478" s="1"/>
      <c r="Q478" s="1"/>
      <c r="R478" s="2"/>
      <c r="S478" s="2" t="s">
        <v>22523</v>
      </c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</row>
    <row r="479" spans="1:58" ht="15" customHeight="1" x14ac:dyDescent="0.25">
      <c r="A479" s="2">
        <v>480</v>
      </c>
      <c r="B479" s="1" t="s">
        <v>15963</v>
      </c>
      <c r="C479" s="1" t="s">
        <v>15959</v>
      </c>
      <c r="D479" s="1" t="s">
        <v>15962</v>
      </c>
      <c r="E479" s="1" t="s">
        <v>2938</v>
      </c>
      <c r="F479" s="1" t="s">
        <v>16884</v>
      </c>
      <c r="G479" s="1" t="s">
        <v>678</v>
      </c>
      <c r="H479" s="1" t="s">
        <v>14151</v>
      </c>
      <c r="I479" s="1" t="s">
        <v>7085</v>
      </c>
      <c r="J479" s="1"/>
      <c r="K479" s="1" t="s">
        <v>640</v>
      </c>
      <c r="L479" s="1" t="s">
        <v>18836</v>
      </c>
      <c r="M479" s="2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</row>
    <row r="480" spans="1:58" ht="15" customHeight="1" x14ac:dyDescent="0.25">
      <c r="A480" s="2">
        <v>481</v>
      </c>
      <c r="B480" s="1" t="s">
        <v>15964</v>
      </c>
      <c r="C480" s="1" t="s">
        <v>15959</v>
      </c>
      <c r="D480" s="1" t="s">
        <v>15965</v>
      </c>
      <c r="E480" s="1" t="s">
        <v>15966</v>
      </c>
      <c r="F480" s="1" t="s">
        <v>16885</v>
      </c>
      <c r="G480" s="1" t="s">
        <v>678</v>
      </c>
      <c r="H480" s="1" t="s">
        <v>14150</v>
      </c>
      <c r="I480" s="1" t="s">
        <v>14153</v>
      </c>
      <c r="J480" s="1"/>
      <c r="K480" s="1" t="s">
        <v>683</v>
      </c>
      <c r="L480" s="1" t="s">
        <v>18836</v>
      </c>
      <c r="M480" s="2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</row>
    <row r="481" spans="1:58" ht="15" customHeight="1" x14ac:dyDescent="0.25">
      <c r="A481" s="2">
        <v>482</v>
      </c>
      <c r="B481" s="1" t="s">
        <v>15967</v>
      </c>
      <c r="C481" s="1" t="s">
        <v>15959</v>
      </c>
      <c r="D481" s="1" t="s">
        <v>15968</v>
      </c>
      <c r="E481" s="1" t="s">
        <v>15969</v>
      </c>
      <c r="F481" s="1" t="s">
        <v>16886</v>
      </c>
      <c r="G481" s="1" t="s">
        <v>678</v>
      </c>
      <c r="H481" s="1" t="s">
        <v>14150</v>
      </c>
      <c r="I481" s="1" t="s">
        <v>5385</v>
      </c>
      <c r="J481" s="1"/>
      <c r="K481" s="1" t="s">
        <v>683</v>
      </c>
      <c r="L481" s="1" t="s">
        <v>18836</v>
      </c>
      <c r="M481" s="2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</row>
    <row r="482" spans="1:58" ht="15" customHeight="1" x14ac:dyDescent="0.25">
      <c r="A482" s="2">
        <v>483</v>
      </c>
      <c r="B482" s="1" t="s">
        <v>22440</v>
      </c>
      <c r="C482" s="1" t="s">
        <v>15959</v>
      </c>
      <c r="D482" s="1" t="s">
        <v>15970</v>
      </c>
      <c r="E482" s="1" t="s">
        <v>4737</v>
      </c>
      <c r="F482" s="1" t="s">
        <v>16887</v>
      </c>
      <c r="G482" s="1" t="s">
        <v>678</v>
      </c>
      <c r="H482" s="1" t="s">
        <v>14150</v>
      </c>
      <c r="I482" s="1" t="s">
        <v>5385</v>
      </c>
      <c r="J482" s="1"/>
      <c r="K482" s="1" t="s">
        <v>683</v>
      </c>
      <c r="L482" s="1" t="s">
        <v>18836</v>
      </c>
      <c r="M482" s="2"/>
      <c r="N482" s="1"/>
      <c r="O482" s="1" t="s">
        <v>22387</v>
      </c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</row>
    <row r="483" spans="1:58" ht="15" customHeight="1" x14ac:dyDescent="0.25">
      <c r="A483" s="2">
        <v>484</v>
      </c>
      <c r="B483" s="1" t="s">
        <v>15972</v>
      </c>
      <c r="C483" s="1" t="s">
        <v>15973</v>
      </c>
      <c r="D483" s="1" t="s">
        <v>15974</v>
      </c>
      <c r="E483" s="1"/>
      <c r="F483" s="1" t="s">
        <v>16706</v>
      </c>
      <c r="G483" s="1" t="s">
        <v>678</v>
      </c>
      <c r="H483" s="1" t="s">
        <v>14151</v>
      </c>
      <c r="I483" s="1" t="s">
        <v>7085</v>
      </c>
      <c r="J483" s="1"/>
      <c r="K483" s="1" t="s">
        <v>625</v>
      </c>
      <c r="L483" s="1" t="s">
        <v>18836</v>
      </c>
      <c r="M483" s="2"/>
      <c r="N483" s="1"/>
      <c r="O483" s="1"/>
      <c r="P483" s="1"/>
      <c r="Q483" s="1"/>
      <c r="R483" s="2"/>
      <c r="S483" s="2"/>
      <c r="T483" s="2"/>
      <c r="U483" s="2" t="s">
        <v>18855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</row>
    <row r="484" spans="1:58" ht="15" customHeight="1" x14ac:dyDescent="0.25">
      <c r="A484" s="2">
        <v>485</v>
      </c>
      <c r="B484" s="1" t="s">
        <v>15975</v>
      </c>
      <c r="C484" s="1" t="s">
        <v>15973</v>
      </c>
      <c r="D484" s="1" t="s">
        <v>18840</v>
      </c>
      <c r="E484" s="1" t="s">
        <v>15976</v>
      </c>
      <c r="F484" s="1" t="s">
        <v>16888</v>
      </c>
      <c r="G484" s="1" t="s">
        <v>678</v>
      </c>
      <c r="H484" s="1" t="s">
        <v>14150</v>
      </c>
      <c r="I484" s="1" t="s">
        <v>14153</v>
      </c>
      <c r="J484" s="1"/>
      <c r="K484" s="1" t="s">
        <v>14252</v>
      </c>
      <c r="L484" s="1" t="s">
        <v>18836</v>
      </c>
      <c r="M484" s="2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</row>
    <row r="485" spans="1:58" ht="15" customHeight="1" x14ac:dyDescent="0.25">
      <c r="A485" s="2">
        <v>486</v>
      </c>
      <c r="B485" s="1" t="s">
        <v>15977</v>
      </c>
      <c r="C485" s="1" t="s">
        <v>15973</v>
      </c>
      <c r="D485" s="1" t="s">
        <v>4241</v>
      </c>
      <c r="E485" s="1" t="s">
        <v>15978</v>
      </c>
      <c r="F485" s="1" t="s">
        <v>16889</v>
      </c>
      <c r="G485" s="1" t="s">
        <v>678</v>
      </c>
      <c r="H485" s="1" t="s">
        <v>14150</v>
      </c>
      <c r="I485" s="1" t="s">
        <v>14153</v>
      </c>
      <c r="J485" s="1"/>
      <c r="K485" s="1" t="s">
        <v>14252</v>
      </c>
      <c r="L485" s="1" t="s">
        <v>18836</v>
      </c>
      <c r="M485" s="2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</row>
    <row r="486" spans="1:58" ht="15" customHeight="1" x14ac:dyDescent="0.25">
      <c r="A486" s="2">
        <v>487</v>
      </c>
      <c r="B486" s="1" t="s">
        <v>15980</v>
      </c>
      <c r="C486" s="1" t="s">
        <v>15973</v>
      </c>
      <c r="D486" s="1" t="s">
        <v>15981</v>
      </c>
      <c r="E486" s="1" t="s">
        <v>15982</v>
      </c>
      <c r="F486" s="1" t="s">
        <v>16890</v>
      </c>
      <c r="G486" s="1" t="s">
        <v>678</v>
      </c>
      <c r="H486" s="1" t="s">
        <v>14151</v>
      </c>
      <c r="I486" s="1" t="s">
        <v>11081</v>
      </c>
      <c r="J486" s="1"/>
      <c r="K486" s="1" t="s">
        <v>629</v>
      </c>
      <c r="L486" s="1" t="s">
        <v>18847</v>
      </c>
      <c r="M486" s="2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</row>
    <row r="487" spans="1:58" ht="15" customHeight="1" x14ac:dyDescent="0.25">
      <c r="A487" s="2">
        <v>488</v>
      </c>
      <c r="B487" s="1" t="s">
        <v>15983</v>
      </c>
      <c r="C487" s="1" t="s">
        <v>15973</v>
      </c>
      <c r="D487" s="1" t="s">
        <v>15984</v>
      </c>
      <c r="E487" s="1" t="s">
        <v>12640</v>
      </c>
      <c r="F487" s="1" t="s">
        <v>16891</v>
      </c>
      <c r="G487" s="1" t="s">
        <v>678</v>
      </c>
      <c r="H487" s="1" t="s">
        <v>14150</v>
      </c>
      <c r="I487" s="1" t="s">
        <v>14153</v>
      </c>
      <c r="J487" s="1"/>
      <c r="K487" s="1" t="s">
        <v>14252</v>
      </c>
      <c r="L487" s="1" t="s">
        <v>18836</v>
      </c>
      <c r="M487" s="2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</row>
    <row r="488" spans="1:58" ht="15" customHeight="1" x14ac:dyDescent="0.25">
      <c r="A488" s="2">
        <v>489</v>
      </c>
      <c r="B488" s="1" t="s">
        <v>15985</v>
      </c>
      <c r="C488" s="1" t="s">
        <v>15923</v>
      </c>
      <c r="D488" s="1" t="s">
        <v>15986</v>
      </c>
      <c r="E488" s="1" t="s">
        <v>15987</v>
      </c>
      <c r="F488" s="1" t="s">
        <v>16892</v>
      </c>
      <c r="G488" s="1" t="s">
        <v>678</v>
      </c>
      <c r="H488" s="1" t="s">
        <v>14150</v>
      </c>
      <c r="I488" s="1" t="s">
        <v>14153</v>
      </c>
      <c r="J488" s="1"/>
      <c r="K488" s="1" t="s">
        <v>20811</v>
      </c>
      <c r="L488" s="1" t="s">
        <v>18836</v>
      </c>
      <c r="M488" s="2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</row>
    <row r="489" spans="1:58" ht="15" customHeight="1" x14ac:dyDescent="0.25">
      <c r="A489" s="2">
        <v>490</v>
      </c>
      <c r="B489" s="1" t="s">
        <v>15988</v>
      </c>
      <c r="C489" s="1" t="s">
        <v>15923</v>
      </c>
      <c r="D489" s="1" t="s">
        <v>15989</v>
      </c>
      <c r="E489" s="1" t="s">
        <v>15990</v>
      </c>
      <c r="F489" s="1" t="s">
        <v>16893</v>
      </c>
      <c r="G489" s="1" t="s">
        <v>678</v>
      </c>
      <c r="H489" s="1" t="s">
        <v>14150</v>
      </c>
      <c r="I489" s="1" t="s">
        <v>14153</v>
      </c>
      <c r="J489" s="1"/>
      <c r="K489" s="1" t="s">
        <v>3367</v>
      </c>
      <c r="L489" s="1" t="s">
        <v>18836</v>
      </c>
      <c r="M489" s="2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</row>
    <row r="490" spans="1:58" ht="15" customHeight="1" x14ac:dyDescent="0.25">
      <c r="A490" s="2">
        <v>491</v>
      </c>
      <c r="B490" s="1" t="s">
        <v>15992</v>
      </c>
      <c r="C490" s="1" t="s">
        <v>15923</v>
      </c>
      <c r="D490" s="1" t="s">
        <v>15993</v>
      </c>
      <c r="E490" s="1" t="s">
        <v>15994</v>
      </c>
      <c r="F490" s="1" t="s">
        <v>16894</v>
      </c>
      <c r="G490" s="1" t="s">
        <v>678</v>
      </c>
      <c r="H490" s="1" t="s">
        <v>14150</v>
      </c>
      <c r="I490" s="1" t="s">
        <v>14153</v>
      </c>
      <c r="J490" s="1"/>
      <c r="K490" s="1" t="s">
        <v>3367</v>
      </c>
      <c r="L490" s="1" t="s">
        <v>18836</v>
      </c>
      <c r="M490" s="2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</row>
    <row r="491" spans="1:58" ht="15" customHeight="1" x14ac:dyDescent="0.25">
      <c r="A491" s="2">
        <v>492</v>
      </c>
      <c r="B491" s="1" t="s">
        <v>15995</v>
      </c>
      <c r="C491" s="1" t="s">
        <v>15923</v>
      </c>
      <c r="D491" s="1" t="s">
        <v>15996</v>
      </c>
      <c r="E491" s="1" t="s">
        <v>15997</v>
      </c>
      <c r="F491" s="1" t="s">
        <v>16895</v>
      </c>
      <c r="G491" s="1" t="s">
        <v>678</v>
      </c>
      <c r="H491" s="1" t="s">
        <v>14150</v>
      </c>
      <c r="I491" s="1" t="s">
        <v>14153</v>
      </c>
      <c r="J491" s="1"/>
      <c r="K491" s="1" t="s">
        <v>3367</v>
      </c>
      <c r="L491" s="1" t="s">
        <v>18836</v>
      </c>
      <c r="M491" s="2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</row>
    <row r="492" spans="1:58" ht="15" customHeight="1" x14ac:dyDescent="0.25">
      <c r="A492" s="2">
        <v>493</v>
      </c>
      <c r="B492" s="1" t="s">
        <v>15998</v>
      </c>
      <c r="C492" s="1" t="s">
        <v>15923</v>
      </c>
      <c r="D492" s="1" t="s">
        <v>15996</v>
      </c>
      <c r="E492" s="1" t="s">
        <v>15999</v>
      </c>
      <c r="F492" s="1" t="s">
        <v>16896</v>
      </c>
      <c r="G492" s="1" t="s">
        <v>678</v>
      </c>
      <c r="H492" s="1" t="s">
        <v>14150</v>
      </c>
      <c r="I492" s="1" t="s">
        <v>14153</v>
      </c>
      <c r="J492" s="1"/>
      <c r="K492" s="1" t="s">
        <v>3367</v>
      </c>
      <c r="L492" s="1" t="s">
        <v>18836</v>
      </c>
      <c r="M492" s="2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</row>
    <row r="493" spans="1:58" ht="15" customHeight="1" x14ac:dyDescent="0.25">
      <c r="A493" s="2">
        <v>494</v>
      </c>
      <c r="B493" s="1" t="s">
        <v>16000</v>
      </c>
      <c r="C493" s="1" t="s">
        <v>15923</v>
      </c>
      <c r="D493" s="1" t="s">
        <v>16001</v>
      </c>
      <c r="E493" s="1" t="s">
        <v>11961</v>
      </c>
      <c r="F493" s="1" t="s">
        <v>16897</v>
      </c>
      <c r="G493" s="1" t="s">
        <v>678</v>
      </c>
      <c r="H493" s="1" t="s">
        <v>14150</v>
      </c>
      <c r="I493" s="1" t="s">
        <v>14153</v>
      </c>
      <c r="J493" s="1"/>
      <c r="K493" s="1" t="s">
        <v>4160</v>
      </c>
      <c r="L493" s="1" t="s">
        <v>18836</v>
      </c>
      <c r="M493" s="2"/>
      <c r="N493" s="1"/>
      <c r="O493" s="1" t="s">
        <v>19169</v>
      </c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</row>
    <row r="494" spans="1:58" ht="15" customHeight="1" x14ac:dyDescent="0.25">
      <c r="A494" s="2">
        <v>495</v>
      </c>
      <c r="B494" s="1" t="s">
        <v>16002</v>
      </c>
      <c r="C494" s="1" t="s">
        <v>15923</v>
      </c>
      <c r="D494" s="1" t="s">
        <v>16003</v>
      </c>
      <c r="E494" s="1" t="s">
        <v>16004</v>
      </c>
      <c r="F494" s="1" t="s">
        <v>16898</v>
      </c>
      <c r="G494" s="1" t="s">
        <v>698</v>
      </c>
      <c r="H494" s="1" t="s">
        <v>14150</v>
      </c>
      <c r="I494" s="1" t="s">
        <v>14153</v>
      </c>
      <c r="J494" s="1"/>
      <c r="K494" s="1" t="s">
        <v>4160</v>
      </c>
      <c r="L494" s="1" t="s">
        <v>18847</v>
      </c>
      <c r="M494" s="2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</row>
    <row r="495" spans="1:58" ht="15" customHeight="1" x14ac:dyDescent="0.25">
      <c r="A495" s="2">
        <v>496</v>
      </c>
      <c r="B495" s="1" t="s">
        <v>16005</v>
      </c>
      <c r="C495" s="1" t="s">
        <v>15923</v>
      </c>
      <c r="D495" s="1" t="s">
        <v>16006</v>
      </c>
      <c r="E495" s="1" t="s">
        <v>16007</v>
      </c>
      <c r="F495" s="1" t="s">
        <v>16899</v>
      </c>
      <c r="G495" s="1" t="s">
        <v>678</v>
      </c>
      <c r="H495" s="1" t="s">
        <v>14150</v>
      </c>
      <c r="I495" s="1" t="s">
        <v>14153</v>
      </c>
      <c r="J495" s="1"/>
      <c r="K495" s="1" t="s">
        <v>4160</v>
      </c>
      <c r="L495" s="1" t="s">
        <v>18847</v>
      </c>
      <c r="M495" s="2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</row>
    <row r="496" spans="1:58" ht="15" customHeight="1" x14ac:dyDescent="0.25">
      <c r="A496" s="2">
        <v>497</v>
      </c>
      <c r="B496" s="1" t="s">
        <v>16008</v>
      </c>
      <c r="C496" s="1" t="s">
        <v>15922</v>
      </c>
      <c r="D496" s="1" t="s">
        <v>16009</v>
      </c>
      <c r="E496" s="1" t="s">
        <v>16010</v>
      </c>
      <c r="F496" s="1" t="s">
        <v>16900</v>
      </c>
      <c r="G496" s="1" t="s">
        <v>678</v>
      </c>
      <c r="H496" s="1" t="s">
        <v>14150</v>
      </c>
      <c r="I496" s="1" t="s">
        <v>5385</v>
      </c>
      <c r="J496" s="1"/>
      <c r="K496" s="1" t="s">
        <v>4160</v>
      </c>
      <c r="L496" s="1" t="s">
        <v>18847</v>
      </c>
      <c r="M496" s="2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</row>
    <row r="497" spans="1:58" ht="15" customHeight="1" x14ac:dyDescent="0.25">
      <c r="A497" s="2">
        <v>498</v>
      </c>
      <c r="B497" s="1" t="s">
        <v>16011</v>
      </c>
      <c r="C497" s="1" t="s">
        <v>15922</v>
      </c>
      <c r="D497" s="1" t="s">
        <v>16012</v>
      </c>
      <c r="E497" s="1" t="s">
        <v>16013</v>
      </c>
      <c r="F497" s="1" t="s">
        <v>16987</v>
      </c>
      <c r="G497" s="1" t="s">
        <v>704</v>
      </c>
      <c r="H497" s="1" t="s">
        <v>14150</v>
      </c>
      <c r="I497" s="1" t="s">
        <v>14153</v>
      </c>
      <c r="J497" s="1"/>
      <c r="K497" s="1" t="s">
        <v>5811</v>
      </c>
      <c r="L497" s="1" t="s">
        <v>18847</v>
      </c>
      <c r="M497" s="2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</row>
    <row r="498" spans="1:58" ht="15" customHeight="1" x14ac:dyDescent="0.25">
      <c r="A498" s="2">
        <v>499</v>
      </c>
      <c r="B498" s="1" t="s">
        <v>16014</v>
      </c>
      <c r="C498" s="1" t="s">
        <v>15922</v>
      </c>
      <c r="D498" s="1" t="s">
        <v>16009</v>
      </c>
      <c r="E498" s="1" t="s">
        <v>16010</v>
      </c>
      <c r="F498" s="1" t="s">
        <v>16900</v>
      </c>
      <c r="G498" s="1" t="s">
        <v>678</v>
      </c>
      <c r="H498" s="1" t="s">
        <v>14150</v>
      </c>
      <c r="I498" s="1" t="s">
        <v>8086</v>
      </c>
      <c r="J498" s="1"/>
      <c r="K498" s="1" t="s">
        <v>5811</v>
      </c>
      <c r="L498" s="1" t="s">
        <v>18847</v>
      </c>
      <c r="M498" s="2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</row>
    <row r="499" spans="1:58" ht="15" customHeight="1" x14ac:dyDescent="0.25">
      <c r="A499" s="2">
        <v>500</v>
      </c>
      <c r="B499" s="1" t="s">
        <v>16015</v>
      </c>
      <c r="C499" s="1" t="s">
        <v>15922</v>
      </c>
      <c r="D499" s="1" t="s">
        <v>3087</v>
      </c>
      <c r="E499" s="1" t="s">
        <v>16016</v>
      </c>
      <c r="F499" s="1" t="s">
        <v>16901</v>
      </c>
      <c r="G499" s="1" t="s">
        <v>698</v>
      </c>
      <c r="H499" s="1" t="s">
        <v>14150</v>
      </c>
      <c r="I499" s="1" t="s">
        <v>14153</v>
      </c>
      <c r="J499" s="1"/>
      <c r="K499" s="1" t="s">
        <v>5811</v>
      </c>
      <c r="L499" s="1" t="s">
        <v>18836</v>
      </c>
      <c r="M499" s="2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</row>
    <row r="500" spans="1:58" ht="15" customHeight="1" x14ac:dyDescent="0.25">
      <c r="A500" s="2">
        <v>501</v>
      </c>
      <c r="B500" s="1" t="s">
        <v>16017</v>
      </c>
      <c r="C500" s="1" t="s">
        <v>16018</v>
      </c>
      <c r="D500" s="1" t="s">
        <v>16019</v>
      </c>
      <c r="E500" s="1" t="s">
        <v>16020</v>
      </c>
      <c r="F500" s="1" t="s">
        <v>16988</v>
      </c>
      <c r="G500" s="1" t="s">
        <v>704</v>
      </c>
      <c r="H500" s="1" t="s">
        <v>14150</v>
      </c>
      <c r="I500" s="1" t="s">
        <v>14153</v>
      </c>
      <c r="J500" s="1"/>
      <c r="K500" s="1" t="s">
        <v>5811</v>
      </c>
      <c r="L500" s="1" t="s">
        <v>18847</v>
      </c>
      <c r="M500" s="2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</row>
    <row r="501" spans="1:58" ht="15" customHeight="1" x14ac:dyDescent="0.25">
      <c r="A501" s="2">
        <v>502</v>
      </c>
      <c r="B501" s="1" t="s">
        <v>16021</v>
      </c>
      <c r="C501" s="1" t="s">
        <v>16018</v>
      </c>
      <c r="D501" s="1" t="s">
        <v>16022</v>
      </c>
      <c r="E501" s="1" t="s">
        <v>459</v>
      </c>
      <c r="F501" s="1" t="s">
        <v>16902</v>
      </c>
      <c r="G501" s="1" t="s">
        <v>678</v>
      </c>
      <c r="H501" s="1" t="s">
        <v>14150</v>
      </c>
      <c r="I501" s="1" t="s">
        <v>14153</v>
      </c>
      <c r="J501" s="1"/>
      <c r="K501" s="1" t="s">
        <v>5811</v>
      </c>
      <c r="L501" s="1" t="s">
        <v>18847</v>
      </c>
      <c r="M501" s="2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</row>
    <row r="502" spans="1:58" ht="15" customHeight="1" x14ac:dyDescent="0.25">
      <c r="A502" s="2"/>
      <c r="B502" s="1" t="s">
        <v>17451</v>
      </c>
      <c r="C502" s="1" t="s">
        <v>16018</v>
      </c>
      <c r="D502" s="1" t="s">
        <v>17452</v>
      </c>
      <c r="E502" s="1" t="s">
        <v>17453</v>
      </c>
      <c r="F502" s="1" t="s">
        <v>17454</v>
      </c>
      <c r="G502" s="1" t="s">
        <v>678</v>
      </c>
      <c r="H502" s="1" t="s">
        <v>14151</v>
      </c>
      <c r="I502" s="1" t="s">
        <v>13302</v>
      </c>
      <c r="J502" s="1"/>
      <c r="K502" s="1" t="s">
        <v>13964</v>
      </c>
      <c r="L502" s="1" t="s">
        <v>17344</v>
      </c>
      <c r="M502" s="2"/>
      <c r="N502" s="1"/>
      <c r="O502" s="1"/>
      <c r="P502" s="1"/>
      <c r="Q502" s="1"/>
      <c r="R502" s="2"/>
      <c r="S502" s="2"/>
      <c r="T502" s="2"/>
      <c r="U502" s="2" t="s">
        <v>17455</v>
      </c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</row>
    <row r="503" spans="1:58" ht="15" customHeight="1" x14ac:dyDescent="0.25">
      <c r="A503" s="2">
        <v>503</v>
      </c>
      <c r="B503" s="1" t="s">
        <v>16023</v>
      </c>
      <c r="C503" s="1" t="s">
        <v>16018</v>
      </c>
      <c r="D503" s="1" t="s">
        <v>16024</v>
      </c>
      <c r="E503" s="1" t="s">
        <v>16025</v>
      </c>
      <c r="F503" s="1" t="s">
        <v>16903</v>
      </c>
      <c r="G503" s="1" t="s">
        <v>678</v>
      </c>
      <c r="H503" s="1" t="s">
        <v>14151</v>
      </c>
      <c r="I503" s="1" t="s">
        <v>7085</v>
      </c>
      <c r="J503" s="1"/>
      <c r="K503" s="1" t="s">
        <v>641</v>
      </c>
      <c r="L503" s="1" t="s">
        <v>18847</v>
      </c>
      <c r="M503" s="2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</row>
    <row r="504" spans="1:58" ht="15" customHeight="1" x14ac:dyDescent="0.25">
      <c r="A504" s="2">
        <v>504</v>
      </c>
      <c r="B504" s="1" t="s">
        <v>16026</v>
      </c>
      <c r="C504" s="1" t="s">
        <v>16018</v>
      </c>
      <c r="D504" s="1" t="s">
        <v>16031</v>
      </c>
      <c r="E504" s="1" t="s">
        <v>16027</v>
      </c>
      <c r="F504" s="1" t="s">
        <v>16904</v>
      </c>
      <c r="G504" s="1" t="s">
        <v>678</v>
      </c>
      <c r="H504" s="1" t="s">
        <v>14150</v>
      </c>
      <c r="I504" s="1" t="s">
        <v>14153</v>
      </c>
      <c r="J504" s="1"/>
      <c r="K504" s="1" t="s">
        <v>641</v>
      </c>
      <c r="L504" s="1" t="s">
        <v>16029</v>
      </c>
      <c r="M504" s="2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 t="s">
        <v>22387</v>
      </c>
      <c r="AH504" s="2">
        <v>130.57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</row>
    <row r="505" spans="1:58" s="230" customFormat="1" ht="15" customHeight="1" x14ac:dyDescent="0.25">
      <c r="A505" s="226">
        <v>505</v>
      </c>
      <c r="B505" s="61" t="s">
        <v>16033</v>
      </c>
      <c r="C505" s="61" t="s">
        <v>16032</v>
      </c>
      <c r="D505" s="61" t="s">
        <v>8056</v>
      </c>
      <c r="E505" s="61" t="s">
        <v>16034</v>
      </c>
      <c r="F505" s="61" t="s">
        <v>16905</v>
      </c>
      <c r="G505" s="61" t="s">
        <v>678</v>
      </c>
      <c r="H505" s="61" t="s">
        <v>14151</v>
      </c>
      <c r="I505" s="61" t="s">
        <v>7085</v>
      </c>
      <c r="J505" s="61"/>
      <c r="K505" s="61" t="s">
        <v>641</v>
      </c>
      <c r="L505" s="61" t="s">
        <v>18847</v>
      </c>
      <c r="M505" s="226"/>
      <c r="N505" s="61"/>
      <c r="O505" s="61"/>
      <c r="P505" s="61"/>
      <c r="Q505" s="61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</row>
    <row r="506" spans="1:58" ht="15" customHeight="1" x14ac:dyDescent="0.25">
      <c r="A506" s="2">
        <v>506</v>
      </c>
      <c r="B506" s="1" t="s">
        <v>16035</v>
      </c>
      <c r="C506" s="1" t="s">
        <v>16032</v>
      </c>
      <c r="D506" s="1" t="s">
        <v>16036</v>
      </c>
      <c r="E506" s="1" t="s">
        <v>16037</v>
      </c>
      <c r="F506" s="1" t="s">
        <v>16906</v>
      </c>
      <c r="G506" s="1" t="s">
        <v>678</v>
      </c>
      <c r="H506" s="1" t="s">
        <v>14150</v>
      </c>
      <c r="I506" s="1" t="s">
        <v>16038</v>
      </c>
      <c r="J506" s="1"/>
      <c r="K506" s="1" t="s">
        <v>641</v>
      </c>
      <c r="L506" s="1" t="s">
        <v>18847</v>
      </c>
      <c r="M506" s="2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</row>
    <row r="507" spans="1:58" ht="15" customHeight="1" x14ac:dyDescent="0.25">
      <c r="A507" s="2">
        <v>507</v>
      </c>
      <c r="B507" s="1" t="s">
        <v>16039</v>
      </c>
      <c r="C507" s="1" t="s">
        <v>16032</v>
      </c>
      <c r="D507" s="1" t="s">
        <v>16040</v>
      </c>
      <c r="E507" s="1" t="s">
        <v>16041</v>
      </c>
      <c r="F507" s="1" t="s">
        <v>16907</v>
      </c>
      <c r="G507" s="1" t="s">
        <v>678</v>
      </c>
      <c r="H507" s="1" t="s">
        <v>14150</v>
      </c>
      <c r="I507" s="1" t="s">
        <v>14153</v>
      </c>
      <c r="J507" s="1"/>
      <c r="K507" s="1" t="s">
        <v>641</v>
      </c>
      <c r="L507" s="1" t="s">
        <v>18847</v>
      </c>
      <c r="M507" s="2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</row>
    <row r="508" spans="1:58" ht="15" customHeight="1" x14ac:dyDescent="0.25">
      <c r="A508" s="2">
        <v>508</v>
      </c>
      <c r="B508" s="1" t="s">
        <v>16042</v>
      </c>
      <c r="C508" s="1" t="s">
        <v>16032</v>
      </c>
      <c r="D508" s="1" t="s">
        <v>13641</v>
      </c>
      <c r="E508" s="1" t="s">
        <v>16043</v>
      </c>
      <c r="F508" s="1" t="s">
        <v>17008</v>
      </c>
      <c r="G508" s="1" t="s">
        <v>4016</v>
      </c>
      <c r="H508" s="1" t="s">
        <v>14150</v>
      </c>
      <c r="I508" s="1" t="s">
        <v>14153</v>
      </c>
      <c r="J508" s="1"/>
      <c r="K508" s="1" t="s">
        <v>13964</v>
      </c>
      <c r="L508" s="1" t="s">
        <v>18847</v>
      </c>
      <c r="M508" s="2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</row>
    <row r="509" spans="1:58" s="230" customFormat="1" ht="15" customHeight="1" x14ac:dyDescent="0.25">
      <c r="A509" s="226">
        <v>509</v>
      </c>
      <c r="B509" s="61" t="s">
        <v>16044</v>
      </c>
      <c r="C509" s="61" t="s">
        <v>16032</v>
      </c>
      <c r="D509" s="61" t="s">
        <v>16045</v>
      </c>
      <c r="E509" s="61" t="s">
        <v>16046</v>
      </c>
      <c r="F509" s="61" t="s">
        <v>17052</v>
      </c>
      <c r="G509" s="61" t="s">
        <v>552</v>
      </c>
      <c r="H509" s="61" t="s">
        <v>14150</v>
      </c>
      <c r="I509" s="61" t="s">
        <v>14153</v>
      </c>
      <c r="J509" s="61"/>
      <c r="K509" s="61" t="s">
        <v>13964</v>
      </c>
      <c r="L509" s="61" t="s">
        <v>18847</v>
      </c>
      <c r="M509" s="226"/>
      <c r="N509" s="61"/>
      <c r="O509" s="61"/>
      <c r="P509" s="61"/>
      <c r="Q509" s="61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  <c r="AF509" s="226"/>
      <c r="AG509" s="226"/>
      <c r="AH509" s="226"/>
      <c r="AI509" s="226"/>
      <c r="AJ509" s="226"/>
      <c r="AK509" s="226"/>
      <c r="AL509" s="226"/>
      <c r="AM509" s="226"/>
      <c r="AN509" s="226"/>
      <c r="AO509" s="226"/>
      <c r="AP509" s="226"/>
      <c r="AQ509" s="226"/>
      <c r="AR509" s="226"/>
      <c r="AS509" s="226"/>
      <c r="AT509" s="226"/>
      <c r="AU509" s="226"/>
      <c r="AV509" s="226"/>
      <c r="AW509" s="226"/>
      <c r="AX509" s="226"/>
      <c r="AY509" s="226"/>
      <c r="AZ509" s="226"/>
      <c r="BA509" s="226"/>
      <c r="BB509" s="226"/>
      <c r="BC509" s="226"/>
      <c r="BD509" s="226"/>
      <c r="BE509" s="226"/>
      <c r="BF509" s="226"/>
    </row>
    <row r="510" spans="1:58" ht="15" customHeight="1" x14ac:dyDescent="0.25">
      <c r="A510" s="2">
        <v>510</v>
      </c>
      <c r="B510" s="1" t="s">
        <v>16047</v>
      </c>
      <c r="C510" s="1" t="s">
        <v>16032</v>
      </c>
      <c r="D510" s="1" t="s">
        <v>16048</v>
      </c>
      <c r="E510" s="1" t="s">
        <v>16049</v>
      </c>
      <c r="F510" s="1" t="s">
        <v>16908</v>
      </c>
      <c r="G510" s="1" t="s">
        <v>678</v>
      </c>
      <c r="H510" s="1" t="s">
        <v>14150</v>
      </c>
      <c r="I510" s="1" t="s">
        <v>14153</v>
      </c>
      <c r="J510" s="1"/>
      <c r="K510" s="1" t="s">
        <v>13964</v>
      </c>
      <c r="L510" s="1" t="s">
        <v>18847</v>
      </c>
      <c r="M510" s="2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</row>
    <row r="511" spans="1:58" ht="15" customHeight="1" x14ac:dyDescent="0.25">
      <c r="A511" s="2">
        <v>511</v>
      </c>
      <c r="B511" s="1" t="s">
        <v>16050</v>
      </c>
      <c r="C511" s="1" t="s">
        <v>16032</v>
      </c>
      <c r="D511" s="1" t="s">
        <v>16045</v>
      </c>
      <c r="E511" s="1" t="s">
        <v>16051</v>
      </c>
      <c r="F511" s="1" t="s">
        <v>16989</v>
      </c>
      <c r="G511" s="1" t="s">
        <v>552</v>
      </c>
      <c r="H511" s="1" t="s">
        <v>14150</v>
      </c>
      <c r="I511" s="1" t="s">
        <v>14153</v>
      </c>
      <c r="J511" s="1"/>
      <c r="K511" s="1" t="s">
        <v>13964</v>
      </c>
      <c r="L511" s="1" t="s">
        <v>18847</v>
      </c>
      <c r="M511" s="2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</row>
    <row r="512" spans="1:58" ht="15" customHeight="1" x14ac:dyDescent="0.25">
      <c r="A512" s="2">
        <v>512</v>
      </c>
      <c r="B512" s="1" t="s">
        <v>16052</v>
      </c>
      <c r="C512" s="1" t="s">
        <v>16029</v>
      </c>
      <c r="D512" s="1" t="s">
        <v>16053</v>
      </c>
      <c r="E512" s="1" t="s">
        <v>16054</v>
      </c>
      <c r="F512" s="1" t="s">
        <v>16990</v>
      </c>
      <c r="G512" s="1" t="s">
        <v>14518</v>
      </c>
      <c r="H512" s="1" t="s">
        <v>14150</v>
      </c>
      <c r="I512" s="1" t="s">
        <v>14153</v>
      </c>
      <c r="J512" s="1"/>
      <c r="K512" s="1" t="s">
        <v>682</v>
      </c>
      <c r="L512" s="1" t="s">
        <v>18847</v>
      </c>
      <c r="M512" s="2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</row>
    <row r="513" spans="1:58" ht="15" customHeight="1" x14ac:dyDescent="0.25">
      <c r="A513" s="2">
        <v>513</v>
      </c>
      <c r="B513" s="1" t="s">
        <v>16057</v>
      </c>
      <c r="C513" s="1" t="s">
        <v>16029</v>
      </c>
      <c r="D513" s="1" t="s">
        <v>16058</v>
      </c>
      <c r="E513" s="1" t="s">
        <v>16059</v>
      </c>
      <c r="F513" s="1" t="s">
        <v>16909</v>
      </c>
      <c r="G513" s="1" t="s">
        <v>678</v>
      </c>
      <c r="H513" s="1" t="s">
        <v>14150</v>
      </c>
      <c r="I513" s="1" t="s">
        <v>14153</v>
      </c>
      <c r="J513" s="1"/>
      <c r="K513" s="1" t="s">
        <v>682</v>
      </c>
      <c r="L513" s="1" t="s">
        <v>18847</v>
      </c>
      <c r="M513" s="2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</row>
    <row r="514" spans="1:58" ht="15" customHeight="1" x14ac:dyDescent="0.25">
      <c r="A514" s="2">
        <v>514</v>
      </c>
      <c r="B514" s="1" t="s">
        <v>16060</v>
      </c>
      <c r="C514" s="1" t="s">
        <v>16029</v>
      </c>
      <c r="D514" s="1" t="s">
        <v>16061</v>
      </c>
      <c r="E514" s="1" t="s">
        <v>16062</v>
      </c>
      <c r="F514" s="1" t="s">
        <v>16991</v>
      </c>
      <c r="G514" s="1" t="s">
        <v>823</v>
      </c>
      <c r="H514" s="1" t="s">
        <v>14150</v>
      </c>
      <c r="I514" s="1" t="s">
        <v>14153</v>
      </c>
      <c r="J514" s="1"/>
      <c r="K514" s="1" t="s">
        <v>682</v>
      </c>
      <c r="L514" s="1" t="s">
        <v>18847</v>
      </c>
      <c r="M514" s="2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</row>
    <row r="515" spans="1:58" ht="15" customHeight="1" x14ac:dyDescent="0.25">
      <c r="A515" s="2">
        <v>515</v>
      </c>
      <c r="B515" s="1" t="s">
        <v>16063</v>
      </c>
      <c r="C515" s="1" t="s">
        <v>16029</v>
      </c>
      <c r="D515" s="1" t="s">
        <v>16064</v>
      </c>
      <c r="E515" s="1" t="s">
        <v>16065</v>
      </c>
      <c r="F515" s="1" t="s">
        <v>16910</v>
      </c>
      <c r="G515" s="1" t="s">
        <v>698</v>
      </c>
      <c r="H515" s="1" t="s">
        <v>14150</v>
      </c>
      <c r="I515" s="1" t="s">
        <v>14153</v>
      </c>
      <c r="J515" s="1"/>
      <c r="K515" s="1" t="s">
        <v>18851</v>
      </c>
      <c r="L515" s="1" t="s">
        <v>18847</v>
      </c>
      <c r="M515" s="2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</row>
    <row r="516" spans="1:58" ht="15" customHeight="1" x14ac:dyDescent="0.25">
      <c r="A516" s="2">
        <v>516</v>
      </c>
      <c r="B516" s="1" t="s">
        <v>16066</v>
      </c>
      <c r="C516" s="1" t="s">
        <v>16029</v>
      </c>
      <c r="D516" s="1" t="s">
        <v>16067</v>
      </c>
      <c r="E516" s="1" t="s">
        <v>16068</v>
      </c>
      <c r="F516" s="1" t="s">
        <v>16911</v>
      </c>
      <c r="G516" s="1" t="s">
        <v>678</v>
      </c>
      <c r="H516" s="1" t="s">
        <v>14150</v>
      </c>
      <c r="I516" s="1" t="s">
        <v>5385</v>
      </c>
      <c r="J516" s="1"/>
      <c r="K516" s="1" t="s">
        <v>625</v>
      </c>
      <c r="L516" s="1" t="s">
        <v>18847</v>
      </c>
      <c r="M516" s="2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</row>
    <row r="517" spans="1:58" ht="15" customHeight="1" x14ac:dyDescent="0.25">
      <c r="A517" s="2">
        <v>517</v>
      </c>
      <c r="B517" s="1" t="s">
        <v>16069</v>
      </c>
      <c r="C517" s="1" t="s">
        <v>16029</v>
      </c>
      <c r="D517" s="1" t="s">
        <v>11212</v>
      </c>
      <c r="E517" s="1" t="s">
        <v>4678</v>
      </c>
      <c r="F517" s="1" t="s">
        <v>16912</v>
      </c>
      <c r="G517" s="1" t="s">
        <v>678</v>
      </c>
      <c r="H517" s="1" t="s">
        <v>14150</v>
      </c>
      <c r="I517" s="1" t="s">
        <v>14153</v>
      </c>
      <c r="J517" s="1"/>
      <c r="K517" s="1" t="s">
        <v>625</v>
      </c>
      <c r="L517" s="1" t="s">
        <v>18847</v>
      </c>
      <c r="M517" s="2"/>
      <c r="N517" s="1"/>
      <c r="O517" s="1" t="s">
        <v>20644</v>
      </c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</row>
    <row r="518" spans="1:58" ht="15" customHeight="1" x14ac:dyDescent="0.25">
      <c r="A518" s="2">
        <v>518</v>
      </c>
      <c r="B518" s="1" t="s">
        <v>16070</v>
      </c>
      <c r="C518" s="1" t="s">
        <v>16029</v>
      </c>
      <c r="D518" s="1" t="s">
        <v>18852</v>
      </c>
      <c r="E518" s="1" t="s">
        <v>16071</v>
      </c>
      <c r="F518" s="1" t="s">
        <v>16992</v>
      </c>
      <c r="G518" s="1" t="s">
        <v>704</v>
      </c>
      <c r="H518" s="1" t="s">
        <v>14151</v>
      </c>
      <c r="I518" s="1" t="s">
        <v>7085</v>
      </c>
      <c r="J518" s="1"/>
      <c r="K518" s="1" t="s">
        <v>625</v>
      </c>
      <c r="L518" s="1" t="s">
        <v>18847</v>
      </c>
      <c r="M518" s="2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</row>
    <row r="519" spans="1:58" ht="15" customHeight="1" x14ac:dyDescent="0.25">
      <c r="A519" s="2">
        <v>519</v>
      </c>
      <c r="B519" s="1" t="s">
        <v>16072</v>
      </c>
      <c r="C519" s="1" t="s">
        <v>16029</v>
      </c>
      <c r="D519" s="1" t="s">
        <v>16073</v>
      </c>
      <c r="E519" s="1" t="s">
        <v>4486</v>
      </c>
      <c r="F519" s="1" t="s">
        <v>16993</v>
      </c>
      <c r="G519" s="1" t="s">
        <v>14518</v>
      </c>
      <c r="H519" s="1" t="s">
        <v>14150</v>
      </c>
      <c r="I519" s="1" t="s">
        <v>14153</v>
      </c>
      <c r="J519" s="1"/>
      <c r="K519" s="1" t="s">
        <v>625</v>
      </c>
      <c r="L519" s="1" t="s">
        <v>18847</v>
      </c>
      <c r="M519" s="2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 t="s">
        <v>22346</v>
      </c>
      <c r="AH519" s="2">
        <v>322.95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</row>
    <row r="520" spans="1:58" ht="15" customHeight="1" x14ac:dyDescent="0.25">
      <c r="A520" s="2">
        <v>520</v>
      </c>
      <c r="B520" s="1" t="s">
        <v>16074</v>
      </c>
      <c r="C520" s="1" t="s">
        <v>16029</v>
      </c>
      <c r="D520" s="1" t="s">
        <v>16064</v>
      </c>
      <c r="E520" s="1" t="s">
        <v>16075</v>
      </c>
      <c r="F520" s="1" t="s">
        <v>16994</v>
      </c>
      <c r="G520" s="1" t="s">
        <v>823</v>
      </c>
      <c r="H520" s="1" t="s">
        <v>14150</v>
      </c>
      <c r="I520" s="1" t="s">
        <v>14153</v>
      </c>
      <c r="J520" s="1"/>
      <c r="K520" s="1" t="s">
        <v>640</v>
      </c>
      <c r="L520" s="1" t="s">
        <v>18847</v>
      </c>
      <c r="M520" s="2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</row>
    <row r="521" spans="1:58" ht="15" customHeight="1" x14ac:dyDescent="0.25">
      <c r="A521" s="2">
        <v>521</v>
      </c>
      <c r="B521" s="1" t="s">
        <v>16077</v>
      </c>
      <c r="C521" s="1" t="s">
        <v>16076</v>
      </c>
      <c r="D521" s="1" t="s">
        <v>16078</v>
      </c>
      <c r="E521" s="1" t="s">
        <v>16079</v>
      </c>
      <c r="F521" s="1" t="s">
        <v>16913</v>
      </c>
      <c r="G521" s="1" t="s">
        <v>698</v>
      </c>
      <c r="H521" s="1" t="s">
        <v>14150</v>
      </c>
      <c r="I521" s="1" t="s">
        <v>14153</v>
      </c>
      <c r="J521" s="1"/>
      <c r="K521" s="1" t="s">
        <v>640</v>
      </c>
      <c r="L521" s="1" t="s">
        <v>18847</v>
      </c>
      <c r="M521" s="2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 t="s">
        <v>22467</v>
      </c>
      <c r="AH521" s="2">
        <v>224.87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</row>
    <row r="522" spans="1:58" ht="15" customHeight="1" x14ac:dyDescent="0.25">
      <c r="A522" s="2">
        <v>522</v>
      </c>
      <c r="B522" s="1" t="s">
        <v>16080</v>
      </c>
      <c r="C522" s="1" t="s">
        <v>16076</v>
      </c>
      <c r="D522" s="1" t="s">
        <v>7810</v>
      </c>
      <c r="E522" s="1" t="s">
        <v>16081</v>
      </c>
      <c r="F522" s="1" t="s">
        <v>16914</v>
      </c>
      <c r="G522" s="1" t="s">
        <v>678</v>
      </c>
      <c r="H522" s="1" t="s">
        <v>14150</v>
      </c>
      <c r="I522" s="1" t="s">
        <v>14153</v>
      </c>
      <c r="J522" s="1"/>
      <c r="K522" s="1" t="s">
        <v>22492</v>
      </c>
      <c r="L522" s="1" t="s">
        <v>18847</v>
      </c>
      <c r="M522" s="2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 t="s">
        <v>22554</v>
      </c>
      <c r="AC522" s="2" t="s">
        <v>22533</v>
      </c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 t="s">
        <v>22555</v>
      </c>
      <c r="BA522" s="2"/>
      <c r="BB522" s="2"/>
      <c r="BC522" s="2"/>
      <c r="BD522" s="2"/>
      <c r="BE522" s="2"/>
      <c r="BF522" s="2"/>
    </row>
    <row r="523" spans="1:58" ht="15" customHeight="1" x14ac:dyDescent="0.25">
      <c r="A523" s="2">
        <v>523</v>
      </c>
      <c r="B523" s="1" t="s">
        <v>16082</v>
      </c>
      <c r="C523" s="1" t="s">
        <v>16076</v>
      </c>
      <c r="D523" s="1" t="s">
        <v>15347</v>
      </c>
      <c r="E523" s="1" t="s">
        <v>16083</v>
      </c>
      <c r="F523" s="1" t="s">
        <v>16915</v>
      </c>
      <c r="G523" s="1" t="s">
        <v>678</v>
      </c>
      <c r="H523" s="1" t="s">
        <v>14150</v>
      </c>
      <c r="I523" s="1" t="s">
        <v>14153</v>
      </c>
      <c r="J523" s="1"/>
      <c r="K523" s="1" t="s">
        <v>640</v>
      </c>
      <c r="L523" s="1" t="s">
        <v>18847</v>
      </c>
      <c r="M523" s="2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</row>
    <row r="524" spans="1:58" ht="15" customHeight="1" x14ac:dyDescent="0.25">
      <c r="A524" s="2">
        <v>524</v>
      </c>
      <c r="B524" s="1" t="s">
        <v>16084</v>
      </c>
      <c r="C524" s="1" t="s">
        <v>16076</v>
      </c>
      <c r="D524" s="1" t="s">
        <v>16085</v>
      </c>
      <c r="E524" s="1" t="s">
        <v>15430</v>
      </c>
      <c r="F524" s="1" t="s">
        <v>16916</v>
      </c>
      <c r="G524" s="1" t="s">
        <v>678</v>
      </c>
      <c r="H524" s="1" t="s">
        <v>14150</v>
      </c>
      <c r="I524" s="1" t="s">
        <v>14153</v>
      </c>
      <c r="J524" s="1"/>
      <c r="K524" s="1" t="s">
        <v>2243</v>
      </c>
      <c r="L524" s="1" t="s">
        <v>18847</v>
      </c>
      <c r="M524" s="2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</row>
    <row r="525" spans="1:58" ht="15" customHeight="1" x14ac:dyDescent="0.25">
      <c r="A525" s="2">
        <v>525</v>
      </c>
      <c r="B525" s="1" t="s">
        <v>16086</v>
      </c>
      <c r="C525" s="1" t="s">
        <v>16076</v>
      </c>
      <c r="D525" s="1" t="s">
        <v>16087</v>
      </c>
      <c r="E525" s="1" t="s">
        <v>16088</v>
      </c>
      <c r="F525" s="1" t="s">
        <v>16995</v>
      </c>
      <c r="G525" s="1" t="s">
        <v>14518</v>
      </c>
      <c r="H525" s="1" t="s">
        <v>14216</v>
      </c>
      <c r="I525" s="1" t="s">
        <v>14153</v>
      </c>
      <c r="J525" s="1"/>
      <c r="K525" s="1" t="s">
        <v>2243</v>
      </c>
      <c r="L525" s="1" t="s">
        <v>18847</v>
      </c>
      <c r="M525" s="2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</row>
    <row r="526" spans="1:58" ht="15" customHeight="1" x14ac:dyDescent="0.25">
      <c r="A526" s="2">
        <v>526</v>
      </c>
      <c r="B526" s="1" t="s">
        <v>17111</v>
      </c>
      <c r="C526" s="1" t="s">
        <v>16090</v>
      </c>
      <c r="D526" s="1" t="s">
        <v>17112</v>
      </c>
      <c r="E526" s="1" t="s">
        <v>17113</v>
      </c>
      <c r="F526" s="1" t="s">
        <v>17114</v>
      </c>
      <c r="G526" s="1" t="s">
        <v>678</v>
      </c>
      <c r="H526" s="1" t="s">
        <v>14150</v>
      </c>
      <c r="I526" s="1" t="s">
        <v>14153</v>
      </c>
      <c r="J526" s="1"/>
      <c r="K526" s="1" t="s">
        <v>684</v>
      </c>
      <c r="L526" s="1" t="s">
        <v>18847</v>
      </c>
      <c r="M526" s="2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</row>
    <row r="527" spans="1:58" ht="15" customHeight="1" x14ac:dyDescent="0.25">
      <c r="A527" s="2">
        <v>527</v>
      </c>
      <c r="B527" s="1" t="s">
        <v>17125</v>
      </c>
      <c r="C527" s="1" t="s">
        <v>16090</v>
      </c>
      <c r="D527" s="1" t="s">
        <v>11601</v>
      </c>
      <c r="E527" s="1" t="s">
        <v>17126</v>
      </c>
      <c r="F527" s="1" t="s">
        <v>17127</v>
      </c>
      <c r="G527" s="1" t="s">
        <v>698</v>
      </c>
      <c r="H527" s="1" t="s">
        <v>14151</v>
      </c>
      <c r="I527" s="1" t="s">
        <v>7253</v>
      </c>
      <c r="J527" s="1"/>
      <c r="K527" s="1" t="s">
        <v>625</v>
      </c>
      <c r="L527" s="1" t="s">
        <v>18834</v>
      </c>
      <c r="M527" s="2"/>
      <c r="N527" s="1"/>
      <c r="O527" s="1"/>
      <c r="P527" s="1"/>
      <c r="Q527" s="1"/>
      <c r="R527" s="2"/>
      <c r="S527" s="2" t="s">
        <v>18958</v>
      </c>
      <c r="T527" s="2"/>
      <c r="U527" s="2"/>
      <c r="V527" s="2"/>
      <c r="W527" s="2"/>
      <c r="X527" s="2"/>
      <c r="Y527" s="2"/>
      <c r="Z527" s="2"/>
      <c r="AA527" s="2"/>
      <c r="AB527" s="2" t="s">
        <v>22342</v>
      </c>
      <c r="AC527" s="2"/>
      <c r="AD527" s="2" t="s">
        <v>22463</v>
      </c>
      <c r="AE527" s="2"/>
      <c r="AF527" s="2"/>
      <c r="AG527" s="2" t="s">
        <v>20673</v>
      </c>
      <c r="AH527" s="2">
        <v>444.04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 t="s">
        <v>22263</v>
      </c>
      <c r="BB527" s="2"/>
      <c r="BC527" s="2" t="s">
        <v>22467</v>
      </c>
      <c r="BD527" s="2"/>
      <c r="BE527" s="2"/>
      <c r="BF527" s="2"/>
    </row>
    <row r="528" spans="1:58" ht="15" customHeight="1" x14ac:dyDescent="0.25">
      <c r="A528" s="2">
        <v>528</v>
      </c>
      <c r="B528" s="1" t="s">
        <v>17128</v>
      </c>
      <c r="C528" s="1" t="s">
        <v>16090</v>
      </c>
      <c r="D528" s="1" t="s">
        <v>17129</v>
      </c>
      <c r="E528" s="1" t="s">
        <v>17130</v>
      </c>
      <c r="F528" s="1" t="s">
        <v>17131</v>
      </c>
      <c r="G528" s="1" t="s">
        <v>678</v>
      </c>
      <c r="H528" s="1" t="s">
        <v>14150</v>
      </c>
      <c r="I528" s="1" t="s">
        <v>14153</v>
      </c>
      <c r="J528" s="1"/>
      <c r="K528" s="1" t="s">
        <v>655</v>
      </c>
      <c r="L528" s="1" t="s">
        <v>18847</v>
      </c>
      <c r="M528" s="2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</row>
    <row r="529" spans="1:58" ht="15" customHeight="1" x14ac:dyDescent="0.25">
      <c r="A529" s="2">
        <v>529</v>
      </c>
      <c r="B529" s="1" t="s">
        <v>17132</v>
      </c>
      <c r="C529" s="1" t="s">
        <v>16090</v>
      </c>
      <c r="D529" s="1" t="s">
        <v>17133</v>
      </c>
      <c r="E529" s="1" t="s">
        <v>17134</v>
      </c>
      <c r="F529" s="1" t="s">
        <v>17135</v>
      </c>
      <c r="G529" s="1" t="s">
        <v>1685</v>
      </c>
      <c r="H529" s="1" t="s">
        <v>14150</v>
      </c>
      <c r="I529" s="1" t="s">
        <v>14153</v>
      </c>
      <c r="J529" s="1"/>
      <c r="K529" s="1" t="s">
        <v>655</v>
      </c>
      <c r="L529" s="1" t="s">
        <v>18847</v>
      </c>
      <c r="M529" s="2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</row>
    <row r="530" spans="1:58" ht="15" customHeight="1" x14ac:dyDescent="0.25">
      <c r="A530" s="2">
        <v>530</v>
      </c>
      <c r="B530" s="1" t="s">
        <v>17136</v>
      </c>
      <c r="C530" s="1" t="s">
        <v>16090</v>
      </c>
      <c r="D530" s="1" t="s">
        <v>17137</v>
      </c>
      <c r="E530" s="1" t="s">
        <v>17130</v>
      </c>
      <c r="F530" s="1" t="s">
        <v>17131</v>
      </c>
      <c r="G530" s="1" t="s">
        <v>678</v>
      </c>
      <c r="H530" s="1" t="s">
        <v>14150</v>
      </c>
      <c r="I530" s="1" t="s">
        <v>14153</v>
      </c>
      <c r="J530" s="1"/>
      <c r="K530" s="1" t="s">
        <v>655</v>
      </c>
      <c r="L530" s="1" t="s">
        <v>18847</v>
      </c>
      <c r="M530" s="2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</row>
    <row r="531" spans="1:58" ht="15" customHeight="1" x14ac:dyDescent="0.25">
      <c r="A531" s="2">
        <v>531</v>
      </c>
      <c r="B531" s="1" t="s">
        <v>17138</v>
      </c>
      <c r="C531" s="1" t="s">
        <v>16090</v>
      </c>
      <c r="D531" s="1" t="s">
        <v>17139</v>
      </c>
      <c r="E531" s="1" t="s">
        <v>17140</v>
      </c>
      <c r="F531" s="1" t="s">
        <v>17141</v>
      </c>
      <c r="G531" s="1" t="s">
        <v>678</v>
      </c>
      <c r="H531" s="1" t="s">
        <v>14150</v>
      </c>
      <c r="I531" s="1" t="s">
        <v>14153</v>
      </c>
      <c r="J531" s="1"/>
      <c r="K531" s="1" t="s">
        <v>683</v>
      </c>
      <c r="L531" s="1" t="s">
        <v>18847</v>
      </c>
      <c r="M531" s="2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</row>
    <row r="532" spans="1:58" ht="15" customHeight="1" x14ac:dyDescent="0.25">
      <c r="A532" s="2">
        <v>532</v>
      </c>
      <c r="B532" s="1" t="s">
        <v>17142</v>
      </c>
      <c r="C532" s="1" t="s">
        <v>16090</v>
      </c>
      <c r="D532" s="1" t="s">
        <v>18878</v>
      </c>
      <c r="E532" s="1" t="s">
        <v>17143</v>
      </c>
      <c r="F532" s="1" t="s">
        <v>17144</v>
      </c>
      <c r="G532" s="1" t="s">
        <v>704</v>
      </c>
      <c r="H532" s="1" t="s">
        <v>14151</v>
      </c>
      <c r="I532" s="1" t="s">
        <v>7085</v>
      </c>
      <c r="J532" s="1"/>
      <c r="K532" s="1" t="s">
        <v>625</v>
      </c>
      <c r="L532" s="1" t="s">
        <v>18847</v>
      </c>
      <c r="M532" s="2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</row>
    <row r="533" spans="1:58" ht="15" customHeight="1" x14ac:dyDescent="0.25">
      <c r="A533" s="2">
        <v>533</v>
      </c>
      <c r="B533" s="1" t="s">
        <v>17145</v>
      </c>
      <c r="C533" s="1" t="s">
        <v>16090</v>
      </c>
      <c r="D533" s="1" t="s">
        <v>17112</v>
      </c>
      <c r="E533" s="1" t="s">
        <v>17146</v>
      </c>
      <c r="F533" s="1" t="s">
        <v>17114</v>
      </c>
      <c r="G533" s="1" t="s">
        <v>678</v>
      </c>
      <c r="H533" s="1" t="s">
        <v>14150</v>
      </c>
      <c r="I533" s="1" t="s">
        <v>14153</v>
      </c>
      <c r="J533" s="1"/>
      <c r="K533" s="1" t="s">
        <v>683</v>
      </c>
      <c r="L533" s="1" t="s">
        <v>18847</v>
      </c>
      <c r="M533" s="2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</row>
    <row r="534" spans="1:58" ht="15" customHeight="1" x14ac:dyDescent="0.25">
      <c r="A534" s="2">
        <v>534</v>
      </c>
      <c r="B534" s="1" t="s">
        <v>17147</v>
      </c>
      <c r="C534" s="1" t="s">
        <v>17122</v>
      </c>
      <c r="D534" s="1" t="s">
        <v>17148</v>
      </c>
      <c r="E534" s="1" t="s">
        <v>17149</v>
      </c>
      <c r="F534" s="1" t="s">
        <v>17150</v>
      </c>
      <c r="G534" s="1" t="s">
        <v>678</v>
      </c>
      <c r="H534" s="1" t="s">
        <v>14150</v>
      </c>
      <c r="I534" s="1" t="s">
        <v>14153</v>
      </c>
      <c r="J534" s="1"/>
      <c r="K534" s="1" t="s">
        <v>683</v>
      </c>
      <c r="L534" s="1" t="s">
        <v>18847</v>
      </c>
      <c r="M534" s="2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</row>
    <row r="535" spans="1:58" ht="15" customHeight="1" x14ac:dyDescent="0.25">
      <c r="A535" s="2">
        <v>535</v>
      </c>
      <c r="B535" s="1" t="s">
        <v>17151</v>
      </c>
      <c r="C535" s="1" t="s">
        <v>17122</v>
      </c>
      <c r="D535" s="1" t="s">
        <v>17148</v>
      </c>
      <c r="E535" s="1" t="s">
        <v>17152</v>
      </c>
      <c r="F535" s="1" t="s">
        <v>17153</v>
      </c>
      <c r="G535" s="1" t="s">
        <v>678</v>
      </c>
      <c r="H535" s="1" t="s">
        <v>14150</v>
      </c>
      <c r="I535" s="1" t="s">
        <v>17154</v>
      </c>
      <c r="J535" s="1"/>
      <c r="K535" s="1" t="s">
        <v>683</v>
      </c>
      <c r="L535" s="1" t="s">
        <v>18847</v>
      </c>
      <c r="M535" s="2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</row>
    <row r="536" spans="1:58" ht="15" customHeight="1" x14ac:dyDescent="0.25">
      <c r="A536" s="2">
        <v>536</v>
      </c>
      <c r="B536" s="1" t="s">
        <v>17155</v>
      </c>
      <c r="C536" s="1" t="s">
        <v>17122</v>
      </c>
      <c r="D536" s="1" t="s">
        <v>17156</v>
      </c>
      <c r="E536" s="1" t="s">
        <v>17157</v>
      </c>
      <c r="F536" s="1" t="s">
        <v>17158</v>
      </c>
      <c r="G536" s="1" t="s">
        <v>678</v>
      </c>
      <c r="H536" s="1" t="s">
        <v>14150</v>
      </c>
      <c r="I536" s="1" t="s">
        <v>5385</v>
      </c>
      <c r="J536" s="1"/>
      <c r="K536" s="1" t="s">
        <v>13964</v>
      </c>
      <c r="L536" s="1" t="s">
        <v>18836</v>
      </c>
      <c r="M536" s="2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</row>
    <row r="537" spans="1:58" ht="15" customHeight="1" x14ac:dyDescent="0.25">
      <c r="A537" s="2">
        <v>537</v>
      </c>
      <c r="B537" s="1" t="s">
        <v>17159</v>
      </c>
      <c r="C537" s="1" t="s">
        <v>17122</v>
      </c>
      <c r="D537" s="1" t="s">
        <v>17160</v>
      </c>
      <c r="E537" s="1" t="s">
        <v>17161</v>
      </c>
      <c r="F537" s="1" t="s">
        <v>17162</v>
      </c>
      <c r="G537" s="1" t="s">
        <v>678</v>
      </c>
      <c r="H537" s="1" t="s">
        <v>14150</v>
      </c>
      <c r="I537" s="1" t="s">
        <v>5385</v>
      </c>
      <c r="J537" s="1"/>
      <c r="K537" s="1" t="s">
        <v>13964</v>
      </c>
      <c r="L537" s="1" t="s">
        <v>18836</v>
      </c>
      <c r="M537" s="2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</row>
    <row r="538" spans="1:58" ht="15" customHeight="1" x14ac:dyDescent="0.25">
      <c r="A538" s="2">
        <v>538</v>
      </c>
      <c r="B538" s="1" t="s">
        <v>17163</v>
      </c>
      <c r="C538" s="1" t="s">
        <v>17122</v>
      </c>
      <c r="D538" s="1" t="s">
        <v>17164</v>
      </c>
      <c r="E538" s="1" t="s">
        <v>16037</v>
      </c>
      <c r="F538" s="1" t="s">
        <v>16906</v>
      </c>
      <c r="G538" s="1" t="s">
        <v>678</v>
      </c>
      <c r="H538" s="1" t="s">
        <v>14150</v>
      </c>
      <c r="I538" s="1" t="s">
        <v>14153</v>
      </c>
      <c r="J538" s="1"/>
      <c r="K538" s="1" t="s">
        <v>13964</v>
      </c>
      <c r="L538" s="1" t="s">
        <v>18836</v>
      </c>
      <c r="M538" s="2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</row>
    <row r="539" spans="1:58" ht="15" customHeight="1" x14ac:dyDescent="0.25">
      <c r="A539" s="2">
        <v>539</v>
      </c>
      <c r="B539" s="1" t="s">
        <v>17165</v>
      </c>
      <c r="C539" s="1" t="s">
        <v>17122</v>
      </c>
      <c r="D539" s="1" t="s">
        <v>4813</v>
      </c>
      <c r="E539" s="1" t="s">
        <v>17166</v>
      </c>
      <c r="F539" s="1" t="s">
        <v>17167</v>
      </c>
      <c r="G539" s="1" t="s">
        <v>704</v>
      </c>
      <c r="H539" s="1" t="s">
        <v>14150</v>
      </c>
      <c r="I539" s="1" t="s">
        <v>14153</v>
      </c>
      <c r="J539" s="1"/>
      <c r="K539" s="1" t="s">
        <v>13964</v>
      </c>
      <c r="L539" s="1" t="s">
        <v>18847</v>
      </c>
      <c r="M539" s="2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</row>
    <row r="540" spans="1:58" ht="15" customHeight="1" x14ac:dyDescent="0.25">
      <c r="A540" s="2">
        <v>540</v>
      </c>
      <c r="B540" s="1" t="s">
        <v>17168</v>
      </c>
      <c r="C540" s="1" t="s">
        <v>17122</v>
      </c>
      <c r="D540" s="1" t="s">
        <v>17170</v>
      </c>
      <c r="E540" s="1" t="s">
        <v>17171</v>
      </c>
      <c r="F540" s="1" t="s">
        <v>17172</v>
      </c>
      <c r="G540" s="1" t="s">
        <v>698</v>
      </c>
      <c r="H540" s="1" t="s">
        <v>14150</v>
      </c>
      <c r="I540" s="1" t="s">
        <v>14153</v>
      </c>
      <c r="J540" s="1"/>
      <c r="K540" s="1" t="s">
        <v>4160</v>
      </c>
      <c r="L540" s="1" t="s">
        <v>18847</v>
      </c>
      <c r="M540" s="2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</row>
    <row r="541" spans="1:58" ht="15" customHeight="1" x14ac:dyDescent="0.25">
      <c r="A541" s="2">
        <v>541</v>
      </c>
      <c r="B541" s="1" t="s">
        <v>17173</v>
      </c>
      <c r="C541" s="1" t="s">
        <v>17122</v>
      </c>
      <c r="D541" s="1" t="s">
        <v>17174</v>
      </c>
      <c r="E541" s="1" t="s">
        <v>3808</v>
      </c>
      <c r="F541" s="1" t="s">
        <v>16747</v>
      </c>
      <c r="G541" s="1" t="s">
        <v>678</v>
      </c>
      <c r="H541" s="1" t="s">
        <v>14150</v>
      </c>
      <c r="I541" s="1" t="s">
        <v>14153</v>
      </c>
      <c r="J541" s="1"/>
      <c r="K541" s="1" t="s">
        <v>4160</v>
      </c>
      <c r="L541" s="1" t="s">
        <v>18847</v>
      </c>
      <c r="M541" s="2"/>
      <c r="N541" s="1"/>
      <c r="O541" s="1" t="s">
        <v>18982</v>
      </c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</row>
    <row r="542" spans="1:58" ht="15" customHeight="1" x14ac:dyDescent="0.25">
      <c r="A542" s="2">
        <v>542</v>
      </c>
      <c r="B542" s="1" t="s">
        <v>17175</v>
      </c>
      <c r="C542" s="1" t="s">
        <v>17122</v>
      </c>
      <c r="D542" s="1" t="s">
        <v>17176</v>
      </c>
      <c r="E542" s="1">
        <v>63514</v>
      </c>
      <c r="F542" s="1" t="s">
        <v>17177</v>
      </c>
      <c r="G542" s="1" t="s">
        <v>1685</v>
      </c>
      <c r="H542" s="1" t="s">
        <v>14150</v>
      </c>
      <c r="I542" s="1" t="s">
        <v>14153</v>
      </c>
      <c r="J542" s="1"/>
      <c r="K542" s="1" t="s">
        <v>4160</v>
      </c>
      <c r="L542" s="1" t="s">
        <v>18847</v>
      </c>
      <c r="M542" s="2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</row>
    <row r="543" spans="1:58" ht="15" customHeight="1" x14ac:dyDescent="0.25">
      <c r="A543" s="2">
        <v>543</v>
      </c>
      <c r="B543" s="1" t="s">
        <v>17178</v>
      </c>
      <c r="C543" s="1" t="s">
        <v>17122</v>
      </c>
      <c r="D543" s="1" t="s">
        <v>17179</v>
      </c>
      <c r="E543" s="1" t="s">
        <v>17180</v>
      </c>
      <c r="F543" s="1" t="s">
        <v>17181</v>
      </c>
      <c r="G543" s="1" t="s">
        <v>1685</v>
      </c>
      <c r="H543" s="1" t="s">
        <v>14150</v>
      </c>
      <c r="I543" s="1" t="s">
        <v>14153</v>
      </c>
      <c r="J543" s="1"/>
      <c r="K543" s="1" t="s">
        <v>4160</v>
      </c>
      <c r="L543" s="1" t="s">
        <v>18836</v>
      </c>
      <c r="M543" s="2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</row>
    <row r="544" spans="1:58" ht="15" customHeight="1" x14ac:dyDescent="0.25">
      <c r="A544" s="2">
        <v>544</v>
      </c>
      <c r="B544" s="1" t="s">
        <v>17182</v>
      </c>
      <c r="C544" s="1" t="s">
        <v>17122</v>
      </c>
      <c r="D544" s="1" t="s">
        <v>17183</v>
      </c>
      <c r="E544" s="1" t="s">
        <v>17180</v>
      </c>
      <c r="F544" s="1" t="s">
        <v>17181</v>
      </c>
      <c r="G544" s="1" t="s">
        <v>1685</v>
      </c>
      <c r="H544" s="1" t="s">
        <v>14150</v>
      </c>
      <c r="I544" s="1" t="s">
        <v>14153</v>
      </c>
      <c r="J544" s="1"/>
      <c r="K544" s="1" t="s">
        <v>5811</v>
      </c>
      <c r="L544" s="1" t="s">
        <v>18836</v>
      </c>
      <c r="M544" s="2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</row>
    <row r="545" spans="1:58" ht="15" customHeight="1" x14ac:dyDescent="0.25">
      <c r="A545" s="2">
        <v>545</v>
      </c>
      <c r="B545" s="1" t="s">
        <v>17184</v>
      </c>
      <c r="C545" s="1" t="s">
        <v>17107</v>
      </c>
      <c r="D545" s="1" t="s">
        <v>17185</v>
      </c>
      <c r="E545" s="1" t="s">
        <v>1117</v>
      </c>
      <c r="F545" s="1" t="s">
        <v>16249</v>
      </c>
      <c r="G545" s="1" t="s">
        <v>678</v>
      </c>
      <c r="H545" s="1" t="s">
        <v>14150</v>
      </c>
      <c r="I545" s="1" t="s">
        <v>14153</v>
      </c>
      <c r="J545" s="1"/>
      <c r="K545" s="1" t="s">
        <v>5811</v>
      </c>
      <c r="L545" s="1" t="s">
        <v>18836</v>
      </c>
      <c r="M545" s="2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 t="s">
        <v>17608</v>
      </c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</row>
    <row r="546" spans="1:58" ht="15" customHeight="1" x14ac:dyDescent="0.25">
      <c r="A546" s="2">
        <v>546</v>
      </c>
      <c r="B546" s="1" t="s">
        <v>17186</v>
      </c>
      <c r="C546" s="1" t="s">
        <v>17107</v>
      </c>
      <c r="D546" s="1" t="s">
        <v>17187</v>
      </c>
      <c r="E546" s="1" t="s">
        <v>1117</v>
      </c>
      <c r="F546" s="1" t="s">
        <v>16249</v>
      </c>
      <c r="G546" s="1" t="s">
        <v>678</v>
      </c>
      <c r="H546" s="1" t="s">
        <v>14150</v>
      </c>
      <c r="I546" s="1" t="s">
        <v>14153</v>
      </c>
      <c r="J546" s="1"/>
      <c r="K546" s="1" t="s">
        <v>5811</v>
      </c>
      <c r="L546" s="1" t="s">
        <v>18836</v>
      </c>
      <c r="M546" s="2"/>
      <c r="N546" s="1"/>
      <c r="O546" s="1" t="s">
        <v>18982</v>
      </c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 t="s">
        <v>17608</v>
      </c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</row>
    <row r="547" spans="1:58" ht="15" customHeight="1" x14ac:dyDescent="0.25">
      <c r="A547" s="2">
        <v>547</v>
      </c>
      <c r="B547" s="1" t="s">
        <v>17188</v>
      </c>
      <c r="C547" s="1" t="s">
        <v>17107</v>
      </c>
      <c r="D547" s="1" t="s">
        <v>17187</v>
      </c>
      <c r="E547" s="1" t="s">
        <v>1117</v>
      </c>
      <c r="F547" s="1" t="s">
        <v>16249</v>
      </c>
      <c r="G547" s="1" t="s">
        <v>678</v>
      </c>
      <c r="H547" s="1" t="s">
        <v>14150</v>
      </c>
      <c r="I547" s="1" t="s">
        <v>14153</v>
      </c>
      <c r="J547" s="1"/>
      <c r="K547" s="1" t="s">
        <v>5811</v>
      </c>
      <c r="L547" s="1" t="s">
        <v>18836</v>
      </c>
      <c r="M547" s="2"/>
      <c r="N547" s="1"/>
      <c r="O547" s="1" t="s">
        <v>18982</v>
      </c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 t="s">
        <v>17608</v>
      </c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</row>
    <row r="548" spans="1:58" ht="15" customHeight="1" x14ac:dyDescent="0.25">
      <c r="A548" s="2">
        <v>548</v>
      </c>
      <c r="B548" s="1" t="s">
        <v>17190</v>
      </c>
      <c r="C548" s="1" t="s">
        <v>17107</v>
      </c>
      <c r="D548" s="1" t="s">
        <v>17191</v>
      </c>
      <c r="E548" s="1" t="s">
        <v>17192</v>
      </c>
      <c r="F548" s="1" t="s">
        <v>17193</v>
      </c>
      <c r="G548" s="1" t="s">
        <v>698</v>
      </c>
      <c r="H548" s="1" t="s">
        <v>14150</v>
      </c>
      <c r="I548" s="1" t="s">
        <v>14153</v>
      </c>
      <c r="J548" s="1"/>
      <c r="K548" s="1" t="s">
        <v>682</v>
      </c>
      <c r="L548" s="1" t="s">
        <v>18836</v>
      </c>
      <c r="M548" s="2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</row>
    <row r="549" spans="1:58" ht="15" customHeight="1" x14ac:dyDescent="0.25">
      <c r="A549" s="2">
        <v>549</v>
      </c>
      <c r="B549" s="1" t="s">
        <v>17194</v>
      </c>
      <c r="C549" s="1" t="s">
        <v>17107</v>
      </c>
      <c r="D549" s="1" t="s">
        <v>17195</v>
      </c>
      <c r="E549" s="1" t="s">
        <v>17196</v>
      </c>
      <c r="F549" s="1" t="s">
        <v>17197</v>
      </c>
      <c r="G549" s="1" t="s">
        <v>704</v>
      </c>
      <c r="H549" s="1" t="s">
        <v>14150</v>
      </c>
      <c r="I549" s="1" t="s">
        <v>14153</v>
      </c>
      <c r="J549" s="1"/>
      <c r="K549" s="1" t="s">
        <v>682</v>
      </c>
      <c r="L549" s="1" t="s">
        <v>18836</v>
      </c>
      <c r="M549" s="2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</row>
    <row r="550" spans="1:58" ht="15" customHeight="1" x14ac:dyDescent="0.25">
      <c r="A550" s="2">
        <v>550</v>
      </c>
      <c r="B550" s="1" t="s">
        <v>17199</v>
      </c>
      <c r="C550" s="1" t="s">
        <v>17107</v>
      </c>
      <c r="D550" s="1" t="s">
        <v>17200</v>
      </c>
      <c r="E550" s="1" t="s">
        <v>17201</v>
      </c>
      <c r="F550" s="1" t="s">
        <v>17202</v>
      </c>
      <c r="G550" s="1" t="s">
        <v>678</v>
      </c>
      <c r="H550" s="1" t="s">
        <v>14150</v>
      </c>
      <c r="I550" s="1" t="s">
        <v>14153</v>
      </c>
      <c r="J550" s="1"/>
      <c r="K550" s="1" t="s">
        <v>682</v>
      </c>
      <c r="L550" s="1" t="s">
        <v>18836</v>
      </c>
      <c r="M550" s="2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</row>
    <row r="551" spans="1:58" ht="15" customHeight="1" x14ac:dyDescent="0.25">
      <c r="A551" s="2">
        <v>551</v>
      </c>
      <c r="B551" s="1" t="s">
        <v>17204</v>
      </c>
      <c r="C551" s="1" t="s">
        <v>17107</v>
      </c>
      <c r="D551" s="1" t="s">
        <v>17205</v>
      </c>
      <c r="E551" s="1" t="s">
        <v>911</v>
      </c>
      <c r="F551" s="1" t="s">
        <v>16430</v>
      </c>
      <c r="G551" s="1" t="s">
        <v>678</v>
      </c>
      <c r="H551" s="1" t="s">
        <v>14150</v>
      </c>
      <c r="I551" s="1" t="s">
        <v>14153</v>
      </c>
      <c r="J551" s="1"/>
      <c r="K551" s="1" t="s">
        <v>682</v>
      </c>
      <c r="L551" s="1" t="s">
        <v>18836</v>
      </c>
      <c r="M551" s="2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</row>
    <row r="552" spans="1:58" ht="15" customHeight="1" x14ac:dyDescent="0.25">
      <c r="A552" s="2">
        <v>552</v>
      </c>
      <c r="B552" s="1" t="s">
        <v>17206</v>
      </c>
      <c r="C552" s="1" t="s">
        <v>17107</v>
      </c>
      <c r="D552" s="1" t="s">
        <v>17207</v>
      </c>
      <c r="E552" s="1" t="s">
        <v>17149</v>
      </c>
      <c r="F552" s="1" t="s">
        <v>17150</v>
      </c>
      <c r="G552" s="1" t="s">
        <v>678</v>
      </c>
      <c r="H552" s="1" t="s">
        <v>14150</v>
      </c>
      <c r="I552" s="1" t="s">
        <v>14153</v>
      </c>
      <c r="J552" s="1"/>
      <c r="K552" s="1" t="s">
        <v>682</v>
      </c>
      <c r="L552" s="1" t="s">
        <v>18836</v>
      </c>
      <c r="M552" s="2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</row>
    <row r="553" spans="1:58" ht="15" customHeight="1" x14ac:dyDescent="0.25">
      <c r="A553" s="2">
        <v>553</v>
      </c>
      <c r="B553" s="1" t="s">
        <v>17208</v>
      </c>
      <c r="C553" s="1" t="s">
        <v>17107</v>
      </c>
      <c r="D553" s="1" t="s">
        <v>17209</v>
      </c>
      <c r="E553" s="1"/>
      <c r="F553" s="1"/>
      <c r="G553" s="1" t="s">
        <v>678</v>
      </c>
      <c r="H553" s="1" t="s">
        <v>14151</v>
      </c>
      <c r="I553" s="1" t="s">
        <v>7253</v>
      </c>
      <c r="J553" s="1"/>
      <c r="K553" s="1" t="s">
        <v>640</v>
      </c>
      <c r="L553" s="1" t="s">
        <v>18836</v>
      </c>
      <c r="M553" s="2"/>
      <c r="N553" s="1"/>
      <c r="O553" s="1" t="s">
        <v>20001</v>
      </c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</row>
    <row r="554" spans="1:58" ht="15" customHeight="1" x14ac:dyDescent="0.25">
      <c r="A554" s="2">
        <v>554</v>
      </c>
      <c r="B554" s="1" t="s">
        <v>22358</v>
      </c>
      <c r="C554" s="1" t="s">
        <v>17169</v>
      </c>
      <c r="D554" s="1" t="s">
        <v>13593</v>
      </c>
      <c r="E554" s="1" t="s">
        <v>17212</v>
      </c>
      <c r="F554" s="1" t="s">
        <v>17213</v>
      </c>
      <c r="G554" s="1" t="s">
        <v>5832</v>
      </c>
      <c r="H554" s="1" t="s">
        <v>14150</v>
      </c>
      <c r="I554" s="1" t="s">
        <v>14153</v>
      </c>
      <c r="J554" s="1"/>
      <c r="K554" s="1" t="s">
        <v>640</v>
      </c>
      <c r="L554" s="1" t="s">
        <v>18847</v>
      </c>
      <c r="M554" s="2"/>
      <c r="N554" s="1" t="s">
        <v>22347</v>
      </c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 t="s">
        <v>22570</v>
      </c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 t="s">
        <v>22443</v>
      </c>
      <c r="BA554" s="2"/>
      <c r="BB554" s="2"/>
      <c r="BC554" s="2"/>
      <c r="BD554" s="2"/>
      <c r="BE554" s="2"/>
      <c r="BF554" s="2"/>
    </row>
    <row r="555" spans="1:58" ht="15" customHeight="1" x14ac:dyDescent="0.25">
      <c r="A555" s="2">
        <v>555</v>
      </c>
      <c r="B555" s="1" t="s">
        <v>17215</v>
      </c>
      <c r="C555" s="1" t="s">
        <v>17169</v>
      </c>
      <c r="D555" s="1" t="s">
        <v>17216</v>
      </c>
      <c r="E555" s="1" t="s">
        <v>17217</v>
      </c>
      <c r="F555" s="1" t="s">
        <v>17218</v>
      </c>
      <c r="G555" s="1" t="s">
        <v>2272</v>
      </c>
      <c r="H555" s="1" t="s">
        <v>14150</v>
      </c>
      <c r="I555" s="1" t="s">
        <v>14153</v>
      </c>
      <c r="J555" s="1"/>
      <c r="K555" s="1" t="s">
        <v>640</v>
      </c>
      <c r="L555" s="1" t="s">
        <v>18847</v>
      </c>
      <c r="M555" s="2"/>
      <c r="N555" s="1"/>
      <c r="O555" s="1" t="s">
        <v>20243</v>
      </c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</row>
    <row r="556" spans="1:58" ht="15" customHeight="1" x14ac:dyDescent="0.25">
      <c r="A556" s="2">
        <v>556</v>
      </c>
      <c r="B556" s="1" t="s">
        <v>17219</v>
      </c>
      <c r="C556" s="1" t="s">
        <v>17169</v>
      </c>
      <c r="D556" s="1" t="s">
        <v>17220</v>
      </c>
      <c r="E556" s="1" t="s">
        <v>17221</v>
      </c>
      <c r="F556" s="1" t="s">
        <v>17222</v>
      </c>
      <c r="G556" s="1" t="s">
        <v>823</v>
      </c>
      <c r="H556" s="1" t="s">
        <v>14150</v>
      </c>
      <c r="I556" s="1" t="s">
        <v>14153</v>
      </c>
      <c r="J556" s="1"/>
      <c r="K556" s="1" t="s">
        <v>640</v>
      </c>
      <c r="L556" s="1" t="s">
        <v>18847</v>
      </c>
      <c r="M556" s="2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</row>
    <row r="557" spans="1:58" ht="15" customHeight="1" x14ac:dyDescent="0.25">
      <c r="A557" s="2">
        <v>557</v>
      </c>
      <c r="B557" s="1" t="s">
        <v>17223</v>
      </c>
      <c r="C557" s="1" t="s">
        <v>17169</v>
      </c>
      <c r="D557" s="1" t="s">
        <v>17224</v>
      </c>
      <c r="E557" s="1" t="s">
        <v>17225</v>
      </c>
      <c r="F557" s="1" t="s">
        <v>17226</v>
      </c>
      <c r="G557" s="1" t="s">
        <v>823</v>
      </c>
      <c r="H557" s="1" t="s">
        <v>14150</v>
      </c>
      <c r="I557" s="1" t="s">
        <v>14153</v>
      </c>
      <c r="J557" s="1"/>
      <c r="K557" s="1" t="s">
        <v>625</v>
      </c>
      <c r="L557" s="1" t="s">
        <v>18847</v>
      </c>
      <c r="M557" s="2"/>
      <c r="N557" s="1" t="s">
        <v>20243</v>
      </c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</row>
    <row r="558" spans="1:58" ht="15" customHeight="1" x14ac:dyDescent="0.25">
      <c r="A558" s="2">
        <v>558</v>
      </c>
      <c r="B558" s="1" t="s">
        <v>17227</v>
      </c>
      <c r="C558" s="1" t="s">
        <v>17169</v>
      </c>
      <c r="D558" s="1" t="s">
        <v>17228</v>
      </c>
      <c r="E558" s="1" t="s">
        <v>17229</v>
      </c>
      <c r="F558" s="1" t="s">
        <v>17230</v>
      </c>
      <c r="G558" s="1" t="s">
        <v>678</v>
      </c>
      <c r="H558" s="1" t="s">
        <v>14151</v>
      </c>
      <c r="I558" s="1" t="s">
        <v>7085</v>
      </c>
      <c r="J558" s="1"/>
      <c r="K558" s="1" t="s">
        <v>625</v>
      </c>
      <c r="L558" s="1" t="s">
        <v>18847</v>
      </c>
      <c r="M558" s="2" t="s">
        <v>22218</v>
      </c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</row>
    <row r="559" spans="1:58" ht="15" customHeight="1" x14ac:dyDescent="0.25">
      <c r="A559" s="2">
        <v>559</v>
      </c>
      <c r="B559" s="1" t="s">
        <v>17231</v>
      </c>
      <c r="C559" s="1" t="s">
        <v>17169</v>
      </c>
      <c r="D559" s="1" t="s">
        <v>17232</v>
      </c>
      <c r="E559" s="1" t="s">
        <v>17233</v>
      </c>
      <c r="F559" s="1" t="s">
        <v>17234</v>
      </c>
      <c r="G559" s="1" t="s">
        <v>2272</v>
      </c>
      <c r="H559" s="1" t="s">
        <v>14150</v>
      </c>
      <c r="I559" s="1" t="s">
        <v>14153</v>
      </c>
      <c r="J559" s="1"/>
      <c r="K559" s="1" t="s">
        <v>2243</v>
      </c>
      <c r="L559" s="1" t="s">
        <v>18836</v>
      </c>
      <c r="M559" s="2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</row>
    <row r="560" spans="1:58" ht="15" customHeight="1" x14ac:dyDescent="0.25">
      <c r="A560" s="2">
        <v>560</v>
      </c>
      <c r="B560" s="1" t="s">
        <v>17235</v>
      </c>
      <c r="C560" s="1" t="s">
        <v>17169</v>
      </c>
      <c r="D560" s="1" t="s">
        <v>18849</v>
      </c>
      <c r="E560" s="1" t="s">
        <v>17236</v>
      </c>
      <c r="F560" s="1" t="s">
        <v>17237</v>
      </c>
      <c r="G560" s="1" t="s">
        <v>678</v>
      </c>
      <c r="H560" s="1" t="s">
        <v>14151</v>
      </c>
      <c r="I560" s="1" t="s">
        <v>7085</v>
      </c>
      <c r="J560" s="1"/>
      <c r="K560" s="1" t="s">
        <v>640</v>
      </c>
      <c r="L560" s="1" t="s">
        <v>18847</v>
      </c>
      <c r="M560" s="2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</row>
    <row r="561" spans="1:58" ht="15" customHeight="1" x14ac:dyDescent="0.25">
      <c r="A561" s="2">
        <v>561</v>
      </c>
      <c r="B561" s="1" t="s">
        <v>17238</v>
      </c>
      <c r="C561" s="1" t="s">
        <v>17169</v>
      </c>
      <c r="D561" s="1" t="s">
        <v>12325</v>
      </c>
      <c r="E561" s="1" t="s">
        <v>17239</v>
      </c>
      <c r="F561" s="1" t="s">
        <v>17240</v>
      </c>
      <c r="G561" s="1" t="s">
        <v>823</v>
      </c>
      <c r="H561" s="1" t="s">
        <v>14150</v>
      </c>
      <c r="I561" s="1" t="s">
        <v>14153</v>
      </c>
      <c r="J561" s="1"/>
      <c r="K561" s="1" t="s">
        <v>2243</v>
      </c>
      <c r="L561" s="1" t="s">
        <v>18847</v>
      </c>
      <c r="M561" s="2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</row>
    <row r="562" spans="1:58" ht="15" customHeight="1" x14ac:dyDescent="0.25">
      <c r="A562" s="2">
        <v>562</v>
      </c>
      <c r="B562" s="1" t="s">
        <v>17241</v>
      </c>
      <c r="C562" s="1" t="s">
        <v>17169</v>
      </c>
      <c r="D562" s="1" t="s">
        <v>17242</v>
      </c>
      <c r="E562" s="1" t="s">
        <v>17217</v>
      </c>
      <c r="F562" s="1" t="s">
        <v>17218</v>
      </c>
      <c r="G562" s="1" t="s">
        <v>2272</v>
      </c>
      <c r="H562" s="1" t="s">
        <v>14150</v>
      </c>
      <c r="I562" s="1" t="s">
        <v>14153</v>
      </c>
      <c r="J562" s="1"/>
      <c r="K562" s="1" t="s">
        <v>628</v>
      </c>
      <c r="L562" s="1" t="s">
        <v>18836</v>
      </c>
      <c r="M562" s="2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</row>
    <row r="563" spans="1:58" ht="15" customHeight="1" x14ac:dyDescent="0.25">
      <c r="A563" s="2">
        <v>563</v>
      </c>
      <c r="B563" s="1" t="s">
        <v>17243</v>
      </c>
      <c r="C563" s="1" t="s">
        <v>17169</v>
      </c>
      <c r="D563" s="1" t="s">
        <v>17244</v>
      </c>
      <c r="E563" s="1" t="s">
        <v>17245</v>
      </c>
      <c r="F563" s="1" t="s">
        <v>17246</v>
      </c>
      <c r="G563" s="1" t="s">
        <v>678</v>
      </c>
      <c r="H563" s="1" t="s">
        <v>14150</v>
      </c>
      <c r="I563" s="1" t="s">
        <v>5385</v>
      </c>
      <c r="J563" s="1"/>
      <c r="K563" s="1" t="s">
        <v>628</v>
      </c>
      <c r="L563" s="1" t="s">
        <v>18836</v>
      </c>
      <c r="M563" s="2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</row>
    <row r="564" spans="1:58" ht="15" customHeight="1" x14ac:dyDescent="0.25">
      <c r="A564" s="2">
        <v>564</v>
      </c>
      <c r="B564" s="1" t="s">
        <v>17249</v>
      </c>
      <c r="C564" s="1" t="s">
        <v>17247</v>
      </c>
      <c r="D564" s="1" t="s">
        <v>17250</v>
      </c>
      <c r="E564" s="1" t="s">
        <v>17251</v>
      </c>
      <c r="F564" s="1" t="s">
        <v>17252</v>
      </c>
      <c r="G564" s="1" t="s">
        <v>14518</v>
      </c>
      <c r="H564" s="1" t="s">
        <v>14151</v>
      </c>
      <c r="I564" s="1" t="s">
        <v>13302</v>
      </c>
      <c r="J564" s="1"/>
      <c r="K564" s="1" t="s">
        <v>13964</v>
      </c>
      <c r="L564" s="1" t="s">
        <v>18847</v>
      </c>
      <c r="M564" s="2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 t="s">
        <v>20294</v>
      </c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</row>
    <row r="565" spans="1:58" ht="15" customHeight="1" x14ac:dyDescent="0.25">
      <c r="A565" s="2">
        <v>565</v>
      </c>
      <c r="B565" s="1" t="s">
        <v>17253</v>
      </c>
      <c r="C565" s="1" t="s">
        <v>17247</v>
      </c>
      <c r="D565" s="1" t="s">
        <v>17254</v>
      </c>
      <c r="E565" s="1" t="s">
        <v>15903</v>
      </c>
      <c r="F565" s="1" t="s">
        <v>16874</v>
      </c>
      <c r="G565" s="1" t="s">
        <v>678</v>
      </c>
      <c r="H565" s="1" t="s">
        <v>14150</v>
      </c>
      <c r="I565" s="1" t="s">
        <v>14153</v>
      </c>
      <c r="J565" s="1"/>
      <c r="K565" s="1" t="s">
        <v>628</v>
      </c>
      <c r="L565" s="1" t="s">
        <v>18847</v>
      </c>
      <c r="M565" s="2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</row>
    <row r="566" spans="1:58" ht="15" customHeight="1" x14ac:dyDescent="0.25">
      <c r="A566" s="2">
        <v>566</v>
      </c>
      <c r="B566" s="1" t="s">
        <v>17255</v>
      </c>
      <c r="C566" s="1" t="s">
        <v>17247</v>
      </c>
      <c r="D566" s="1" t="s">
        <v>17256</v>
      </c>
      <c r="E566" s="1" t="s">
        <v>17257</v>
      </c>
      <c r="F566" s="1" t="s">
        <v>17258</v>
      </c>
      <c r="G566" s="1" t="s">
        <v>678</v>
      </c>
      <c r="H566" s="1" t="s">
        <v>14150</v>
      </c>
      <c r="I566" s="1" t="s">
        <v>14153</v>
      </c>
      <c r="J566" s="1"/>
      <c r="K566" s="1" t="s">
        <v>680</v>
      </c>
      <c r="L566" s="1" t="s">
        <v>18847</v>
      </c>
      <c r="M566" s="2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</row>
    <row r="567" spans="1:58" ht="15" customHeight="1" x14ac:dyDescent="0.25">
      <c r="A567" s="2">
        <v>567</v>
      </c>
      <c r="B567" s="1" t="s">
        <v>22622</v>
      </c>
      <c r="C567" s="1" t="s">
        <v>17247</v>
      </c>
      <c r="D567" s="1" t="s">
        <v>17260</v>
      </c>
      <c r="E567" s="1" t="s">
        <v>10505</v>
      </c>
      <c r="F567" s="1" t="s">
        <v>17261</v>
      </c>
      <c r="G567" s="1" t="s">
        <v>704</v>
      </c>
      <c r="H567" s="1" t="s">
        <v>14150</v>
      </c>
      <c r="I567" s="1" t="s">
        <v>14153</v>
      </c>
      <c r="J567" s="1"/>
      <c r="K567" s="1" t="s">
        <v>680</v>
      </c>
      <c r="L567" s="1" t="s">
        <v>18847</v>
      </c>
      <c r="M567" s="2" t="s">
        <v>22619</v>
      </c>
      <c r="N567" s="1" t="s">
        <v>22382</v>
      </c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</row>
    <row r="568" spans="1:58" ht="15" customHeight="1" x14ac:dyDescent="0.25">
      <c r="A568" s="2">
        <v>568</v>
      </c>
      <c r="B568" s="1" t="s">
        <v>17263</v>
      </c>
      <c r="C568" s="1" t="s">
        <v>17247</v>
      </c>
      <c r="D568" s="1" t="s">
        <v>10651</v>
      </c>
      <c r="E568" s="1" t="s">
        <v>17264</v>
      </c>
      <c r="F568" s="1" t="s">
        <v>17265</v>
      </c>
      <c r="G568" s="1" t="s">
        <v>678</v>
      </c>
      <c r="H568" s="1" t="s">
        <v>14150</v>
      </c>
      <c r="I568" s="1" t="s">
        <v>14153</v>
      </c>
      <c r="J568" s="1"/>
      <c r="K568" s="1" t="s">
        <v>680</v>
      </c>
      <c r="L568" s="1" t="s">
        <v>18847</v>
      </c>
      <c r="M568" s="2"/>
      <c r="N568" s="1"/>
      <c r="O568" s="1" t="s">
        <v>22463</v>
      </c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</row>
    <row r="569" spans="1:58" ht="15" customHeight="1" x14ac:dyDescent="0.25">
      <c r="A569" s="2">
        <v>569</v>
      </c>
      <c r="B569" s="1" t="s">
        <v>17266</v>
      </c>
      <c r="C569" s="1" t="s">
        <v>17247</v>
      </c>
      <c r="D569" s="1" t="s">
        <v>17267</v>
      </c>
      <c r="E569" s="1" t="s">
        <v>17268</v>
      </c>
      <c r="F569" s="1" t="s">
        <v>17269</v>
      </c>
      <c r="G569" s="1" t="s">
        <v>678</v>
      </c>
      <c r="H569" s="1" t="s">
        <v>14150</v>
      </c>
      <c r="I569" s="1" t="s">
        <v>14153</v>
      </c>
      <c r="J569" s="1"/>
      <c r="K569" s="1" t="s">
        <v>680</v>
      </c>
      <c r="L569" s="1" t="s">
        <v>18847</v>
      </c>
      <c r="M569" s="2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</row>
    <row r="570" spans="1:58" ht="15" customHeight="1" x14ac:dyDescent="0.25">
      <c r="A570" s="2">
        <v>570</v>
      </c>
      <c r="B570" s="1" t="s">
        <v>17270</v>
      </c>
      <c r="C570" s="1" t="s">
        <v>17247</v>
      </c>
      <c r="D570" s="1" t="s">
        <v>17271</v>
      </c>
      <c r="E570" s="1" t="s">
        <v>17272</v>
      </c>
      <c r="F570" s="1" t="s">
        <v>17273</v>
      </c>
      <c r="G570" s="1" t="s">
        <v>678</v>
      </c>
      <c r="H570" s="1" t="s">
        <v>14150</v>
      </c>
      <c r="I570" s="1" t="s">
        <v>14153</v>
      </c>
      <c r="J570" s="1"/>
      <c r="K570" s="1" t="s">
        <v>652</v>
      </c>
      <c r="L570" s="1" t="s">
        <v>18836</v>
      </c>
      <c r="M570" s="2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</row>
    <row r="571" spans="1:58" ht="15" customHeight="1" x14ac:dyDescent="0.25">
      <c r="A571" s="2">
        <v>571</v>
      </c>
      <c r="B571" s="1" t="s">
        <v>17274</v>
      </c>
      <c r="C571" s="1" t="s">
        <v>17247</v>
      </c>
      <c r="D571" s="1" t="s">
        <v>17275</v>
      </c>
      <c r="E571" s="1" t="s">
        <v>17276</v>
      </c>
      <c r="F571" s="1" t="s">
        <v>17277</v>
      </c>
      <c r="G571" s="1" t="s">
        <v>678</v>
      </c>
      <c r="H571" s="1" t="s">
        <v>14150</v>
      </c>
      <c r="I571" s="1" t="s">
        <v>14153</v>
      </c>
      <c r="J571" s="1"/>
      <c r="K571" s="1" t="s">
        <v>652</v>
      </c>
      <c r="L571" s="1" t="s">
        <v>18836</v>
      </c>
      <c r="M571" s="2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</row>
    <row r="572" spans="1:58" ht="15" customHeight="1" x14ac:dyDescent="0.25">
      <c r="A572" s="2">
        <v>572</v>
      </c>
      <c r="B572" s="1" t="s">
        <v>17278</v>
      </c>
      <c r="C572" s="1" t="s">
        <v>17247</v>
      </c>
      <c r="D572" s="1" t="s">
        <v>17279</v>
      </c>
      <c r="E572" s="1" t="s">
        <v>17280</v>
      </c>
      <c r="F572" s="1" t="s">
        <v>17281</v>
      </c>
      <c r="G572" s="1" t="s">
        <v>678</v>
      </c>
      <c r="H572" s="1" t="s">
        <v>14150</v>
      </c>
      <c r="I572" s="1" t="s">
        <v>14153</v>
      </c>
      <c r="J572" s="1"/>
      <c r="K572" s="1" t="s">
        <v>652</v>
      </c>
      <c r="L572" s="1" t="s">
        <v>18847</v>
      </c>
      <c r="M572" s="2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</row>
    <row r="573" spans="1:58" ht="15" customHeight="1" x14ac:dyDescent="0.25">
      <c r="A573" s="2">
        <v>573</v>
      </c>
      <c r="B573" s="1" t="s">
        <v>17282</v>
      </c>
      <c r="C573" s="1" t="s">
        <v>17283</v>
      </c>
      <c r="D573" s="1" t="s">
        <v>17284</v>
      </c>
      <c r="E573" s="1" t="s">
        <v>17285</v>
      </c>
      <c r="F573" s="1" t="s">
        <v>17286</v>
      </c>
      <c r="G573" s="1" t="s">
        <v>678</v>
      </c>
      <c r="H573" s="1" t="s">
        <v>14151</v>
      </c>
      <c r="I573" s="1" t="s">
        <v>7085</v>
      </c>
      <c r="J573" s="1"/>
      <c r="K573" s="1" t="s">
        <v>652</v>
      </c>
      <c r="L573" s="1" t="s">
        <v>18847</v>
      </c>
      <c r="M573" s="2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</row>
    <row r="574" spans="1:58" ht="15" customHeight="1" x14ac:dyDescent="0.25">
      <c r="A574" s="2">
        <v>574</v>
      </c>
      <c r="B574" s="1" t="s">
        <v>17287</v>
      </c>
      <c r="C574" s="1" t="s">
        <v>17288</v>
      </c>
      <c r="D574" s="1" t="s">
        <v>17289</v>
      </c>
      <c r="E574" s="1" t="s">
        <v>17290</v>
      </c>
      <c r="F574" s="1" t="s">
        <v>17294</v>
      </c>
      <c r="G574" s="1" t="s">
        <v>2272</v>
      </c>
      <c r="H574" s="1" t="s">
        <v>14150</v>
      </c>
      <c r="I574" s="1" t="s">
        <v>14153</v>
      </c>
      <c r="J574" s="1"/>
      <c r="K574" s="1" t="s">
        <v>18841</v>
      </c>
      <c r="L574" s="1" t="s">
        <v>18847</v>
      </c>
      <c r="M574" s="2"/>
      <c r="N574" s="1"/>
      <c r="O574" s="1" t="s">
        <v>20186</v>
      </c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</row>
    <row r="575" spans="1:58" ht="15" customHeight="1" x14ac:dyDescent="0.25">
      <c r="A575" s="2">
        <v>575</v>
      </c>
      <c r="B575" s="1" t="s">
        <v>17291</v>
      </c>
      <c r="C575" s="1" t="s">
        <v>17169</v>
      </c>
      <c r="D575" s="1" t="s">
        <v>2408</v>
      </c>
      <c r="E575" s="1" t="s">
        <v>17292</v>
      </c>
      <c r="F575" s="1" t="s">
        <v>17293</v>
      </c>
      <c r="G575" s="1" t="s">
        <v>4016</v>
      </c>
      <c r="H575" s="1" t="s">
        <v>14150</v>
      </c>
      <c r="I575" s="1" t="s">
        <v>14153</v>
      </c>
      <c r="J575" s="1"/>
      <c r="K575" s="1" t="s">
        <v>18841</v>
      </c>
      <c r="L575" s="1" t="s">
        <v>18847</v>
      </c>
      <c r="M575" s="2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 t="s">
        <v>22395</v>
      </c>
      <c r="AH575" s="2">
        <v>159.06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</row>
    <row r="576" spans="1:58" ht="15" customHeight="1" x14ac:dyDescent="0.25">
      <c r="A576" s="2">
        <v>576</v>
      </c>
      <c r="B576" s="1" t="s">
        <v>17298</v>
      </c>
      <c r="C576" s="1" t="s">
        <v>17288</v>
      </c>
      <c r="D576" s="1" t="s">
        <v>17299</v>
      </c>
      <c r="E576" s="1" t="s">
        <v>17300</v>
      </c>
      <c r="F576" s="4" t="s">
        <v>17301</v>
      </c>
      <c r="G576" s="1" t="s">
        <v>3049</v>
      </c>
      <c r="H576" s="1" t="s">
        <v>14150</v>
      </c>
      <c r="I576" s="1" t="s">
        <v>14153</v>
      </c>
      <c r="J576" s="1"/>
      <c r="K576" s="1" t="s">
        <v>18841</v>
      </c>
      <c r="L576" s="1" t="s">
        <v>18836</v>
      </c>
      <c r="M576" s="2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</row>
    <row r="577" spans="1:58" ht="15" customHeight="1" x14ac:dyDescent="0.25">
      <c r="A577" s="2">
        <v>577</v>
      </c>
      <c r="B577" s="1" t="s">
        <v>17302</v>
      </c>
      <c r="C577" s="1" t="s">
        <v>17288</v>
      </c>
      <c r="D577" s="1" t="s">
        <v>17303</v>
      </c>
      <c r="E577" s="1" t="s">
        <v>17304</v>
      </c>
      <c r="F577" s="1" t="s">
        <v>17305</v>
      </c>
      <c r="G577" s="1" t="s">
        <v>678</v>
      </c>
      <c r="H577" s="1" t="s">
        <v>14150</v>
      </c>
      <c r="I577" s="1" t="s">
        <v>14153</v>
      </c>
      <c r="J577" s="1"/>
      <c r="K577" s="1" t="s">
        <v>18841</v>
      </c>
      <c r="L577" s="1" t="s">
        <v>18836</v>
      </c>
      <c r="M577" s="2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</row>
    <row r="578" spans="1:58" ht="15" customHeight="1" x14ac:dyDescent="0.25">
      <c r="A578" s="2">
        <v>578</v>
      </c>
      <c r="B578" s="1" t="s">
        <v>17306</v>
      </c>
      <c r="C578" s="1" t="s">
        <v>17288</v>
      </c>
      <c r="D578" s="1" t="s">
        <v>17307</v>
      </c>
      <c r="E578" s="1" t="s">
        <v>17308</v>
      </c>
      <c r="F578" s="1" t="s">
        <v>17309</v>
      </c>
      <c r="G578" s="1" t="s">
        <v>823</v>
      </c>
      <c r="H578" s="1" t="s">
        <v>14150</v>
      </c>
      <c r="I578" s="1" t="s">
        <v>14153</v>
      </c>
      <c r="J578" s="1"/>
      <c r="K578" s="1" t="s">
        <v>18841</v>
      </c>
      <c r="L578" s="1" t="s">
        <v>18836</v>
      </c>
      <c r="M578" s="2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</row>
    <row r="579" spans="1:58" ht="15" customHeight="1" x14ac:dyDescent="0.25">
      <c r="A579" s="2">
        <v>579</v>
      </c>
      <c r="B579" s="1" t="s">
        <v>17310</v>
      </c>
      <c r="C579" s="1" t="s">
        <v>17288</v>
      </c>
      <c r="D579" s="1" t="s">
        <v>17311</v>
      </c>
      <c r="E579" s="1" t="s">
        <v>17312</v>
      </c>
      <c r="F579" s="1" t="s">
        <v>17313</v>
      </c>
      <c r="G579" s="1" t="s">
        <v>823</v>
      </c>
      <c r="H579" s="1" t="s">
        <v>14150</v>
      </c>
      <c r="I579" s="1" t="s">
        <v>14153</v>
      </c>
      <c r="J579" s="1"/>
      <c r="K579" s="1" t="s">
        <v>18841</v>
      </c>
      <c r="L579" s="1" t="s">
        <v>18836</v>
      </c>
      <c r="M579" s="2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 t="s">
        <v>22346</v>
      </c>
      <c r="AH579" s="2">
        <v>75.23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</row>
    <row r="580" spans="1:58" ht="15" customHeight="1" x14ac:dyDescent="0.25">
      <c r="A580" s="2">
        <v>580</v>
      </c>
      <c r="B580" s="1" t="s">
        <v>17314</v>
      </c>
      <c r="C580" s="1" t="s">
        <v>17288</v>
      </c>
      <c r="D580" s="1" t="s">
        <v>17315</v>
      </c>
      <c r="E580" s="1" t="s">
        <v>17316</v>
      </c>
      <c r="F580" s="1" t="s">
        <v>17317</v>
      </c>
      <c r="G580" s="1" t="s">
        <v>698</v>
      </c>
      <c r="H580" s="1" t="s">
        <v>14150</v>
      </c>
      <c r="I580" s="1" t="s">
        <v>14153</v>
      </c>
      <c r="J580" s="1"/>
      <c r="K580" s="1" t="s">
        <v>625</v>
      </c>
      <c r="L580" s="1" t="s">
        <v>17606</v>
      </c>
      <c r="M580" s="2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 t="s">
        <v>22436</v>
      </c>
      <c r="AC580" s="2"/>
      <c r="AD580" s="2" t="s">
        <v>22565</v>
      </c>
      <c r="AE580" s="2"/>
      <c r="AF580" s="2"/>
      <c r="AG580" s="2" t="s">
        <v>17727</v>
      </c>
      <c r="AH580" s="2">
        <v>436.99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 t="s">
        <v>18855</v>
      </c>
      <c r="BA580" s="2"/>
      <c r="BB580" s="2"/>
      <c r="BC580" s="2" t="s">
        <v>22596</v>
      </c>
      <c r="BD580" s="2"/>
      <c r="BE580" s="2"/>
      <c r="BF580" s="2"/>
    </row>
    <row r="581" spans="1:58" ht="15" customHeight="1" x14ac:dyDescent="0.25">
      <c r="A581" s="2">
        <v>581</v>
      </c>
      <c r="B581" s="1" t="s">
        <v>17318</v>
      </c>
      <c r="C581" s="1" t="s">
        <v>17288</v>
      </c>
      <c r="D581" s="1" t="s">
        <v>17319</v>
      </c>
      <c r="E581" s="1" t="s">
        <v>17320</v>
      </c>
      <c r="F581" s="1" t="s">
        <v>17321</v>
      </c>
      <c r="G581" s="1" t="s">
        <v>704</v>
      </c>
      <c r="H581" s="1" t="s">
        <v>14150</v>
      </c>
      <c r="I581" s="1" t="s">
        <v>14153</v>
      </c>
      <c r="J581" s="1"/>
      <c r="K581" s="1" t="s">
        <v>629</v>
      </c>
      <c r="L581" s="1" t="s">
        <v>18847</v>
      </c>
      <c r="M581" s="2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</row>
    <row r="582" spans="1:58" ht="15" customHeight="1" x14ac:dyDescent="0.25">
      <c r="A582" s="2">
        <v>582</v>
      </c>
      <c r="B582" s="1" t="s">
        <v>17322</v>
      </c>
      <c r="C582" s="1" t="s">
        <v>17288</v>
      </c>
      <c r="D582" s="1" t="s">
        <v>17323</v>
      </c>
      <c r="E582" s="1" t="s">
        <v>17324</v>
      </c>
      <c r="F582" s="1" t="s">
        <v>17325</v>
      </c>
      <c r="G582" s="1" t="s">
        <v>698</v>
      </c>
      <c r="H582" s="1" t="s">
        <v>14150</v>
      </c>
      <c r="I582" s="1" t="s">
        <v>14153</v>
      </c>
      <c r="J582" s="1"/>
      <c r="K582" s="1" t="s">
        <v>629</v>
      </c>
      <c r="L582" s="1" t="s">
        <v>18847</v>
      </c>
      <c r="M582" s="2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</row>
    <row r="583" spans="1:58" ht="15" customHeight="1" x14ac:dyDescent="0.25">
      <c r="A583" s="2">
        <v>583</v>
      </c>
      <c r="B583" s="1" t="s">
        <v>17326</v>
      </c>
      <c r="C583" s="1" t="s">
        <v>17288</v>
      </c>
      <c r="D583" s="1" t="s">
        <v>17327</v>
      </c>
      <c r="E583" s="1" t="s">
        <v>17328</v>
      </c>
      <c r="F583" s="1" t="s">
        <v>17329</v>
      </c>
      <c r="G583" s="1" t="s">
        <v>678</v>
      </c>
      <c r="H583" s="1" t="s">
        <v>14150</v>
      </c>
      <c r="I583" s="1" t="s">
        <v>14153</v>
      </c>
      <c r="J583" s="1"/>
      <c r="K583" s="1" t="s">
        <v>629</v>
      </c>
      <c r="L583" s="1" t="s">
        <v>18847</v>
      </c>
      <c r="M583" s="2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</row>
    <row r="584" spans="1:58" ht="15" customHeight="1" x14ac:dyDescent="0.25">
      <c r="A584" s="2">
        <v>584</v>
      </c>
      <c r="B584" s="1" t="s">
        <v>17330</v>
      </c>
      <c r="C584" s="1" t="s">
        <v>17288</v>
      </c>
      <c r="D584" s="1" t="s">
        <v>17311</v>
      </c>
      <c r="E584" s="1" t="s">
        <v>17312</v>
      </c>
      <c r="F584" s="1" t="s">
        <v>17313</v>
      </c>
      <c r="G584" s="1" t="s">
        <v>823</v>
      </c>
      <c r="H584" s="1" t="s">
        <v>14150</v>
      </c>
      <c r="I584" s="1" t="s">
        <v>14153</v>
      </c>
      <c r="J584" s="1"/>
      <c r="K584" s="1" t="s">
        <v>629</v>
      </c>
      <c r="L584" s="1" t="s">
        <v>18847</v>
      </c>
      <c r="M584" s="2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</row>
    <row r="585" spans="1:58" ht="15" customHeight="1" x14ac:dyDescent="0.25">
      <c r="A585" s="2">
        <v>585</v>
      </c>
      <c r="B585" s="1" t="s">
        <v>17331</v>
      </c>
      <c r="C585" s="1" t="s">
        <v>17288</v>
      </c>
      <c r="D585" s="1" t="s">
        <v>17332</v>
      </c>
      <c r="E585" s="1" t="s">
        <v>16016</v>
      </c>
      <c r="F585" s="1" t="s">
        <v>17333</v>
      </c>
      <c r="G585" s="1" t="s">
        <v>704</v>
      </c>
      <c r="H585" s="1" t="s">
        <v>14150</v>
      </c>
      <c r="I585" s="1" t="s">
        <v>14153</v>
      </c>
      <c r="J585" s="1"/>
      <c r="K585" s="1" t="s">
        <v>641</v>
      </c>
      <c r="L585" s="1" t="s">
        <v>18847</v>
      </c>
      <c r="M585" s="2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</row>
    <row r="586" spans="1:58" ht="15" customHeight="1" x14ac:dyDescent="0.25">
      <c r="A586" s="2">
        <v>586</v>
      </c>
      <c r="B586" s="1" t="s">
        <v>17334</v>
      </c>
      <c r="C586" s="1" t="s">
        <v>17288</v>
      </c>
      <c r="D586" s="1" t="s">
        <v>12116</v>
      </c>
      <c r="E586" s="1" t="s">
        <v>17335</v>
      </c>
      <c r="F586" s="4" t="s">
        <v>17336</v>
      </c>
      <c r="G586" s="1" t="s">
        <v>3049</v>
      </c>
      <c r="H586" s="1" t="s">
        <v>14150</v>
      </c>
      <c r="I586" s="1" t="s">
        <v>14153</v>
      </c>
      <c r="J586" s="1"/>
      <c r="K586" s="1" t="s">
        <v>641</v>
      </c>
      <c r="L586" s="1" t="s">
        <v>18847</v>
      </c>
      <c r="M586" s="2" t="s">
        <v>22538</v>
      </c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</row>
    <row r="587" spans="1:58" ht="15" customHeight="1" x14ac:dyDescent="0.25">
      <c r="A587" s="2">
        <v>587</v>
      </c>
      <c r="B587" s="1" t="s">
        <v>17337</v>
      </c>
      <c r="C587" s="1" t="s">
        <v>17288</v>
      </c>
      <c r="D587" s="1" t="s">
        <v>17338</v>
      </c>
      <c r="E587" s="1" t="s">
        <v>17339</v>
      </c>
      <c r="F587" s="1" t="s">
        <v>17340</v>
      </c>
      <c r="G587" s="1" t="s">
        <v>14518</v>
      </c>
      <c r="H587" s="1" t="s">
        <v>14150</v>
      </c>
      <c r="I587" s="1" t="s">
        <v>14153</v>
      </c>
      <c r="J587" s="1"/>
      <c r="K587" s="1" t="s">
        <v>641</v>
      </c>
      <c r="L587" s="1" t="s">
        <v>18847</v>
      </c>
      <c r="M587" s="2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</row>
    <row r="588" spans="1:58" ht="15" customHeight="1" x14ac:dyDescent="0.25">
      <c r="A588" s="2">
        <v>588</v>
      </c>
      <c r="B588" s="1" t="s">
        <v>17343</v>
      </c>
      <c r="C588" s="1" t="s">
        <v>17344</v>
      </c>
      <c r="D588" s="1" t="s">
        <v>17345</v>
      </c>
      <c r="E588" s="1" t="s">
        <v>17346</v>
      </c>
      <c r="F588" s="1" t="s">
        <v>17347</v>
      </c>
      <c r="G588" s="1" t="s">
        <v>678</v>
      </c>
      <c r="H588" s="1" t="s">
        <v>14150</v>
      </c>
      <c r="I588" s="1" t="s">
        <v>14153</v>
      </c>
      <c r="J588" s="1"/>
      <c r="K588" s="1" t="s">
        <v>641</v>
      </c>
      <c r="L588" s="1" t="s">
        <v>18847</v>
      </c>
      <c r="M588" s="2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</row>
    <row r="589" spans="1:58" ht="15" customHeight="1" x14ac:dyDescent="0.25">
      <c r="A589" s="2">
        <v>589</v>
      </c>
      <c r="B589" s="1" t="s">
        <v>17348</v>
      </c>
      <c r="C589" s="1" t="s">
        <v>17344</v>
      </c>
      <c r="D589" s="1" t="s">
        <v>17349</v>
      </c>
      <c r="E589" s="1" t="s">
        <v>1726</v>
      </c>
      <c r="F589" s="1" t="s">
        <v>17350</v>
      </c>
      <c r="G589" s="1" t="s">
        <v>678</v>
      </c>
      <c r="H589" s="1" t="s">
        <v>14150</v>
      </c>
      <c r="I589" s="1" t="s">
        <v>14153</v>
      </c>
      <c r="J589" s="1"/>
      <c r="K589" s="1" t="s">
        <v>684</v>
      </c>
      <c r="L589" s="1" t="s">
        <v>18847</v>
      </c>
      <c r="M589" s="2" t="s">
        <v>22347</v>
      </c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</row>
    <row r="590" spans="1:58" ht="15" customHeight="1" x14ac:dyDescent="0.25">
      <c r="A590" s="2">
        <v>590</v>
      </c>
      <c r="B590" s="1" t="s">
        <v>17351</v>
      </c>
      <c r="C590" s="1" t="s">
        <v>17344</v>
      </c>
      <c r="D590" s="1" t="s">
        <v>17345</v>
      </c>
      <c r="E590" s="1" t="s">
        <v>17352</v>
      </c>
      <c r="F590" s="1" t="s">
        <v>17350</v>
      </c>
      <c r="G590" s="1" t="s">
        <v>678</v>
      </c>
      <c r="H590" s="1" t="s">
        <v>14150</v>
      </c>
      <c r="I590" s="1" t="s">
        <v>14153</v>
      </c>
      <c r="J590" s="1"/>
      <c r="K590" s="1" t="s">
        <v>684</v>
      </c>
      <c r="L590" s="1" t="s">
        <v>18847</v>
      </c>
      <c r="M590" s="2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</row>
    <row r="591" spans="1:58" ht="15" customHeight="1" x14ac:dyDescent="0.25">
      <c r="A591" s="2">
        <v>591</v>
      </c>
      <c r="B591" s="1" t="s">
        <v>17356</v>
      </c>
      <c r="C591" s="1" t="s">
        <v>17344</v>
      </c>
      <c r="D591" s="1" t="s">
        <v>17353</v>
      </c>
      <c r="E591" s="1" t="s">
        <v>17354</v>
      </c>
      <c r="F591" s="1" t="s">
        <v>17355</v>
      </c>
      <c r="G591" s="1" t="s">
        <v>678</v>
      </c>
      <c r="H591" s="1" t="s">
        <v>14150</v>
      </c>
      <c r="I591" s="1" t="s">
        <v>14153</v>
      </c>
      <c r="J591" s="1"/>
      <c r="K591" s="1" t="s">
        <v>684</v>
      </c>
      <c r="L591" s="1" t="s">
        <v>18847</v>
      </c>
      <c r="M591" s="2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</row>
    <row r="592" spans="1:58" ht="15" customHeight="1" x14ac:dyDescent="0.25">
      <c r="A592" s="2">
        <v>592</v>
      </c>
      <c r="B592" s="1" t="s">
        <v>17357</v>
      </c>
      <c r="C592" s="1" t="s">
        <v>17344</v>
      </c>
      <c r="D592" s="1" t="s">
        <v>17358</v>
      </c>
      <c r="E592" s="1" t="s">
        <v>13726</v>
      </c>
      <c r="F592" s="1" t="s">
        <v>17359</v>
      </c>
      <c r="G592" s="1" t="s">
        <v>1685</v>
      </c>
      <c r="H592" s="1" t="s">
        <v>14150</v>
      </c>
      <c r="I592" s="1" t="s">
        <v>14153</v>
      </c>
      <c r="J592" s="1"/>
      <c r="K592" s="1" t="s">
        <v>629</v>
      </c>
      <c r="L592" s="1" t="s">
        <v>18847</v>
      </c>
      <c r="M592" s="2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</row>
    <row r="593" spans="1:58" ht="15" customHeight="1" x14ac:dyDescent="0.25">
      <c r="A593" s="2">
        <v>593</v>
      </c>
      <c r="B593" s="1" t="s">
        <v>17360</v>
      </c>
      <c r="C593" s="1" t="s">
        <v>17344</v>
      </c>
      <c r="D593" s="1" t="s">
        <v>17361</v>
      </c>
      <c r="E593" s="1" t="s">
        <v>17362</v>
      </c>
      <c r="F593" s="1" t="s">
        <v>17363</v>
      </c>
      <c r="G593" s="1" t="s">
        <v>678</v>
      </c>
      <c r="H593" s="1" t="s">
        <v>14150</v>
      </c>
      <c r="I593" s="1" t="s">
        <v>14153</v>
      </c>
      <c r="J593" s="1"/>
      <c r="K593" s="1" t="s">
        <v>629</v>
      </c>
      <c r="L593" s="1" t="s">
        <v>18847</v>
      </c>
      <c r="M593" s="2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</row>
    <row r="594" spans="1:58" ht="15" customHeight="1" x14ac:dyDescent="0.25">
      <c r="A594" s="2">
        <v>594</v>
      </c>
      <c r="B594" s="1" t="s">
        <v>17364</v>
      </c>
      <c r="C594" s="1" t="s">
        <v>17344</v>
      </c>
      <c r="D594" s="1" t="s">
        <v>17365</v>
      </c>
      <c r="E594" s="1" t="s">
        <v>6056</v>
      </c>
      <c r="F594" s="1" t="s">
        <v>17366</v>
      </c>
      <c r="G594" s="1" t="s">
        <v>678</v>
      </c>
      <c r="H594" s="1" t="s">
        <v>14150</v>
      </c>
      <c r="I594" s="1" t="s">
        <v>14153</v>
      </c>
      <c r="J594" s="1"/>
      <c r="K594" s="1" t="s">
        <v>14252</v>
      </c>
      <c r="L594" s="1" t="s">
        <v>18847</v>
      </c>
      <c r="M594" s="2"/>
      <c r="N594" s="1"/>
      <c r="O594" s="1" t="s">
        <v>22374</v>
      </c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</row>
    <row r="595" spans="1:58" ht="15" customHeight="1" x14ac:dyDescent="0.25">
      <c r="A595" s="2">
        <v>595</v>
      </c>
      <c r="B595" s="1" t="s">
        <v>17367</v>
      </c>
      <c r="C595" s="1" t="s">
        <v>17344</v>
      </c>
      <c r="D595" s="1" t="s">
        <v>4244</v>
      </c>
      <c r="E595" s="1" t="s">
        <v>9954</v>
      </c>
      <c r="F595" s="1" t="s">
        <v>16734</v>
      </c>
      <c r="G595" s="1" t="s">
        <v>678</v>
      </c>
      <c r="H595" s="1" t="s">
        <v>14151</v>
      </c>
      <c r="I595" s="1" t="s">
        <v>17368</v>
      </c>
      <c r="J595" s="1"/>
      <c r="K595" s="1" t="s">
        <v>629</v>
      </c>
      <c r="L595" s="1" t="s">
        <v>18847</v>
      </c>
      <c r="M595" s="2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</row>
    <row r="596" spans="1:58" ht="15" customHeight="1" x14ac:dyDescent="0.25">
      <c r="A596" s="2">
        <v>596</v>
      </c>
      <c r="B596" s="1" t="s">
        <v>17369</v>
      </c>
      <c r="C596" s="1" t="s">
        <v>17344</v>
      </c>
      <c r="D596" s="1" t="s">
        <v>17370</v>
      </c>
      <c r="E596" s="1" t="s">
        <v>17371</v>
      </c>
      <c r="F596" s="1" t="s">
        <v>17372</v>
      </c>
      <c r="G596" s="1" t="s">
        <v>678</v>
      </c>
      <c r="H596" s="1" t="s">
        <v>14151</v>
      </c>
      <c r="I596" s="1" t="s">
        <v>17154</v>
      </c>
      <c r="J596" s="1"/>
      <c r="K596" s="1" t="s">
        <v>641</v>
      </c>
      <c r="L596" s="1" t="s">
        <v>18847</v>
      </c>
      <c r="M596" s="2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</row>
    <row r="597" spans="1:58" ht="15" customHeight="1" x14ac:dyDescent="0.25">
      <c r="A597" s="2">
        <v>597</v>
      </c>
      <c r="B597" s="1" t="s">
        <v>17373</v>
      </c>
      <c r="C597" s="1" t="s">
        <v>17344</v>
      </c>
      <c r="D597" s="1" t="s">
        <v>17374</v>
      </c>
      <c r="E597" s="1" t="s">
        <v>17375</v>
      </c>
      <c r="F597" s="4" t="s">
        <v>17376</v>
      </c>
      <c r="G597" s="1" t="s">
        <v>3049</v>
      </c>
      <c r="H597" s="1" t="s">
        <v>14150</v>
      </c>
      <c r="I597" s="1" t="s">
        <v>14153</v>
      </c>
      <c r="J597" s="1"/>
      <c r="K597" s="1" t="s">
        <v>641</v>
      </c>
      <c r="L597" s="1" t="s">
        <v>18847</v>
      </c>
      <c r="M597" s="2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</row>
    <row r="598" spans="1:58" ht="15" customHeight="1" x14ac:dyDescent="0.25">
      <c r="A598" s="2">
        <v>598</v>
      </c>
      <c r="B598" s="1" t="s">
        <v>17377</v>
      </c>
      <c r="C598" s="1" t="s">
        <v>17344</v>
      </c>
      <c r="D598" s="1" t="s">
        <v>10807</v>
      </c>
      <c r="E598" s="1" t="s">
        <v>8908</v>
      </c>
      <c r="F598" s="1" t="s">
        <v>17378</v>
      </c>
      <c r="G598" s="1" t="s">
        <v>678</v>
      </c>
      <c r="H598" s="1" t="s">
        <v>14150</v>
      </c>
      <c r="I598" s="1" t="s">
        <v>5385</v>
      </c>
      <c r="J598" s="1"/>
      <c r="K598" s="1" t="s">
        <v>641</v>
      </c>
      <c r="L598" s="1" t="s">
        <v>18847</v>
      </c>
      <c r="M598" s="2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</row>
    <row r="599" spans="1:58" ht="15" customHeight="1" x14ac:dyDescent="0.25">
      <c r="A599" s="2">
        <v>599</v>
      </c>
      <c r="B599" s="1" t="s">
        <v>17379</v>
      </c>
      <c r="C599" s="1" t="s">
        <v>17344</v>
      </c>
      <c r="D599" s="1" t="s">
        <v>17380</v>
      </c>
      <c r="E599" s="1" t="s">
        <v>17381</v>
      </c>
      <c r="F599" s="1" t="s">
        <v>17382</v>
      </c>
      <c r="G599" s="1" t="s">
        <v>678</v>
      </c>
      <c r="H599" s="1" t="s">
        <v>14150</v>
      </c>
      <c r="I599" s="1" t="s">
        <v>14153</v>
      </c>
      <c r="J599" s="1"/>
      <c r="K599" s="1" t="s">
        <v>641</v>
      </c>
      <c r="L599" s="1" t="s">
        <v>18847</v>
      </c>
      <c r="M599" s="2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</row>
    <row r="600" spans="1:58" ht="15" customHeight="1" x14ac:dyDescent="0.25">
      <c r="A600" s="2">
        <v>600</v>
      </c>
      <c r="B600" s="1" t="s">
        <v>17385</v>
      </c>
      <c r="C600" s="1" t="s">
        <v>17386</v>
      </c>
      <c r="D600" s="1" t="s">
        <v>17387</v>
      </c>
      <c r="E600" s="1" t="s">
        <v>17388</v>
      </c>
      <c r="F600" s="1" t="s">
        <v>17389</v>
      </c>
      <c r="G600" s="1" t="s">
        <v>678</v>
      </c>
      <c r="H600" s="1" t="s">
        <v>14150</v>
      </c>
      <c r="I600" s="1" t="s">
        <v>14153</v>
      </c>
      <c r="J600" s="1"/>
      <c r="K600" s="1" t="s">
        <v>684</v>
      </c>
      <c r="L600" s="1" t="s">
        <v>18847</v>
      </c>
      <c r="M600" s="2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</row>
    <row r="601" spans="1:58" ht="15" customHeight="1" x14ac:dyDescent="0.25">
      <c r="A601" s="2">
        <v>601</v>
      </c>
      <c r="B601" s="1" t="s">
        <v>17390</v>
      </c>
      <c r="C601" s="1" t="s">
        <v>17386</v>
      </c>
      <c r="D601" s="1" t="s">
        <v>17391</v>
      </c>
      <c r="E601" s="1" t="s">
        <v>17392</v>
      </c>
      <c r="F601" s="1" t="s">
        <v>17393</v>
      </c>
      <c r="G601" s="1" t="s">
        <v>678</v>
      </c>
      <c r="H601" s="1" t="s">
        <v>14150</v>
      </c>
      <c r="I601" s="1" t="s">
        <v>5385</v>
      </c>
      <c r="J601" s="1"/>
      <c r="K601" s="1" t="s">
        <v>684</v>
      </c>
      <c r="L601" s="1" t="s">
        <v>18847</v>
      </c>
      <c r="M601" s="2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</row>
    <row r="602" spans="1:58" ht="15" customHeight="1" x14ac:dyDescent="0.25">
      <c r="A602" s="2">
        <v>602</v>
      </c>
      <c r="B602" s="1" t="s">
        <v>17394</v>
      </c>
      <c r="C602" s="1" t="s">
        <v>17386</v>
      </c>
      <c r="D602" s="1" t="s">
        <v>17391</v>
      </c>
      <c r="E602" s="1" t="s">
        <v>17392</v>
      </c>
      <c r="F602" s="1" t="s">
        <v>17393</v>
      </c>
      <c r="G602" s="1" t="s">
        <v>678</v>
      </c>
      <c r="H602" s="1" t="s">
        <v>14150</v>
      </c>
      <c r="I602" s="1" t="s">
        <v>5385</v>
      </c>
      <c r="J602" s="1"/>
      <c r="K602" s="1" t="s">
        <v>684</v>
      </c>
      <c r="L602" s="1" t="s">
        <v>18847</v>
      </c>
      <c r="M602" s="2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</row>
    <row r="603" spans="1:58" ht="15" customHeight="1" x14ac:dyDescent="0.25">
      <c r="A603" s="2">
        <v>603</v>
      </c>
      <c r="B603" s="1" t="s">
        <v>17396</v>
      </c>
      <c r="C603" s="1" t="s">
        <v>17386</v>
      </c>
      <c r="D603" s="1" t="s">
        <v>17397</v>
      </c>
      <c r="E603" s="1" t="s">
        <v>17398</v>
      </c>
      <c r="F603" s="1" t="s">
        <v>17399</v>
      </c>
      <c r="G603" s="1" t="s">
        <v>678</v>
      </c>
      <c r="H603" s="1" t="s">
        <v>14150</v>
      </c>
      <c r="I603" s="1" t="s">
        <v>14153</v>
      </c>
      <c r="J603" s="1"/>
      <c r="K603" s="1" t="s">
        <v>684</v>
      </c>
      <c r="L603" s="1" t="s">
        <v>18847</v>
      </c>
      <c r="M603" s="2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</row>
    <row r="604" spans="1:58" ht="15" customHeight="1" x14ac:dyDescent="0.25">
      <c r="A604" s="2">
        <v>604</v>
      </c>
      <c r="B604" s="1" t="s">
        <v>17400</v>
      </c>
      <c r="C604" s="1" t="s">
        <v>17386</v>
      </c>
      <c r="D604" s="1" t="s">
        <v>17401</v>
      </c>
      <c r="E604" s="1" t="s">
        <v>17402</v>
      </c>
      <c r="F604" s="1" t="s">
        <v>17418</v>
      </c>
      <c r="G604" s="1" t="s">
        <v>698</v>
      </c>
      <c r="H604" s="1" t="s">
        <v>14150</v>
      </c>
      <c r="I604" s="1" t="s">
        <v>14153</v>
      </c>
      <c r="J604" s="1"/>
      <c r="K604" s="1" t="s">
        <v>655</v>
      </c>
      <c r="L604" s="1" t="s">
        <v>18847</v>
      </c>
      <c r="M604" s="2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</row>
    <row r="605" spans="1:58" ht="15" customHeight="1" x14ac:dyDescent="0.25">
      <c r="A605" s="2">
        <v>605</v>
      </c>
      <c r="B605" s="1" t="s">
        <v>17403</v>
      </c>
      <c r="C605" s="1" t="s">
        <v>17386</v>
      </c>
      <c r="D605" s="1" t="s">
        <v>17404</v>
      </c>
      <c r="E605" s="1" t="s">
        <v>17405</v>
      </c>
      <c r="F605" s="1" t="s">
        <v>17406</v>
      </c>
      <c r="G605" s="1" t="s">
        <v>1685</v>
      </c>
      <c r="H605" s="1" t="s">
        <v>14150</v>
      </c>
      <c r="I605" s="1" t="s">
        <v>14153</v>
      </c>
      <c r="J605" s="1"/>
      <c r="K605" s="1" t="s">
        <v>655</v>
      </c>
      <c r="L605" s="1" t="s">
        <v>18847</v>
      </c>
      <c r="M605" s="2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</row>
    <row r="606" spans="1:58" ht="15" customHeight="1" x14ac:dyDescent="0.25">
      <c r="A606" s="2">
        <v>606</v>
      </c>
      <c r="B606" s="1" t="s">
        <v>18854</v>
      </c>
      <c r="C606" s="1" t="s">
        <v>17386</v>
      </c>
      <c r="D606" s="1" t="s">
        <v>17407</v>
      </c>
      <c r="E606" s="1" t="s">
        <v>17405</v>
      </c>
      <c r="F606" s="1" t="s">
        <v>17406</v>
      </c>
      <c r="G606" s="1" t="s">
        <v>1685</v>
      </c>
      <c r="H606" s="1" t="s">
        <v>14150</v>
      </c>
      <c r="I606" s="1" t="s">
        <v>14153</v>
      </c>
      <c r="J606" s="1"/>
      <c r="K606" s="1" t="s">
        <v>655</v>
      </c>
      <c r="L606" s="1" t="s">
        <v>18847</v>
      </c>
      <c r="M606" s="2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</row>
    <row r="607" spans="1:58" ht="15" customHeight="1" x14ac:dyDescent="0.25">
      <c r="A607" s="2">
        <v>607</v>
      </c>
      <c r="B607" s="1" t="s">
        <v>17409</v>
      </c>
      <c r="C607" s="1" t="s">
        <v>17386</v>
      </c>
      <c r="D607" s="1" t="s">
        <v>17410</v>
      </c>
      <c r="E607" s="1" t="s">
        <v>17411</v>
      </c>
      <c r="F607" s="1" t="s">
        <v>17412</v>
      </c>
      <c r="G607" s="1" t="s">
        <v>678</v>
      </c>
      <c r="H607" s="1" t="s">
        <v>14150</v>
      </c>
      <c r="I607" s="1" t="s">
        <v>14153</v>
      </c>
      <c r="J607" s="1"/>
      <c r="K607" s="1" t="s">
        <v>655</v>
      </c>
      <c r="L607" s="1" t="s">
        <v>18847</v>
      </c>
      <c r="M607" s="2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</row>
    <row r="608" spans="1:58" ht="15" customHeight="1" x14ac:dyDescent="0.25">
      <c r="A608" s="2">
        <v>608</v>
      </c>
      <c r="B608" s="1" t="s">
        <v>17413</v>
      </c>
      <c r="C608" s="1" t="s">
        <v>17386</v>
      </c>
      <c r="D608" s="1" t="s">
        <v>15333</v>
      </c>
      <c r="E608" s="1" t="s">
        <v>17414</v>
      </c>
      <c r="F608" s="1" t="s">
        <v>17415</v>
      </c>
      <c r="G608" s="1" t="s">
        <v>678</v>
      </c>
      <c r="H608" s="1" t="s">
        <v>14150</v>
      </c>
      <c r="I608" s="1" t="s">
        <v>14153</v>
      </c>
      <c r="J608" s="1"/>
      <c r="K608" s="1" t="s">
        <v>683</v>
      </c>
      <c r="L608" s="1" t="s">
        <v>18847</v>
      </c>
      <c r="M608" s="2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</row>
    <row r="609" spans="1:58" ht="15" customHeight="1" x14ac:dyDescent="0.25">
      <c r="A609" s="2">
        <v>609</v>
      </c>
      <c r="B609" s="1" t="s">
        <v>17416</v>
      </c>
      <c r="C609" s="1" t="s">
        <v>17386</v>
      </c>
      <c r="D609" s="1" t="s">
        <v>8744</v>
      </c>
      <c r="E609" s="1" t="s">
        <v>8745</v>
      </c>
      <c r="F609" s="1" t="s">
        <v>17417</v>
      </c>
      <c r="G609" s="1" t="s">
        <v>698</v>
      </c>
      <c r="H609" s="1" t="s">
        <v>14150</v>
      </c>
      <c r="I609" s="1" t="s">
        <v>14153</v>
      </c>
      <c r="J609" s="1"/>
      <c r="K609" s="1" t="s">
        <v>683</v>
      </c>
      <c r="L609" s="1" t="s">
        <v>18847</v>
      </c>
      <c r="M609" s="2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</row>
    <row r="610" spans="1:58" ht="15" customHeight="1" x14ac:dyDescent="0.25">
      <c r="A610" s="2">
        <v>610</v>
      </c>
      <c r="B610" s="1" t="s">
        <v>17419</v>
      </c>
      <c r="C610" s="1" t="s">
        <v>17386</v>
      </c>
      <c r="D610" s="1" t="s">
        <v>17420</v>
      </c>
      <c r="E610" s="1" t="s">
        <v>17421</v>
      </c>
      <c r="F610" s="1" t="s">
        <v>17422</v>
      </c>
      <c r="G610" s="1" t="s">
        <v>678</v>
      </c>
      <c r="H610" s="1" t="s">
        <v>14151</v>
      </c>
      <c r="I610" s="1" t="s">
        <v>7085</v>
      </c>
      <c r="J610" s="1"/>
      <c r="K610" s="1" t="s">
        <v>640</v>
      </c>
      <c r="L610" s="1" t="s">
        <v>18847</v>
      </c>
      <c r="M610" s="2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</row>
    <row r="611" spans="1:58" ht="15" customHeight="1" x14ac:dyDescent="0.25">
      <c r="A611" s="2">
        <v>611</v>
      </c>
      <c r="B611" s="1" t="s">
        <v>17426</v>
      </c>
      <c r="C611" s="1" t="s">
        <v>17423</v>
      </c>
      <c r="D611" s="1" t="s">
        <v>8066</v>
      </c>
      <c r="E611" s="1" t="s">
        <v>17427</v>
      </c>
      <c r="F611" s="1" t="s">
        <v>17428</v>
      </c>
      <c r="G611" s="1" t="s">
        <v>678</v>
      </c>
      <c r="H611" s="1" t="s">
        <v>14151</v>
      </c>
      <c r="I611" s="1" t="s">
        <v>7085</v>
      </c>
      <c r="J611" s="1"/>
      <c r="K611" s="1" t="s">
        <v>625</v>
      </c>
      <c r="L611" s="1" t="s">
        <v>18893</v>
      </c>
      <c r="M611" s="2"/>
      <c r="N611" s="1"/>
      <c r="O611" s="1"/>
      <c r="P611" s="1"/>
      <c r="Q611" s="1"/>
      <c r="R611" s="2"/>
      <c r="S611" s="2" t="s">
        <v>22397</v>
      </c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</row>
    <row r="612" spans="1:58" ht="15" customHeight="1" x14ac:dyDescent="0.25">
      <c r="A612" s="2">
        <v>612</v>
      </c>
      <c r="B612" s="1" t="s">
        <v>17429</v>
      </c>
      <c r="C612" s="1" t="s">
        <v>17423</v>
      </c>
      <c r="D612" s="1" t="s">
        <v>17430</v>
      </c>
      <c r="E612" s="1" t="s">
        <v>17431</v>
      </c>
      <c r="F612" s="1" t="s">
        <v>17432</v>
      </c>
      <c r="G612" s="1" t="s">
        <v>678</v>
      </c>
      <c r="H612" s="1" t="s">
        <v>14150</v>
      </c>
      <c r="I612" s="1" t="s">
        <v>14153</v>
      </c>
      <c r="J612" s="1"/>
      <c r="K612" s="1" t="s">
        <v>683</v>
      </c>
      <c r="L612" s="1" t="s">
        <v>18893</v>
      </c>
      <c r="M612" s="2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</row>
    <row r="613" spans="1:58" ht="15" customHeight="1" x14ac:dyDescent="0.25">
      <c r="A613" s="2">
        <v>613</v>
      </c>
      <c r="B613" s="1" t="s">
        <v>17433</v>
      </c>
      <c r="C613" s="1" t="s">
        <v>17423</v>
      </c>
      <c r="D613" s="1" t="s">
        <v>17434</v>
      </c>
      <c r="E613" s="1" t="s">
        <v>17435</v>
      </c>
      <c r="F613" s="1" t="s">
        <v>17436</v>
      </c>
      <c r="G613" s="1" t="s">
        <v>698</v>
      </c>
      <c r="H613" s="1" t="s">
        <v>14150</v>
      </c>
      <c r="I613" s="1" t="s">
        <v>14153</v>
      </c>
      <c r="J613" s="1"/>
      <c r="K613" s="1" t="s">
        <v>683</v>
      </c>
      <c r="L613" s="1" t="s">
        <v>18893</v>
      </c>
      <c r="M613" s="2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</row>
    <row r="614" spans="1:58" ht="15" customHeight="1" x14ac:dyDescent="0.25">
      <c r="A614" s="2">
        <v>614</v>
      </c>
      <c r="B614" s="1" t="s">
        <v>17437</v>
      </c>
      <c r="C614" s="1" t="s">
        <v>17423</v>
      </c>
      <c r="D614" s="1" t="s">
        <v>17434</v>
      </c>
      <c r="E614" s="1" t="s">
        <v>17435</v>
      </c>
      <c r="F614" s="1" t="s">
        <v>17436</v>
      </c>
      <c r="G614" s="1" t="s">
        <v>698</v>
      </c>
      <c r="H614" s="1" t="s">
        <v>14150</v>
      </c>
      <c r="I614" s="1" t="s">
        <v>14153</v>
      </c>
      <c r="J614" s="1"/>
      <c r="K614" s="1"/>
      <c r="L614" s="1"/>
      <c r="M614" s="2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</row>
    <row r="615" spans="1:58" ht="15" customHeight="1" x14ac:dyDescent="0.25">
      <c r="A615" s="2">
        <v>615</v>
      </c>
      <c r="B615" s="1" t="s">
        <v>17440</v>
      </c>
      <c r="C615" s="1" t="s">
        <v>17423</v>
      </c>
      <c r="D615" s="1" t="s">
        <v>17441</v>
      </c>
      <c r="E615" s="1" t="s">
        <v>17442</v>
      </c>
      <c r="F615" s="1" t="s">
        <v>17443</v>
      </c>
      <c r="G615" s="1" t="s">
        <v>698</v>
      </c>
      <c r="H615" s="1" t="s">
        <v>14150</v>
      </c>
      <c r="I615" s="1" t="s">
        <v>14153</v>
      </c>
      <c r="J615" s="1"/>
      <c r="K615" s="1" t="s">
        <v>13964</v>
      </c>
      <c r="L615" s="1" t="s">
        <v>18893</v>
      </c>
      <c r="M615" s="2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</row>
    <row r="616" spans="1:58" ht="15" customHeight="1" x14ac:dyDescent="0.25">
      <c r="A616" s="2">
        <v>616</v>
      </c>
      <c r="B616" s="1" t="s">
        <v>17444</v>
      </c>
      <c r="C616" s="1" t="s">
        <v>17423</v>
      </c>
      <c r="D616" s="1" t="s">
        <v>17445</v>
      </c>
      <c r="E616" s="1" t="s">
        <v>16037</v>
      </c>
      <c r="F616" s="1" t="s">
        <v>16906</v>
      </c>
      <c r="G616" s="1" t="s">
        <v>678</v>
      </c>
      <c r="H616" s="1" t="s">
        <v>14150</v>
      </c>
      <c r="I616" s="1" t="s">
        <v>14153</v>
      </c>
      <c r="J616" s="1"/>
      <c r="K616" s="1" t="s">
        <v>13964</v>
      </c>
      <c r="L616" s="1" t="s">
        <v>18893</v>
      </c>
      <c r="M616" s="2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</row>
    <row r="617" spans="1:58" ht="15" customHeight="1" x14ac:dyDescent="0.25">
      <c r="A617" s="2">
        <v>617</v>
      </c>
      <c r="B617" s="1" t="s">
        <v>18896</v>
      </c>
      <c r="C617" s="1" t="s">
        <v>17423</v>
      </c>
      <c r="D617" s="1" t="s">
        <v>12316</v>
      </c>
      <c r="E617" s="1" t="s">
        <v>16037</v>
      </c>
      <c r="F617" s="1" t="s">
        <v>16906</v>
      </c>
      <c r="G617" s="1" t="s">
        <v>678</v>
      </c>
      <c r="H617" s="1" t="s">
        <v>14150</v>
      </c>
      <c r="I617" s="1" t="s">
        <v>14153</v>
      </c>
      <c r="J617" s="1"/>
      <c r="K617" s="1" t="s">
        <v>13964</v>
      </c>
      <c r="L617" s="1" t="s">
        <v>18893</v>
      </c>
      <c r="M617" s="2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</row>
    <row r="618" spans="1:58" ht="15" customHeight="1" x14ac:dyDescent="0.25">
      <c r="A618" s="2">
        <v>618</v>
      </c>
      <c r="B618" s="1" t="s">
        <v>18897</v>
      </c>
      <c r="C618" s="1" t="s">
        <v>17423</v>
      </c>
      <c r="D618" s="1" t="s">
        <v>17446</v>
      </c>
      <c r="E618" s="1" t="s">
        <v>16037</v>
      </c>
      <c r="F618" s="1" t="s">
        <v>16906</v>
      </c>
      <c r="G618" s="1" t="s">
        <v>678</v>
      </c>
      <c r="H618" s="1" t="s">
        <v>14150</v>
      </c>
      <c r="I618" s="1" t="s">
        <v>14153</v>
      </c>
      <c r="J618" s="1"/>
      <c r="K618" s="1" t="s">
        <v>13964</v>
      </c>
      <c r="L618" s="1" t="s">
        <v>18893</v>
      </c>
      <c r="M618" s="2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</row>
    <row r="619" spans="1:58" ht="15" customHeight="1" x14ac:dyDescent="0.25">
      <c r="A619" s="2">
        <v>619</v>
      </c>
      <c r="B619" s="1" t="s">
        <v>17447</v>
      </c>
      <c r="C619" s="1" t="s">
        <v>17423</v>
      </c>
      <c r="D619" s="1" t="s">
        <v>17448</v>
      </c>
      <c r="E619" s="1" t="s">
        <v>17449</v>
      </c>
      <c r="F619" s="1" t="s">
        <v>17450</v>
      </c>
      <c r="G619" s="1" t="s">
        <v>678</v>
      </c>
      <c r="H619" s="1" t="s">
        <v>14150</v>
      </c>
      <c r="I619" s="1" t="s">
        <v>14153</v>
      </c>
      <c r="J619" s="1"/>
      <c r="K619" s="1" t="s">
        <v>4160</v>
      </c>
      <c r="L619" s="1" t="s">
        <v>18893</v>
      </c>
      <c r="M619" s="2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</row>
    <row r="620" spans="1:58" ht="15" customHeight="1" x14ac:dyDescent="0.25">
      <c r="A620" s="2">
        <v>620</v>
      </c>
      <c r="B620" s="1" t="s">
        <v>17456</v>
      </c>
      <c r="C620" s="1" t="s">
        <v>17455</v>
      </c>
      <c r="D620" s="1" t="s">
        <v>17457</v>
      </c>
      <c r="E620" s="1" t="s">
        <v>8908</v>
      </c>
      <c r="F620" s="1" t="s">
        <v>17378</v>
      </c>
      <c r="G620" s="1" t="s">
        <v>678</v>
      </c>
      <c r="H620" s="1" t="s">
        <v>14150</v>
      </c>
      <c r="I620" s="1" t="s">
        <v>14153</v>
      </c>
      <c r="J620" s="1"/>
      <c r="K620" s="1" t="s">
        <v>4160</v>
      </c>
      <c r="L620" s="1" t="s">
        <v>18893</v>
      </c>
      <c r="M620" s="2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</row>
    <row r="621" spans="1:58" ht="15" customHeight="1" x14ac:dyDescent="0.25">
      <c r="A621" s="2">
        <v>621</v>
      </c>
      <c r="B621" s="1" t="s">
        <v>17458</v>
      </c>
      <c r="C621" s="1" t="s">
        <v>17455</v>
      </c>
      <c r="D621" s="1" t="s">
        <v>17459</v>
      </c>
      <c r="E621" s="1" t="s">
        <v>17460</v>
      </c>
      <c r="F621" s="1" t="s">
        <v>17461</v>
      </c>
      <c r="G621" s="1" t="s">
        <v>698</v>
      </c>
      <c r="H621" s="1" t="s">
        <v>14150</v>
      </c>
      <c r="I621" s="1" t="s">
        <v>14153</v>
      </c>
      <c r="J621" s="1"/>
      <c r="K621" s="1" t="s">
        <v>4160</v>
      </c>
      <c r="L621" s="1" t="s">
        <v>18893</v>
      </c>
      <c r="M621" s="2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</row>
    <row r="622" spans="1:58" ht="15" customHeight="1" x14ac:dyDescent="0.25">
      <c r="A622" s="2">
        <v>622</v>
      </c>
      <c r="B622" s="1" t="s">
        <v>17463</v>
      </c>
      <c r="C622" s="1" t="s">
        <v>17455</v>
      </c>
      <c r="D622" s="1" t="s">
        <v>17464</v>
      </c>
      <c r="E622" s="1" t="s">
        <v>17465</v>
      </c>
      <c r="F622" s="1" t="s">
        <v>17466</v>
      </c>
      <c r="G622" s="1" t="s">
        <v>678</v>
      </c>
      <c r="H622" s="1" t="s">
        <v>14150</v>
      </c>
      <c r="I622" s="1" t="s">
        <v>14153</v>
      </c>
      <c r="J622" s="1"/>
      <c r="K622" s="1" t="s">
        <v>4160</v>
      </c>
      <c r="L622" s="1" t="s">
        <v>18893</v>
      </c>
      <c r="M622" s="2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</row>
    <row r="623" spans="1:58" ht="15" customHeight="1" x14ac:dyDescent="0.25">
      <c r="A623" s="2">
        <v>623</v>
      </c>
      <c r="B623" s="1" t="s">
        <v>17467</v>
      </c>
      <c r="C623" s="1" t="s">
        <v>17455</v>
      </c>
      <c r="D623" s="1" t="s">
        <v>15130</v>
      </c>
      <c r="E623" s="1" t="s">
        <v>17468</v>
      </c>
      <c r="F623" s="1" t="s">
        <v>17469</v>
      </c>
      <c r="G623" s="1" t="s">
        <v>823</v>
      </c>
      <c r="H623" s="1" t="s">
        <v>14150</v>
      </c>
      <c r="I623" s="1" t="s">
        <v>14153</v>
      </c>
      <c r="J623" s="1"/>
      <c r="K623" s="1" t="s">
        <v>14219</v>
      </c>
      <c r="L623" s="1" t="s">
        <v>18893</v>
      </c>
      <c r="M623" s="2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</row>
    <row r="624" spans="1:58" ht="15" customHeight="1" x14ac:dyDescent="0.25">
      <c r="A624" s="2">
        <v>624</v>
      </c>
      <c r="B624" s="1" t="s">
        <v>17470</v>
      </c>
      <c r="C624" s="1" t="s">
        <v>17455</v>
      </c>
      <c r="D624" s="1" t="s">
        <v>17471</v>
      </c>
      <c r="E624" s="1" t="s">
        <v>17472</v>
      </c>
      <c r="F624" s="1" t="s">
        <v>17473</v>
      </c>
      <c r="G624" s="1" t="s">
        <v>552</v>
      </c>
      <c r="H624" s="1" t="s">
        <v>14150</v>
      </c>
      <c r="I624" s="1" t="s">
        <v>14153</v>
      </c>
      <c r="J624" s="1"/>
      <c r="K624" s="1" t="s">
        <v>14219</v>
      </c>
      <c r="L624" s="1" t="s">
        <v>18893</v>
      </c>
      <c r="M624" s="2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</row>
    <row r="625" spans="1:58" ht="15" customHeight="1" x14ac:dyDescent="0.25">
      <c r="A625" s="2">
        <v>625</v>
      </c>
      <c r="B625" s="1" t="s">
        <v>17474</v>
      </c>
      <c r="C625" s="1" t="s">
        <v>17455</v>
      </c>
      <c r="D625" s="1" t="s">
        <v>17475</v>
      </c>
      <c r="E625" s="1" t="s">
        <v>17472</v>
      </c>
      <c r="F625" s="1" t="s">
        <v>17473</v>
      </c>
      <c r="G625" s="1" t="s">
        <v>552</v>
      </c>
      <c r="H625" s="1" t="s">
        <v>14150</v>
      </c>
      <c r="I625" s="1" t="s">
        <v>14153</v>
      </c>
      <c r="J625" s="1"/>
      <c r="K625" s="1" t="s">
        <v>625</v>
      </c>
      <c r="L625" s="1" t="s">
        <v>18893</v>
      </c>
      <c r="M625" s="2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</row>
    <row r="626" spans="1:58" ht="15" customHeight="1" x14ac:dyDescent="0.25">
      <c r="A626" s="2">
        <v>626</v>
      </c>
      <c r="B626" s="1" t="s">
        <v>17476</v>
      </c>
      <c r="C626" s="1" t="s">
        <v>17455</v>
      </c>
      <c r="D626" s="1" t="s">
        <v>17477</v>
      </c>
      <c r="E626" s="1" t="s">
        <v>2885</v>
      </c>
      <c r="F626" s="1" t="s">
        <v>17478</v>
      </c>
      <c r="G626" s="1" t="s">
        <v>678</v>
      </c>
      <c r="H626" s="1" t="s">
        <v>14150</v>
      </c>
      <c r="I626" s="1" t="s">
        <v>14153</v>
      </c>
      <c r="J626" s="1"/>
      <c r="K626" s="1" t="s">
        <v>625</v>
      </c>
      <c r="L626" s="1" t="s">
        <v>18893</v>
      </c>
      <c r="M626" s="2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</row>
    <row r="627" spans="1:58" ht="15" customHeight="1" x14ac:dyDescent="0.25">
      <c r="A627" s="2">
        <v>627</v>
      </c>
      <c r="B627" s="1" t="s">
        <v>17479</v>
      </c>
      <c r="C627" s="1" t="s">
        <v>17455</v>
      </c>
      <c r="D627" s="1" t="s">
        <v>17148</v>
      </c>
      <c r="E627" s="1" t="s">
        <v>17480</v>
      </c>
      <c r="F627" s="1" t="s">
        <v>17481</v>
      </c>
      <c r="G627" s="1" t="s">
        <v>552</v>
      </c>
      <c r="H627" s="1" t="s">
        <v>14150</v>
      </c>
      <c r="I627" s="1" t="s">
        <v>14153</v>
      </c>
      <c r="J627" s="1"/>
      <c r="K627" s="1" t="s">
        <v>18841</v>
      </c>
      <c r="L627" s="1" t="s">
        <v>18893</v>
      </c>
      <c r="M627" s="2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</row>
    <row r="628" spans="1:58" ht="15" customHeight="1" x14ac:dyDescent="0.25">
      <c r="A628" s="2">
        <v>628</v>
      </c>
      <c r="B628" s="1" t="s">
        <v>17482</v>
      </c>
      <c r="C628" s="1" t="s">
        <v>17455</v>
      </c>
      <c r="D628" s="1" t="s">
        <v>17483</v>
      </c>
      <c r="E628" s="1" t="s">
        <v>17484</v>
      </c>
      <c r="F628" s="1" t="s">
        <v>17485</v>
      </c>
      <c r="G628" s="1" t="s">
        <v>704</v>
      </c>
      <c r="H628" s="1" t="s">
        <v>14150</v>
      </c>
      <c r="I628" s="1" t="s">
        <v>14153</v>
      </c>
      <c r="J628" s="1"/>
      <c r="K628" s="1" t="s">
        <v>18841</v>
      </c>
      <c r="L628" s="1" t="s">
        <v>18893</v>
      </c>
      <c r="M628" s="2" t="s">
        <v>22300</v>
      </c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</row>
    <row r="629" spans="1:58" ht="15" customHeight="1" x14ac:dyDescent="0.25">
      <c r="A629" s="2">
        <v>629</v>
      </c>
      <c r="B629" s="1" t="s">
        <v>17486</v>
      </c>
      <c r="C629" s="1" t="s">
        <v>17455</v>
      </c>
      <c r="D629" s="1" t="s">
        <v>17487</v>
      </c>
      <c r="E629" s="1" t="s">
        <v>10940</v>
      </c>
      <c r="F629" s="1" t="s">
        <v>17488</v>
      </c>
      <c r="G629" s="1" t="s">
        <v>14518</v>
      </c>
      <c r="H629" s="1" t="s">
        <v>14150</v>
      </c>
      <c r="I629" s="1" t="s">
        <v>14153</v>
      </c>
      <c r="J629" s="1"/>
      <c r="K629" s="1" t="s">
        <v>18841</v>
      </c>
      <c r="L629" s="1" t="s">
        <v>18893</v>
      </c>
      <c r="M629" s="2" t="s">
        <v>22347</v>
      </c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</row>
    <row r="630" spans="1:58" ht="15" customHeight="1" x14ac:dyDescent="0.25">
      <c r="A630" s="2">
        <v>630</v>
      </c>
      <c r="B630" s="1" t="s">
        <v>17495</v>
      </c>
      <c r="C630" s="1" t="s">
        <v>17492</v>
      </c>
      <c r="D630" s="1" t="s">
        <v>17496</v>
      </c>
      <c r="E630" s="1" t="s">
        <v>17497</v>
      </c>
      <c r="F630" s="1" t="s">
        <v>17498</v>
      </c>
      <c r="G630" s="1" t="s">
        <v>678</v>
      </c>
      <c r="H630" s="1" t="s">
        <v>14150</v>
      </c>
      <c r="I630" s="1" t="s">
        <v>14153</v>
      </c>
      <c r="J630" s="1"/>
      <c r="K630" s="1" t="s">
        <v>18841</v>
      </c>
      <c r="L630" s="1" t="s">
        <v>18893</v>
      </c>
      <c r="M630" s="2" t="s">
        <v>22347</v>
      </c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</row>
    <row r="631" spans="1:58" ht="15" customHeight="1" x14ac:dyDescent="0.25">
      <c r="A631" s="2">
        <v>631</v>
      </c>
      <c r="B631" s="1" t="s">
        <v>17499</v>
      </c>
      <c r="C631" s="1" t="s">
        <v>17492</v>
      </c>
      <c r="D631" s="1" t="s">
        <v>4879</v>
      </c>
      <c r="E631" s="1" t="s">
        <v>17500</v>
      </c>
      <c r="F631" s="1" t="s">
        <v>17501</v>
      </c>
      <c r="G631" s="1" t="s">
        <v>678</v>
      </c>
      <c r="H631" s="1" t="s">
        <v>14150</v>
      </c>
      <c r="I631" s="1" t="s">
        <v>14153</v>
      </c>
      <c r="J631" s="1"/>
      <c r="K631" s="1" t="s">
        <v>2243</v>
      </c>
      <c r="L631" s="1" t="s">
        <v>18893</v>
      </c>
      <c r="M631" s="2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</row>
    <row r="632" spans="1:58" ht="15" customHeight="1" x14ac:dyDescent="0.25">
      <c r="A632" s="2">
        <v>632</v>
      </c>
      <c r="B632" s="1" t="s">
        <v>17502</v>
      </c>
      <c r="C632" s="1" t="s">
        <v>17492</v>
      </c>
      <c r="D632" s="1" t="s">
        <v>4549</v>
      </c>
      <c r="E632" s="1" t="s">
        <v>17503</v>
      </c>
      <c r="F632" s="1" t="s">
        <v>17504</v>
      </c>
      <c r="G632" s="1" t="s">
        <v>678</v>
      </c>
      <c r="H632" s="1" t="s">
        <v>14150</v>
      </c>
      <c r="I632" s="1" t="s">
        <v>14153</v>
      </c>
      <c r="J632" s="1"/>
      <c r="K632" s="1" t="s">
        <v>2243</v>
      </c>
      <c r="L632" s="1" t="s">
        <v>18893</v>
      </c>
      <c r="M632" s="2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</row>
    <row r="633" spans="1:58" x14ac:dyDescent="0.25">
      <c r="A633" s="2">
        <v>633</v>
      </c>
      <c r="B633" s="146" t="s">
        <v>17505</v>
      </c>
      <c r="C633" s="2" t="s">
        <v>17492</v>
      </c>
      <c r="D633" s="1" t="s">
        <v>17506</v>
      </c>
      <c r="E633" s="1" t="s">
        <v>17507</v>
      </c>
      <c r="F633" s="1" t="s">
        <v>17508</v>
      </c>
      <c r="G633" s="1" t="s">
        <v>678</v>
      </c>
      <c r="H633" s="1" t="s">
        <v>14150</v>
      </c>
      <c r="I633" s="1" t="s">
        <v>14153</v>
      </c>
      <c r="J633" s="2"/>
      <c r="K633" s="2" t="s">
        <v>2243</v>
      </c>
      <c r="L633" s="2" t="s">
        <v>18893</v>
      </c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</row>
    <row r="634" spans="1:58" x14ac:dyDescent="0.25">
      <c r="A634" s="2">
        <v>634</v>
      </c>
      <c r="B634" s="146" t="s">
        <v>17509</v>
      </c>
      <c r="C634" s="2" t="s">
        <v>17492</v>
      </c>
      <c r="D634" s="1" t="s">
        <v>17510</v>
      </c>
      <c r="E634" s="1" t="s">
        <v>17511</v>
      </c>
      <c r="F634" s="1" t="s">
        <v>17512</v>
      </c>
      <c r="G634" s="1" t="s">
        <v>678</v>
      </c>
      <c r="H634" s="1" t="s">
        <v>14150</v>
      </c>
      <c r="I634" s="1" t="s">
        <v>14153</v>
      </c>
      <c r="J634" s="2"/>
      <c r="K634" s="2" t="s">
        <v>2243</v>
      </c>
      <c r="L634" s="2" t="s">
        <v>18893</v>
      </c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</row>
    <row r="635" spans="1:58" x14ac:dyDescent="0.25">
      <c r="A635" s="2">
        <v>635</v>
      </c>
      <c r="B635" s="146" t="s">
        <v>18895</v>
      </c>
      <c r="C635" s="2" t="s">
        <v>17492</v>
      </c>
      <c r="D635" s="1" t="s">
        <v>17513</v>
      </c>
      <c r="E635" s="1" t="s">
        <v>17514</v>
      </c>
      <c r="F635" s="1" t="s">
        <v>17515</v>
      </c>
      <c r="G635" s="1" t="s">
        <v>698</v>
      </c>
      <c r="H635" s="1" t="s">
        <v>14150</v>
      </c>
      <c r="I635" s="1" t="s">
        <v>14153</v>
      </c>
      <c r="J635" s="2"/>
      <c r="K635" s="2" t="s">
        <v>628</v>
      </c>
      <c r="L635" s="2" t="s">
        <v>18893</v>
      </c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</row>
    <row r="636" spans="1:58" x14ac:dyDescent="0.25">
      <c r="A636" s="2">
        <v>636</v>
      </c>
      <c r="B636" s="146" t="s">
        <v>17516</v>
      </c>
      <c r="C636" s="2" t="s">
        <v>17492</v>
      </c>
      <c r="D636" s="1" t="s">
        <v>2419</v>
      </c>
      <c r="E636" s="1" t="s">
        <v>17517</v>
      </c>
      <c r="F636" s="1" t="s">
        <v>17518</v>
      </c>
      <c r="G636" s="1" t="s">
        <v>6634</v>
      </c>
      <c r="H636" s="1" t="s">
        <v>14150</v>
      </c>
      <c r="I636" s="1" t="s">
        <v>14153</v>
      </c>
      <c r="J636" s="2"/>
      <c r="K636" s="2" t="s">
        <v>628</v>
      </c>
      <c r="L636" s="2" t="s">
        <v>18893</v>
      </c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</row>
    <row r="637" spans="1:58" x14ac:dyDescent="0.25">
      <c r="A637" s="2">
        <v>637</v>
      </c>
      <c r="B637" s="146" t="s">
        <v>17519</v>
      </c>
      <c r="C637" s="2" t="s">
        <v>17492</v>
      </c>
      <c r="D637" s="1" t="s">
        <v>17520</v>
      </c>
      <c r="E637" s="1" t="s">
        <v>17521</v>
      </c>
      <c r="F637" s="1" t="s">
        <v>17522</v>
      </c>
      <c r="G637" s="1" t="s">
        <v>678</v>
      </c>
      <c r="H637" s="1" t="s">
        <v>14150</v>
      </c>
      <c r="I637" s="1" t="s">
        <v>14153</v>
      </c>
      <c r="J637" s="2"/>
      <c r="K637" s="2" t="s">
        <v>628</v>
      </c>
      <c r="L637" s="2" t="s">
        <v>18893</v>
      </c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</row>
    <row r="638" spans="1:58" x14ac:dyDescent="0.25">
      <c r="A638" s="2">
        <v>638</v>
      </c>
      <c r="B638" s="146" t="s">
        <v>17523</v>
      </c>
      <c r="C638" s="2" t="s">
        <v>17492</v>
      </c>
      <c r="D638" s="1" t="s">
        <v>17524</v>
      </c>
      <c r="E638" s="1" t="s">
        <v>17525</v>
      </c>
      <c r="F638" s="1" t="s">
        <v>17526</v>
      </c>
      <c r="G638" s="1" t="s">
        <v>678</v>
      </c>
      <c r="H638" s="1" t="s">
        <v>14150</v>
      </c>
      <c r="I638" s="1" t="s">
        <v>14153</v>
      </c>
      <c r="J638" s="2"/>
      <c r="K638" s="2" t="s">
        <v>628</v>
      </c>
      <c r="L638" s="2" t="s">
        <v>18893</v>
      </c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</row>
    <row r="639" spans="1:58" x14ac:dyDescent="0.25">
      <c r="A639" s="2">
        <v>639</v>
      </c>
      <c r="B639" s="146" t="s">
        <v>17527</v>
      </c>
      <c r="C639" s="2" t="s">
        <v>17492</v>
      </c>
      <c r="D639" s="1" t="s">
        <v>17528</v>
      </c>
      <c r="E639" s="1" t="s">
        <v>17529</v>
      </c>
      <c r="F639" s="1" t="s">
        <v>17530</v>
      </c>
      <c r="G639" s="1" t="s">
        <v>678</v>
      </c>
      <c r="H639" s="1" t="s">
        <v>14151</v>
      </c>
      <c r="I639" s="1" t="s">
        <v>7253</v>
      </c>
      <c r="J639" s="2"/>
      <c r="K639" s="2" t="s">
        <v>652</v>
      </c>
      <c r="L639" s="2" t="s">
        <v>18893</v>
      </c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</row>
    <row r="640" spans="1:58" x14ac:dyDescent="0.25">
      <c r="A640" s="2">
        <v>640</v>
      </c>
      <c r="B640" s="146" t="s">
        <v>17531</v>
      </c>
      <c r="C640" s="2" t="s">
        <v>17490</v>
      </c>
      <c r="D640" s="1" t="s">
        <v>9632</v>
      </c>
      <c r="E640" s="1" t="s">
        <v>17532</v>
      </c>
      <c r="F640" s="1" t="s">
        <v>17533</v>
      </c>
      <c r="G640" s="1" t="s">
        <v>678</v>
      </c>
      <c r="H640" s="1" t="s">
        <v>14151</v>
      </c>
      <c r="I640" s="1" t="s">
        <v>7253</v>
      </c>
      <c r="J640" s="2"/>
      <c r="K640" s="2" t="s">
        <v>680</v>
      </c>
      <c r="L640" s="2" t="s">
        <v>18893</v>
      </c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</row>
    <row r="641" spans="1:58" x14ac:dyDescent="0.25">
      <c r="A641" s="2">
        <v>641</v>
      </c>
      <c r="B641" s="146" t="s">
        <v>17534</v>
      </c>
      <c r="C641" s="2" t="s">
        <v>17490</v>
      </c>
      <c r="D641" s="1" t="s">
        <v>17535</v>
      </c>
      <c r="E641" s="1" t="s">
        <v>17536</v>
      </c>
      <c r="F641" s="1" t="s">
        <v>17537</v>
      </c>
      <c r="G641" s="1" t="s">
        <v>698</v>
      </c>
      <c r="H641" s="1" t="s">
        <v>14150</v>
      </c>
      <c r="I641" s="1" t="s">
        <v>14153</v>
      </c>
      <c r="J641" s="2"/>
      <c r="K641" s="2" t="s">
        <v>680</v>
      </c>
      <c r="L641" s="2" t="s">
        <v>18893</v>
      </c>
      <c r="M641" s="2" t="s">
        <v>22596</v>
      </c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</row>
    <row r="642" spans="1:58" x14ac:dyDescent="0.25">
      <c r="A642" s="2">
        <v>642</v>
      </c>
      <c r="B642" s="146" t="s">
        <v>17538</v>
      </c>
      <c r="C642" s="2" t="s">
        <v>17490</v>
      </c>
      <c r="D642" s="1" t="s">
        <v>17539</v>
      </c>
      <c r="E642" s="1" t="s">
        <v>10144</v>
      </c>
      <c r="F642" s="1" t="s">
        <v>17540</v>
      </c>
      <c r="G642" s="1" t="s">
        <v>823</v>
      </c>
      <c r="H642" s="1" t="s">
        <v>14150</v>
      </c>
      <c r="I642" s="1" t="s">
        <v>14153</v>
      </c>
      <c r="J642" s="2"/>
      <c r="K642" s="2" t="s">
        <v>680</v>
      </c>
      <c r="L642" s="2" t="s">
        <v>18893</v>
      </c>
      <c r="M642" s="2" t="s">
        <v>22395</v>
      </c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</row>
    <row r="643" spans="1:58" x14ac:dyDescent="0.25">
      <c r="A643" s="2">
        <v>643</v>
      </c>
      <c r="B643" s="146" t="s">
        <v>17541</v>
      </c>
      <c r="C643" s="2" t="s">
        <v>17490</v>
      </c>
      <c r="D643" s="1" t="s">
        <v>17542</v>
      </c>
      <c r="E643" s="1" t="s">
        <v>17543</v>
      </c>
      <c r="F643" s="1" t="s">
        <v>17544</v>
      </c>
      <c r="G643" s="1" t="s">
        <v>678</v>
      </c>
      <c r="H643" s="1" t="s">
        <v>14150</v>
      </c>
      <c r="I643" s="1" t="s">
        <v>14153</v>
      </c>
      <c r="J643" s="2"/>
      <c r="K643" s="2" t="s">
        <v>680</v>
      </c>
      <c r="L643" s="2" t="s">
        <v>18893</v>
      </c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</row>
    <row r="644" spans="1:58" x14ac:dyDescent="0.25">
      <c r="A644" s="2">
        <v>644</v>
      </c>
      <c r="B644" s="146" t="s">
        <v>17545</v>
      </c>
      <c r="C644" s="2" t="s">
        <v>17490</v>
      </c>
      <c r="D644" s="1" t="s">
        <v>17546</v>
      </c>
      <c r="E644" s="1" t="s">
        <v>17547</v>
      </c>
      <c r="F644" s="1" t="s">
        <v>17548</v>
      </c>
      <c r="G644" s="1" t="s">
        <v>678</v>
      </c>
      <c r="H644" s="1" t="s">
        <v>14150</v>
      </c>
      <c r="I644" s="1" t="s">
        <v>14153</v>
      </c>
      <c r="J644" s="2"/>
      <c r="K644" s="2" t="s">
        <v>652</v>
      </c>
      <c r="L644" s="2" t="s">
        <v>18893</v>
      </c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</row>
    <row r="645" spans="1:58" x14ac:dyDescent="0.25">
      <c r="A645" s="2">
        <v>645</v>
      </c>
      <c r="B645" s="146" t="s">
        <v>17549</v>
      </c>
      <c r="C645" s="2" t="s">
        <v>17490</v>
      </c>
      <c r="D645" s="1" t="s">
        <v>17550</v>
      </c>
      <c r="E645" s="1" t="s">
        <v>10144</v>
      </c>
      <c r="F645" s="1" t="s">
        <v>17540</v>
      </c>
      <c r="G645" s="1" t="s">
        <v>823</v>
      </c>
      <c r="H645" s="1" t="s">
        <v>14150</v>
      </c>
      <c r="I645" s="1" t="s">
        <v>14153</v>
      </c>
      <c r="J645" s="2"/>
      <c r="K645" s="2" t="s">
        <v>652</v>
      </c>
      <c r="L645" s="2" t="s">
        <v>18893</v>
      </c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</row>
    <row r="646" spans="1:58" x14ac:dyDescent="0.25">
      <c r="A646" s="2">
        <v>646</v>
      </c>
      <c r="B646" s="146" t="s">
        <v>17551</v>
      </c>
      <c r="C646" s="2" t="s">
        <v>17490</v>
      </c>
      <c r="D646" s="1" t="s">
        <v>7484</v>
      </c>
      <c r="E646" s="141" t="s">
        <v>17552</v>
      </c>
      <c r="F646" s="1" t="s">
        <v>17553</v>
      </c>
      <c r="G646" s="1" t="s">
        <v>704</v>
      </c>
      <c r="H646" s="1" t="s">
        <v>14150</v>
      </c>
      <c r="I646" s="1" t="s">
        <v>14153</v>
      </c>
      <c r="J646" s="2"/>
      <c r="K646" s="2" t="s">
        <v>652</v>
      </c>
      <c r="L646" s="2" t="s">
        <v>18893</v>
      </c>
      <c r="M646" s="2"/>
      <c r="N646" s="2" t="s">
        <v>20647</v>
      </c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</row>
    <row r="647" spans="1:58" x14ac:dyDescent="0.25">
      <c r="A647" s="2">
        <v>647</v>
      </c>
      <c r="B647" s="146" t="s">
        <v>17554</v>
      </c>
      <c r="C647" s="2" t="s">
        <v>17490</v>
      </c>
      <c r="D647" s="1" t="s">
        <v>17401</v>
      </c>
      <c r="E647" s="1" t="s">
        <v>17402</v>
      </c>
      <c r="F647" s="1" t="s">
        <v>17418</v>
      </c>
      <c r="G647" s="1" t="s">
        <v>698</v>
      </c>
      <c r="H647" s="1" t="s">
        <v>14150</v>
      </c>
      <c r="I647" s="1" t="s">
        <v>7066</v>
      </c>
      <c r="J647" s="2"/>
      <c r="K647" s="2" t="s">
        <v>13964</v>
      </c>
      <c r="L647" s="2" t="s">
        <v>18893</v>
      </c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</row>
    <row r="648" spans="1:58" x14ac:dyDescent="0.25">
      <c r="A648" s="2">
        <v>648</v>
      </c>
      <c r="B648" s="146" t="s">
        <v>17555</v>
      </c>
      <c r="C648" s="2" t="s">
        <v>17490</v>
      </c>
      <c r="D648" s="1" t="s">
        <v>17556</v>
      </c>
      <c r="E648" s="1" t="s">
        <v>17557</v>
      </c>
      <c r="F648" s="1" t="s">
        <v>17558</v>
      </c>
      <c r="G648" s="1" t="s">
        <v>678</v>
      </c>
      <c r="H648" s="1" t="s">
        <v>14150</v>
      </c>
      <c r="I648" s="1" t="s">
        <v>14153</v>
      </c>
      <c r="J648" s="2"/>
      <c r="K648" s="2" t="s">
        <v>3367</v>
      </c>
      <c r="L648" s="2" t="s">
        <v>18893</v>
      </c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</row>
    <row r="649" spans="1:58" x14ac:dyDescent="0.25">
      <c r="A649" s="2">
        <v>649</v>
      </c>
      <c r="B649" s="146" t="s">
        <v>17559</v>
      </c>
      <c r="C649" s="2" t="s">
        <v>17490</v>
      </c>
      <c r="D649" s="1" t="s">
        <v>17560</v>
      </c>
      <c r="E649" s="1" t="s">
        <v>17561</v>
      </c>
      <c r="F649" s="1" t="s">
        <v>17562</v>
      </c>
      <c r="G649" s="1" t="s">
        <v>678</v>
      </c>
      <c r="H649" s="1" t="s">
        <v>14151</v>
      </c>
      <c r="I649" s="1" t="s">
        <v>7085</v>
      </c>
      <c r="J649" s="2"/>
      <c r="K649" s="2" t="s">
        <v>3367</v>
      </c>
      <c r="L649" s="2" t="s">
        <v>18893</v>
      </c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</row>
    <row r="650" spans="1:58" x14ac:dyDescent="0.25">
      <c r="A650" s="2">
        <v>650</v>
      </c>
      <c r="B650" s="146" t="s">
        <v>17563</v>
      </c>
      <c r="C650" s="2" t="s">
        <v>17490</v>
      </c>
      <c r="D650" s="1" t="s">
        <v>17564</v>
      </c>
      <c r="E650" s="1" t="s">
        <v>17565</v>
      </c>
      <c r="F650" s="1" t="s">
        <v>17566</v>
      </c>
      <c r="G650" s="1" t="s">
        <v>678</v>
      </c>
      <c r="H650" s="1" t="s">
        <v>14150</v>
      </c>
      <c r="I650" s="1" t="s">
        <v>14153</v>
      </c>
      <c r="J650" s="2"/>
      <c r="K650" s="2" t="s">
        <v>3367</v>
      </c>
      <c r="L650" s="2" t="s">
        <v>18893</v>
      </c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</row>
    <row r="651" spans="1:58" x14ac:dyDescent="0.25">
      <c r="A651" s="2">
        <v>651</v>
      </c>
      <c r="B651" s="146" t="s">
        <v>17567</v>
      </c>
      <c r="C651" s="2" t="s">
        <v>17490</v>
      </c>
      <c r="D651" s="1" t="s">
        <v>17568</v>
      </c>
      <c r="E651" s="1" t="s">
        <v>17569</v>
      </c>
      <c r="F651" s="1" t="s">
        <v>17570</v>
      </c>
      <c r="G651" s="1" t="s">
        <v>678</v>
      </c>
      <c r="H651" s="1" t="s">
        <v>14150</v>
      </c>
      <c r="I651" s="1" t="s">
        <v>14153</v>
      </c>
      <c r="J651" s="2"/>
      <c r="K651" s="2" t="s">
        <v>3367</v>
      </c>
      <c r="L651" s="2" t="s">
        <v>18893</v>
      </c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</row>
    <row r="652" spans="1:58" x14ac:dyDescent="0.25">
      <c r="A652" s="2">
        <v>652</v>
      </c>
      <c r="B652" s="146" t="s">
        <v>17571</v>
      </c>
      <c r="C652" s="2" t="s">
        <v>17490</v>
      </c>
      <c r="D652" s="1" t="s">
        <v>17572</v>
      </c>
      <c r="E652" s="1" t="s">
        <v>17573</v>
      </c>
      <c r="F652" s="1" t="s">
        <v>17574</v>
      </c>
      <c r="G652" s="1" t="s">
        <v>678</v>
      </c>
      <c r="H652" s="1" t="s">
        <v>14150</v>
      </c>
      <c r="I652" s="1" t="s">
        <v>14153</v>
      </c>
      <c r="J652" s="2"/>
      <c r="K652" s="2" t="s">
        <v>14252</v>
      </c>
      <c r="L652" s="2" t="s">
        <v>18893</v>
      </c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</row>
    <row r="653" spans="1:58" x14ac:dyDescent="0.25">
      <c r="A653" s="2">
        <v>653</v>
      </c>
      <c r="B653" s="146" t="s">
        <v>22507</v>
      </c>
      <c r="C653" s="2" t="s">
        <v>17490</v>
      </c>
      <c r="D653" s="1" t="s">
        <v>17575</v>
      </c>
      <c r="E653" s="1" t="s">
        <v>17576</v>
      </c>
      <c r="F653" s="1" t="s">
        <v>17577</v>
      </c>
      <c r="G653" s="1" t="s">
        <v>14518</v>
      </c>
      <c r="H653" s="1" t="s">
        <v>14150</v>
      </c>
      <c r="I653" s="1" t="s">
        <v>14153</v>
      </c>
      <c r="J653" s="2"/>
      <c r="K653" s="2" t="s">
        <v>14252</v>
      </c>
      <c r="L653" s="2" t="s">
        <v>18893</v>
      </c>
      <c r="M653" s="2" t="s">
        <v>22468</v>
      </c>
      <c r="N653" s="2" t="s">
        <v>22498</v>
      </c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 t="s">
        <v>22531</v>
      </c>
      <c r="AH653" s="2">
        <v>204.12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</row>
    <row r="654" spans="1:58" x14ac:dyDescent="0.25">
      <c r="A654" s="2">
        <v>654</v>
      </c>
      <c r="B654" s="146" t="s">
        <v>17578</v>
      </c>
      <c r="C654" s="2" t="s">
        <v>17490</v>
      </c>
      <c r="D654" s="1" t="s">
        <v>9334</v>
      </c>
      <c r="E654" s="1" t="s">
        <v>17579</v>
      </c>
      <c r="F654" s="1" t="s">
        <v>17580</v>
      </c>
      <c r="G654" s="1" t="s">
        <v>823</v>
      </c>
      <c r="H654" s="1" t="s">
        <v>14150</v>
      </c>
      <c r="I654" s="1" t="s">
        <v>14153</v>
      </c>
      <c r="J654" s="2"/>
      <c r="K654" s="2" t="s">
        <v>14252</v>
      </c>
      <c r="L654" s="2" t="s">
        <v>18893</v>
      </c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 t="s">
        <v>22347</v>
      </c>
      <c r="AH654" s="2">
        <v>320.25</v>
      </c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</row>
    <row r="655" spans="1:58" x14ac:dyDescent="0.25">
      <c r="A655" s="2">
        <v>655</v>
      </c>
      <c r="B655" s="146" t="s">
        <v>17581</v>
      </c>
      <c r="C655" s="2" t="s">
        <v>17490</v>
      </c>
      <c r="D655" s="1" t="s">
        <v>17582</v>
      </c>
      <c r="E655" s="1" t="s">
        <v>17583</v>
      </c>
      <c r="F655" s="1" t="s">
        <v>17584</v>
      </c>
      <c r="G655" s="1" t="s">
        <v>698</v>
      </c>
      <c r="H655" s="1" t="s">
        <v>14150</v>
      </c>
      <c r="I655" s="1" t="s">
        <v>14153</v>
      </c>
      <c r="J655" s="2"/>
      <c r="K655" s="2" t="s">
        <v>14252</v>
      </c>
      <c r="L655" s="2" t="s">
        <v>18893</v>
      </c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 t="s">
        <v>22253</v>
      </c>
      <c r="AH655" s="2">
        <v>307.16000000000003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</row>
    <row r="656" spans="1:58" x14ac:dyDescent="0.25">
      <c r="A656" s="2">
        <v>656</v>
      </c>
      <c r="B656" s="146" t="s">
        <v>17585</v>
      </c>
      <c r="C656" s="2" t="s">
        <v>17490</v>
      </c>
      <c r="D656" s="1" t="s">
        <v>17586</v>
      </c>
      <c r="E656" s="1" t="s">
        <v>17587</v>
      </c>
      <c r="F656" s="1" t="s">
        <v>17588</v>
      </c>
      <c r="G656" s="1" t="s">
        <v>552</v>
      </c>
      <c r="H656" s="1" t="s">
        <v>14150</v>
      </c>
      <c r="I656" s="1" t="s">
        <v>14153</v>
      </c>
      <c r="J656" s="2"/>
      <c r="K656" s="2" t="s">
        <v>629</v>
      </c>
      <c r="L656" s="2" t="s">
        <v>18847</v>
      </c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</row>
    <row r="657" spans="1:58" x14ac:dyDescent="0.25">
      <c r="A657" s="2">
        <v>657</v>
      </c>
      <c r="B657" s="146" t="s">
        <v>17589</v>
      </c>
      <c r="C657" s="2" t="s">
        <v>17490</v>
      </c>
      <c r="D657" s="1" t="s">
        <v>17590</v>
      </c>
      <c r="E657" s="1" t="s">
        <v>17591</v>
      </c>
      <c r="F657" s="1" t="s">
        <v>17592</v>
      </c>
      <c r="G657" s="1" t="s">
        <v>678</v>
      </c>
      <c r="H657" s="1" t="s">
        <v>14150</v>
      </c>
      <c r="I657" s="1" t="s">
        <v>14153</v>
      </c>
      <c r="J657" s="2"/>
      <c r="K657" s="2" t="s">
        <v>629</v>
      </c>
      <c r="L657" s="2" t="s">
        <v>18847</v>
      </c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</row>
    <row r="658" spans="1:58" x14ac:dyDescent="0.25">
      <c r="A658" s="2">
        <v>658</v>
      </c>
      <c r="B658" s="146" t="s">
        <v>17593</v>
      </c>
      <c r="C658" s="2" t="s">
        <v>17490</v>
      </c>
      <c r="D658" s="1" t="s">
        <v>17594</v>
      </c>
      <c r="E658" s="1" t="s">
        <v>17595</v>
      </c>
      <c r="F658" s="1" t="s">
        <v>17596</v>
      </c>
      <c r="G658" s="1" t="s">
        <v>678</v>
      </c>
      <c r="H658" s="1" t="s">
        <v>14150</v>
      </c>
      <c r="I658" s="1" t="s">
        <v>14153</v>
      </c>
      <c r="J658" s="2"/>
      <c r="K658" s="2" t="s">
        <v>628</v>
      </c>
      <c r="L658" s="2" t="s">
        <v>18847</v>
      </c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</row>
    <row r="659" spans="1:58" x14ac:dyDescent="0.25">
      <c r="A659" s="2">
        <v>659</v>
      </c>
      <c r="B659" s="146" t="s">
        <v>17597</v>
      </c>
      <c r="C659" s="2" t="s">
        <v>17490</v>
      </c>
      <c r="D659" s="1" t="s">
        <v>17598</v>
      </c>
      <c r="E659" s="1" t="s">
        <v>17599</v>
      </c>
      <c r="F659" s="1" t="s">
        <v>17600</v>
      </c>
      <c r="G659" s="1" t="s">
        <v>698</v>
      </c>
      <c r="H659" s="1" t="s">
        <v>14150</v>
      </c>
      <c r="I659" s="1" t="s">
        <v>14153</v>
      </c>
      <c r="J659" s="2"/>
      <c r="K659" s="2" t="s">
        <v>628</v>
      </c>
      <c r="L659" s="2" t="s">
        <v>18847</v>
      </c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</row>
    <row r="660" spans="1:58" x14ac:dyDescent="0.25">
      <c r="A660" s="2">
        <v>670</v>
      </c>
      <c r="B660" s="146" t="s">
        <v>17601</v>
      </c>
      <c r="C660" s="2" t="s">
        <v>17490</v>
      </c>
      <c r="D660" s="1" t="s">
        <v>17598</v>
      </c>
      <c r="E660" s="1" t="s">
        <v>17602</v>
      </c>
      <c r="F660" s="1" t="s">
        <v>17603</v>
      </c>
      <c r="G660" s="1" t="s">
        <v>698</v>
      </c>
      <c r="H660" s="1" t="s">
        <v>14150</v>
      </c>
      <c r="I660" s="1" t="s">
        <v>14153</v>
      </c>
      <c r="J660" s="2"/>
      <c r="K660" s="2" t="s">
        <v>628</v>
      </c>
      <c r="L660" s="2" t="s">
        <v>18847</v>
      </c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</row>
    <row r="661" spans="1:58" x14ac:dyDescent="0.25">
      <c r="A661" s="2">
        <v>671</v>
      </c>
      <c r="B661" s="146" t="s">
        <v>17607</v>
      </c>
      <c r="C661" s="2" t="s">
        <v>17608</v>
      </c>
      <c r="D661" s="1" t="s">
        <v>17609</v>
      </c>
      <c r="E661" s="1" t="s">
        <v>17610</v>
      </c>
      <c r="F661" s="1" t="s">
        <v>17611</v>
      </c>
      <c r="G661" s="1" t="s">
        <v>678</v>
      </c>
      <c r="H661" s="1" t="s">
        <v>14150</v>
      </c>
      <c r="I661" s="1" t="s">
        <v>14153</v>
      </c>
      <c r="J661" s="2"/>
      <c r="K661" s="2" t="s">
        <v>628</v>
      </c>
      <c r="L661" s="2" t="s">
        <v>18893</v>
      </c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</row>
    <row r="662" spans="1:58" x14ac:dyDescent="0.25">
      <c r="A662" s="2">
        <v>672</v>
      </c>
      <c r="B662" s="146" t="s">
        <v>17612</v>
      </c>
      <c r="C662" s="2" t="s">
        <v>17608</v>
      </c>
      <c r="D662" s="1" t="s">
        <v>17613</v>
      </c>
      <c r="E662" s="1" t="s">
        <v>17614</v>
      </c>
      <c r="F662" s="1" t="s">
        <v>17615</v>
      </c>
      <c r="G662" s="1" t="s">
        <v>678</v>
      </c>
      <c r="H662" s="1" t="s">
        <v>14150</v>
      </c>
      <c r="I662" s="1" t="s">
        <v>14153</v>
      </c>
      <c r="J662" s="2"/>
      <c r="K662" s="2" t="s">
        <v>680</v>
      </c>
      <c r="L662" s="2" t="s">
        <v>18893</v>
      </c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</row>
    <row r="663" spans="1:58" x14ac:dyDescent="0.25">
      <c r="A663" s="2">
        <v>673</v>
      </c>
      <c r="B663" s="146" t="s">
        <v>17616</v>
      </c>
      <c r="C663" s="2" t="s">
        <v>17608</v>
      </c>
      <c r="D663" s="1" t="s">
        <v>17613</v>
      </c>
      <c r="E663" s="1" t="s">
        <v>17617</v>
      </c>
      <c r="F663" s="1" t="s">
        <v>17618</v>
      </c>
      <c r="G663" s="1" t="s">
        <v>678</v>
      </c>
      <c r="H663" s="1" t="s">
        <v>14150</v>
      </c>
      <c r="I663" s="1" t="s">
        <v>14153</v>
      </c>
      <c r="J663" s="2"/>
      <c r="K663" s="2" t="s">
        <v>680</v>
      </c>
      <c r="L663" s="2" t="s">
        <v>18893</v>
      </c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8" x14ac:dyDescent="0.25">
      <c r="A664" s="2">
        <v>674</v>
      </c>
      <c r="B664" s="146" t="s">
        <v>17619</v>
      </c>
      <c r="C664" s="2" t="s">
        <v>17608</v>
      </c>
      <c r="D664" s="1" t="s">
        <v>11607</v>
      </c>
      <c r="E664" s="1" t="s">
        <v>17620</v>
      </c>
      <c r="F664" s="1" t="s">
        <v>17621</v>
      </c>
      <c r="G664" s="1" t="s">
        <v>678</v>
      </c>
      <c r="H664" s="1" t="s">
        <v>14150</v>
      </c>
      <c r="I664" s="1" t="s">
        <v>14153</v>
      </c>
      <c r="J664" s="2"/>
      <c r="K664" s="2" t="s">
        <v>680</v>
      </c>
      <c r="L664" s="2" t="s">
        <v>18893</v>
      </c>
      <c r="M664" s="2" t="s">
        <v>22443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8" x14ac:dyDescent="0.25">
      <c r="A665" s="2">
        <v>675</v>
      </c>
      <c r="B665" s="146" t="s">
        <v>17622</v>
      </c>
      <c r="C665" s="2" t="s">
        <v>17608</v>
      </c>
      <c r="D665" s="1" t="s">
        <v>11926</v>
      </c>
      <c r="E665" s="1" t="s">
        <v>17623</v>
      </c>
      <c r="F665" s="1" t="s">
        <v>17624</v>
      </c>
      <c r="G665" s="1" t="s">
        <v>2272</v>
      </c>
      <c r="H665" s="1" t="s">
        <v>14150</v>
      </c>
      <c r="I665" s="1" t="s">
        <v>14153</v>
      </c>
      <c r="J665" s="2"/>
      <c r="K665" s="2" t="s">
        <v>680</v>
      </c>
      <c r="L665" s="2" t="s">
        <v>18893</v>
      </c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8" x14ac:dyDescent="0.25">
      <c r="A666" s="2">
        <v>676</v>
      </c>
      <c r="B666" s="146" t="s">
        <v>17626</v>
      </c>
      <c r="C666" s="2" t="s">
        <v>17608</v>
      </c>
      <c r="D666" s="1" t="s">
        <v>17627</v>
      </c>
      <c r="E666" s="1" t="s">
        <v>17628</v>
      </c>
      <c r="F666" s="1" t="s">
        <v>17629</v>
      </c>
      <c r="G666" s="1" t="s">
        <v>704</v>
      </c>
      <c r="H666" s="1" t="s">
        <v>14150</v>
      </c>
      <c r="I666" s="1" t="s">
        <v>14153</v>
      </c>
      <c r="J666" s="2"/>
      <c r="K666" s="2" t="s">
        <v>652</v>
      </c>
      <c r="L666" s="2" t="s">
        <v>18893</v>
      </c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8" x14ac:dyDescent="0.25">
      <c r="A667" s="2">
        <v>677</v>
      </c>
      <c r="B667" s="146" t="s">
        <v>17630</v>
      </c>
      <c r="C667" s="2" t="s">
        <v>17608</v>
      </c>
      <c r="D667" s="1" t="s">
        <v>17631</v>
      </c>
      <c r="E667" s="1" t="s">
        <v>17543</v>
      </c>
      <c r="F667" s="1" t="s">
        <v>17632</v>
      </c>
      <c r="G667" s="1" t="s">
        <v>678</v>
      </c>
      <c r="H667" s="1" t="s">
        <v>14150</v>
      </c>
      <c r="I667" s="1" t="s">
        <v>14153</v>
      </c>
      <c r="J667" s="2"/>
      <c r="K667" s="2" t="s">
        <v>652</v>
      </c>
      <c r="L667" s="2" t="s">
        <v>18893</v>
      </c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8" x14ac:dyDescent="0.25">
      <c r="A668" s="2">
        <v>678</v>
      </c>
      <c r="B668" s="146" t="s">
        <v>17633</v>
      </c>
      <c r="C668" s="2" t="s">
        <v>17608</v>
      </c>
      <c r="D668" s="1" t="s">
        <v>17634</v>
      </c>
      <c r="E668" s="1" t="s">
        <v>17635</v>
      </c>
      <c r="F668" s="1" t="s">
        <v>17636</v>
      </c>
      <c r="G668" s="1" t="s">
        <v>678</v>
      </c>
      <c r="H668" s="1" t="s">
        <v>14150</v>
      </c>
      <c r="I668" s="1" t="s">
        <v>14153</v>
      </c>
      <c r="J668" s="2"/>
      <c r="K668" s="2" t="s">
        <v>652</v>
      </c>
      <c r="L668" s="2" t="s">
        <v>18893</v>
      </c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8" x14ac:dyDescent="0.25">
      <c r="A669" s="2">
        <v>679</v>
      </c>
      <c r="B669" s="146" t="s">
        <v>17637</v>
      </c>
      <c r="C669" s="2" t="s">
        <v>17608</v>
      </c>
      <c r="D669" s="1" t="s">
        <v>17638</v>
      </c>
      <c r="E669" s="1" t="s">
        <v>17639</v>
      </c>
      <c r="F669" s="1" t="s">
        <v>17640</v>
      </c>
      <c r="G669" s="1" t="s">
        <v>678</v>
      </c>
      <c r="H669" s="1" t="s">
        <v>14151</v>
      </c>
      <c r="I669" s="1" t="s">
        <v>7253</v>
      </c>
      <c r="J669" s="2"/>
      <c r="K669" s="2" t="s">
        <v>652</v>
      </c>
      <c r="L669" s="2" t="s">
        <v>18893</v>
      </c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8" x14ac:dyDescent="0.25">
      <c r="A670" s="2">
        <v>680</v>
      </c>
      <c r="B670" s="146" t="s">
        <v>17641</v>
      </c>
      <c r="C670" s="2" t="s">
        <v>17608</v>
      </c>
      <c r="D670" s="1" t="s">
        <v>17642</v>
      </c>
      <c r="E670" s="1" t="s">
        <v>17643</v>
      </c>
      <c r="F670" s="1" t="s">
        <v>17644</v>
      </c>
      <c r="G670" s="1" t="s">
        <v>704</v>
      </c>
      <c r="H670" s="1" t="s">
        <v>14150</v>
      </c>
      <c r="I670" s="1" t="s">
        <v>14153</v>
      </c>
      <c r="J670" s="2"/>
      <c r="K670" s="2" t="s">
        <v>629</v>
      </c>
      <c r="L670" s="2" t="s">
        <v>18893</v>
      </c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8" x14ac:dyDescent="0.25">
      <c r="A671" s="2">
        <v>681</v>
      </c>
      <c r="B671" s="146" t="s">
        <v>17645</v>
      </c>
      <c r="C671" s="2" t="s">
        <v>17608</v>
      </c>
      <c r="D671" s="1" t="s">
        <v>17646</v>
      </c>
      <c r="E671" s="1" t="s">
        <v>17647</v>
      </c>
      <c r="F671" s="1" t="s">
        <v>17648</v>
      </c>
      <c r="G671" s="1" t="s">
        <v>678</v>
      </c>
      <c r="H671" s="1" t="s">
        <v>14150</v>
      </c>
      <c r="I671" s="1" t="s">
        <v>14153</v>
      </c>
      <c r="J671" s="2"/>
      <c r="K671" s="2" t="s">
        <v>629</v>
      </c>
      <c r="L671" s="2" t="s">
        <v>18893</v>
      </c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8" x14ac:dyDescent="0.25">
      <c r="A672" s="2">
        <v>682</v>
      </c>
      <c r="B672" s="146" t="s">
        <v>17649</v>
      </c>
      <c r="C672" s="2" t="s">
        <v>17608</v>
      </c>
      <c r="D672" s="1" t="s">
        <v>17650</v>
      </c>
      <c r="E672" s="1" t="s">
        <v>17651</v>
      </c>
      <c r="F672" s="1" t="s">
        <v>17652</v>
      </c>
      <c r="G672" s="1" t="s">
        <v>678</v>
      </c>
      <c r="H672" s="1" t="s">
        <v>14150</v>
      </c>
      <c r="I672" s="1" t="s">
        <v>14153</v>
      </c>
      <c r="J672" s="2"/>
      <c r="K672" s="2" t="s">
        <v>629</v>
      </c>
      <c r="L672" s="2" t="s">
        <v>18893</v>
      </c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 x14ac:dyDescent="0.25">
      <c r="A673" s="2">
        <v>683</v>
      </c>
      <c r="B673" s="146" t="s">
        <v>17653</v>
      </c>
      <c r="C673" s="2" t="s">
        <v>17608</v>
      </c>
      <c r="D673" s="1" t="s">
        <v>17654</v>
      </c>
      <c r="E673" s="1" t="s">
        <v>17655</v>
      </c>
      <c r="F673" s="1" t="s">
        <v>17656</v>
      </c>
      <c r="G673" s="1" t="s">
        <v>678</v>
      </c>
      <c r="H673" s="1" t="s">
        <v>14150</v>
      </c>
      <c r="I673" s="1" t="s">
        <v>14153</v>
      </c>
      <c r="J673" s="2"/>
      <c r="K673" s="2" t="s">
        <v>629</v>
      </c>
      <c r="L673" s="2" t="s">
        <v>18893</v>
      </c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 x14ac:dyDescent="0.25">
      <c r="A674" s="2">
        <v>684</v>
      </c>
      <c r="B674" s="146" t="s">
        <v>17657</v>
      </c>
      <c r="C674" s="2" t="s">
        <v>17608</v>
      </c>
      <c r="D674" s="1" t="s">
        <v>17658</v>
      </c>
      <c r="E674" s="1" t="s">
        <v>14740</v>
      </c>
      <c r="F674" s="1" t="s">
        <v>16676</v>
      </c>
      <c r="G674" s="1" t="s">
        <v>678</v>
      </c>
      <c r="H674" s="1" t="s">
        <v>14150</v>
      </c>
      <c r="I674" s="1" t="s">
        <v>14153</v>
      </c>
      <c r="J674" s="2"/>
      <c r="K674" s="2" t="s">
        <v>641</v>
      </c>
      <c r="L674" s="2" t="s">
        <v>18893</v>
      </c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 x14ac:dyDescent="0.25">
      <c r="A675" s="2">
        <v>685</v>
      </c>
      <c r="B675" s="146" t="s">
        <v>17659</v>
      </c>
      <c r="C675" s="2" t="s">
        <v>17608</v>
      </c>
      <c r="D675" s="1" t="s">
        <v>17660</v>
      </c>
      <c r="E675" s="1" t="s">
        <v>17661</v>
      </c>
      <c r="F675" s="1" t="s">
        <v>17662</v>
      </c>
      <c r="G675" s="1" t="s">
        <v>678</v>
      </c>
      <c r="H675" s="1" t="s">
        <v>14150</v>
      </c>
      <c r="I675" s="1" t="s">
        <v>14153</v>
      </c>
      <c r="J675" s="2"/>
      <c r="K675" s="2" t="s">
        <v>641</v>
      </c>
      <c r="L675" s="2" t="s">
        <v>18893</v>
      </c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 x14ac:dyDescent="0.25">
      <c r="A676" s="2">
        <v>686</v>
      </c>
      <c r="B676" s="146" t="s">
        <v>17663</v>
      </c>
      <c r="C676" s="2" t="s">
        <v>17608</v>
      </c>
      <c r="D676" s="1" t="s">
        <v>17664</v>
      </c>
      <c r="E676" s="1" t="s">
        <v>13865</v>
      </c>
      <c r="F676" s="1" t="s">
        <v>17665</v>
      </c>
      <c r="G676" s="1" t="s">
        <v>678</v>
      </c>
      <c r="H676" s="1" t="s">
        <v>14150</v>
      </c>
      <c r="I676" s="1" t="s">
        <v>14153</v>
      </c>
      <c r="J676" s="2"/>
      <c r="K676" s="2" t="s">
        <v>641</v>
      </c>
      <c r="L676" s="2" t="s">
        <v>18893</v>
      </c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 x14ac:dyDescent="0.25">
      <c r="A677" s="2">
        <v>687</v>
      </c>
      <c r="B677" s="146" t="s">
        <v>17666</v>
      </c>
      <c r="C677" s="2" t="s">
        <v>17608</v>
      </c>
      <c r="D677" s="1" t="s">
        <v>17667</v>
      </c>
      <c r="E677" s="1" t="s">
        <v>17668</v>
      </c>
      <c r="F677" s="1" t="s">
        <v>17669</v>
      </c>
      <c r="G677" s="1" t="s">
        <v>678</v>
      </c>
      <c r="H677" s="1" t="s">
        <v>14150</v>
      </c>
      <c r="I677" s="1" t="s">
        <v>14153</v>
      </c>
      <c r="J677" s="2"/>
      <c r="K677" s="2" t="s">
        <v>641</v>
      </c>
      <c r="L677" s="2" t="s">
        <v>18893</v>
      </c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 x14ac:dyDescent="0.25">
      <c r="A678" s="2">
        <v>688</v>
      </c>
      <c r="B678" s="146" t="s">
        <v>17670</v>
      </c>
      <c r="C678" s="2" t="s">
        <v>17608</v>
      </c>
      <c r="D678" s="1" t="s">
        <v>17671</v>
      </c>
      <c r="E678" s="1" t="s">
        <v>17672</v>
      </c>
      <c r="F678" s="1" t="s">
        <v>17673</v>
      </c>
      <c r="G678" s="1" t="s">
        <v>678</v>
      </c>
      <c r="H678" s="1" t="s">
        <v>14150</v>
      </c>
      <c r="I678" s="1" t="s">
        <v>14153</v>
      </c>
      <c r="J678" s="2"/>
      <c r="K678" s="2" t="s">
        <v>684</v>
      </c>
      <c r="L678" s="2" t="s">
        <v>18893</v>
      </c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 x14ac:dyDescent="0.25">
      <c r="A679" s="2">
        <v>689</v>
      </c>
      <c r="B679" s="146" t="s">
        <v>17674</v>
      </c>
      <c r="C679" s="2" t="s">
        <v>17608</v>
      </c>
      <c r="D679" s="1" t="s">
        <v>17675</v>
      </c>
      <c r="E679" s="1" t="s">
        <v>17676</v>
      </c>
      <c r="F679" s="1" t="s">
        <v>17677</v>
      </c>
      <c r="G679" s="1" t="s">
        <v>678</v>
      </c>
      <c r="H679" s="1" t="s">
        <v>14150</v>
      </c>
      <c r="I679" s="1" t="s">
        <v>14153</v>
      </c>
      <c r="J679" s="2"/>
      <c r="K679" s="2" t="s">
        <v>684</v>
      </c>
      <c r="L679" s="2" t="s">
        <v>18893</v>
      </c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 x14ac:dyDescent="0.25">
      <c r="A680" s="2">
        <v>690</v>
      </c>
      <c r="B680" s="146" t="s">
        <v>17681</v>
      </c>
      <c r="C680" s="2" t="s">
        <v>17606</v>
      </c>
      <c r="D680" s="1" t="s">
        <v>17682</v>
      </c>
      <c r="E680" s="1" t="s">
        <v>17683</v>
      </c>
      <c r="F680" s="1" t="s">
        <v>17684</v>
      </c>
      <c r="G680" s="1" t="s">
        <v>678</v>
      </c>
      <c r="H680" s="1" t="s">
        <v>14150</v>
      </c>
      <c r="I680" s="1" t="s">
        <v>14153</v>
      </c>
      <c r="J680" s="2"/>
      <c r="K680" s="2" t="s">
        <v>684</v>
      </c>
      <c r="L680" s="2" t="s">
        <v>18847</v>
      </c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</row>
    <row r="681" spans="1:57" x14ac:dyDescent="0.25">
      <c r="A681" s="2">
        <v>691</v>
      </c>
      <c r="B681" s="146" t="s">
        <v>17685</v>
      </c>
      <c r="C681" s="2" t="s">
        <v>17606</v>
      </c>
      <c r="D681" s="1" t="s">
        <v>17686</v>
      </c>
      <c r="E681" s="1" t="s">
        <v>17687</v>
      </c>
      <c r="F681" s="1" t="s">
        <v>17688</v>
      </c>
      <c r="G681" s="1" t="s">
        <v>678</v>
      </c>
      <c r="H681" s="1" t="s">
        <v>14150</v>
      </c>
      <c r="I681" s="1" t="s">
        <v>14153</v>
      </c>
      <c r="J681" s="2"/>
      <c r="K681" s="2" t="s">
        <v>684</v>
      </c>
      <c r="L681" s="2" t="s">
        <v>18847</v>
      </c>
      <c r="M681" s="2"/>
      <c r="N681" s="2"/>
      <c r="O681" s="2" t="s">
        <v>22382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</row>
    <row r="682" spans="1:57" x14ac:dyDescent="0.25">
      <c r="A682" s="2">
        <v>692</v>
      </c>
      <c r="B682" s="146" t="s">
        <v>17689</v>
      </c>
      <c r="C682" s="2" t="s">
        <v>17606</v>
      </c>
      <c r="D682" s="1" t="s">
        <v>17690</v>
      </c>
      <c r="E682" s="1" t="s">
        <v>12147</v>
      </c>
      <c r="F682" s="1" t="s">
        <v>17691</v>
      </c>
      <c r="G682" s="1" t="s">
        <v>678</v>
      </c>
      <c r="H682" s="1" t="s">
        <v>14150</v>
      </c>
      <c r="I682" s="1" t="s">
        <v>14153</v>
      </c>
      <c r="J682" s="2"/>
      <c r="K682" s="1" t="s">
        <v>655</v>
      </c>
      <c r="L682" s="2" t="s">
        <v>18847</v>
      </c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</row>
    <row r="683" spans="1:57" x14ac:dyDescent="0.25">
      <c r="A683" s="2">
        <v>693</v>
      </c>
      <c r="B683" s="146" t="s">
        <v>17692</v>
      </c>
      <c r="C683" s="2" t="s">
        <v>17606</v>
      </c>
      <c r="D683" s="1" t="s">
        <v>17693</v>
      </c>
      <c r="E683" s="1" t="s">
        <v>12147</v>
      </c>
      <c r="F683" s="1" t="s">
        <v>17691</v>
      </c>
      <c r="G683" s="1" t="s">
        <v>678</v>
      </c>
      <c r="H683" s="1" t="s">
        <v>14150</v>
      </c>
      <c r="I683" s="1" t="s">
        <v>14153</v>
      </c>
      <c r="J683" s="2"/>
      <c r="K683" s="1" t="s">
        <v>655</v>
      </c>
      <c r="L683" s="2" t="s">
        <v>18847</v>
      </c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</row>
    <row r="684" spans="1:57" x14ac:dyDescent="0.25">
      <c r="A684" s="2">
        <v>694</v>
      </c>
      <c r="B684" s="146" t="s">
        <v>18848</v>
      </c>
      <c r="C684" s="2" t="s">
        <v>17606</v>
      </c>
      <c r="D684" s="1" t="s">
        <v>10998</v>
      </c>
      <c r="E684" s="1" t="s">
        <v>1117</v>
      </c>
      <c r="F684" s="1" t="s">
        <v>16249</v>
      </c>
      <c r="G684" s="1" t="s">
        <v>678</v>
      </c>
      <c r="H684" s="1" t="s">
        <v>14150</v>
      </c>
      <c r="I684" s="1" t="s">
        <v>14153</v>
      </c>
      <c r="J684" s="2"/>
      <c r="K684" s="2" t="s">
        <v>18841</v>
      </c>
      <c r="L684" s="2" t="s">
        <v>18847</v>
      </c>
      <c r="M684" s="2"/>
      <c r="N684" s="2" t="s">
        <v>17727</v>
      </c>
      <c r="O684" s="2" t="s">
        <v>22295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</row>
    <row r="685" spans="1:57" x14ac:dyDescent="0.25">
      <c r="A685" s="2">
        <v>965</v>
      </c>
      <c r="B685" s="146" t="s">
        <v>17694</v>
      </c>
      <c r="C685" s="2" t="s">
        <v>17606</v>
      </c>
      <c r="D685" s="1" t="s">
        <v>17695</v>
      </c>
      <c r="E685" s="1" t="s">
        <v>17696</v>
      </c>
      <c r="F685" s="1" t="s">
        <v>17697</v>
      </c>
      <c r="G685" s="1" t="s">
        <v>14518</v>
      </c>
      <c r="H685" s="1" t="s">
        <v>14150</v>
      </c>
      <c r="I685" s="1" t="s">
        <v>14153</v>
      </c>
      <c r="J685" s="2"/>
      <c r="K685" s="1" t="s">
        <v>655</v>
      </c>
      <c r="L685" s="2" t="s">
        <v>18847</v>
      </c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</row>
    <row r="686" spans="1:57" x14ac:dyDescent="0.25">
      <c r="A686" s="2">
        <v>696</v>
      </c>
      <c r="B686" s="146" t="s">
        <v>17698</v>
      </c>
      <c r="C686" s="2" t="s">
        <v>17606</v>
      </c>
      <c r="D686" s="1" t="s">
        <v>17699</v>
      </c>
      <c r="E686" s="1" t="s">
        <v>17700</v>
      </c>
      <c r="F686" s="1" t="s">
        <v>17701</v>
      </c>
      <c r="G686" s="1" t="s">
        <v>823</v>
      </c>
      <c r="H686" s="1" t="s">
        <v>14150</v>
      </c>
      <c r="I686" s="1" t="s">
        <v>14153</v>
      </c>
      <c r="J686" s="2"/>
      <c r="K686" s="2" t="s">
        <v>683</v>
      </c>
      <c r="L686" s="2" t="s">
        <v>18847</v>
      </c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</row>
    <row r="687" spans="1:57" x14ac:dyDescent="0.25">
      <c r="A687" s="2">
        <v>697</v>
      </c>
      <c r="B687" s="146" t="s">
        <v>17702</v>
      </c>
      <c r="C687" s="2" t="s">
        <v>17606</v>
      </c>
      <c r="D687" s="1" t="s">
        <v>17703</v>
      </c>
      <c r="E687" s="1" t="s">
        <v>17704</v>
      </c>
      <c r="F687" s="1" t="s">
        <v>17705</v>
      </c>
      <c r="G687" s="1" t="s">
        <v>678</v>
      </c>
      <c r="H687" s="1" t="s">
        <v>14150</v>
      </c>
      <c r="I687" s="1" t="s">
        <v>14153</v>
      </c>
      <c r="J687" s="2"/>
      <c r="K687" s="2" t="s">
        <v>683</v>
      </c>
      <c r="L687" s="2" t="s">
        <v>18847</v>
      </c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</row>
    <row r="688" spans="1:57" x14ac:dyDescent="0.25">
      <c r="A688" s="2">
        <v>698</v>
      </c>
      <c r="B688" s="146" t="s">
        <v>17706</v>
      </c>
      <c r="C688" s="2" t="s">
        <v>17606</v>
      </c>
      <c r="D688" s="1" t="s">
        <v>17707</v>
      </c>
      <c r="E688" s="1" t="s">
        <v>12147</v>
      </c>
      <c r="F688" s="1" t="s">
        <v>17691</v>
      </c>
      <c r="G688" s="1" t="s">
        <v>678</v>
      </c>
      <c r="H688" s="1" t="s">
        <v>14150</v>
      </c>
      <c r="I688" s="1" t="s">
        <v>14153</v>
      </c>
      <c r="J688" s="2"/>
      <c r="K688" s="2" t="s">
        <v>683</v>
      </c>
      <c r="L688" s="2" t="s">
        <v>18847</v>
      </c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</row>
    <row r="689" spans="1:57" x14ac:dyDescent="0.25">
      <c r="A689" s="2">
        <v>699</v>
      </c>
      <c r="B689" s="146" t="s">
        <v>17708</v>
      </c>
      <c r="C689" s="2" t="s">
        <v>17606</v>
      </c>
      <c r="D689" s="1" t="s">
        <v>17709</v>
      </c>
      <c r="E689" s="1" t="s">
        <v>17710</v>
      </c>
      <c r="F689" s="1" t="s">
        <v>17711</v>
      </c>
      <c r="G689" s="1" t="s">
        <v>698</v>
      </c>
      <c r="H689" s="1" t="s">
        <v>14150</v>
      </c>
      <c r="I689" s="1" t="s">
        <v>14153</v>
      </c>
      <c r="J689" s="2"/>
      <c r="K689" s="2" t="s">
        <v>683</v>
      </c>
      <c r="L689" s="2" t="s">
        <v>18847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</row>
    <row r="690" spans="1:57" x14ac:dyDescent="0.25">
      <c r="A690" s="2">
        <v>700</v>
      </c>
      <c r="B690" s="146" t="s">
        <v>17712</v>
      </c>
      <c r="C690" s="2" t="s">
        <v>17606</v>
      </c>
      <c r="D690" s="1" t="s">
        <v>17713</v>
      </c>
      <c r="E690" s="1" t="s">
        <v>17710</v>
      </c>
      <c r="F690" s="1" t="s">
        <v>17711</v>
      </c>
      <c r="G690" s="1" t="s">
        <v>698</v>
      </c>
      <c r="H690" s="1" t="s">
        <v>14150</v>
      </c>
      <c r="I690" s="1" t="s">
        <v>14153</v>
      </c>
      <c r="J690" s="2"/>
      <c r="K690" s="2" t="s">
        <v>13964</v>
      </c>
      <c r="L690" s="2" t="s">
        <v>18847</v>
      </c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</row>
    <row r="691" spans="1:57" x14ac:dyDescent="0.25">
      <c r="A691" s="2">
        <v>701</v>
      </c>
      <c r="B691" s="146" t="s">
        <v>17714</v>
      </c>
      <c r="C691" s="2" t="s">
        <v>17606</v>
      </c>
      <c r="D691" s="1" t="s">
        <v>17715</v>
      </c>
      <c r="E691" s="1" t="s">
        <v>17716</v>
      </c>
      <c r="F691" s="1" t="s">
        <v>17717</v>
      </c>
      <c r="G691" s="1" t="s">
        <v>678</v>
      </c>
      <c r="H691" s="1" t="s">
        <v>14150</v>
      </c>
      <c r="I691" s="1" t="s">
        <v>14153</v>
      </c>
      <c r="J691" s="2"/>
      <c r="K691" s="2" t="s">
        <v>5811</v>
      </c>
      <c r="L691" s="2" t="s">
        <v>18847</v>
      </c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</row>
    <row r="692" spans="1:57" x14ac:dyDescent="0.25">
      <c r="A692" s="2">
        <v>702</v>
      </c>
      <c r="B692" s="146" t="s">
        <v>17718</v>
      </c>
      <c r="C692" s="2" t="s">
        <v>17606</v>
      </c>
      <c r="D692" s="1" t="s">
        <v>17719</v>
      </c>
      <c r="E692" s="1" t="s">
        <v>5179</v>
      </c>
      <c r="F692" s="1" t="s">
        <v>17720</v>
      </c>
      <c r="G692" s="1" t="s">
        <v>698</v>
      </c>
      <c r="H692" s="1" t="s">
        <v>14150</v>
      </c>
      <c r="I692" s="1" t="s">
        <v>14153</v>
      </c>
      <c r="J692" s="2"/>
      <c r="K692" s="2" t="s">
        <v>5811</v>
      </c>
      <c r="L692" s="2" t="s">
        <v>18847</v>
      </c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 t="s">
        <v>22436</v>
      </c>
      <c r="AC692" s="2"/>
      <c r="AD692" s="2" t="s">
        <v>22565</v>
      </c>
      <c r="AE692" s="2"/>
      <c r="AF692" s="2"/>
      <c r="AG692" s="2" t="s">
        <v>21864</v>
      </c>
      <c r="AH692" s="2">
        <v>272.92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 t="s">
        <v>22346</v>
      </c>
      <c r="BA692" s="2"/>
      <c r="BB692" s="2"/>
      <c r="BC692" s="2"/>
      <c r="BD692" s="2"/>
      <c r="BE692" s="2"/>
    </row>
    <row r="693" spans="1:57" x14ac:dyDescent="0.25">
      <c r="A693" s="2">
        <v>703</v>
      </c>
      <c r="B693" s="146" t="s">
        <v>17721</v>
      </c>
      <c r="C693" s="2" t="s">
        <v>17606</v>
      </c>
      <c r="D693" s="1" t="s">
        <v>17722</v>
      </c>
      <c r="E693" s="1" t="s">
        <v>13342</v>
      </c>
      <c r="F693" s="1" t="s">
        <v>17723</v>
      </c>
      <c r="G693" s="1" t="s">
        <v>678</v>
      </c>
      <c r="H693" s="1" t="s">
        <v>14150</v>
      </c>
      <c r="I693" s="1" t="s">
        <v>14153</v>
      </c>
      <c r="J693" s="2"/>
      <c r="K693" s="2" t="s">
        <v>682</v>
      </c>
      <c r="L693" s="2" t="s">
        <v>18847</v>
      </c>
      <c r="M693" s="2"/>
      <c r="N693" s="2"/>
      <c r="O693" s="2" t="s">
        <v>20001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</row>
    <row r="694" spans="1:57" x14ac:dyDescent="0.25">
      <c r="A694" s="2">
        <v>704</v>
      </c>
      <c r="B694" s="146" t="s">
        <v>17724</v>
      </c>
      <c r="C694" s="2" t="s">
        <v>17606</v>
      </c>
      <c r="D694" s="1" t="s">
        <v>17725</v>
      </c>
      <c r="E694" s="1" t="s">
        <v>13342</v>
      </c>
      <c r="F694" s="1" t="s">
        <v>17723</v>
      </c>
      <c r="G694" s="1" t="s">
        <v>678</v>
      </c>
      <c r="H694" s="1" t="s">
        <v>14150</v>
      </c>
      <c r="I694" s="1" t="s">
        <v>14153</v>
      </c>
      <c r="J694" s="2"/>
      <c r="K694" s="2" t="s">
        <v>682</v>
      </c>
      <c r="L694" s="2" t="s">
        <v>18847</v>
      </c>
      <c r="M694" s="2"/>
      <c r="N694" s="2"/>
      <c r="O694" s="2" t="s">
        <v>20001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</row>
    <row r="695" spans="1:57" x14ac:dyDescent="0.25">
      <c r="A695" s="2">
        <v>705</v>
      </c>
      <c r="B695" s="146" t="s">
        <v>17726</v>
      </c>
      <c r="C695" s="2" t="s">
        <v>17606</v>
      </c>
      <c r="D695" s="1" t="s">
        <v>10998</v>
      </c>
      <c r="E695" s="1" t="s">
        <v>1117</v>
      </c>
      <c r="F695" s="1" t="s">
        <v>16249</v>
      </c>
      <c r="G695" s="1" t="s">
        <v>678</v>
      </c>
      <c r="H695" s="1" t="s">
        <v>14151</v>
      </c>
      <c r="I695" s="1" t="s">
        <v>13302</v>
      </c>
      <c r="J695" s="2"/>
      <c r="K695" s="2" t="s">
        <v>18841</v>
      </c>
      <c r="L695" s="2" t="s">
        <v>18847</v>
      </c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</row>
    <row r="696" spans="1:57" x14ac:dyDescent="0.25">
      <c r="A696" s="2">
        <v>706</v>
      </c>
      <c r="B696" s="146" t="s">
        <v>17731</v>
      </c>
      <c r="C696" s="2" t="s">
        <v>17727</v>
      </c>
      <c r="D696" s="1" t="s">
        <v>22435</v>
      </c>
      <c r="E696" s="1" t="s">
        <v>17264</v>
      </c>
      <c r="F696" s="1" t="s">
        <v>17265</v>
      </c>
      <c r="G696" s="1" t="s">
        <v>678</v>
      </c>
      <c r="H696" s="1" t="s">
        <v>14150</v>
      </c>
      <c r="I696" s="1" t="s">
        <v>14153</v>
      </c>
      <c r="J696" s="2"/>
      <c r="K696" s="2" t="s">
        <v>18841</v>
      </c>
      <c r="L696" s="2" t="s">
        <v>18855</v>
      </c>
      <c r="M696" s="2"/>
      <c r="N696" s="2"/>
      <c r="O696" s="2" t="s">
        <v>22295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</row>
    <row r="697" spans="1:57" x14ac:dyDescent="0.25">
      <c r="A697" s="2">
        <v>707</v>
      </c>
      <c r="B697" s="146" t="s">
        <v>17732</v>
      </c>
      <c r="C697" s="2" t="s">
        <v>17727</v>
      </c>
      <c r="D697" s="1" t="s">
        <v>17733</v>
      </c>
      <c r="E697" s="1" t="s">
        <v>17734</v>
      </c>
      <c r="F697" s="1" t="s">
        <v>17735</v>
      </c>
      <c r="G697" s="1" t="s">
        <v>678</v>
      </c>
      <c r="H697" s="1" t="s">
        <v>14150</v>
      </c>
      <c r="I697" s="1" t="s">
        <v>14153</v>
      </c>
      <c r="J697" s="2"/>
      <c r="K697" s="2" t="s">
        <v>18841</v>
      </c>
      <c r="L697" s="2" t="s">
        <v>18855</v>
      </c>
      <c r="M697" s="2"/>
      <c r="N697" s="2"/>
      <c r="O697" s="2" t="s">
        <v>22014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</row>
    <row r="698" spans="1:57" x14ac:dyDescent="0.25">
      <c r="A698" s="2">
        <v>708</v>
      </c>
      <c r="B698" s="146" t="s">
        <v>17736</v>
      </c>
      <c r="C698" s="2" t="s">
        <v>17727</v>
      </c>
      <c r="D698" s="1" t="s">
        <v>17737</v>
      </c>
      <c r="E698" s="1" t="s">
        <v>17738</v>
      </c>
      <c r="F698" s="1" t="s">
        <v>17739</v>
      </c>
      <c r="G698" s="1" t="s">
        <v>678</v>
      </c>
      <c r="H698" s="1" t="s">
        <v>14150</v>
      </c>
      <c r="I698" s="1" t="s">
        <v>14153</v>
      </c>
      <c r="J698" s="2"/>
      <c r="K698" s="2" t="s">
        <v>18841</v>
      </c>
      <c r="L698" s="2" t="s">
        <v>18855</v>
      </c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</row>
    <row r="699" spans="1:57" x14ac:dyDescent="0.25">
      <c r="A699" s="2">
        <v>709</v>
      </c>
      <c r="B699" s="146" t="s">
        <v>17740</v>
      </c>
      <c r="C699" s="2" t="s">
        <v>17727</v>
      </c>
      <c r="D699" s="1" t="s">
        <v>17741</v>
      </c>
      <c r="E699" s="1" t="s">
        <v>17742</v>
      </c>
      <c r="F699" s="1" t="s">
        <v>17743</v>
      </c>
      <c r="G699" s="1" t="s">
        <v>678</v>
      </c>
      <c r="H699" s="1" t="s">
        <v>14150</v>
      </c>
      <c r="I699" s="1" t="s">
        <v>14153</v>
      </c>
      <c r="J699" s="2"/>
      <c r="K699" s="2" t="s">
        <v>18841</v>
      </c>
      <c r="L699" s="2" t="s">
        <v>18855</v>
      </c>
      <c r="M699" s="2" t="s">
        <v>22347</v>
      </c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</row>
    <row r="700" spans="1:57" x14ac:dyDescent="0.25">
      <c r="A700" s="2">
        <v>710</v>
      </c>
      <c r="B700" s="146" t="s">
        <v>17744</v>
      </c>
      <c r="C700" s="2" t="s">
        <v>17727</v>
      </c>
      <c r="D700" s="1" t="s">
        <v>17745</v>
      </c>
      <c r="E700" s="1" t="s">
        <v>17746</v>
      </c>
      <c r="F700" s="1" t="s">
        <v>17747</v>
      </c>
      <c r="G700" s="1" t="s">
        <v>1685</v>
      </c>
      <c r="H700" s="1" t="s">
        <v>14150</v>
      </c>
      <c r="I700" s="1" t="s">
        <v>14153</v>
      </c>
      <c r="J700" s="2"/>
      <c r="K700" s="2" t="s">
        <v>625</v>
      </c>
      <c r="L700" s="2" t="s">
        <v>18855</v>
      </c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</row>
    <row r="701" spans="1:57" x14ac:dyDescent="0.25">
      <c r="A701" s="2">
        <v>711</v>
      </c>
      <c r="B701" s="146" t="s">
        <v>17748</v>
      </c>
      <c r="C701" s="2" t="s">
        <v>17727</v>
      </c>
      <c r="D701" s="1" t="s">
        <v>17749</v>
      </c>
      <c r="E701" s="1" t="s">
        <v>17750</v>
      </c>
      <c r="F701" s="1" t="s">
        <v>17751</v>
      </c>
      <c r="G701" s="1" t="s">
        <v>1685</v>
      </c>
      <c r="H701" s="1" t="s">
        <v>14150</v>
      </c>
      <c r="I701" s="1" t="s">
        <v>14153</v>
      </c>
      <c r="J701" s="2"/>
      <c r="K701" s="2" t="s">
        <v>625</v>
      </c>
      <c r="L701" s="2" t="s">
        <v>18855</v>
      </c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</row>
    <row r="702" spans="1:57" x14ac:dyDescent="0.25">
      <c r="A702" s="2">
        <v>712</v>
      </c>
      <c r="B702" s="146" t="s">
        <v>17752</v>
      </c>
      <c r="C702" s="2" t="s">
        <v>17727</v>
      </c>
      <c r="D702" s="1" t="s">
        <v>11384</v>
      </c>
      <c r="E702" s="1" t="s">
        <v>17753</v>
      </c>
      <c r="F702" s="1" t="s">
        <v>17754</v>
      </c>
      <c r="G702" s="1" t="s">
        <v>704</v>
      </c>
      <c r="H702" s="1" t="s">
        <v>14150</v>
      </c>
      <c r="I702" s="1" t="s">
        <v>14153</v>
      </c>
      <c r="J702" s="2"/>
      <c r="K702" s="1" t="s">
        <v>2243</v>
      </c>
      <c r="L702" s="2" t="s">
        <v>18836</v>
      </c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</row>
    <row r="703" spans="1:57" x14ac:dyDescent="0.25">
      <c r="A703" s="2">
        <v>713</v>
      </c>
      <c r="B703" s="146" t="s">
        <v>17755</v>
      </c>
      <c r="C703" s="2" t="s">
        <v>17727</v>
      </c>
      <c r="D703" s="1" t="s">
        <v>17756</v>
      </c>
      <c r="E703" s="1" t="s">
        <v>17738</v>
      </c>
      <c r="F703" s="1" t="s">
        <v>17739</v>
      </c>
      <c r="G703" s="1" t="s">
        <v>678</v>
      </c>
      <c r="H703" s="1" t="s">
        <v>14150</v>
      </c>
      <c r="I703" s="1" t="s">
        <v>14153</v>
      </c>
      <c r="J703" s="2"/>
      <c r="K703" s="2" t="s">
        <v>625</v>
      </c>
      <c r="L703" s="2" t="s">
        <v>18855</v>
      </c>
      <c r="M703" s="2" t="s">
        <v>22347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</row>
    <row r="704" spans="1:57" x14ac:dyDescent="0.25">
      <c r="A704" s="2">
        <v>714</v>
      </c>
      <c r="B704" s="146" t="s">
        <v>17757</v>
      </c>
      <c r="C704" s="2" t="s">
        <v>17727</v>
      </c>
      <c r="D704" s="1" t="s">
        <v>17758</v>
      </c>
      <c r="E704" s="1" t="s">
        <v>15966</v>
      </c>
      <c r="F704" s="1" t="s">
        <v>16885</v>
      </c>
      <c r="G704" s="1" t="s">
        <v>678</v>
      </c>
      <c r="H704" s="1" t="s">
        <v>14150</v>
      </c>
      <c r="I704" s="1" t="s">
        <v>14153</v>
      </c>
      <c r="J704" s="2"/>
      <c r="K704" s="2" t="s">
        <v>640</v>
      </c>
      <c r="L704" s="2" t="s">
        <v>18855</v>
      </c>
      <c r="M704" s="2" t="s">
        <v>22360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</row>
    <row r="705" spans="1:57" x14ac:dyDescent="0.25">
      <c r="A705" s="2">
        <v>715</v>
      </c>
      <c r="B705" s="146" t="s">
        <v>17759</v>
      </c>
      <c r="C705" s="2" t="s">
        <v>17727</v>
      </c>
      <c r="D705" s="1" t="s">
        <v>17760</v>
      </c>
      <c r="E705" s="1" t="s">
        <v>7648</v>
      </c>
      <c r="F705" s="1" t="s">
        <v>17761</v>
      </c>
      <c r="G705" s="1" t="s">
        <v>1685</v>
      </c>
      <c r="H705" s="1" t="s">
        <v>14151</v>
      </c>
      <c r="I705" s="1" t="s">
        <v>7085</v>
      </c>
      <c r="J705" s="2"/>
      <c r="K705" s="2" t="s">
        <v>640</v>
      </c>
      <c r="L705" s="2" t="s">
        <v>18855</v>
      </c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</row>
    <row r="706" spans="1:57" x14ac:dyDescent="0.25">
      <c r="A706" s="2">
        <v>716</v>
      </c>
      <c r="B706" s="146" t="s">
        <v>17762</v>
      </c>
      <c r="C706" s="2" t="s">
        <v>17727</v>
      </c>
      <c r="D706" s="1" t="s">
        <v>17763</v>
      </c>
      <c r="E706" s="1" t="s">
        <v>15575</v>
      </c>
      <c r="F706" s="1" t="s">
        <v>16815</v>
      </c>
      <c r="G706" s="1" t="s">
        <v>678</v>
      </c>
      <c r="H706" s="1" t="s">
        <v>14150</v>
      </c>
      <c r="I706" s="1" t="s">
        <v>14153</v>
      </c>
      <c r="J706" s="2"/>
      <c r="K706" s="2" t="s">
        <v>3367</v>
      </c>
      <c r="L706" s="2" t="s">
        <v>18855</v>
      </c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</row>
    <row r="707" spans="1:57" x14ac:dyDescent="0.25">
      <c r="A707" s="2">
        <v>717</v>
      </c>
      <c r="B707" s="146" t="s">
        <v>17764</v>
      </c>
      <c r="C707" s="2" t="s">
        <v>17727</v>
      </c>
      <c r="D707" s="1" t="s">
        <v>17765</v>
      </c>
      <c r="E707" s="1" t="s">
        <v>17766</v>
      </c>
      <c r="F707" s="1" t="s">
        <v>17767</v>
      </c>
      <c r="G707" s="1" t="s">
        <v>678</v>
      </c>
      <c r="H707" s="1" t="s">
        <v>14151</v>
      </c>
      <c r="I707" s="1" t="s">
        <v>7085</v>
      </c>
      <c r="J707" s="2"/>
      <c r="K707" s="2" t="s">
        <v>3367</v>
      </c>
      <c r="L707" s="2" t="s">
        <v>18855</v>
      </c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</row>
    <row r="708" spans="1:57" x14ac:dyDescent="0.25">
      <c r="A708" s="2">
        <v>718</v>
      </c>
      <c r="B708" s="146" t="s">
        <v>17768</v>
      </c>
      <c r="C708" s="2" t="s">
        <v>17727</v>
      </c>
      <c r="D708" s="1" t="s">
        <v>17769</v>
      </c>
      <c r="E708" s="1" t="s">
        <v>14754</v>
      </c>
      <c r="F708" s="1" t="s">
        <v>16680</v>
      </c>
      <c r="G708" s="1" t="s">
        <v>678</v>
      </c>
      <c r="H708" s="1" t="s">
        <v>14151</v>
      </c>
      <c r="I708" s="1" t="s">
        <v>7085</v>
      </c>
      <c r="J708" s="2"/>
      <c r="K708" s="2" t="s">
        <v>3367</v>
      </c>
      <c r="L708" s="2" t="s">
        <v>18855</v>
      </c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</row>
    <row r="709" spans="1:57" x14ac:dyDescent="0.25">
      <c r="A709" s="2">
        <v>719</v>
      </c>
      <c r="B709" s="146" t="s">
        <v>17770</v>
      </c>
      <c r="C709" s="2" t="s">
        <v>17727</v>
      </c>
      <c r="D709" s="1" t="s">
        <v>17769</v>
      </c>
      <c r="E709" s="1" t="s">
        <v>14754</v>
      </c>
      <c r="F709" s="1" t="s">
        <v>16680</v>
      </c>
      <c r="G709" s="1" t="s">
        <v>678</v>
      </c>
      <c r="H709" s="1" t="s">
        <v>14150</v>
      </c>
      <c r="I709" s="1" t="s">
        <v>14153</v>
      </c>
      <c r="J709" s="2"/>
      <c r="K709" s="2" t="s">
        <v>625</v>
      </c>
      <c r="L709" s="2" t="s">
        <v>18855</v>
      </c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</row>
    <row r="710" spans="1:57" x14ac:dyDescent="0.25">
      <c r="A710" s="2">
        <v>720</v>
      </c>
      <c r="B710" s="146" t="s">
        <v>17771</v>
      </c>
      <c r="C710" s="2" t="s">
        <v>17727</v>
      </c>
      <c r="D710" s="1" t="s">
        <v>17772</v>
      </c>
      <c r="E710" s="1" t="s">
        <v>6127</v>
      </c>
      <c r="F710" s="1" t="s">
        <v>17773</v>
      </c>
      <c r="G710" s="1" t="s">
        <v>678</v>
      </c>
      <c r="H710" s="1" t="s">
        <v>14150</v>
      </c>
      <c r="I710" s="1" t="s">
        <v>14153</v>
      </c>
      <c r="J710" s="2"/>
      <c r="K710" s="2" t="s">
        <v>625</v>
      </c>
      <c r="L710" s="2" t="s">
        <v>18855</v>
      </c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</row>
    <row r="711" spans="1:57" x14ac:dyDescent="0.25">
      <c r="A711" s="2">
        <v>721</v>
      </c>
      <c r="B711" s="146" t="s">
        <v>17774</v>
      </c>
      <c r="C711" s="2" t="s">
        <v>17727</v>
      </c>
      <c r="D711" s="1" t="s">
        <v>17775</v>
      </c>
      <c r="E711" s="1" t="s">
        <v>17750</v>
      </c>
      <c r="F711" s="1" t="s">
        <v>17751</v>
      </c>
      <c r="G711" s="1" t="s">
        <v>1685</v>
      </c>
      <c r="H711" s="1" t="s">
        <v>14150</v>
      </c>
      <c r="I711" s="1" t="s">
        <v>14153</v>
      </c>
      <c r="J711" s="2"/>
      <c r="K711" s="2" t="s">
        <v>625</v>
      </c>
      <c r="L711" s="2" t="s">
        <v>18855</v>
      </c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</row>
    <row r="712" spans="1:57" x14ac:dyDescent="0.25">
      <c r="A712" s="2">
        <v>722</v>
      </c>
      <c r="B712" s="146" t="s">
        <v>17777</v>
      </c>
      <c r="C712" s="2" t="s">
        <v>17727</v>
      </c>
      <c r="D712" s="1" t="s">
        <v>17778</v>
      </c>
      <c r="E712" s="1" t="s">
        <v>17779</v>
      </c>
      <c r="F712" s="1" t="s">
        <v>17780</v>
      </c>
      <c r="G712" s="1" t="s">
        <v>678</v>
      </c>
      <c r="H712" s="1" t="s">
        <v>14150</v>
      </c>
      <c r="I712" s="1" t="s">
        <v>14153</v>
      </c>
      <c r="J712" s="2"/>
      <c r="K712" s="2" t="s">
        <v>625</v>
      </c>
      <c r="L712" s="2" t="s">
        <v>18855</v>
      </c>
      <c r="M712" s="2" t="s">
        <v>22372</v>
      </c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</row>
    <row r="713" spans="1:57" x14ac:dyDescent="0.25">
      <c r="A713" s="2">
        <v>723</v>
      </c>
      <c r="B713" s="146" t="s">
        <v>17781</v>
      </c>
      <c r="C713" s="2" t="s">
        <v>17727</v>
      </c>
      <c r="D713" s="1" t="s">
        <v>17782</v>
      </c>
      <c r="E713" s="1" t="s">
        <v>17786</v>
      </c>
      <c r="F713" s="1" t="s">
        <v>17783</v>
      </c>
      <c r="G713" s="1" t="s">
        <v>704</v>
      </c>
      <c r="H713" s="1" t="s">
        <v>14150</v>
      </c>
      <c r="I713" s="1" t="s">
        <v>14153</v>
      </c>
      <c r="J713" s="2"/>
      <c r="K713" s="2" t="s">
        <v>640</v>
      </c>
      <c r="L713" s="2" t="s">
        <v>18855</v>
      </c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</row>
    <row r="714" spans="1:57" x14ac:dyDescent="0.25">
      <c r="A714" s="2">
        <v>724</v>
      </c>
      <c r="B714" s="146" t="s">
        <v>17784</v>
      </c>
      <c r="C714" s="2" t="s">
        <v>17727</v>
      </c>
      <c r="D714" s="1" t="s">
        <v>17785</v>
      </c>
      <c r="E714" s="1" t="s">
        <v>17787</v>
      </c>
      <c r="F714" s="1" t="s">
        <v>17788</v>
      </c>
      <c r="G714" s="1" t="s">
        <v>698</v>
      </c>
      <c r="H714" s="1" t="s">
        <v>14150</v>
      </c>
      <c r="I714" s="1" t="s">
        <v>14153</v>
      </c>
      <c r="J714" s="2"/>
      <c r="K714" s="2" t="s">
        <v>640</v>
      </c>
      <c r="L714" s="2" t="s">
        <v>18855</v>
      </c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</row>
    <row r="715" spans="1:57" x14ac:dyDescent="0.25">
      <c r="A715" s="2">
        <v>725</v>
      </c>
      <c r="B715" s="146" t="s">
        <v>17789</v>
      </c>
      <c r="C715" s="2" t="s">
        <v>17727</v>
      </c>
      <c r="D715" s="1" t="s">
        <v>1227</v>
      </c>
      <c r="E715" s="1" t="s">
        <v>4237</v>
      </c>
      <c r="F715" s="1" t="s">
        <v>17790</v>
      </c>
      <c r="G715" s="1" t="s">
        <v>2272</v>
      </c>
      <c r="H715" s="1" t="s">
        <v>14150</v>
      </c>
      <c r="I715" s="1" t="s">
        <v>14153</v>
      </c>
      <c r="J715" s="2"/>
      <c r="K715" s="2" t="s">
        <v>640</v>
      </c>
      <c r="L715" s="2" t="s">
        <v>18855</v>
      </c>
      <c r="M715" s="2" t="s">
        <v>22372</v>
      </c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</row>
    <row r="716" spans="1:57" x14ac:dyDescent="0.25">
      <c r="A716" s="2">
        <v>726</v>
      </c>
      <c r="B716" s="146" t="s">
        <v>17791</v>
      </c>
      <c r="C716" s="2" t="s">
        <v>17727</v>
      </c>
      <c r="D716" s="1" t="s">
        <v>17792</v>
      </c>
      <c r="E716" s="1" t="s">
        <v>17738</v>
      </c>
      <c r="F716" s="1" t="s">
        <v>17739</v>
      </c>
      <c r="G716" s="1" t="s">
        <v>678</v>
      </c>
      <c r="H716" s="1" t="s">
        <v>14150</v>
      </c>
      <c r="I716" s="1" t="s">
        <v>14153</v>
      </c>
      <c r="J716" s="2"/>
      <c r="K716" s="2" t="s">
        <v>640</v>
      </c>
      <c r="L716" s="2" t="s">
        <v>18855</v>
      </c>
      <c r="M716" s="2" t="s">
        <v>22372</v>
      </c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</row>
    <row r="717" spans="1:57" x14ac:dyDescent="0.25">
      <c r="A717" s="2">
        <v>727</v>
      </c>
      <c r="B717" s="146" t="s">
        <v>17776</v>
      </c>
      <c r="C717" s="2" t="s">
        <v>17793</v>
      </c>
      <c r="D717" s="1" t="s">
        <v>9707</v>
      </c>
      <c r="E717" s="1" t="s">
        <v>17750</v>
      </c>
      <c r="F717" s="1" t="s">
        <v>17751</v>
      </c>
      <c r="G717" s="1" t="s">
        <v>1685</v>
      </c>
      <c r="H717" s="1" t="s">
        <v>14150</v>
      </c>
      <c r="I717" s="1" t="s">
        <v>14153</v>
      </c>
      <c r="J717" s="2"/>
      <c r="K717" s="2" t="s">
        <v>625</v>
      </c>
      <c r="L717" s="2" t="s">
        <v>18855</v>
      </c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</row>
    <row r="718" spans="1:57" x14ac:dyDescent="0.25">
      <c r="A718" s="2">
        <v>728</v>
      </c>
      <c r="B718" s="146" t="s">
        <v>17795</v>
      </c>
      <c r="C718" s="2" t="s">
        <v>17793</v>
      </c>
      <c r="D718" s="1" t="s">
        <v>11230</v>
      </c>
      <c r="E718" s="1" t="s">
        <v>11231</v>
      </c>
      <c r="F718" s="1" t="s">
        <v>17796</v>
      </c>
      <c r="G718" s="1" t="s">
        <v>678</v>
      </c>
      <c r="H718" s="1" t="s">
        <v>14151</v>
      </c>
      <c r="I718" s="1" t="s">
        <v>7253</v>
      </c>
      <c r="J718" s="2"/>
      <c r="K718" s="2" t="s">
        <v>640</v>
      </c>
      <c r="L718" s="2" t="s">
        <v>18893</v>
      </c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</row>
    <row r="719" spans="1:57" x14ac:dyDescent="0.25">
      <c r="A719" s="2">
        <v>729</v>
      </c>
      <c r="B719" s="146" t="s">
        <v>17797</v>
      </c>
      <c r="C719" s="2" t="s">
        <v>17793</v>
      </c>
      <c r="D719" s="1" t="s">
        <v>8066</v>
      </c>
      <c r="E719" s="1" t="s">
        <v>17798</v>
      </c>
      <c r="F719" s="1" t="s">
        <v>17796</v>
      </c>
      <c r="G719" s="1" t="s">
        <v>678</v>
      </c>
      <c r="H719" s="1" t="s">
        <v>14151</v>
      </c>
      <c r="I719" s="1" t="s">
        <v>7085</v>
      </c>
      <c r="J719" s="2"/>
      <c r="K719" s="2" t="s">
        <v>625</v>
      </c>
      <c r="L719" s="2" t="s">
        <v>18893</v>
      </c>
      <c r="M719" s="2"/>
      <c r="N719" s="2"/>
      <c r="O719" s="2"/>
      <c r="P719" s="2"/>
      <c r="Q719" s="2"/>
      <c r="R719" s="2"/>
      <c r="S719" s="2" t="s">
        <v>22397</v>
      </c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</row>
    <row r="720" spans="1:57" x14ac:dyDescent="0.25">
      <c r="A720" s="2">
        <v>730</v>
      </c>
      <c r="B720" s="146" t="s">
        <v>17799</v>
      </c>
      <c r="C720" s="2" t="s">
        <v>17793</v>
      </c>
      <c r="D720" s="1" t="s">
        <v>17800</v>
      </c>
      <c r="E720" s="1" t="s">
        <v>17802</v>
      </c>
      <c r="F720" s="1" t="s">
        <v>17801</v>
      </c>
      <c r="G720" s="1" t="s">
        <v>698</v>
      </c>
      <c r="H720" s="1" t="s">
        <v>14150</v>
      </c>
      <c r="I720" s="1" t="s">
        <v>14153</v>
      </c>
      <c r="J720" s="2"/>
      <c r="K720" s="2" t="s">
        <v>2243</v>
      </c>
      <c r="L720" s="2" t="s">
        <v>18893</v>
      </c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</row>
    <row r="721" spans="1:57" x14ac:dyDescent="0.25">
      <c r="A721" s="2">
        <v>731</v>
      </c>
      <c r="B721" s="146" t="s">
        <v>17803</v>
      </c>
      <c r="C721" s="2" t="s">
        <v>17793</v>
      </c>
      <c r="D721" s="1" t="s">
        <v>17804</v>
      </c>
      <c r="E721" s="1" t="s">
        <v>17805</v>
      </c>
      <c r="F721" s="1" t="s">
        <v>17806</v>
      </c>
      <c r="G721" s="1" t="s">
        <v>698</v>
      </c>
      <c r="H721" s="1" t="s">
        <v>14150</v>
      </c>
      <c r="I721" s="1" t="s">
        <v>14153</v>
      </c>
      <c r="J721" s="2"/>
      <c r="K721" s="2" t="s">
        <v>2243</v>
      </c>
      <c r="L721" s="2" t="s">
        <v>18893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</row>
    <row r="722" spans="1:57" x14ac:dyDescent="0.25">
      <c r="A722" s="2">
        <v>732</v>
      </c>
      <c r="B722" s="146" t="s">
        <v>17807</v>
      </c>
      <c r="C722" s="2" t="s">
        <v>17793</v>
      </c>
      <c r="D722" s="1" t="s">
        <v>17808</v>
      </c>
      <c r="E722" s="1" t="s">
        <v>17809</v>
      </c>
      <c r="F722" s="1" t="s">
        <v>17810</v>
      </c>
      <c r="G722" s="1" t="s">
        <v>678</v>
      </c>
      <c r="H722" s="1" t="s">
        <v>14150</v>
      </c>
      <c r="I722" s="1" t="s">
        <v>14153</v>
      </c>
      <c r="J722" s="2"/>
      <c r="K722" s="2" t="s">
        <v>2243</v>
      </c>
      <c r="L722" s="2" t="s">
        <v>18893</v>
      </c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</row>
    <row r="723" spans="1:57" x14ac:dyDescent="0.25">
      <c r="A723" s="2">
        <v>733</v>
      </c>
      <c r="B723" s="146" t="s">
        <v>17811</v>
      </c>
      <c r="C723" s="2" t="s">
        <v>17793</v>
      </c>
      <c r="D723" s="1" t="s">
        <v>17812</v>
      </c>
      <c r="E723" s="1" t="s">
        <v>17813</v>
      </c>
      <c r="F723" s="1" t="s">
        <v>17814</v>
      </c>
      <c r="G723" s="1" t="s">
        <v>704</v>
      </c>
      <c r="H723" s="1" t="s">
        <v>14150</v>
      </c>
      <c r="I723" s="1" t="s">
        <v>14153</v>
      </c>
      <c r="J723" s="2"/>
      <c r="K723" s="2" t="s">
        <v>2243</v>
      </c>
      <c r="L723" s="2" t="s">
        <v>18860</v>
      </c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</row>
    <row r="724" spans="1:57" x14ac:dyDescent="0.25">
      <c r="A724" s="2"/>
      <c r="B724" s="146" t="s">
        <v>18775</v>
      </c>
      <c r="C724" s="2" t="s">
        <v>17793</v>
      </c>
      <c r="D724" s="1" t="s">
        <v>8717</v>
      </c>
      <c r="E724" s="1"/>
      <c r="F724" s="1"/>
      <c r="G724" s="1"/>
      <c r="H724" s="1"/>
      <c r="I724" s="1"/>
      <c r="J724" s="1" t="s">
        <v>5455</v>
      </c>
      <c r="K724" s="1" t="s">
        <v>13963</v>
      </c>
      <c r="L724" s="2" t="s">
        <v>18808</v>
      </c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</row>
    <row r="725" spans="1:57" x14ac:dyDescent="0.25">
      <c r="A725" s="2">
        <v>734</v>
      </c>
      <c r="B725" s="146" t="s">
        <v>17815</v>
      </c>
      <c r="C725" s="2" t="s">
        <v>17793</v>
      </c>
      <c r="D725" s="1" t="s">
        <v>17816</v>
      </c>
      <c r="E725" s="1" t="s">
        <v>17817</v>
      </c>
      <c r="F725" s="1" t="s">
        <v>17818</v>
      </c>
      <c r="G725" s="1" t="s">
        <v>1685</v>
      </c>
      <c r="H725" s="1" t="s">
        <v>14150</v>
      </c>
      <c r="I725" s="1" t="s">
        <v>14153</v>
      </c>
      <c r="J725" s="2"/>
      <c r="K725" s="2" t="s">
        <v>13964</v>
      </c>
      <c r="L725" s="2" t="s">
        <v>18860</v>
      </c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</row>
    <row r="726" spans="1:57" x14ac:dyDescent="0.25">
      <c r="A726" s="2">
        <v>735</v>
      </c>
      <c r="B726" s="146" t="s">
        <v>17819</v>
      </c>
      <c r="C726" s="2" t="s">
        <v>17793</v>
      </c>
      <c r="D726" s="1" t="s">
        <v>17820</v>
      </c>
      <c r="E726" s="1" t="s">
        <v>17821</v>
      </c>
      <c r="F726" s="1" t="s">
        <v>17822</v>
      </c>
      <c r="G726" s="1" t="s">
        <v>823</v>
      </c>
      <c r="H726" s="1" t="s">
        <v>14150</v>
      </c>
      <c r="I726" s="1" t="s">
        <v>14153</v>
      </c>
      <c r="J726" s="2"/>
      <c r="K726" s="2" t="s">
        <v>13964</v>
      </c>
      <c r="L726" s="2" t="s">
        <v>18893</v>
      </c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</row>
    <row r="727" spans="1:57" x14ac:dyDescent="0.25">
      <c r="A727" s="2">
        <v>736</v>
      </c>
      <c r="B727" s="146" t="s">
        <v>17823</v>
      </c>
      <c r="C727" s="2" t="s">
        <v>17793</v>
      </c>
      <c r="D727" s="1" t="s">
        <v>17824</v>
      </c>
      <c r="E727" s="1" t="s">
        <v>17825</v>
      </c>
      <c r="F727" s="1" t="s">
        <v>17826</v>
      </c>
      <c r="G727" s="1" t="s">
        <v>823</v>
      </c>
      <c r="H727" s="1" t="s">
        <v>14150</v>
      </c>
      <c r="I727" s="1" t="s">
        <v>14153</v>
      </c>
      <c r="J727" s="2"/>
      <c r="K727" s="2" t="s">
        <v>13964</v>
      </c>
      <c r="L727" s="2" t="s">
        <v>18893</v>
      </c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</row>
    <row r="728" spans="1:57" x14ac:dyDescent="0.25">
      <c r="A728" s="2">
        <v>737</v>
      </c>
      <c r="B728" s="146" t="s">
        <v>17827</v>
      </c>
      <c r="C728" s="2" t="s">
        <v>17793</v>
      </c>
      <c r="D728" s="1" t="s">
        <v>5059</v>
      </c>
      <c r="E728" s="1" t="s">
        <v>17828</v>
      </c>
      <c r="F728" s="1" t="s">
        <v>17832</v>
      </c>
      <c r="G728" s="1" t="s">
        <v>14518</v>
      </c>
      <c r="H728" s="1" t="s">
        <v>14150</v>
      </c>
      <c r="I728" s="1" t="s">
        <v>14153</v>
      </c>
      <c r="J728" s="2"/>
      <c r="K728" s="2" t="s">
        <v>4160</v>
      </c>
      <c r="L728" s="2" t="s">
        <v>18893</v>
      </c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</row>
    <row r="729" spans="1:57" x14ac:dyDescent="0.25">
      <c r="A729" s="2">
        <v>738</v>
      </c>
      <c r="B729" s="146" t="s">
        <v>17829</v>
      </c>
      <c r="C729" s="2" t="s">
        <v>17793</v>
      </c>
      <c r="D729" s="1" t="s">
        <v>17830</v>
      </c>
      <c r="E729" s="1" t="s">
        <v>17831</v>
      </c>
      <c r="F729" s="1" t="s">
        <v>17833</v>
      </c>
      <c r="G729" s="1" t="s">
        <v>678</v>
      </c>
      <c r="H729" s="1" t="s">
        <v>14150</v>
      </c>
      <c r="I729" s="1" t="s">
        <v>14153</v>
      </c>
      <c r="J729" s="2"/>
      <c r="K729" s="2" t="s">
        <v>4160</v>
      </c>
      <c r="L729" s="2" t="s">
        <v>18893</v>
      </c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</row>
    <row r="730" spans="1:57" x14ac:dyDescent="0.25">
      <c r="A730" s="2">
        <v>739</v>
      </c>
      <c r="B730" s="146" t="s">
        <v>17834</v>
      </c>
      <c r="C730" s="2" t="s">
        <v>17793</v>
      </c>
      <c r="D730" s="1" t="s">
        <v>17835</v>
      </c>
      <c r="E730" s="1" t="s">
        <v>17836</v>
      </c>
      <c r="F730" s="1" t="s">
        <v>17837</v>
      </c>
      <c r="G730" s="1" t="s">
        <v>1685</v>
      </c>
      <c r="H730" s="1" t="s">
        <v>14150</v>
      </c>
      <c r="I730" s="1" t="s">
        <v>14153</v>
      </c>
      <c r="J730" s="2"/>
      <c r="K730" s="2" t="s">
        <v>4160</v>
      </c>
      <c r="L730" s="2" t="s">
        <v>18893</v>
      </c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</row>
    <row r="731" spans="1:57" x14ac:dyDescent="0.25">
      <c r="A731" s="2">
        <v>740</v>
      </c>
      <c r="B731" s="146" t="s">
        <v>17838</v>
      </c>
      <c r="C731" s="2" t="s">
        <v>17793</v>
      </c>
      <c r="D731" s="1" t="s">
        <v>17839</v>
      </c>
      <c r="E731" s="1" t="s">
        <v>17836</v>
      </c>
      <c r="F731" s="1" t="s">
        <v>17837</v>
      </c>
      <c r="G731" s="1" t="s">
        <v>1685</v>
      </c>
      <c r="H731" s="1" t="s">
        <v>14150</v>
      </c>
      <c r="I731" s="1" t="s">
        <v>14153</v>
      </c>
      <c r="J731" s="2"/>
      <c r="K731" s="2" t="s">
        <v>4160</v>
      </c>
      <c r="L731" s="2" t="s">
        <v>18893</v>
      </c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</row>
    <row r="732" spans="1:57" x14ac:dyDescent="0.25">
      <c r="A732" s="2">
        <v>741</v>
      </c>
      <c r="B732" s="146" t="s">
        <v>17840</v>
      </c>
      <c r="C732" s="2" t="s">
        <v>17793</v>
      </c>
      <c r="D732" s="1" t="s">
        <v>17841</v>
      </c>
      <c r="E732" s="1" t="s">
        <v>17836</v>
      </c>
      <c r="F732" s="1" t="s">
        <v>17837</v>
      </c>
      <c r="G732" s="1" t="s">
        <v>1685</v>
      </c>
      <c r="H732" s="1" t="s">
        <v>14150</v>
      </c>
      <c r="I732" s="1" t="s">
        <v>14153</v>
      </c>
      <c r="J732" s="2"/>
      <c r="K732" s="2" t="s">
        <v>14252</v>
      </c>
      <c r="L732" s="2" t="s">
        <v>18893</v>
      </c>
      <c r="M732" s="2"/>
      <c r="N732" s="2"/>
      <c r="O732" s="2" t="s">
        <v>22374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</row>
    <row r="733" spans="1:57" x14ac:dyDescent="0.25">
      <c r="A733" s="2">
        <v>742</v>
      </c>
      <c r="B733" s="146" t="s">
        <v>17842</v>
      </c>
      <c r="C733" s="2" t="s">
        <v>17793</v>
      </c>
      <c r="D733" s="1" t="s">
        <v>17843</v>
      </c>
      <c r="E733" s="1" t="s">
        <v>17836</v>
      </c>
      <c r="F733" s="1" t="s">
        <v>17837</v>
      </c>
      <c r="G733" s="1" t="s">
        <v>1685</v>
      </c>
      <c r="H733" s="1" t="s">
        <v>14150</v>
      </c>
      <c r="I733" s="1" t="s">
        <v>14153</v>
      </c>
      <c r="J733" s="2"/>
      <c r="K733" s="2" t="s">
        <v>14252</v>
      </c>
      <c r="L733" s="2" t="s">
        <v>18893</v>
      </c>
      <c r="M733" s="2"/>
      <c r="N733" s="2"/>
      <c r="O733" s="2" t="s">
        <v>22374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</row>
    <row r="734" spans="1:57" x14ac:dyDescent="0.25">
      <c r="A734" s="2">
        <v>744</v>
      </c>
      <c r="B734" s="146" t="s">
        <v>18901</v>
      </c>
      <c r="C734" s="2" t="s">
        <v>17845</v>
      </c>
      <c r="D734" s="1" t="s">
        <v>17846</v>
      </c>
      <c r="E734" s="1" t="s">
        <v>17847</v>
      </c>
      <c r="F734" s="1" t="s">
        <v>17848</v>
      </c>
      <c r="G734" s="1" t="s">
        <v>678</v>
      </c>
      <c r="H734" s="1" t="s">
        <v>14150</v>
      </c>
      <c r="I734" s="1" t="s">
        <v>14153</v>
      </c>
      <c r="J734" s="2"/>
      <c r="K734" s="2" t="s">
        <v>14252</v>
      </c>
      <c r="L734" s="2" t="s">
        <v>18898</v>
      </c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</row>
    <row r="735" spans="1:57" x14ac:dyDescent="0.25">
      <c r="A735" s="2">
        <v>745</v>
      </c>
      <c r="B735" s="146" t="s">
        <v>17849</v>
      </c>
      <c r="C735" s="2" t="s">
        <v>17845</v>
      </c>
      <c r="D735" s="1" t="s">
        <v>17850</v>
      </c>
      <c r="E735" s="1" t="s">
        <v>8838</v>
      </c>
      <c r="F735" s="1" t="s">
        <v>17851</v>
      </c>
      <c r="G735" s="1" t="s">
        <v>678</v>
      </c>
      <c r="H735" s="1" t="s">
        <v>14150</v>
      </c>
      <c r="I735" s="1" t="s">
        <v>14153</v>
      </c>
      <c r="J735" s="2"/>
      <c r="K735" s="2" t="s">
        <v>5811</v>
      </c>
      <c r="L735" s="2" t="s">
        <v>18893</v>
      </c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</row>
    <row r="736" spans="1:57" x14ac:dyDescent="0.25">
      <c r="A736" s="2">
        <v>746</v>
      </c>
      <c r="B736" s="146" t="s">
        <v>17852</v>
      </c>
      <c r="C736" s="2" t="s">
        <v>17845</v>
      </c>
      <c r="D736" s="1" t="s">
        <v>17853</v>
      </c>
      <c r="E736" s="1" t="s">
        <v>8838</v>
      </c>
      <c r="F736" s="1" t="s">
        <v>17851</v>
      </c>
      <c r="G736" s="1" t="s">
        <v>678</v>
      </c>
      <c r="H736" s="1" t="s">
        <v>14150</v>
      </c>
      <c r="I736" s="1" t="s">
        <v>14153</v>
      </c>
      <c r="J736" s="2"/>
      <c r="K736" s="2" t="s">
        <v>5811</v>
      </c>
      <c r="L736" s="2" t="s">
        <v>18893</v>
      </c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</row>
    <row r="737" spans="1:57" x14ac:dyDescent="0.25">
      <c r="A737" s="2">
        <v>747</v>
      </c>
      <c r="B737" s="146" t="s">
        <v>17854</v>
      </c>
      <c r="C737" s="2" t="s">
        <v>17845</v>
      </c>
      <c r="D737" s="1" t="s">
        <v>17855</v>
      </c>
      <c r="E737" s="1" t="s">
        <v>17856</v>
      </c>
      <c r="F737" s="1" t="s">
        <v>17857</v>
      </c>
      <c r="G737" s="1" t="s">
        <v>678</v>
      </c>
      <c r="H737" s="1" t="s">
        <v>14150</v>
      </c>
      <c r="I737" s="1" t="s">
        <v>14153</v>
      </c>
      <c r="J737" s="2"/>
      <c r="K737" s="2" t="s">
        <v>5811</v>
      </c>
      <c r="L737" s="2" t="s">
        <v>18893</v>
      </c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</row>
    <row r="738" spans="1:57" x14ac:dyDescent="0.25">
      <c r="A738" s="2">
        <v>748</v>
      </c>
      <c r="B738" s="146" t="s">
        <v>17844</v>
      </c>
      <c r="C738" s="2" t="s">
        <v>17845</v>
      </c>
      <c r="D738" s="1" t="s">
        <v>17846</v>
      </c>
      <c r="E738" s="1" t="s">
        <v>17847</v>
      </c>
      <c r="F738" s="1" t="s">
        <v>17848</v>
      </c>
      <c r="G738" s="1" t="s">
        <v>678</v>
      </c>
      <c r="H738" s="1" t="s">
        <v>14150</v>
      </c>
      <c r="I738" s="1" t="s">
        <v>14153</v>
      </c>
      <c r="J738" s="2"/>
      <c r="K738" s="2" t="s">
        <v>5811</v>
      </c>
      <c r="L738" s="2" t="s">
        <v>18860</v>
      </c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</row>
    <row r="739" spans="1:57" x14ac:dyDescent="0.25">
      <c r="A739" s="2">
        <v>749</v>
      </c>
      <c r="B739" s="146" t="s">
        <v>17858</v>
      </c>
      <c r="C739" s="2" t="s">
        <v>17845</v>
      </c>
      <c r="D739" s="1" t="s">
        <v>17859</v>
      </c>
      <c r="E739" s="1" t="s">
        <v>17860</v>
      </c>
      <c r="F739" s="1" t="s">
        <v>17861</v>
      </c>
      <c r="G739" s="1" t="s">
        <v>2272</v>
      </c>
      <c r="H739" s="1" t="s">
        <v>14150</v>
      </c>
      <c r="I739" s="1" t="s">
        <v>14153</v>
      </c>
      <c r="J739" s="2"/>
      <c r="K739" s="2" t="s">
        <v>682</v>
      </c>
      <c r="L739" s="2" t="s">
        <v>18893</v>
      </c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</row>
    <row r="740" spans="1:57" x14ac:dyDescent="0.25">
      <c r="A740" s="2">
        <v>750</v>
      </c>
      <c r="B740" s="146" t="s">
        <v>17862</v>
      </c>
      <c r="C740" s="2" t="s">
        <v>17845</v>
      </c>
      <c r="D740" s="1" t="s">
        <v>17863</v>
      </c>
      <c r="E740" s="1" t="s">
        <v>17864</v>
      </c>
      <c r="F740" s="1" t="s">
        <v>17865</v>
      </c>
      <c r="G740" s="1" t="s">
        <v>678</v>
      </c>
      <c r="H740" s="1" t="s">
        <v>14150</v>
      </c>
      <c r="I740" s="1" t="s">
        <v>14153</v>
      </c>
      <c r="J740" s="2"/>
      <c r="K740" s="2" t="s">
        <v>682</v>
      </c>
      <c r="L740" s="2" t="s">
        <v>18893</v>
      </c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</row>
    <row r="741" spans="1:57" x14ac:dyDescent="0.25">
      <c r="A741" s="2">
        <v>751</v>
      </c>
      <c r="B741" s="146" t="s">
        <v>17866</v>
      </c>
      <c r="C741" s="2" t="s">
        <v>17845</v>
      </c>
      <c r="D741" s="1" t="s">
        <v>17867</v>
      </c>
      <c r="E741" s="1" t="s">
        <v>17868</v>
      </c>
      <c r="F741" s="1" t="s">
        <v>17869</v>
      </c>
      <c r="G741" s="1" t="s">
        <v>2272</v>
      </c>
      <c r="H741" s="1" t="s">
        <v>14150</v>
      </c>
      <c r="I741" s="1" t="s">
        <v>14153</v>
      </c>
      <c r="J741" s="2"/>
      <c r="K741" s="2" t="s">
        <v>682</v>
      </c>
      <c r="L741" s="2" t="s">
        <v>18893</v>
      </c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</row>
    <row r="742" spans="1:57" x14ac:dyDescent="0.25">
      <c r="A742" s="2">
        <v>752</v>
      </c>
      <c r="B742" s="146" t="s">
        <v>17873</v>
      </c>
      <c r="C742" s="2" t="s">
        <v>17845</v>
      </c>
      <c r="D742" s="1" t="s">
        <v>17870</v>
      </c>
      <c r="E742" s="1" t="s">
        <v>17871</v>
      </c>
      <c r="F742" s="1" t="s">
        <v>17872</v>
      </c>
      <c r="G742" s="1" t="s">
        <v>678</v>
      </c>
      <c r="H742" s="1" t="s">
        <v>14150</v>
      </c>
      <c r="I742" s="1" t="s">
        <v>14153</v>
      </c>
      <c r="J742" s="2"/>
      <c r="K742" s="2" t="s">
        <v>682</v>
      </c>
      <c r="L742" s="2" t="s">
        <v>18860</v>
      </c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</row>
    <row r="743" spans="1:57" x14ac:dyDescent="0.25">
      <c r="A743" s="2">
        <v>753</v>
      </c>
      <c r="B743" s="146" t="s">
        <v>17874</v>
      </c>
      <c r="C743" s="2" t="s">
        <v>17845</v>
      </c>
      <c r="D743" s="1" t="s">
        <v>17875</v>
      </c>
      <c r="E743" s="1" t="s">
        <v>17876</v>
      </c>
      <c r="F743" s="1" t="s">
        <v>17877</v>
      </c>
      <c r="G743" s="1" t="s">
        <v>678</v>
      </c>
      <c r="H743" s="1" t="s">
        <v>14150</v>
      </c>
      <c r="I743" s="1" t="s">
        <v>14153</v>
      </c>
      <c r="J743" s="2"/>
      <c r="K743" s="2" t="s">
        <v>625</v>
      </c>
      <c r="L743" s="2" t="s">
        <v>18860</v>
      </c>
      <c r="M743" s="2" t="s">
        <v>22468</v>
      </c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</row>
    <row r="744" spans="1:57" x14ac:dyDescent="0.25">
      <c r="A744" s="2"/>
      <c r="B744" s="146" t="s">
        <v>18816</v>
      </c>
      <c r="C744" s="2" t="s">
        <v>17845</v>
      </c>
      <c r="D744" s="1" t="s">
        <v>18817</v>
      </c>
      <c r="E744" s="1"/>
      <c r="F744" s="1"/>
      <c r="G744" s="1" t="s">
        <v>678</v>
      </c>
      <c r="H744" s="1" t="s">
        <v>14151</v>
      </c>
      <c r="I744" s="1"/>
      <c r="J744" s="1" t="s">
        <v>18846</v>
      </c>
      <c r="K744" s="2" t="s">
        <v>18847</v>
      </c>
      <c r="L744" s="2"/>
      <c r="M744" s="2"/>
      <c r="N744" s="2"/>
      <c r="O744" s="2"/>
      <c r="P744" s="2"/>
      <c r="Q744" s="2"/>
      <c r="R744" s="2"/>
      <c r="S744" s="2"/>
      <c r="T744" s="2"/>
      <c r="U744" s="2" t="s">
        <v>18855</v>
      </c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</row>
    <row r="745" spans="1:57" x14ac:dyDescent="0.25">
      <c r="A745" s="2">
        <v>754</v>
      </c>
      <c r="B745" s="146" t="s">
        <v>17878</v>
      </c>
      <c r="C745" s="2" t="s">
        <v>17845</v>
      </c>
      <c r="D745" s="1" t="s">
        <v>17879</v>
      </c>
      <c r="E745" s="1" t="s">
        <v>17880</v>
      </c>
      <c r="F745" s="1" t="s">
        <v>17881</v>
      </c>
      <c r="G745" s="1" t="s">
        <v>678</v>
      </c>
      <c r="H745" s="1" t="s">
        <v>14150</v>
      </c>
      <c r="I745" s="1" t="s">
        <v>14153</v>
      </c>
      <c r="J745" s="2"/>
      <c r="K745" s="2" t="s">
        <v>625</v>
      </c>
      <c r="L745" s="2" t="s">
        <v>18860</v>
      </c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</row>
    <row r="746" spans="1:57" ht="15.75" customHeight="1" x14ac:dyDescent="0.25">
      <c r="A746" s="2">
        <v>755</v>
      </c>
      <c r="B746" s="146" t="s">
        <v>17883</v>
      </c>
      <c r="C746" s="2" t="s">
        <v>17845</v>
      </c>
      <c r="D746" s="1" t="s">
        <v>17884</v>
      </c>
      <c r="E746" s="1" t="s">
        <v>17885</v>
      </c>
      <c r="F746" s="1" t="s">
        <v>17886</v>
      </c>
      <c r="G746" s="1" t="s">
        <v>678</v>
      </c>
      <c r="H746" s="1" t="s">
        <v>14150</v>
      </c>
      <c r="I746" s="1" t="s">
        <v>14153</v>
      </c>
      <c r="J746" s="2"/>
      <c r="K746" s="2" t="s">
        <v>625</v>
      </c>
      <c r="L746" s="2" t="s">
        <v>18860</v>
      </c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</row>
    <row r="747" spans="1:57" x14ac:dyDescent="0.25">
      <c r="A747" s="2">
        <v>756</v>
      </c>
      <c r="B747" s="146" t="s">
        <v>17887</v>
      </c>
      <c r="C747" s="2" t="s">
        <v>17845</v>
      </c>
      <c r="D747" s="1" t="s">
        <v>17888</v>
      </c>
      <c r="E747" s="1" t="s">
        <v>15509</v>
      </c>
      <c r="F747" s="1" t="s">
        <v>16806</v>
      </c>
      <c r="G747" s="1" t="s">
        <v>678</v>
      </c>
      <c r="H747" s="1" t="s">
        <v>14150</v>
      </c>
      <c r="I747" s="1" t="s">
        <v>14153</v>
      </c>
      <c r="J747" s="2"/>
      <c r="K747" s="2" t="s">
        <v>640</v>
      </c>
      <c r="L747" s="2" t="s">
        <v>18860</v>
      </c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</row>
    <row r="748" spans="1:57" x14ac:dyDescent="0.25">
      <c r="A748" s="2">
        <v>757</v>
      </c>
      <c r="B748" s="146" t="s">
        <v>17890</v>
      </c>
      <c r="C748" s="2" t="s">
        <v>17845</v>
      </c>
      <c r="D748" s="1" t="s">
        <v>17891</v>
      </c>
      <c r="E748" s="1" t="s">
        <v>17892</v>
      </c>
      <c r="F748" s="1" t="s">
        <v>17893</v>
      </c>
      <c r="G748" s="1" t="s">
        <v>506</v>
      </c>
      <c r="H748" s="1" t="s">
        <v>14150</v>
      </c>
      <c r="I748" s="1" t="s">
        <v>14153</v>
      </c>
      <c r="J748" s="2"/>
      <c r="K748" s="2" t="s">
        <v>640</v>
      </c>
      <c r="L748" s="2" t="s">
        <v>18860</v>
      </c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</row>
    <row r="749" spans="1:57" x14ac:dyDescent="0.25">
      <c r="A749" s="2">
        <v>758</v>
      </c>
      <c r="B749" s="146" t="s">
        <v>17894</v>
      </c>
      <c r="C749" s="2" t="s">
        <v>17845</v>
      </c>
      <c r="D749" s="1" t="s">
        <v>17895</v>
      </c>
      <c r="E749" s="1" t="s">
        <v>17896</v>
      </c>
      <c r="F749" s="1" t="s">
        <v>17897</v>
      </c>
      <c r="G749" s="1" t="s">
        <v>506</v>
      </c>
      <c r="H749" s="1" t="s">
        <v>14150</v>
      </c>
      <c r="I749" s="1" t="s">
        <v>14153</v>
      </c>
      <c r="J749" s="2"/>
      <c r="K749" s="2" t="s">
        <v>640</v>
      </c>
      <c r="L749" s="2" t="s">
        <v>18860</v>
      </c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</row>
    <row r="750" spans="1:57" x14ac:dyDescent="0.25">
      <c r="A750" s="2">
        <v>759</v>
      </c>
      <c r="B750" s="146" t="s">
        <v>17898</v>
      </c>
      <c r="C750" s="2" t="s">
        <v>17845</v>
      </c>
      <c r="D750" s="1" t="s">
        <v>17899</v>
      </c>
      <c r="E750" s="1" t="s">
        <v>17892</v>
      </c>
      <c r="F750" s="1" t="s">
        <v>17893</v>
      </c>
      <c r="G750" s="1" t="s">
        <v>506</v>
      </c>
      <c r="H750" s="1" t="s">
        <v>14150</v>
      </c>
      <c r="I750" s="1" t="s">
        <v>14153</v>
      </c>
      <c r="J750" s="2"/>
      <c r="K750" s="2" t="s">
        <v>640</v>
      </c>
      <c r="L750" s="2" t="s">
        <v>18860</v>
      </c>
      <c r="M750" s="2" t="s">
        <v>22465</v>
      </c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</row>
    <row r="751" spans="1:57" x14ac:dyDescent="0.25">
      <c r="A751" s="2">
        <v>760</v>
      </c>
      <c r="B751" s="146" t="s">
        <v>17900</v>
      </c>
      <c r="C751" s="2" t="s">
        <v>17845</v>
      </c>
      <c r="D751" s="1" t="s">
        <v>17901</v>
      </c>
      <c r="E751" s="1" t="s">
        <v>17896</v>
      </c>
      <c r="F751" s="1" t="s">
        <v>17897</v>
      </c>
      <c r="G751" s="1" t="s">
        <v>506</v>
      </c>
      <c r="H751" s="1" t="s">
        <v>14150</v>
      </c>
      <c r="I751" s="1" t="s">
        <v>14153</v>
      </c>
      <c r="J751" s="2"/>
      <c r="K751" s="2" t="s">
        <v>2243</v>
      </c>
      <c r="L751" s="2" t="s">
        <v>18860</v>
      </c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</row>
    <row r="752" spans="1:57" x14ac:dyDescent="0.25">
      <c r="A752" s="2">
        <v>761</v>
      </c>
      <c r="B752" s="146" t="s">
        <v>17903</v>
      </c>
      <c r="C752" s="2" t="s">
        <v>17845</v>
      </c>
      <c r="D752" s="1" t="s">
        <v>17902</v>
      </c>
      <c r="E752" s="1" t="s">
        <v>17892</v>
      </c>
      <c r="F752" s="1" t="s">
        <v>17893</v>
      </c>
      <c r="G752" s="1" t="s">
        <v>506</v>
      </c>
      <c r="H752" s="1" t="s">
        <v>14150</v>
      </c>
      <c r="I752" s="1" t="s">
        <v>14153</v>
      </c>
      <c r="J752" s="2"/>
      <c r="K752" s="2" t="s">
        <v>2243</v>
      </c>
      <c r="L752" s="2" t="s">
        <v>18860</v>
      </c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</row>
    <row r="753" spans="1:57" x14ac:dyDescent="0.25">
      <c r="A753" s="2">
        <v>762</v>
      </c>
      <c r="B753" s="146" t="s">
        <v>17904</v>
      </c>
      <c r="C753" s="2" t="s">
        <v>17845</v>
      </c>
      <c r="D753" s="1" t="s">
        <v>17905</v>
      </c>
      <c r="E753" s="1" t="s">
        <v>17906</v>
      </c>
      <c r="F753" s="1" t="s">
        <v>17907</v>
      </c>
      <c r="G753" s="1" t="s">
        <v>704</v>
      </c>
      <c r="H753" s="1" t="s">
        <v>14150</v>
      </c>
      <c r="I753" s="1" t="s">
        <v>14153</v>
      </c>
      <c r="J753" s="2"/>
      <c r="K753" s="2" t="s">
        <v>2243</v>
      </c>
      <c r="L753" s="2" t="s">
        <v>18860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</row>
    <row r="754" spans="1:57" x14ac:dyDescent="0.25">
      <c r="A754" s="2">
        <v>763</v>
      </c>
      <c r="B754" s="146" t="s">
        <v>17908</v>
      </c>
      <c r="C754" s="2" t="s">
        <v>17845</v>
      </c>
      <c r="D754" s="1" t="s">
        <v>17909</v>
      </c>
      <c r="E754" s="1" t="s">
        <v>17910</v>
      </c>
      <c r="F754" s="1" t="s">
        <v>17911</v>
      </c>
      <c r="G754" s="1" t="s">
        <v>4016</v>
      </c>
      <c r="H754" s="1" t="s">
        <v>14150</v>
      </c>
      <c r="I754" s="1" t="s">
        <v>14153</v>
      </c>
      <c r="J754" s="2"/>
      <c r="K754" s="2" t="s">
        <v>2243</v>
      </c>
      <c r="L754" s="2" t="s">
        <v>18860</v>
      </c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</row>
    <row r="755" spans="1:57" x14ac:dyDescent="0.25">
      <c r="A755" s="2">
        <v>764</v>
      </c>
      <c r="B755" s="146" t="s">
        <v>17912</v>
      </c>
      <c r="C755" s="2" t="s">
        <v>17845</v>
      </c>
      <c r="D755" s="1" t="s">
        <v>17913</v>
      </c>
      <c r="E755" s="1" t="s">
        <v>17914</v>
      </c>
      <c r="F755" s="1" t="s">
        <v>17915</v>
      </c>
      <c r="G755" s="1" t="s">
        <v>678</v>
      </c>
      <c r="H755" s="1" t="s">
        <v>14150</v>
      </c>
      <c r="I755" s="1" t="s">
        <v>14153</v>
      </c>
      <c r="J755" s="2"/>
      <c r="K755" s="2" t="s">
        <v>18841</v>
      </c>
      <c r="L755" s="2" t="s">
        <v>18860</v>
      </c>
      <c r="M755" s="2"/>
      <c r="N755" s="2"/>
      <c r="O755" s="2" t="s">
        <v>22315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</row>
    <row r="756" spans="1:57" x14ac:dyDescent="0.25">
      <c r="A756" s="2">
        <v>765</v>
      </c>
      <c r="B756" s="146" t="s">
        <v>17916</v>
      </c>
      <c r="C756" s="2" t="s">
        <v>17845</v>
      </c>
      <c r="D756" s="1" t="s">
        <v>17917</v>
      </c>
      <c r="E756" s="1"/>
      <c r="F756" s="2"/>
      <c r="G756" s="1"/>
      <c r="H756" s="1"/>
      <c r="I756" s="1"/>
      <c r="J756" s="1" t="s">
        <v>5455</v>
      </c>
      <c r="K756" s="2" t="s">
        <v>18841</v>
      </c>
      <c r="L756" s="2" t="s">
        <v>18860</v>
      </c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</row>
    <row r="757" spans="1:57" x14ac:dyDescent="0.25">
      <c r="A757" s="2">
        <v>766</v>
      </c>
      <c r="B757" s="146" t="s">
        <v>17918</v>
      </c>
      <c r="C757" s="2" t="s">
        <v>17845</v>
      </c>
      <c r="D757" s="1" t="s">
        <v>17919</v>
      </c>
      <c r="E757" s="1" t="s">
        <v>17920</v>
      </c>
      <c r="F757" s="1" t="s">
        <v>17921</v>
      </c>
      <c r="G757" s="1" t="s">
        <v>552</v>
      </c>
      <c r="H757" s="1" t="s">
        <v>14150</v>
      </c>
      <c r="I757" s="1" t="s">
        <v>14153</v>
      </c>
      <c r="J757" s="1"/>
      <c r="K757" s="2" t="s">
        <v>18841</v>
      </c>
      <c r="L757" s="2" t="s">
        <v>18860</v>
      </c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</row>
    <row r="758" spans="1:57" x14ac:dyDescent="0.25">
      <c r="A758" s="2">
        <v>767</v>
      </c>
      <c r="B758" s="146" t="s">
        <v>17922</v>
      </c>
      <c r="C758" s="2" t="s">
        <v>17845</v>
      </c>
      <c r="D758" s="1" t="s">
        <v>17923</v>
      </c>
      <c r="E758" s="1" t="s">
        <v>17924</v>
      </c>
      <c r="F758" s="1" t="s">
        <v>17925</v>
      </c>
      <c r="G758" s="1" t="s">
        <v>678</v>
      </c>
      <c r="H758" s="1" t="s">
        <v>14150</v>
      </c>
      <c r="I758" s="1" t="s">
        <v>14153</v>
      </c>
      <c r="J758" s="1"/>
      <c r="K758" s="2" t="s">
        <v>18841</v>
      </c>
      <c r="L758" s="2" t="s">
        <v>18860</v>
      </c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</row>
    <row r="759" spans="1:57" x14ac:dyDescent="0.25">
      <c r="A759" s="2">
        <v>768</v>
      </c>
      <c r="B759" s="146" t="s">
        <v>17926</v>
      </c>
      <c r="C759" s="2" t="s">
        <v>17845</v>
      </c>
      <c r="D759" s="1" t="s">
        <v>17927</v>
      </c>
      <c r="E759" s="1" t="s">
        <v>17928</v>
      </c>
      <c r="F759" s="1" t="s">
        <v>17929</v>
      </c>
      <c r="G759" s="1" t="s">
        <v>823</v>
      </c>
      <c r="H759" s="1" t="s">
        <v>14150</v>
      </c>
      <c r="I759" s="1" t="s">
        <v>14153</v>
      </c>
      <c r="J759" s="1"/>
      <c r="K759" s="2" t="s">
        <v>18841</v>
      </c>
      <c r="L759" s="2" t="s">
        <v>18860</v>
      </c>
      <c r="M759" s="2" t="s">
        <v>22253</v>
      </c>
      <c r="N759" s="2" t="s">
        <v>22374</v>
      </c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</row>
    <row r="760" spans="1:57" x14ac:dyDescent="0.25">
      <c r="A760" s="2">
        <v>769</v>
      </c>
      <c r="B760" s="146" t="s">
        <v>17930</v>
      </c>
      <c r="C760" s="2" t="s">
        <v>17845</v>
      </c>
      <c r="D760" s="1" t="s">
        <v>2661</v>
      </c>
      <c r="E760" s="1" t="s">
        <v>17931</v>
      </c>
      <c r="F760" s="1" t="s">
        <v>17932</v>
      </c>
      <c r="G760" s="1" t="s">
        <v>678</v>
      </c>
      <c r="H760" s="1" t="s">
        <v>14150</v>
      </c>
      <c r="I760" s="1" t="s">
        <v>14153</v>
      </c>
      <c r="J760" s="1"/>
      <c r="K760" s="2" t="s">
        <v>3367</v>
      </c>
      <c r="L760" s="2" t="s">
        <v>18860</v>
      </c>
      <c r="M760" s="2"/>
      <c r="N760" s="2" t="s">
        <v>19612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</row>
    <row r="761" spans="1:57" x14ac:dyDescent="0.25">
      <c r="A761" s="2">
        <v>770</v>
      </c>
      <c r="B761" s="146" t="s">
        <v>17933</v>
      </c>
      <c r="C761" s="2" t="s">
        <v>17845</v>
      </c>
      <c r="D761" s="1" t="s">
        <v>17934</v>
      </c>
      <c r="E761" s="1" t="s">
        <v>10671</v>
      </c>
      <c r="F761" s="1" t="s">
        <v>17935</v>
      </c>
      <c r="G761" s="1" t="s">
        <v>678</v>
      </c>
      <c r="H761" s="1" t="s">
        <v>14151</v>
      </c>
      <c r="I761" s="1" t="s">
        <v>7085</v>
      </c>
      <c r="J761" s="1"/>
      <c r="K761" s="2" t="s">
        <v>3367</v>
      </c>
      <c r="L761" s="2" t="s">
        <v>18893</v>
      </c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</row>
    <row r="762" spans="1:57" x14ac:dyDescent="0.25">
      <c r="A762" s="2">
        <v>771</v>
      </c>
      <c r="B762" s="146" t="s">
        <v>17936</v>
      </c>
      <c r="C762" s="2" t="s">
        <v>17845</v>
      </c>
      <c r="D762" s="1" t="s">
        <v>17937</v>
      </c>
      <c r="E762" s="1" t="s">
        <v>890</v>
      </c>
      <c r="F762" s="1" t="s">
        <v>16558</v>
      </c>
      <c r="G762" s="1" t="s">
        <v>678</v>
      </c>
      <c r="H762" s="1" t="s">
        <v>14151</v>
      </c>
      <c r="I762" s="1" t="s">
        <v>7085</v>
      </c>
      <c r="J762" s="1"/>
      <c r="K762" s="2" t="s">
        <v>629</v>
      </c>
      <c r="L762" s="2" t="s">
        <v>18824</v>
      </c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</row>
    <row r="763" spans="1:57" x14ac:dyDescent="0.25">
      <c r="A763" s="2">
        <v>772</v>
      </c>
      <c r="B763" s="146" t="s">
        <v>17938</v>
      </c>
      <c r="C763" s="2" t="s">
        <v>17882</v>
      </c>
      <c r="D763" s="1" t="s">
        <v>17939</v>
      </c>
      <c r="E763" s="1" t="s">
        <v>17940</v>
      </c>
      <c r="F763" s="1" t="s">
        <v>17941</v>
      </c>
      <c r="G763" s="1" t="s">
        <v>1685</v>
      </c>
      <c r="H763" s="1" t="s">
        <v>14150</v>
      </c>
      <c r="I763" s="1" t="s">
        <v>14153</v>
      </c>
      <c r="J763" s="1"/>
      <c r="K763" s="2" t="s">
        <v>3367</v>
      </c>
      <c r="L763" s="2" t="s">
        <v>18860</v>
      </c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</row>
    <row r="764" spans="1:57" x14ac:dyDescent="0.25">
      <c r="A764" s="2">
        <v>773</v>
      </c>
      <c r="B764" s="146" t="s">
        <v>17942</v>
      </c>
      <c r="C764" s="2" t="s">
        <v>17882</v>
      </c>
      <c r="D764" s="1" t="s">
        <v>17943</v>
      </c>
      <c r="E764" s="1" t="s">
        <v>17944</v>
      </c>
      <c r="F764" s="1" t="s">
        <v>17945</v>
      </c>
      <c r="G764" s="1" t="s">
        <v>1685</v>
      </c>
      <c r="H764" s="1" t="s">
        <v>14150</v>
      </c>
      <c r="I764" s="1" t="s">
        <v>14153</v>
      </c>
      <c r="J764" s="1"/>
      <c r="K764" s="2" t="s">
        <v>3367</v>
      </c>
      <c r="L764" s="2" t="s">
        <v>18860</v>
      </c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</row>
    <row r="765" spans="1:57" x14ac:dyDescent="0.25">
      <c r="A765" s="2">
        <v>774</v>
      </c>
      <c r="B765" s="146" t="s">
        <v>17946</v>
      </c>
      <c r="C765" s="2" t="s">
        <v>17882</v>
      </c>
      <c r="D765" s="1" t="s">
        <v>17947</v>
      </c>
      <c r="E765" s="1" t="s">
        <v>17948</v>
      </c>
      <c r="F765" s="1" t="s">
        <v>17949</v>
      </c>
      <c r="G765" s="1" t="s">
        <v>678</v>
      </c>
      <c r="H765" s="1" t="s">
        <v>14150</v>
      </c>
      <c r="I765" s="1" t="s">
        <v>14153</v>
      </c>
      <c r="J765" s="1"/>
      <c r="K765" s="2" t="s">
        <v>14252</v>
      </c>
      <c r="L765" s="2" t="s">
        <v>18860</v>
      </c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 t="s">
        <v>22485</v>
      </c>
      <c r="AH765" s="2">
        <v>247.66</v>
      </c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</row>
    <row r="766" spans="1:57" x14ac:dyDescent="0.25">
      <c r="A766" s="2">
        <v>775</v>
      </c>
      <c r="B766" s="146" t="s">
        <v>17950</v>
      </c>
      <c r="C766" s="2" t="s">
        <v>17882</v>
      </c>
      <c r="D766" s="1" t="s">
        <v>17939</v>
      </c>
      <c r="E766" s="1" t="s">
        <v>7770</v>
      </c>
      <c r="F766" s="1" t="s">
        <v>17951</v>
      </c>
      <c r="G766" s="1" t="s">
        <v>678</v>
      </c>
      <c r="H766" s="1" t="s">
        <v>14150</v>
      </c>
      <c r="I766" s="1" t="s">
        <v>14153</v>
      </c>
      <c r="J766" s="1"/>
      <c r="K766" s="2" t="s">
        <v>14252</v>
      </c>
      <c r="L766" s="2" t="s">
        <v>18860</v>
      </c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</row>
    <row r="767" spans="1:57" x14ac:dyDescent="0.25">
      <c r="A767" s="2">
        <v>776</v>
      </c>
      <c r="B767" s="146" t="s">
        <v>17952</v>
      </c>
      <c r="C767" s="2" t="s">
        <v>17882</v>
      </c>
      <c r="D767" s="1" t="s">
        <v>17953</v>
      </c>
      <c r="E767" s="1" t="s">
        <v>17954</v>
      </c>
      <c r="F767" s="1" t="s">
        <v>17955</v>
      </c>
      <c r="G767" s="1" t="s">
        <v>678</v>
      </c>
      <c r="H767" s="1" t="s">
        <v>14151</v>
      </c>
      <c r="I767" s="1" t="s">
        <v>7085</v>
      </c>
      <c r="J767" s="1"/>
      <c r="K767" s="2" t="s">
        <v>3367</v>
      </c>
      <c r="L767" s="2" t="s">
        <v>18860</v>
      </c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</row>
    <row r="768" spans="1:57" x14ac:dyDescent="0.25">
      <c r="A768" s="2">
        <v>777</v>
      </c>
      <c r="B768" s="146" t="s">
        <v>17956</v>
      </c>
      <c r="C768" s="2" t="s">
        <v>17882</v>
      </c>
      <c r="D768" s="1" t="s">
        <v>17957</v>
      </c>
      <c r="E768" s="1" t="s">
        <v>17958</v>
      </c>
      <c r="F768" s="1" t="s">
        <v>17959</v>
      </c>
      <c r="G768" s="1" t="s">
        <v>823</v>
      </c>
      <c r="H768" s="1" t="s">
        <v>14150</v>
      </c>
      <c r="I768" s="1" t="s">
        <v>14153</v>
      </c>
      <c r="J768" s="1"/>
      <c r="K768" s="2" t="s">
        <v>14252</v>
      </c>
      <c r="L768" s="2" t="s">
        <v>18860</v>
      </c>
      <c r="M768" s="2" t="s">
        <v>22468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</row>
    <row r="769" spans="1:57" x14ac:dyDescent="0.25">
      <c r="A769" s="2">
        <v>778</v>
      </c>
      <c r="B769" s="146" t="s">
        <v>17960</v>
      </c>
      <c r="C769" s="2" t="s">
        <v>17882</v>
      </c>
      <c r="D769" s="1" t="s">
        <v>17957</v>
      </c>
      <c r="E769" s="1" t="s">
        <v>17958</v>
      </c>
      <c r="F769" s="1" t="s">
        <v>17959</v>
      </c>
      <c r="G769" s="1" t="s">
        <v>823</v>
      </c>
      <c r="H769" s="1" t="s">
        <v>14150</v>
      </c>
      <c r="I769" s="1" t="s">
        <v>14153</v>
      </c>
      <c r="J769" s="1"/>
      <c r="K769" s="2" t="s">
        <v>628</v>
      </c>
      <c r="L769" s="2" t="s">
        <v>18860</v>
      </c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</row>
    <row r="770" spans="1:57" x14ac:dyDescent="0.25">
      <c r="A770" s="2">
        <v>779</v>
      </c>
      <c r="B770" s="146" t="s">
        <v>17961</v>
      </c>
      <c r="C770" s="2" t="s">
        <v>17882</v>
      </c>
      <c r="D770" s="1" t="s">
        <v>17962</v>
      </c>
      <c r="E770" s="1" t="s">
        <v>17958</v>
      </c>
      <c r="F770" s="1" t="s">
        <v>17959</v>
      </c>
      <c r="G770" s="1" t="s">
        <v>823</v>
      </c>
      <c r="H770" s="1" t="s">
        <v>14150</v>
      </c>
      <c r="I770" s="1" t="s">
        <v>14153</v>
      </c>
      <c r="J770" s="1"/>
      <c r="K770" s="2" t="s">
        <v>628</v>
      </c>
      <c r="L770" s="2" t="s">
        <v>18860</v>
      </c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</row>
    <row r="771" spans="1:57" x14ac:dyDescent="0.25">
      <c r="A771" s="2">
        <v>780</v>
      </c>
      <c r="B771" s="146" t="s">
        <v>17963</v>
      </c>
      <c r="C771" s="2" t="s">
        <v>17882</v>
      </c>
      <c r="D771" s="1" t="s">
        <v>17964</v>
      </c>
      <c r="E771" s="1" t="s">
        <v>9146</v>
      </c>
      <c r="F771" s="1" t="s">
        <v>16609</v>
      </c>
      <c r="G771" s="1" t="s">
        <v>678</v>
      </c>
      <c r="H771" s="1" t="s">
        <v>14151</v>
      </c>
      <c r="I771" s="1" t="s">
        <v>7085</v>
      </c>
      <c r="J771" s="1"/>
      <c r="K771" s="2" t="s">
        <v>628</v>
      </c>
      <c r="L771" s="2" t="s">
        <v>18860</v>
      </c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</row>
    <row r="772" spans="1:57" x14ac:dyDescent="0.25">
      <c r="A772" s="2">
        <v>781</v>
      </c>
      <c r="B772" s="146" t="s">
        <v>17965</v>
      </c>
      <c r="C772" s="2" t="s">
        <v>17882</v>
      </c>
      <c r="D772" s="1" t="s">
        <v>17966</v>
      </c>
      <c r="E772" s="1" t="s">
        <v>17967</v>
      </c>
      <c r="F772" s="1" t="s">
        <v>17968</v>
      </c>
      <c r="G772" s="1" t="s">
        <v>678</v>
      </c>
      <c r="H772" s="1" t="s">
        <v>14150</v>
      </c>
      <c r="I772" s="1" t="s">
        <v>14153</v>
      </c>
      <c r="J772" s="1"/>
      <c r="K772" s="2" t="s">
        <v>628</v>
      </c>
      <c r="L772" s="2">
        <v>19.202200000000001</v>
      </c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</row>
    <row r="773" spans="1:57" x14ac:dyDescent="0.25">
      <c r="A773" s="2">
        <v>782</v>
      </c>
      <c r="B773" s="146" t="s">
        <v>17969</v>
      </c>
      <c r="C773" s="2" t="s">
        <v>17882</v>
      </c>
      <c r="D773" s="1" t="s">
        <v>17970</v>
      </c>
      <c r="E773" s="1" t="s">
        <v>1614</v>
      </c>
      <c r="F773" s="1" t="s">
        <v>17971</v>
      </c>
      <c r="G773" s="1" t="s">
        <v>678</v>
      </c>
      <c r="H773" s="1" t="s">
        <v>14151</v>
      </c>
      <c r="I773" s="1" t="s">
        <v>7085</v>
      </c>
      <c r="J773" s="1"/>
      <c r="K773" s="2" t="s">
        <v>652</v>
      </c>
      <c r="L773" s="2" t="s">
        <v>18860</v>
      </c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</row>
    <row r="774" spans="1:57" x14ac:dyDescent="0.25">
      <c r="A774" s="2">
        <v>783</v>
      </c>
      <c r="B774" s="146" t="s">
        <v>17972</v>
      </c>
      <c r="C774" s="2" t="s">
        <v>17882</v>
      </c>
      <c r="D774" s="1" t="s">
        <v>17973</v>
      </c>
      <c r="E774" s="1" t="s">
        <v>17974</v>
      </c>
      <c r="F774" s="1" t="s">
        <v>17975</v>
      </c>
      <c r="G774" s="1" t="s">
        <v>678</v>
      </c>
      <c r="H774" s="1" t="s">
        <v>14150</v>
      </c>
      <c r="I774" s="1" t="s">
        <v>14153</v>
      </c>
      <c r="J774" s="1"/>
      <c r="K774" s="2" t="s">
        <v>652</v>
      </c>
      <c r="L774" s="2" t="s">
        <v>18860</v>
      </c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</row>
    <row r="775" spans="1:57" x14ac:dyDescent="0.25">
      <c r="A775" s="2">
        <v>784</v>
      </c>
      <c r="B775" s="146" t="s">
        <v>17976</v>
      </c>
      <c r="C775" s="2" t="s">
        <v>17882</v>
      </c>
      <c r="D775" s="1" t="s">
        <v>17973</v>
      </c>
      <c r="E775" s="1" t="s">
        <v>17974</v>
      </c>
      <c r="F775" s="1" t="s">
        <v>17975</v>
      </c>
      <c r="G775" s="1" t="s">
        <v>678</v>
      </c>
      <c r="H775" s="1" t="s">
        <v>14150</v>
      </c>
      <c r="I775" s="1" t="s">
        <v>14153</v>
      </c>
      <c r="J775" s="1"/>
      <c r="K775" s="2" t="s">
        <v>652</v>
      </c>
      <c r="L775" s="2" t="s">
        <v>18860</v>
      </c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</row>
    <row r="776" spans="1:57" x14ac:dyDescent="0.25">
      <c r="A776" s="2">
        <v>785</v>
      </c>
      <c r="B776" s="146" t="s">
        <v>17977</v>
      </c>
      <c r="C776" s="2" t="s">
        <v>17882</v>
      </c>
      <c r="D776" s="1" t="s">
        <v>17973</v>
      </c>
      <c r="E776" s="1" t="s">
        <v>17974</v>
      </c>
      <c r="F776" s="1" t="s">
        <v>17975</v>
      </c>
      <c r="G776" s="1" t="s">
        <v>678</v>
      </c>
      <c r="H776" s="1" t="s">
        <v>14150</v>
      </c>
      <c r="I776" s="1" t="s">
        <v>14153</v>
      </c>
      <c r="J776" s="1"/>
      <c r="K776" s="2" t="s">
        <v>652</v>
      </c>
      <c r="L776" s="2" t="s">
        <v>18860</v>
      </c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</row>
    <row r="777" spans="1:57" x14ac:dyDescent="0.25">
      <c r="A777" s="2">
        <v>786</v>
      </c>
      <c r="B777" s="146" t="s">
        <v>17978</v>
      </c>
      <c r="C777" s="2" t="s">
        <v>17882</v>
      </c>
      <c r="D777" s="1" t="s">
        <v>17979</v>
      </c>
      <c r="E777" s="1" t="s">
        <v>9948</v>
      </c>
      <c r="F777" s="1" t="s">
        <v>17980</v>
      </c>
      <c r="G777" s="1" t="s">
        <v>506</v>
      </c>
      <c r="H777" s="1" t="s">
        <v>14150</v>
      </c>
      <c r="I777" s="1" t="s">
        <v>14153</v>
      </c>
      <c r="J777" s="1"/>
      <c r="K777" s="2" t="s">
        <v>680</v>
      </c>
      <c r="L777" s="2" t="s">
        <v>18860</v>
      </c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</row>
    <row r="778" spans="1:57" x14ac:dyDescent="0.25">
      <c r="A778" s="2">
        <v>787</v>
      </c>
      <c r="B778" s="146" t="s">
        <v>17981</v>
      </c>
      <c r="C778" s="2" t="s">
        <v>17882</v>
      </c>
      <c r="D778" s="1" t="s">
        <v>17982</v>
      </c>
      <c r="E778" s="1" t="s">
        <v>17983</v>
      </c>
      <c r="F778" s="1" t="s">
        <v>17984</v>
      </c>
      <c r="G778" s="1" t="s">
        <v>823</v>
      </c>
      <c r="H778" s="1" t="s">
        <v>14150</v>
      </c>
      <c r="I778" s="1" t="s">
        <v>14153</v>
      </c>
      <c r="J778" s="1"/>
      <c r="K778" s="2" t="s">
        <v>680</v>
      </c>
      <c r="L778" s="2" t="s">
        <v>18860</v>
      </c>
      <c r="M778" s="2" t="s">
        <v>22485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</row>
    <row r="779" spans="1:57" x14ac:dyDescent="0.25">
      <c r="A779" s="2">
        <v>788</v>
      </c>
      <c r="B779" s="146" t="s">
        <v>17985</v>
      </c>
      <c r="C779" s="2" t="s">
        <v>17882</v>
      </c>
      <c r="D779" s="1" t="s">
        <v>17986</v>
      </c>
      <c r="E779" s="1" t="s">
        <v>17987</v>
      </c>
      <c r="F779" s="1" t="s">
        <v>17988</v>
      </c>
      <c r="G779" s="1" t="s">
        <v>678</v>
      </c>
      <c r="H779" s="1" t="s">
        <v>14150</v>
      </c>
      <c r="I779" s="1" t="s">
        <v>5385</v>
      </c>
      <c r="J779" s="1"/>
      <c r="K779" s="2" t="s">
        <v>640</v>
      </c>
      <c r="L779" s="2" t="s">
        <v>18860</v>
      </c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</row>
    <row r="780" spans="1:57" x14ac:dyDescent="0.25">
      <c r="A780" s="2">
        <v>790</v>
      </c>
      <c r="B780" s="146" t="s">
        <v>17989</v>
      </c>
      <c r="C780" s="2" t="s">
        <v>17882</v>
      </c>
      <c r="D780" s="1" t="s">
        <v>17990</v>
      </c>
      <c r="E780" s="1" t="s">
        <v>17991</v>
      </c>
      <c r="F780" s="1" t="s">
        <v>17992</v>
      </c>
      <c r="G780" s="1" t="s">
        <v>823</v>
      </c>
      <c r="H780" s="1" t="s">
        <v>14150</v>
      </c>
      <c r="I780" s="1" t="s">
        <v>14153</v>
      </c>
      <c r="J780" s="1"/>
      <c r="K780" s="2" t="s">
        <v>13964</v>
      </c>
      <c r="L780" s="2" t="s">
        <v>18860</v>
      </c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</row>
    <row r="781" spans="1:57" x14ac:dyDescent="0.25">
      <c r="A781" s="2">
        <v>791</v>
      </c>
      <c r="B781" s="146" t="s">
        <v>17993</v>
      </c>
      <c r="C781" s="2" t="s">
        <v>17882</v>
      </c>
      <c r="D781" s="1" t="s">
        <v>17994</v>
      </c>
      <c r="E781" s="1" t="s">
        <v>17995</v>
      </c>
      <c r="F781" s="1" t="s">
        <v>17996</v>
      </c>
      <c r="G781" s="1" t="s">
        <v>678</v>
      </c>
      <c r="H781" s="1" t="s">
        <v>14150</v>
      </c>
      <c r="I781" s="1" t="s">
        <v>14153</v>
      </c>
      <c r="J781" s="1"/>
      <c r="K781" s="2" t="s">
        <v>13964</v>
      </c>
      <c r="L781" s="2" t="s">
        <v>18893</v>
      </c>
      <c r="M781" s="2"/>
      <c r="N781" s="2"/>
      <c r="O781" s="2" t="s">
        <v>22300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</row>
    <row r="782" spans="1:57" x14ac:dyDescent="0.25">
      <c r="A782" s="2">
        <v>792</v>
      </c>
      <c r="B782" s="146" t="s">
        <v>17997</v>
      </c>
      <c r="C782" s="2" t="s">
        <v>17882</v>
      </c>
      <c r="D782" s="1" t="s">
        <v>17998</v>
      </c>
      <c r="E782" s="1" t="s">
        <v>17999</v>
      </c>
      <c r="F782" s="1" t="s">
        <v>18000</v>
      </c>
      <c r="G782" s="1" t="s">
        <v>823</v>
      </c>
      <c r="H782" s="1" t="s">
        <v>14150</v>
      </c>
      <c r="I782" s="1" t="s">
        <v>14153</v>
      </c>
      <c r="J782" s="1"/>
      <c r="K782" s="1" t="s">
        <v>13964</v>
      </c>
      <c r="L782" s="2" t="s">
        <v>18893</v>
      </c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</row>
    <row r="783" spans="1:57" x14ac:dyDescent="0.25">
      <c r="A783" s="2">
        <v>793</v>
      </c>
      <c r="B783" s="146" t="s">
        <v>18001</v>
      </c>
      <c r="C783" s="2" t="s">
        <v>17882</v>
      </c>
      <c r="D783" s="1" t="s">
        <v>10598</v>
      </c>
      <c r="E783" s="1" t="s">
        <v>18002</v>
      </c>
      <c r="F783" s="1" t="s">
        <v>18003</v>
      </c>
      <c r="G783" s="1" t="s">
        <v>678</v>
      </c>
      <c r="H783" s="1" t="s">
        <v>14150</v>
      </c>
      <c r="I783" s="1" t="s">
        <v>14153</v>
      </c>
      <c r="J783" s="1"/>
      <c r="K783" s="2" t="s">
        <v>13964</v>
      </c>
      <c r="L783" s="2" t="s">
        <v>18893</v>
      </c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</row>
    <row r="784" spans="1:57" x14ac:dyDescent="0.25">
      <c r="A784" s="2">
        <v>794</v>
      </c>
      <c r="B784" s="146" t="s">
        <v>18004</v>
      </c>
      <c r="C784" s="2" t="s">
        <v>17882</v>
      </c>
      <c r="D784" s="1" t="s">
        <v>18005</v>
      </c>
      <c r="E784" s="1" t="s">
        <v>18006</v>
      </c>
      <c r="F784" s="1" t="s">
        <v>18007</v>
      </c>
      <c r="G784" s="1" t="s">
        <v>678</v>
      </c>
      <c r="H784" s="1" t="s">
        <v>14150</v>
      </c>
      <c r="I784" s="1" t="s">
        <v>14153</v>
      </c>
      <c r="J784" s="1"/>
      <c r="K784" s="2" t="s">
        <v>629</v>
      </c>
      <c r="L784" s="2" t="s">
        <v>18893</v>
      </c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</row>
    <row r="785" spans="1:57" x14ac:dyDescent="0.25">
      <c r="A785" s="2">
        <v>795</v>
      </c>
      <c r="B785" s="146" t="s">
        <v>18008</v>
      </c>
      <c r="C785" s="2" t="s">
        <v>17882</v>
      </c>
      <c r="D785" s="1" t="s">
        <v>18009</v>
      </c>
      <c r="E785" s="1" t="s">
        <v>18010</v>
      </c>
      <c r="F785" s="1" t="s">
        <v>18011</v>
      </c>
      <c r="G785" s="1" t="s">
        <v>678</v>
      </c>
      <c r="H785" s="1" t="s">
        <v>14150</v>
      </c>
      <c r="I785" s="1" t="s">
        <v>14153</v>
      </c>
      <c r="J785" s="1"/>
      <c r="K785" s="2" t="s">
        <v>629</v>
      </c>
      <c r="L785" s="2" t="s">
        <v>18893</v>
      </c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</row>
    <row r="786" spans="1:57" x14ac:dyDescent="0.25">
      <c r="A786" s="2">
        <v>796</v>
      </c>
      <c r="B786" s="146" t="s">
        <v>18012</v>
      </c>
      <c r="C786" s="2" t="s">
        <v>17882</v>
      </c>
      <c r="D786" s="1" t="s">
        <v>18013</v>
      </c>
      <c r="E786" s="1" t="s">
        <v>18014</v>
      </c>
      <c r="F786" s="1" t="s">
        <v>18015</v>
      </c>
      <c r="G786" s="1" t="s">
        <v>823</v>
      </c>
      <c r="H786" s="1" t="s">
        <v>14150</v>
      </c>
      <c r="I786" s="1" t="s">
        <v>14153</v>
      </c>
      <c r="J786" s="1"/>
      <c r="K786" s="2" t="s">
        <v>629</v>
      </c>
      <c r="L786" s="2" t="s">
        <v>18893</v>
      </c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</row>
    <row r="787" spans="1:57" x14ac:dyDescent="0.25">
      <c r="A787" s="2">
        <v>797</v>
      </c>
      <c r="B787" s="146" t="s">
        <v>18016</v>
      </c>
      <c r="C787" s="2" t="s">
        <v>17882</v>
      </c>
      <c r="D787" s="1" t="s">
        <v>17986</v>
      </c>
      <c r="E787" s="1" t="s">
        <v>18017</v>
      </c>
      <c r="F787" s="1" t="s">
        <v>18018</v>
      </c>
      <c r="G787" s="1" t="s">
        <v>678</v>
      </c>
      <c r="H787" s="1" t="s">
        <v>14150</v>
      </c>
      <c r="I787" s="1" t="s">
        <v>14153</v>
      </c>
      <c r="J787" s="1"/>
      <c r="K787" s="2" t="s">
        <v>629</v>
      </c>
      <c r="L787" s="2" t="s">
        <v>18893</v>
      </c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</row>
    <row r="788" spans="1:57" x14ac:dyDescent="0.25">
      <c r="A788" s="2">
        <v>798</v>
      </c>
      <c r="B788" s="146" t="s">
        <v>18019</v>
      </c>
      <c r="C788" s="2" t="s">
        <v>17882</v>
      </c>
      <c r="D788" s="1" t="s">
        <v>18020</v>
      </c>
      <c r="E788" s="1" t="s">
        <v>18021</v>
      </c>
      <c r="F788" s="1" t="s">
        <v>18022</v>
      </c>
      <c r="G788" s="1" t="s">
        <v>14518</v>
      </c>
      <c r="H788" s="1" t="s">
        <v>14151</v>
      </c>
      <c r="I788" s="1" t="s">
        <v>13302</v>
      </c>
      <c r="J788" s="1"/>
      <c r="K788" s="2" t="s">
        <v>641</v>
      </c>
      <c r="L788" s="2" t="s">
        <v>18893</v>
      </c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</row>
    <row r="789" spans="1:57" x14ac:dyDescent="0.25">
      <c r="A789" s="2">
        <v>799</v>
      </c>
      <c r="B789" s="146" t="s">
        <v>18023</v>
      </c>
      <c r="C789" s="2" t="s">
        <v>17882</v>
      </c>
      <c r="D789" s="1" t="s">
        <v>18024</v>
      </c>
      <c r="E789" s="1" t="s">
        <v>18025</v>
      </c>
      <c r="F789" s="1" t="s">
        <v>18026</v>
      </c>
      <c r="G789" s="1" t="s">
        <v>698</v>
      </c>
      <c r="H789" s="1" t="s">
        <v>14150</v>
      </c>
      <c r="I789" s="1" t="s">
        <v>14153</v>
      </c>
      <c r="J789" s="1"/>
      <c r="K789" s="2" t="s">
        <v>641</v>
      </c>
      <c r="L789" s="2" t="s">
        <v>18893</v>
      </c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</row>
    <row r="790" spans="1:57" x14ac:dyDescent="0.25">
      <c r="A790" s="2">
        <v>800</v>
      </c>
      <c r="B790" s="146" t="s">
        <v>18027</v>
      </c>
      <c r="C790" s="2" t="s">
        <v>17882</v>
      </c>
      <c r="D790" s="1" t="s">
        <v>18028</v>
      </c>
      <c r="E790" s="1" t="s">
        <v>18029</v>
      </c>
      <c r="F790" s="1" t="s">
        <v>18030</v>
      </c>
      <c r="G790" s="1" t="s">
        <v>678</v>
      </c>
      <c r="H790" s="1" t="s">
        <v>14150</v>
      </c>
      <c r="I790" s="1" t="s">
        <v>14153</v>
      </c>
      <c r="J790" s="1"/>
      <c r="K790" s="2" t="s">
        <v>641</v>
      </c>
      <c r="L790" s="2" t="s">
        <v>18893</v>
      </c>
      <c r="M790" s="2"/>
      <c r="N790" s="2" t="s">
        <v>18273</v>
      </c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</row>
    <row r="791" spans="1:57" x14ac:dyDescent="0.25">
      <c r="A791" s="2">
        <v>801</v>
      </c>
      <c r="B791" s="146" t="s">
        <v>18034</v>
      </c>
      <c r="C791" s="2" t="s">
        <v>15385</v>
      </c>
      <c r="D791" s="1" t="s">
        <v>18035</v>
      </c>
      <c r="E791" s="1" t="s">
        <v>18036</v>
      </c>
      <c r="F791" s="1" t="s">
        <v>18037</v>
      </c>
      <c r="G791" s="1" t="s">
        <v>678</v>
      </c>
      <c r="H791" s="1" t="s">
        <v>14150</v>
      </c>
      <c r="I791" s="1" t="s">
        <v>14153</v>
      </c>
      <c r="J791" s="1"/>
      <c r="K791" s="2" t="s">
        <v>641</v>
      </c>
      <c r="L791" s="2" t="s">
        <v>18855</v>
      </c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</row>
    <row r="792" spans="1:57" x14ac:dyDescent="0.25">
      <c r="A792" s="2">
        <v>802</v>
      </c>
      <c r="B792" s="146" t="s">
        <v>18038</v>
      </c>
      <c r="C792" s="2" t="s">
        <v>15385</v>
      </c>
      <c r="D792" s="1" t="s">
        <v>18039</v>
      </c>
      <c r="E792" s="1" t="s">
        <v>18040</v>
      </c>
      <c r="F792" s="1" t="s">
        <v>18041</v>
      </c>
      <c r="G792" s="1" t="s">
        <v>698</v>
      </c>
      <c r="H792" s="1" t="s">
        <v>14150</v>
      </c>
      <c r="I792" s="1" t="s">
        <v>14153</v>
      </c>
      <c r="J792" s="1"/>
      <c r="K792" s="2" t="s">
        <v>684</v>
      </c>
      <c r="L792" s="2" t="s">
        <v>18855</v>
      </c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</row>
    <row r="793" spans="1:57" x14ac:dyDescent="0.25">
      <c r="A793" s="2">
        <v>803</v>
      </c>
      <c r="B793" s="146" t="s">
        <v>18042</v>
      </c>
      <c r="C793" s="2" t="s">
        <v>15385</v>
      </c>
      <c r="D793" s="1" t="s">
        <v>18043</v>
      </c>
      <c r="E793" s="1" t="s">
        <v>18044</v>
      </c>
      <c r="F793" s="1" t="s">
        <v>18045</v>
      </c>
      <c r="G793" s="1" t="s">
        <v>678</v>
      </c>
      <c r="H793" s="1" t="s">
        <v>14150</v>
      </c>
      <c r="I793" s="1" t="s">
        <v>14153</v>
      </c>
      <c r="J793" s="1"/>
      <c r="K793" s="2" t="s">
        <v>684</v>
      </c>
      <c r="L793" s="2" t="s">
        <v>18855</v>
      </c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</row>
    <row r="794" spans="1:57" x14ac:dyDescent="0.25">
      <c r="A794" s="2">
        <v>804</v>
      </c>
      <c r="B794" s="146" t="s">
        <v>18046</v>
      </c>
      <c r="C794" s="2" t="s">
        <v>15385</v>
      </c>
      <c r="D794" s="1" t="s">
        <v>18047</v>
      </c>
      <c r="E794" s="1" t="s">
        <v>18048</v>
      </c>
      <c r="F794" s="1" t="s">
        <v>18049</v>
      </c>
      <c r="G794" s="1" t="s">
        <v>678</v>
      </c>
      <c r="H794" s="1" t="s">
        <v>14150</v>
      </c>
      <c r="I794" s="1" t="s">
        <v>14153</v>
      </c>
      <c r="J794" s="1"/>
      <c r="K794" s="2" t="s">
        <v>684</v>
      </c>
      <c r="L794" s="2" t="s">
        <v>18855</v>
      </c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</row>
    <row r="795" spans="1:57" x14ac:dyDescent="0.25">
      <c r="A795" s="2">
        <v>805</v>
      </c>
      <c r="B795" s="146" t="s">
        <v>18050</v>
      </c>
      <c r="C795" s="2" t="s">
        <v>15385</v>
      </c>
      <c r="D795" s="1" t="s">
        <v>18051</v>
      </c>
      <c r="E795" s="1" t="s">
        <v>18052</v>
      </c>
      <c r="F795" s="1" t="s">
        <v>18053</v>
      </c>
      <c r="G795" s="1" t="s">
        <v>678</v>
      </c>
      <c r="H795" s="1" t="s">
        <v>14150</v>
      </c>
      <c r="I795" s="1" t="s">
        <v>14153</v>
      </c>
      <c r="J795" s="1"/>
      <c r="K795" s="2" t="s">
        <v>684</v>
      </c>
      <c r="L795" s="2" t="s">
        <v>18855</v>
      </c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</row>
    <row r="796" spans="1:57" x14ac:dyDescent="0.25">
      <c r="A796" s="2">
        <v>806</v>
      </c>
      <c r="B796" s="146" t="s">
        <v>18054</v>
      </c>
      <c r="C796" s="2" t="s">
        <v>15385</v>
      </c>
      <c r="D796" s="1" t="s">
        <v>18055</v>
      </c>
      <c r="E796" s="1" t="s">
        <v>18056</v>
      </c>
      <c r="F796" s="1" t="s">
        <v>18057</v>
      </c>
      <c r="G796" s="1" t="s">
        <v>2272</v>
      </c>
      <c r="H796" s="1" t="s">
        <v>14150</v>
      </c>
      <c r="I796" s="1" t="s">
        <v>14153</v>
      </c>
      <c r="J796" s="1"/>
      <c r="K796" s="1" t="s">
        <v>655</v>
      </c>
      <c r="L796" s="2" t="s">
        <v>18855</v>
      </c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</row>
    <row r="797" spans="1:57" x14ac:dyDescent="0.25">
      <c r="A797" s="2">
        <v>807</v>
      </c>
      <c r="B797" s="146" t="s">
        <v>18058</v>
      </c>
      <c r="C797" s="2" t="s">
        <v>15385</v>
      </c>
      <c r="D797" s="1" t="s">
        <v>18059</v>
      </c>
      <c r="E797" s="1" t="s">
        <v>18060</v>
      </c>
      <c r="F797" s="1" t="s">
        <v>18061</v>
      </c>
      <c r="G797" s="1" t="s">
        <v>2272</v>
      </c>
      <c r="H797" s="1" t="s">
        <v>14150</v>
      </c>
      <c r="I797" s="1" t="s">
        <v>14153</v>
      </c>
      <c r="J797" s="1"/>
      <c r="K797" s="1" t="s">
        <v>655</v>
      </c>
      <c r="L797" s="2" t="s">
        <v>18855</v>
      </c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</row>
    <row r="798" spans="1:57" x14ac:dyDescent="0.25">
      <c r="A798" s="2">
        <v>808</v>
      </c>
      <c r="B798" s="146" t="s">
        <v>18062</v>
      </c>
      <c r="C798" s="2" t="s">
        <v>15385</v>
      </c>
      <c r="D798" s="1" t="s">
        <v>18063</v>
      </c>
      <c r="E798" s="1" t="s">
        <v>18064</v>
      </c>
      <c r="F798" s="1" t="s">
        <v>18065</v>
      </c>
      <c r="G798" s="1" t="s">
        <v>678</v>
      </c>
      <c r="H798" s="1" t="s">
        <v>14150</v>
      </c>
      <c r="I798" s="1" t="s">
        <v>14153</v>
      </c>
      <c r="J798" s="1"/>
      <c r="K798" s="1" t="s">
        <v>655</v>
      </c>
      <c r="L798" s="2" t="s">
        <v>18855</v>
      </c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</row>
    <row r="799" spans="1:57" x14ac:dyDescent="0.25">
      <c r="A799" s="2">
        <v>809</v>
      </c>
      <c r="B799" s="146" t="s">
        <v>18066</v>
      </c>
      <c r="C799" s="2" t="s">
        <v>15385</v>
      </c>
      <c r="D799" s="1" t="s">
        <v>18067</v>
      </c>
      <c r="E799" s="1" t="s">
        <v>18068</v>
      </c>
      <c r="F799" s="1" t="s">
        <v>18069</v>
      </c>
      <c r="G799" s="1" t="s">
        <v>678</v>
      </c>
      <c r="H799" s="1" t="s">
        <v>14150</v>
      </c>
      <c r="I799" s="1" t="s">
        <v>14153</v>
      </c>
      <c r="J799" s="1"/>
      <c r="K799" s="1" t="s">
        <v>655</v>
      </c>
      <c r="L799" s="2" t="s">
        <v>18855</v>
      </c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</row>
    <row r="800" spans="1:57" x14ac:dyDescent="0.25">
      <c r="A800" s="2">
        <v>810</v>
      </c>
      <c r="B800" s="146" t="s">
        <v>18070</v>
      </c>
      <c r="C800" s="2" t="s">
        <v>15385</v>
      </c>
      <c r="D800" s="1" t="s">
        <v>18067</v>
      </c>
      <c r="E800" s="1" t="s">
        <v>18068</v>
      </c>
      <c r="F800" s="1" t="s">
        <v>18069</v>
      </c>
      <c r="G800" s="1" t="s">
        <v>678</v>
      </c>
      <c r="H800" s="1" t="s">
        <v>14150</v>
      </c>
      <c r="I800" s="1" t="s">
        <v>14153</v>
      </c>
      <c r="J800" s="1"/>
      <c r="K800" s="1" t="s">
        <v>655</v>
      </c>
      <c r="L800" s="2" t="s">
        <v>18855</v>
      </c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</row>
    <row r="801" spans="1:58" x14ac:dyDescent="0.25">
      <c r="A801" s="2">
        <v>811</v>
      </c>
      <c r="B801" s="146" t="s">
        <v>18071</v>
      </c>
      <c r="C801" s="2" t="s">
        <v>15385</v>
      </c>
      <c r="D801" s="1" t="s">
        <v>18072</v>
      </c>
      <c r="E801" s="1" t="s">
        <v>727</v>
      </c>
      <c r="F801" s="1" t="s">
        <v>16479</v>
      </c>
      <c r="G801" s="1" t="s">
        <v>678</v>
      </c>
      <c r="H801" s="1" t="s">
        <v>14151</v>
      </c>
      <c r="I801" s="1" t="s">
        <v>7085</v>
      </c>
      <c r="J801" s="1"/>
      <c r="K801" s="2" t="s">
        <v>625</v>
      </c>
      <c r="L801" s="2" t="s">
        <v>18855</v>
      </c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</row>
    <row r="802" spans="1:58" x14ac:dyDescent="0.25">
      <c r="A802" s="2">
        <v>812</v>
      </c>
      <c r="B802" s="146" t="s">
        <v>18073</v>
      </c>
      <c r="C802" s="2" t="s">
        <v>15385</v>
      </c>
      <c r="D802" s="1" t="s">
        <v>18074</v>
      </c>
      <c r="E802" s="1" t="s">
        <v>18075</v>
      </c>
      <c r="F802" s="1" t="s">
        <v>18076</v>
      </c>
      <c r="G802" s="1" t="s">
        <v>704</v>
      </c>
      <c r="H802" s="1" t="s">
        <v>14150</v>
      </c>
      <c r="I802" s="1" t="s">
        <v>14153</v>
      </c>
      <c r="J802" s="1"/>
      <c r="K802" s="2" t="s">
        <v>683</v>
      </c>
      <c r="L802" s="2" t="s">
        <v>18855</v>
      </c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</row>
    <row r="803" spans="1:58" x14ac:dyDescent="0.25">
      <c r="A803" s="2">
        <v>813</v>
      </c>
      <c r="B803" s="146" t="s">
        <v>18077</v>
      </c>
      <c r="C803" s="2" t="s">
        <v>15385</v>
      </c>
      <c r="D803" s="1" t="s">
        <v>18078</v>
      </c>
      <c r="E803" s="1" t="s">
        <v>18079</v>
      </c>
      <c r="F803" s="1" t="s">
        <v>18080</v>
      </c>
      <c r="G803" s="1" t="s">
        <v>678</v>
      </c>
      <c r="H803" s="1" t="s">
        <v>14150</v>
      </c>
      <c r="I803" s="1" t="s">
        <v>14153</v>
      </c>
      <c r="J803" s="1"/>
      <c r="K803" s="2" t="s">
        <v>683</v>
      </c>
      <c r="L803" s="2" t="s">
        <v>18855</v>
      </c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</row>
    <row r="804" spans="1:58" x14ac:dyDescent="0.25">
      <c r="A804" s="2">
        <v>814</v>
      </c>
      <c r="B804" s="146" t="s">
        <v>18081</v>
      </c>
      <c r="C804" s="2" t="s">
        <v>15385</v>
      </c>
      <c r="D804" s="1" t="s">
        <v>18082</v>
      </c>
      <c r="E804" s="1" t="s">
        <v>18083</v>
      </c>
      <c r="F804" s="1" t="s">
        <v>18084</v>
      </c>
      <c r="G804" s="1" t="s">
        <v>704</v>
      </c>
      <c r="H804" s="1" t="s">
        <v>14150</v>
      </c>
      <c r="I804" s="1" t="s">
        <v>14153</v>
      </c>
      <c r="J804" s="1"/>
      <c r="K804" s="2" t="s">
        <v>683</v>
      </c>
      <c r="L804" s="2" t="s">
        <v>18855</v>
      </c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</row>
    <row r="805" spans="1:58" x14ac:dyDescent="0.25">
      <c r="A805" s="2">
        <v>815</v>
      </c>
      <c r="B805" s="146" t="s">
        <v>18085</v>
      </c>
      <c r="C805" s="2" t="s">
        <v>15385</v>
      </c>
      <c r="D805" s="1" t="s">
        <v>22225</v>
      </c>
      <c r="E805" s="1" t="s">
        <v>18087</v>
      </c>
      <c r="F805" s="1" t="s">
        <v>18088</v>
      </c>
      <c r="G805" s="1" t="s">
        <v>678</v>
      </c>
      <c r="H805" s="1" t="s">
        <v>14151</v>
      </c>
      <c r="I805" s="1" t="s">
        <v>7253</v>
      </c>
      <c r="J805" s="1"/>
      <c r="K805" s="2" t="s">
        <v>629</v>
      </c>
      <c r="L805" s="2" t="s">
        <v>18855</v>
      </c>
      <c r="M805" s="2"/>
      <c r="N805" s="2" t="s">
        <v>21904</v>
      </c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</row>
    <row r="806" spans="1:58" x14ac:dyDescent="0.25">
      <c r="A806" s="2">
        <v>816</v>
      </c>
      <c r="B806" s="146" t="s">
        <v>20864</v>
      </c>
      <c r="C806" s="2" t="s">
        <v>15385</v>
      </c>
      <c r="D806" s="1" t="s">
        <v>20861</v>
      </c>
      <c r="E806" s="1" t="s">
        <v>18089</v>
      </c>
      <c r="F806" s="1" t="s">
        <v>18090</v>
      </c>
      <c r="G806" s="1" t="s">
        <v>678</v>
      </c>
      <c r="H806" s="1" t="s">
        <v>14151</v>
      </c>
      <c r="I806" s="1" t="s">
        <v>7253</v>
      </c>
      <c r="J806" s="1"/>
      <c r="K806" s="2" t="s">
        <v>629</v>
      </c>
      <c r="L806" s="2" t="s">
        <v>18855</v>
      </c>
      <c r="M806" s="2"/>
      <c r="N806" s="2" t="s">
        <v>18982</v>
      </c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</row>
    <row r="807" spans="1:58" x14ac:dyDescent="0.25">
      <c r="A807" s="2">
        <v>817</v>
      </c>
      <c r="B807" s="146" t="s">
        <v>18091</v>
      </c>
      <c r="C807" s="2" t="s">
        <v>15385</v>
      </c>
      <c r="D807" s="1" t="s">
        <v>18092</v>
      </c>
      <c r="E807" s="1" t="s">
        <v>18093</v>
      </c>
      <c r="F807" s="1" t="s">
        <v>18094</v>
      </c>
      <c r="G807" s="1" t="s">
        <v>678</v>
      </c>
      <c r="H807" s="1" t="s">
        <v>14150</v>
      </c>
      <c r="I807" s="1" t="s">
        <v>14153</v>
      </c>
      <c r="J807" s="1"/>
      <c r="K807" s="2" t="s">
        <v>640</v>
      </c>
      <c r="L807" s="2" t="s">
        <v>18164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 t="s">
        <v>20848</v>
      </c>
      <c r="AC807" s="2"/>
      <c r="AD807" s="2" t="s">
        <v>22315</v>
      </c>
      <c r="AE807" s="2"/>
      <c r="AF807" s="2"/>
      <c r="AG807" s="2" t="s">
        <v>18164</v>
      </c>
      <c r="AH807" s="2">
        <v>385.54</v>
      </c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 t="s">
        <v>18393</v>
      </c>
      <c r="BA807" s="2"/>
      <c r="BB807" s="2"/>
      <c r="BC807" s="2" t="s">
        <v>22315</v>
      </c>
      <c r="BD807" s="2"/>
      <c r="BE807" s="2"/>
    </row>
    <row r="808" spans="1:58" x14ac:dyDescent="0.25">
      <c r="A808" s="2">
        <v>818</v>
      </c>
      <c r="B808" s="146" t="s">
        <v>18095</v>
      </c>
      <c r="C808" s="2" t="s">
        <v>15385</v>
      </c>
      <c r="D808" s="1" t="s">
        <v>18096</v>
      </c>
      <c r="E808" s="1" t="s">
        <v>18097</v>
      </c>
      <c r="F808" s="1" t="s">
        <v>18098</v>
      </c>
      <c r="G808" s="1" t="s">
        <v>678</v>
      </c>
      <c r="H808" s="1" t="s">
        <v>14150</v>
      </c>
      <c r="I808" s="1" t="s">
        <v>14153</v>
      </c>
      <c r="J808" s="1"/>
      <c r="K808" s="2" t="s">
        <v>683</v>
      </c>
      <c r="L808" s="2" t="s">
        <v>18855</v>
      </c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</row>
    <row r="809" spans="1:58" x14ac:dyDescent="0.25">
      <c r="A809" s="2">
        <v>819</v>
      </c>
      <c r="B809" s="146" t="s">
        <v>20873</v>
      </c>
      <c r="C809" s="2" t="s">
        <v>15385</v>
      </c>
      <c r="D809" s="1" t="s">
        <v>18099</v>
      </c>
      <c r="E809" s="1" t="s">
        <v>18100</v>
      </c>
      <c r="F809" s="1" t="s">
        <v>18101</v>
      </c>
      <c r="G809" s="1" t="s">
        <v>678</v>
      </c>
      <c r="H809" s="1" t="s">
        <v>14150</v>
      </c>
      <c r="I809" s="1" t="s">
        <v>14153</v>
      </c>
      <c r="J809" s="1"/>
      <c r="K809" s="2" t="s">
        <v>4160</v>
      </c>
      <c r="L809" s="2" t="s">
        <v>18855</v>
      </c>
      <c r="M809" s="2"/>
      <c r="N809" s="2" t="s">
        <v>18958</v>
      </c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</row>
    <row r="810" spans="1:58" x14ac:dyDescent="0.25">
      <c r="A810" s="2">
        <v>820</v>
      </c>
      <c r="B810" s="146" t="s">
        <v>18102</v>
      </c>
      <c r="C810" s="2" t="s">
        <v>15385</v>
      </c>
      <c r="D810" s="1" t="s">
        <v>18103</v>
      </c>
      <c r="E810" s="1" t="s">
        <v>18104</v>
      </c>
      <c r="F810" s="1" t="s">
        <v>18105</v>
      </c>
      <c r="G810" s="1" t="s">
        <v>678</v>
      </c>
      <c r="H810" s="1" t="s">
        <v>14150</v>
      </c>
      <c r="I810" s="1" t="s">
        <v>14153</v>
      </c>
      <c r="J810" s="1"/>
      <c r="K810" s="2" t="s">
        <v>4160</v>
      </c>
      <c r="L810" s="2" t="s">
        <v>18855</v>
      </c>
      <c r="M810" s="2"/>
      <c r="N810" s="2" t="s">
        <v>18958</v>
      </c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</row>
    <row r="811" spans="1:58" x14ac:dyDescent="0.25">
      <c r="A811" s="2">
        <v>821</v>
      </c>
      <c r="B811" s="146" t="s">
        <v>18109</v>
      </c>
      <c r="C811" s="2" t="s">
        <v>18031</v>
      </c>
      <c r="D811" s="1" t="s">
        <v>18110</v>
      </c>
      <c r="E811" s="1" t="s">
        <v>18111</v>
      </c>
      <c r="F811" s="1" t="s">
        <v>18112</v>
      </c>
      <c r="G811" s="1" t="s">
        <v>704</v>
      </c>
      <c r="H811" s="1" t="s">
        <v>14151</v>
      </c>
      <c r="I811" s="1" t="s">
        <v>7085</v>
      </c>
      <c r="J811" s="1"/>
      <c r="K811" s="1" t="s">
        <v>629</v>
      </c>
      <c r="L811" s="2" t="s">
        <v>18893</v>
      </c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</row>
    <row r="812" spans="1:58" x14ac:dyDescent="0.25">
      <c r="A812" s="2">
        <v>822</v>
      </c>
      <c r="B812" s="146" t="s">
        <v>18114</v>
      </c>
      <c r="C812" s="2" t="s">
        <v>18031</v>
      </c>
      <c r="D812" s="1" t="s">
        <v>8066</v>
      </c>
      <c r="E812" s="1" t="s">
        <v>18115</v>
      </c>
      <c r="F812" s="1" t="s">
        <v>18116</v>
      </c>
      <c r="G812" s="1" t="s">
        <v>678</v>
      </c>
      <c r="H812" s="1" t="s">
        <v>14150</v>
      </c>
      <c r="I812" s="1" t="s">
        <v>14153</v>
      </c>
      <c r="J812" s="1"/>
      <c r="K812" s="2" t="s">
        <v>4160</v>
      </c>
      <c r="L812" s="2" t="s">
        <v>18860</v>
      </c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</row>
    <row r="813" spans="1:58" x14ac:dyDescent="0.25">
      <c r="A813" s="2">
        <v>823</v>
      </c>
      <c r="B813" s="146" t="s">
        <v>18118</v>
      </c>
      <c r="C813" s="2" t="s">
        <v>18031</v>
      </c>
      <c r="D813" s="1" t="s">
        <v>8066</v>
      </c>
      <c r="E813" s="1" t="s">
        <v>18119</v>
      </c>
      <c r="F813" s="1" t="s">
        <v>18120</v>
      </c>
      <c r="G813" s="1" t="s">
        <v>678</v>
      </c>
      <c r="H813" s="1" t="s">
        <v>14151</v>
      </c>
      <c r="I813" s="1" t="s">
        <v>13302</v>
      </c>
      <c r="J813" s="1"/>
      <c r="K813" s="2" t="s">
        <v>640</v>
      </c>
      <c r="L813" s="2" t="s">
        <v>18860</v>
      </c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</row>
    <row r="814" spans="1:58" x14ac:dyDescent="0.25">
      <c r="A814" s="2">
        <v>824</v>
      </c>
      <c r="B814" s="146" t="s">
        <v>18121</v>
      </c>
      <c r="C814" s="2" t="s">
        <v>18031</v>
      </c>
      <c r="D814" s="1" t="s">
        <v>18122</v>
      </c>
      <c r="E814" s="1" t="s">
        <v>18123</v>
      </c>
      <c r="F814" s="1" t="s">
        <v>18124</v>
      </c>
      <c r="G814" s="1" t="s">
        <v>678</v>
      </c>
      <c r="H814" s="1" t="s">
        <v>14150</v>
      </c>
      <c r="I814" s="1" t="s">
        <v>14153</v>
      </c>
      <c r="J814" s="1"/>
      <c r="K814" s="2" t="s">
        <v>4160</v>
      </c>
      <c r="L814" s="2" t="s">
        <v>18860</v>
      </c>
      <c r="M814" s="2"/>
      <c r="N814" s="2" t="s">
        <v>18833</v>
      </c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 t="s">
        <v>22552</v>
      </c>
      <c r="AC814" s="2"/>
      <c r="AD814" s="2"/>
      <c r="AE814" s="2"/>
      <c r="AF814" s="2"/>
      <c r="AG814" s="2" t="s">
        <v>21864</v>
      </c>
      <c r="AH814" s="2">
        <v>195.21</v>
      </c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 t="s">
        <v>22295</v>
      </c>
      <c r="BA814" s="2"/>
      <c r="BB814" s="2"/>
      <c r="BC814" s="2"/>
      <c r="BD814" s="2"/>
      <c r="BE814" s="2"/>
    </row>
    <row r="815" spans="1:58" x14ac:dyDescent="0.25">
      <c r="A815" s="2">
        <v>825</v>
      </c>
      <c r="B815" s="146" t="s">
        <v>18125</v>
      </c>
      <c r="C815" s="2" t="s">
        <v>18031</v>
      </c>
      <c r="D815" s="1" t="s">
        <v>18126</v>
      </c>
      <c r="E815" s="1" t="s">
        <v>424</v>
      </c>
      <c r="F815" s="1" t="s">
        <v>18127</v>
      </c>
      <c r="G815" s="1" t="s">
        <v>698</v>
      </c>
      <c r="H815" s="1" t="s">
        <v>14150</v>
      </c>
      <c r="I815" s="1" t="s">
        <v>14153</v>
      </c>
      <c r="J815" s="1"/>
      <c r="K815" s="2" t="s">
        <v>5811</v>
      </c>
      <c r="L815" s="2" t="s">
        <v>18860</v>
      </c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</row>
    <row r="816" spans="1:58" x14ac:dyDescent="0.25">
      <c r="A816" s="2">
        <v>826</v>
      </c>
      <c r="B816" s="146" t="s">
        <v>18128</v>
      </c>
      <c r="C816" s="2" t="s">
        <v>18031</v>
      </c>
      <c r="D816" s="1" t="s">
        <v>18129</v>
      </c>
      <c r="E816" s="1" t="s">
        <v>14836</v>
      </c>
      <c r="F816" s="1" t="s">
        <v>16695</v>
      </c>
      <c r="G816" s="1" t="s">
        <v>678</v>
      </c>
      <c r="H816" s="1" t="s">
        <v>14150</v>
      </c>
      <c r="I816" s="1" t="s">
        <v>14153</v>
      </c>
      <c r="J816" s="1"/>
      <c r="K816" s="2" t="s">
        <v>5811</v>
      </c>
      <c r="L816" s="2" t="s">
        <v>18860</v>
      </c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</row>
    <row r="817" spans="1:58" x14ac:dyDescent="0.25">
      <c r="A817" s="2">
        <v>827</v>
      </c>
      <c r="B817" s="146" t="s">
        <v>18866</v>
      </c>
      <c r="C817" s="2" t="s">
        <v>18031</v>
      </c>
      <c r="D817" s="1" t="s">
        <v>18132</v>
      </c>
      <c r="E817" s="1" t="s">
        <v>18130</v>
      </c>
      <c r="F817" s="1" t="s">
        <v>18131</v>
      </c>
      <c r="G817" s="1" t="s">
        <v>698</v>
      </c>
      <c r="H817" s="1" t="s">
        <v>14150</v>
      </c>
      <c r="I817" s="1" t="s">
        <v>14153</v>
      </c>
      <c r="J817" s="1"/>
      <c r="K817" s="2" t="s">
        <v>5811</v>
      </c>
      <c r="L817" s="2" t="s">
        <v>18893</v>
      </c>
      <c r="M817" s="2"/>
      <c r="N817" s="2" t="s">
        <v>18106</v>
      </c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</row>
    <row r="818" spans="1:58" x14ac:dyDescent="0.25">
      <c r="A818" s="2">
        <v>828</v>
      </c>
      <c r="B818" s="146" t="s">
        <v>18877</v>
      </c>
      <c r="C818" s="2" t="s">
        <v>18031</v>
      </c>
      <c r="D818" s="1" t="s">
        <v>18133</v>
      </c>
      <c r="E818" s="1" t="s">
        <v>18134</v>
      </c>
      <c r="F818" s="1" t="s">
        <v>18135</v>
      </c>
      <c r="G818" s="1" t="s">
        <v>678</v>
      </c>
      <c r="H818" s="1" t="s">
        <v>14150</v>
      </c>
      <c r="I818" s="1" t="s">
        <v>14153</v>
      </c>
      <c r="J818" s="1"/>
      <c r="K818" s="2" t="s">
        <v>5811</v>
      </c>
      <c r="L818" s="2" t="s">
        <v>18893</v>
      </c>
      <c r="M818" s="2"/>
      <c r="N818" s="2" t="s">
        <v>18106</v>
      </c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</row>
    <row r="819" spans="1:58" x14ac:dyDescent="0.25">
      <c r="A819" s="2">
        <v>829</v>
      </c>
      <c r="B819" s="146" t="s">
        <v>18136</v>
      </c>
      <c r="C819" s="2" t="s">
        <v>18031</v>
      </c>
      <c r="D819" s="1" t="s">
        <v>18137</v>
      </c>
      <c r="E819" s="1" t="s">
        <v>18138</v>
      </c>
      <c r="F819" s="1" t="s">
        <v>18139</v>
      </c>
      <c r="G819" s="1" t="s">
        <v>678</v>
      </c>
      <c r="H819" s="1" t="s">
        <v>14150</v>
      </c>
      <c r="I819" s="1" t="s">
        <v>14153</v>
      </c>
      <c r="J819" s="1"/>
      <c r="K819" s="2" t="s">
        <v>682</v>
      </c>
      <c r="L819" s="2" t="s">
        <v>18893</v>
      </c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</row>
    <row r="820" spans="1:58" x14ac:dyDescent="0.25">
      <c r="A820" s="2">
        <v>830</v>
      </c>
      <c r="B820" s="146" t="s">
        <v>18140</v>
      </c>
      <c r="C820" s="2" t="s">
        <v>18031</v>
      </c>
      <c r="D820" s="1" t="s">
        <v>13603</v>
      </c>
      <c r="E820" s="1" t="s">
        <v>18141</v>
      </c>
      <c r="F820" s="1" t="s">
        <v>18142</v>
      </c>
      <c r="G820" s="1" t="s">
        <v>678</v>
      </c>
      <c r="H820" s="1" t="s">
        <v>14150</v>
      </c>
      <c r="I820" s="1" t="s">
        <v>14153</v>
      </c>
      <c r="J820" s="1"/>
      <c r="K820" s="2" t="s">
        <v>682</v>
      </c>
      <c r="L820" s="2" t="s">
        <v>18893</v>
      </c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</row>
    <row r="821" spans="1:58" x14ac:dyDescent="0.25">
      <c r="A821" s="2">
        <v>831</v>
      </c>
      <c r="B821" s="146" t="s">
        <v>18144</v>
      </c>
      <c r="C821" s="2" t="s">
        <v>18031</v>
      </c>
      <c r="D821" s="1" t="s">
        <v>12834</v>
      </c>
      <c r="E821" s="1" t="s">
        <v>18145</v>
      </c>
      <c r="F821" s="1" t="s">
        <v>18146</v>
      </c>
      <c r="G821" s="1" t="s">
        <v>678</v>
      </c>
      <c r="H821" s="1" t="s">
        <v>14150</v>
      </c>
      <c r="I821" s="1" t="s">
        <v>14153</v>
      </c>
      <c r="J821" s="1"/>
      <c r="K821" s="2" t="s">
        <v>682</v>
      </c>
      <c r="L821" s="2" t="s">
        <v>18893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</row>
    <row r="822" spans="1:58" x14ac:dyDescent="0.25">
      <c r="A822" s="2">
        <v>832</v>
      </c>
      <c r="B822" s="146" t="s">
        <v>20862</v>
      </c>
      <c r="C822" s="2" t="s">
        <v>18031</v>
      </c>
      <c r="D822" s="1" t="s">
        <v>18086</v>
      </c>
      <c r="E822" s="1" t="s">
        <v>18147</v>
      </c>
      <c r="F822" s="1" t="s">
        <v>18148</v>
      </c>
      <c r="G822" s="1" t="s">
        <v>2272</v>
      </c>
      <c r="H822" s="1" t="s">
        <v>14151</v>
      </c>
      <c r="I822" s="1" t="s">
        <v>7253</v>
      </c>
      <c r="J822" s="2"/>
      <c r="K822" s="2" t="s">
        <v>629</v>
      </c>
      <c r="L822" s="2" t="s">
        <v>18860</v>
      </c>
      <c r="M822" s="2"/>
      <c r="N822" s="2" t="s">
        <v>18982</v>
      </c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</row>
    <row r="823" spans="1:58" x14ac:dyDescent="0.25">
      <c r="A823" s="2">
        <v>833</v>
      </c>
      <c r="B823" s="146" t="s">
        <v>18149</v>
      </c>
      <c r="C823" s="2" t="s">
        <v>18031</v>
      </c>
      <c r="D823" s="1" t="s">
        <v>18150</v>
      </c>
      <c r="E823" s="1" t="s">
        <v>18151</v>
      </c>
      <c r="F823" s="1" t="s">
        <v>18152</v>
      </c>
      <c r="G823" s="1" t="s">
        <v>678</v>
      </c>
      <c r="H823" s="1" t="s">
        <v>14150</v>
      </c>
      <c r="I823" s="1" t="s">
        <v>14153</v>
      </c>
      <c r="J823" s="2"/>
      <c r="K823" s="2" t="s">
        <v>682</v>
      </c>
      <c r="L823" s="2" t="s">
        <v>18860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</row>
    <row r="824" spans="1:58" x14ac:dyDescent="0.25">
      <c r="A824" s="2">
        <v>834</v>
      </c>
      <c r="B824" s="146" t="s">
        <v>18153</v>
      </c>
      <c r="C824" s="2" t="s">
        <v>18031</v>
      </c>
      <c r="D824" s="1" t="s">
        <v>18154</v>
      </c>
      <c r="E824" s="1" t="s">
        <v>18138</v>
      </c>
      <c r="F824" s="1" t="s">
        <v>18139</v>
      </c>
      <c r="G824" s="1" t="s">
        <v>678</v>
      </c>
      <c r="H824" s="1" t="s">
        <v>14150</v>
      </c>
      <c r="I824" s="1" t="s">
        <v>14153</v>
      </c>
      <c r="J824" s="2"/>
      <c r="K824" s="2" t="s">
        <v>640</v>
      </c>
      <c r="L824" s="2" t="s">
        <v>18860</v>
      </c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</row>
    <row r="825" spans="1:58" x14ac:dyDescent="0.25">
      <c r="A825" s="2">
        <v>835</v>
      </c>
      <c r="B825" s="146" t="s">
        <v>18155</v>
      </c>
      <c r="C825" s="2" t="s">
        <v>18031</v>
      </c>
      <c r="D825" s="1" t="s">
        <v>18156</v>
      </c>
      <c r="E825" s="1" t="s">
        <v>18138</v>
      </c>
      <c r="F825" s="1" t="s">
        <v>18139</v>
      </c>
      <c r="G825" s="1" t="s">
        <v>678</v>
      </c>
      <c r="H825" s="1" t="s">
        <v>14150</v>
      </c>
      <c r="I825" s="1" t="s">
        <v>14153</v>
      </c>
      <c r="J825" s="2"/>
      <c r="K825" s="2" t="s">
        <v>640</v>
      </c>
      <c r="L825" s="2" t="s">
        <v>18860</v>
      </c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</row>
    <row r="826" spans="1:58" x14ac:dyDescent="0.25">
      <c r="A826" s="2">
        <v>836</v>
      </c>
      <c r="B826" s="146" t="s">
        <v>18157</v>
      </c>
      <c r="C826" s="2" t="s">
        <v>18031</v>
      </c>
      <c r="D826" s="1" t="s">
        <v>18158</v>
      </c>
      <c r="E826" s="1" t="s">
        <v>18159</v>
      </c>
      <c r="F826" s="1" t="s">
        <v>18160</v>
      </c>
      <c r="G826" s="1" t="s">
        <v>823</v>
      </c>
      <c r="H826" s="1" t="s">
        <v>14150</v>
      </c>
      <c r="I826" s="1" t="s">
        <v>14153</v>
      </c>
      <c r="J826" s="2"/>
      <c r="K826" s="2" t="s">
        <v>640</v>
      </c>
      <c r="L826" s="2" t="s">
        <v>18860</v>
      </c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</row>
    <row r="827" spans="1:58" x14ac:dyDescent="0.25">
      <c r="A827" s="2">
        <v>837</v>
      </c>
      <c r="B827" s="146" t="s">
        <v>18161</v>
      </c>
      <c r="C827" s="2" t="s">
        <v>18031</v>
      </c>
      <c r="D827" s="1" t="s">
        <v>18150</v>
      </c>
      <c r="E827" s="1" t="s">
        <v>18162</v>
      </c>
      <c r="F827" s="1" t="s">
        <v>18163</v>
      </c>
      <c r="G827" s="1" t="s">
        <v>678</v>
      </c>
      <c r="H827" s="1" t="s">
        <v>14150</v>
      </c>
      <c r="I827" s="1" t="s">
        <v>14153</v>
      </c>
      <c r="J827" s="2"/>
      <c r="K827" s="2" t="s">
        <v>640</v>
      </c>
      <c r="L827" s="2" t="s">
        <v>18860</v>
      </c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</row>
    <row r="828" spans="1:58" x14ac:dyDescent="0.25">
      <c r="A828" s="2">
        <v>838</v>
      </c>
      <c r="B828" s="146" t="s">
        <v>18165</v>
      </c>
      <c r="C828" s="2" t="s">
        <v>18031</v>
      </c>
      <c r="D828" s="1" t="s">
        <v>18166</v>
      </c>
      <c r="E828" s="1" t="s">
        <v>18167</v>
      </c>
      <c r="F828" s="1" t="s">
        <v>18168</v>
      </c>
      <c r="G828" s="1" t="s">
        <v>678</v>
      </c>
      <c r="H828" s="1" t="s">
        <v>14150</v>
      </c>
      <c r="I828" s="1" t="s">
        <v>14153</v>
      </c>
      <c r="J828" s="2"/>
      <c r="K828" s="2" t="s">
        <v>625</v>
      </c>
      <c r="L828" s="2" t="s">
        <v>18860</v>
      </c>
      <c r="M828" s="2" t="s">
        <v>22401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</row>
    <row r="829" spans="1:58" x14ac:dyDescent="0.25">
      <c r="A829" s="2">
        <v>839</v>
      </c>
      <c r="B829" s="146" t="s">
        <v>18169</v>
      </c>
      <c r="C829" s="2" t="s">
        <v>18031</v>
      </c>
      <c r="D829" s="1" t="s">
        <v>18170</v>
      </c>
      <c r="E829" s="1" t="s">
        <v>18171</v>
      </c>
      <c r="F829" s="1" t="s">
        <v>18172</v>
      </c>
      <c r="G829" s="1" t="s">
        <v>678</v>
      </c>
      <c r="H829" s="1" t="s">
        <v>14150</v>
      </c>
      <c r="I829" s="1" t="s">
        <v>14153</v>
      </c>
      <c r="J829" s="2"/>
      <c r="K829" s="2" t="s">
        <v>625</v>
      </c>
      <c r="L829" s="2" t="s">
        <v>18860</v>
      </c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</row>
    <row r="830" spans="1:58" x14ac:dyDescent="0.25">
      <c r="A830" s="2">
        <v>840</v>
      </c>
      <c r="B830" s="146" t="s">
        <v>18173</v>
      </c>
      <c r="C830" s="2" t="s">
        <v>18031</v>
      </c>
      <c r="D830" s="1" t="s">
        <v>18174</v>
      </c>
      <c r="E830" s="1" t="s">
        <v>17595</v>
      </c>
      <c r="F830" s="1" t="s">
        <v>17596</v>
      </c>
      <c r="G830" s="1" t="s">
        <v>678</v>
      </c>
      <c r="H830" s="1" t="s">
        <v>14150</v>
      </c>
      <c r="I830" s="1" t="s">
        <v>14153</v>
      </c>
      <c r="J830" s="2"/>
      <c r="K830" s="2" t="s">
        <v>625</v>
      </c>
      <c r="L830" s="2" t="s">
        <v>18860</v>
      </c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</row>
    <row r="831" spans="1:58" x14ac:dyDescent="0.25">
      <c r="A831" s="2">
        <v>841</v>
      </c>
      <c r="B831" s="146" t="s">
        <v>18175</v>
      </c>
      <c r="C831" s="2" t="s">
        <v>18031</v>
      </c>
      <c r="D831" s="1" t="s">
        <v>18176</v>
      </c>
      <c r="E831" s="1" t="s">
        <v>18177</v>
      </c>
      <c r="F831" s="1" t="s">
        <v>18178</v>
      </c>
      <c r="G831" s="1" t="s">
        <v>698</v>
      </c>
      <c r="H831" s="1" t="s">
        <v>14150</v>
      </c>
      <c r="I831" s="1" t="s">
        <v>14153</v>
      </c>
      <c r="J831" s="2"/>
      <c r="K831" s="2" t="s">
        <v>625</v>
      </c>
      <c r="L831" s="2" t="s">
        <v>18860</v>
      </c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 t="s">
        <v>22467</v>
      </c>
      <c r="AH831" s="2">
        <v>221.6</v>
      </c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</row>
    <row r="832" spans="1:58" x14ac:dyDescent="0.25">
      <c r="A832" s="2">
        <v>842</v>
      </c>
      <c r="B832" s="146" t="s">
        <v>18179</v>
      </c>
      <c r="C832" s="2" t="s">
        <v>18031</v>
      </c>
      <c r="D832" s="1" t="s">
        <v>18180</v>
      </c>
      <c r="E832" s="1" t="s">
        <v>18181</v>
      </c>
      <c r="F832" s="1" t="s">
        <v>18182</v>
      </c>
      <c r="G832" s="1" t="s">
        <v>678</v>
      </c>
      <c r="H832" s="1" t="s">
        <v>14150</v>
      </c>
      <c r="I832" s="1" t="s">
        <v>14153</v>
      </c>
      <c r="J832" s="2"/>
      <c r="K832" s="2" t="s">
        <v>13963</v>
      </c>
      <c r="L832" s="2" t="s">
        <v>18860</v>
      </c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</row>
    <row r="833" spans="1:58" x14ac:dyDescent="0.25">
      <c r="A833" s="2">
        <v>843</v>
      </c>
      <c r="B833" s="146" t="s">
        <v>18183</v>
      </c>
      <c r="C833" s="2" t="s">
        <v>18031</v>
      </c>
      <c r="D833" s="1" t="s">
        <v>18184</v>
      </c>
      <c r="E833" s="1" t="s">
        <v>13870</v>
      </c>
      <c r="F833" s="1" t="s">
        <v>18185</v>
      </c>
      <c r="G833" s="1" t="s">
        <v>678</v>
      </c>
      <c r="H833" s="1" t="s">
        <v>14150</v>
      </c>
      <c r="I833" s="1" t="s">
        <v>14153</v>
      </c>
      <c r="J833" s="2"/>
      <c r="K833" s="2" t="s">
        <v>13964</v>
      </c>
      <c r="L833" s="2" t="s">
        <v>18860</v>
      </c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</row>
    <row r="834" spans="1:58" x14ac:dyDescent="0.25">
      <c r="A834" s="2">
        <v>844</v>
      </c>
      <c r="B834" s="146" t="s">
        <v>18186</v>
      </c>
      <c r="C834" s="2" t="s">
        <v>18031</v>
      </c>
      <c r="D834" s="1" t="s">
        <v>18187</v>
      </c>
      <c r="E834" s="1" t="s">
        <v>18188</v>
      </c>
      <c r="F834" s="1" t="s">
        <v>18189</v>
      </c>
      <c r="G834" s="1" t="s">
        <v>678</v>
      </c>
      <c r="H834" s="1" t="s">
        <v>14150</v>
      </c>
      <c r="I834" s="1" t="s">
        <v>14153</v>
      </c>
      <c r="J834" s="2"/>
      <c r="K834" s="2" t="s">
        <v>13964</v>
      </c>
      <c r="L834" s="2" t="s">
        <v>18860</v>
      </c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</row>
    <row r="835" spans="1:58" x14ac:dyDescent="0.25">
      <c r="A835" s="2">
        <v>845</v>
      </c>
      <c r="B835" s="146" t="s">
        <v>18190</v>
      </c>
      <c r="C835" s="2" t="s">
        <v>18031</v>
      </c>
      <c r="D835" s="1" t="s">
        <v>18191</v>
      </c>
      <c r="E835" s="1" t="s">
        <v>18192</v>
      </c>
      <c r="F835" s="1" t="s">
        <v>18193</v>
      </c>
      <c r="G835" s="1" t="s">
        <v>678</v>
      </c>
      <c r="H835" s="1" t="s">
        <v>14150</v>
      </c>
      <c r="I835" s="1" t="s">
        <v>14153</v>
      </c>
      <c r="J835" s="2"/>
      <c r="K835" s="2" t="s">
        <v>13964</v>
      </c>
      <c r="L835" s="2" t="s">
        <v>18860</v>
      </c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</row>
    <row r="836" spans="1:58" x14ac:dyDescent="0.25">
      <c r="A836" s="2">
        <v>846</v>
      </c>
      <c r="B836" s="146" t="s">
        <v>18194</v>
      </c>
      <c r="C836" s="2" t="s">
        <v>18031</v>
      </c>
      <c r="D836" s="1" t="s">
        <v>18195</v>
      </c>
      <c r="E836" s="1" t="s">
        <v>18188</v>
      </c>
      <c r="F836" s="1" t="s">
        <v>18189</v>
      </c>
      <c r="G836" s="1" t="s">
        <v>678</v>
      </c>
      <c r="H836" s="1" t="s">
        <v>14150</v>
      </c>
      <c r="I836" s="1" t="s">
        <v>14153</v>
      </c>
      <c r="J836" s="2"/>
      <c r="K836" s="2" t="s">
        <v>2243</v>
      </c>
      <c r="L836" s="2" t="s">
        <v>18860</v>
      </c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</row>
    <row r="837" spans="1:58" x14ac:dyDescent="0.25">
      <c r="A837" s="2">
        <v>847</v>
      </c>
      <c r="B837" s="146" t="s">
        <v>18197</v>
      </c>
      <c r="C837" s="2" t="s">
        <v>18031</v>
      </c>
      <c r="D837" s="1" t="s">
        <v>18170</v>
      </c>
      <c r="E837" s="1" t="s">
        <v>18171</v>
      </c>
      <c r="F837" s="1" t="s">
        <v>18172</v>
      </c>
      <c r="G837" s="1" t="s">
        <v>678</v>
      </c>
      <c r="H837" s="1" t="s">
        <v>14150</v>
      </c>
      <c r="I837" s="1" t="s">
        <v>14153</v>
      </c>
      <c r="J837" s="2"/>
      <c r="K837" s="2" t="s">
        <v>2243</v>
      </c>
      <c r="L837" s="2" t="s">
        <v>18893</v>
      </c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</row>
    <row r="838" spans="1:58" x14ac:dyDescent="0.25">
      <c r="A838" s="2">
        <v>848</v>
      </c>
      <c r="B838" s="146" t="s">
        <v>18198</v>
      </c>
      <c r="C838" s="2" t="s">
        <v>18106</v>
      </c>
      <c r="D838" s="1" t="s">
        <v>18199</v>
      </c>
      <c r="E838" s="1" t="s">
        <v>18200</v>
      </c>
      <c r="F838" s="1" t="s">
        <v>18201</v>
      </c>
      <c r="G838" s="1" t="s">
        <v>14518</v>
      </c>
      <c r="H838" s="1" t="s">
        <v>14150</v>
      </c>
      <c r="I838" s="1" t="s">
        <v>14153</v>
      </c>
      <c r="J838" s="2"/>
      <c r="K838" s="2" t="s">
        <v>2243</v>
      </c>
      <c r="L838" s="2" t="s">
        <v>18860</v>
      </c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</row>
    <row r="839" spans="1:58" x14ac:dyDescent="0.25">
      <c r="A839" s="2">
        <v>849</v>
      </c>
      <c r="B839" s="146" t="s">
        <v>18202</v>
      </c>
      <c r="C839" s="2" t="s">
        <v>18106</v>
      </c>
      <c r="D839" s="1" t="s">
        <v>9857</v>
      </c>
      <c r="E839" s="1" t="s">
        <v>18203</v>
      </c>
      <c r="F839" s="1" t="s">
        <v>18204</v>
      </c>
      <c r="G839" s="1" t="s">
        <v>678</v>
      </c>
      <c r="H839" s="1" t="s">
        <v>14150</v>
      </c>
      <c r="I839" s="1" t="s">
        <v>14153</v>
      </c>
      <c r="J839" s="2"/>
      <c r="K839" s="2" t="s">
        <v>628</v>
      </c>
      <c r="L839" s="2" t="s">
        <v>18860</v>
      </c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</row>
    <row r="840" spans="1:58" x14ac:dyDescent="0.25">
      <c r="A840" s="2">
        <v>850</v>
      </c>
      <c r="B840" s="146" t="s">
        <v>18205</v>
      </c>
      <c r="C840" s="2" t="s">
        <v>18106</v>
      </c>
      <c r="D840" s="1" t="s">
        <v>18206</v>
      </c>
      <c r="E840" s="1" t="s">
        <v>18207</v>
      </c>
      <c r="F840" s="1" t="s">
        <v>18208</v>
      </c>
      <c r="G840" s="1" t="s">
        <v>678</v>
      </c>
      <c r="H840" s="1" t="s">
        <v>14150</v>
      </c>
      <c r="I840" s="1" t="s">
        <v>14153</v>
      </c>
      <c r="J840" s="2"/>
      <c r="K840" s="2" t="s">
        <v>628</v>
      </c>
      <c r="L840" s="2" t="s">
        <v>18860</v>
      </c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</row>
    <row r="841" spans="1:58" x14ac:dyDescent="0.25">
      <c r="A841" s="2">
        <v>851</v>
      </c>
      <c r="B841" s="146" t="s">
        <v>18209</v>
      </c>
      <c r="C841" s="2" t="s">
        <v>18106</v>
      </c>
      <c r="D841" s="1" t="s">
        <v>18210</v>
      </c>
      <c r="E841" s="1" t="s">
        <v>9668</v>
      </c>
      <c r="F841" s="1" t="s">
        <v>18211</v>
      </c>
      <c r="G841" s="1" t="s">
        <v>678</v>
      </c>
      <c r="H841" s="1" t="s">
        <v>14150</v>
      </c>
      <c r="I841" s="1" t="s">
        <v>14153</v>
      </c>
      <c r="J841" s="2"/>
      <c r="K841" s="2" t="s">
        <v>628</v>
      </c>
      <c r="L841" s="2" t="s">
        <v>18860</v>
      </c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</row>
    <row r="842" spans="1:58" x14ac:dyDescent="0.25">
      <c r="A842" s="2">
        <v>852</v>
      </c>
      <c r="B842" s="146" t="s">
        <v>18212</v>
      </c>
      <c r="C842" s="2" t="s">
        <v>18106</v>
      </c>
      <c r="D842" s="1" t="s">
        <v>18213</v>
      </c>
      <c r="E842" s="1" t="s">
        <v>9668</v>
      </c>
      <c r="F842" s="1" t="s">
        <v>18211</v>
      </c>
      <c r="G842" s="1" t="s">
        <v>678</v>
      </c>
      <c r="H842" s="1" t="s">
        <v>14150</v>
      </c>
      <c r="I842" s="1" t="s">
        <v>14153</v>
      </c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</row>
    <row r="843" spans="1:58" x14ac:dyDescent="0.25">
      <c r="A843" s="2">
        <v>853</v>
      </c>
      <c r="B843" s="146" t="s">
        <v>18215</v>
      </c>
      <c r="C843" s="2" t="s">
        <v>18106</v>
      </c>
      <c r="D843" s="1" t="s">
        <v>18216</v>
      </c>
      <c r="E843" s="1" t="s">
        <v>15966</v>
      </c>
      <c r="F843" s="1" t="s">
        <v>16885</v>
      </c>
      <c r="G843" s="1" t="s">
        <v>678</v>
      </c>
      <c r="H843" s="1" t="s">
        <v>14150</v>
      </c>
      <c r="I843" s="1" t="s">
        <v>14153</v>
      </c>
      <c r="J843" s="2"/>
      <c r="K843" s="2" t="s">
        <v>680</v>
      </c>
      <c r="L843" s="2" t="s">
        <v>18860</v>
      </c>
      <c r="M843" s="2" t="s">
        <v>22374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</row>
    <row r="844" spans="1:58" x14ac:dyDescent="0.25">
      <c r="A844" s="2">
        <v>854</v>
      </c>
      <c r="B844" s="146" t="s">
        <v>18217</v>
      </c>
      <c r="C844" s="2" t="s">
        <v>18106</v>
      </c>
      <c r="D844" s="1" t="s">
        <v>18220</v>
      </c>
      <c r="E844" s="1" t="s">
        <v>9668</v>
      </c>
      <c r="F844" s="1" t="s">
        <v>18211</v>
      </c>
      <c r="G844" s="1" t="s">
        <v>678</v>
      </c>
      <c r="H844" s="1" t="s">
        <v>14150</v>
      </c>
      <c r="I844" s="1" t="s">
        <v>14153</v>
      </c>
      <c r="J844" s="2"/>
      <c r="K844" s="2" t="s">
        <v>680</v>
      </c>
      <c r="L844" s="2" t="s">
        <v>18860</v>
      </c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</row>
    <row r="845" spans="1:58" x14ac:dyDescent="0.25">
      <c r="A845" s="2">
        <v>855</v>
      </c>
      <c r="B845" s="146" t="s">
        <v>18218</v>
      </c>
      <c r="C845" s="2" t="s">
        <v>18106</v>
      </c>
      <c r="D845" s="1" t="s">
        <v>18219</v>
      </c>
      <c r="E845" s="1" t="s">
        <v>9668</v>
      </c>
      <c r="F845" s="1" t="s">
        <v>18214</v>
      </c>
      <c r="G845" s="1" t="s">
        <v>678</v>
      </c>
      <c r="H845" s="1" t="s">
        <v>14150</v>
      </c>
      <c r="I845" s="1" t="s">
        <v>14153</v>
      </c>
      <c r="J845" s="2"/>
      <c r="K845" s="2" t="s">
        <v>680</v>
      </c>
      <c r="L845" s="2" t="s">
        <v>18860</v>
      </c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</row>
    <row r="846" spans="1:58" x14ac:dyDescent="0.25">
      <c r="A846" s="2">
        <v>856</v>
      </c>
      <c r="B846" s="146" t="s">
        <v>18221</v>
      </c>
      <c r="C846" s="2" t="s">
        <v>18106</v>
      </c>
      <c r="D846" s="1" t="s">
        <v>18222</v>
      </c>
      <c r="E846" s="1" t="s">
        <v>9668</v>
      </c>
      <c r="F846" s="1" t="s">
        <v>18211</v>
      </c>
      <c r="G846" s="1" t="s">
        <v>678</v>
      </c>
      <c r="H846" s="1" t="s">
        <v>14150</v>
      </c>
      <c r="I846" s="1" t="s">
        <v>14153</v>
      </c>
      <c r="J846" s="2"/>
      <c r="K846" s="2" t="s">
        <v>680</v>
      </c>
      <c r="L846" s="2" t="s">
        <v>18860</v>
      </c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</row>
    <row r="847" spans="1:58" x14ac:dyDescent="0.25">
      <c r="A847" s="2">
        <v>857</v>
      </c>
      <c r="B847" s="146" t="s">
        <v>18223</v>
      </c>
      <c r="C847" s="2" t="s">
        <v>18106</v>
      </c>
      <c r="D847" s="1" t="s">
        <v>18224</v>
      </c>
      <c r="E847" s="1" t="s">
        <v>9668</v>
      </c>
      <c r="F847" s="1" t="s">
        <v>18211</v>
      </c>
      <c r="G847" s="1" t="s">
        <v>678</v>
      </c>
      <c r="H847" s="1" t="s">
        <v>14150</v>
      </c>
      <c r="I847" s="1" t="s">
        <v>14153</v>
      </c>
      <c r="J847" s="2"/>
      <c r="K847" s="2" t="s">
        <v>652</v>
      </c>
      <c r="L847" s="2" t="s">
        <v>18860</v>
      </c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</row>
    <row r="848" spans="1:58" x14ac:dyDescent="0.25">
      <c r="A848" s="2">
        <v>858</v>
      </c>
      <c r="B848" s="146" t="s">
        <v>18225</v>
      </c>
      <c r="C848" s="2" t="s">
        <v>18106</v>
      </c>
      <c r="D848" s="1" t="s">
        <v>18226</v>
      </c>
      <c r="E848" s="1" t="s">
        <v>18227</v>
      </c>
      <c r="F848" s="1" t="s">
        <v>18228</v>
      </c>
      <c r="G848" s="1" t="s">
        <v>678</v>
      </c>
      <c r="H848" s="1" t="s">
        <v>14151</v>
      </c>
      <c r="I848" s="1" t="s">
        <v>7085</v>
      </c>
      <c r="J848" s="2"/>
      <c r="K848" s="2" t="s">
        <v>652</v>
      </c>
      <c r="L848" s="2" t="s">
        <v>18860</v>
      </c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</row>
    <row r="849" spans="1:58" x14ac:dyDescent="0.25">
      <c r="A849" s="2">
        <v>859</v>
      </c>
      <c r="B849" s="146" t="s">
        <v>18229</v>
      </c>
      <c r="C849" s="2" t="s">
        <v>18106</v>
      </c>
      <c r="D849" s="1" t="s">
        <v>18230</v>
      </c>
      <c r="E849" s="1" t="s">
        <v>858</v>
      </c>
      <c r="F849" s="1" t="s">
        <v>16258</v>
      </c>
      <c r="G849" s="1" t="s">
        <v>678</v>
      </c>
      <c r="H849" s="1" t="s">
        <v>14150</v>
      </c>
      <c r="I849" s="1" t="s">
        <v>14153</v>
      </c>
      <c r="J849" s="2"/>
      <c r="K849" s="2" t="s">
        <v>652</v>
      </c>
      <c r="L849" s="2" t="s">
        <v>18860</v>
      </c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</row>
    <row r="850" spans="1:58" x14ac:dyDescent="0.25">
      <c r="A850" s="2">
        <v>860</v>
      </c>
      <c r="B850" s="146" t="s">
        <v>18231</v>
      </c>
      <c r="C850" s="2" t="s">
        <v>18106</v>
      </c>
      <c r="D850" s="1" t="s">
        <v>18232</v>
      </c>
      <c r="E850" s="1" t="s">
        <v>4086</v>
      </c>
      <c r="F850" s="1" t="s">
        <v>16769</v>
      </c>
      <c r="G850" s="1" t="s">
        <v>678</v>
      </c>
      <c r="H850" s="1" t="s">
        <v>14151</v>
      </c>
      <c r="I850" s="1" t="s">
        <v>7085</v>
      </c>
      <c r="J850" s="2"/>
      <c r="K850" s="2" t="s">
        <v>625</v>
      </c>
      <c r="L850" s="2" t="s">
        <v>18860</v>
      </c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 t="s">
        <v>20847</v>
      </c>
      <c r="AC850" s="2"/>
      <c r="AD850" s="2"/>
      <c r="AE850" s="2"/>
      <c r="AF850" s="2"/>
      <c r="AG850" s="2" t="s">
        <v>18106</v>
      </c>
      <c r="AH850" s="2">
        <v>55.06</v>
      </c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 t="s">
        <v>20846</v>
      </c>
      <c r="BB850" s="2"/>
      <c r="BC850" s="2"/>
      <c r="BD850" s="2"/>
      <c r="BE850" s="2"/>
      <c r="BF850" s="2"/>
    </row>
    <row r="851" spans="1:58" x14ac:dyDescent="0.25">
      <c r="A851" s="2">
        <v>861</v>
      </c>
      <c r="B851" s="146" t="s">
        <v>18233</v>
      </c>
      <c r="C851" s="2" t="s">
        <v>18106</v>
      </c>
      <c r="D851" s="1" t="s">
        <v>18234</v>
      </c>
      <c r="E851" s="1" t="s">
        <v>18235</v>
      </c>
      <c r="F851" s="1" t="s">
        <v>18236</v>
      </c>
      <c r="G851" s="1" t="s">
        <v>678</v>
      </c>
      <c r="H851" s="1" t="s">
        <v>14150</v>
      </c>
      <c r="I851" s="1" t="s">
        <v>14153</v>
      </c>
      <c r="J851" s="2"/>
      <c r="K851" s="2" t="s">
        <v>652</v>
      </c>
      <c r="L851" s="2" t="s">
        <v>18860</v>
      </c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</row>
    <row r="852" spans="1:58" x14ac:dyDescent="0.25">
      <c r="A852" s="2">
        <v>862</v>
      </c>
      <c r="B852" s="146" t="s">
        <v>18237</v>
      </c>
      <c r="C852" s="2" t="s">
        <v>18106</v>
      </c>
      <c r="D852" s="1" t="s">
        <v>18238</v>
      </c>
      <c r="E852" s="1" t="s">
        <v>11570</v>
      </c>
      <c r="F852" s="1" t="s">
        <v>18239</v>
      </c>
      <c r="G852" s="1" t="s">
        <v>678</v>
      </c>
      <c r="H852" s="1" t="s">
        <v>14150</v>
      </c>
      <c r="I852" s="1" t="s">
        <v>14153</v>
      </c>
      <c r="J852" s="2"/>
      <c r="K852" s="2" t="s">
        <v>652</v>
      </c>
      <c r="L852" s="2" t="s">
        <v>18860</v>
      </c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</row>
    <row r="853" spans="1:58" x14ac:dyDescent="0.25">
      <c r="A853" s="2">
        <v>863</v>
      </c>
      <c r="B853" s="146" t="s">
        <v>18240</v>
      </c>
      <c r="C853" s="2" t="s">
        <v>18106</v>
      </c>
      <c r="D853" s="1" t="s">
        <v>18241</v>
      </c>
      <c r="E853" s="1" t="s">
        <v>8838</v>
      </c>
      <c r="F853" s="1" t="s">
        <v>17851</v>
      </c>
      <c r="G853" s="1" t="s">
        <v>678</v>
      </c>
      <c r="H853" s="1" t="s">
        <v>14150</v>
      </c>
      <c r="I853" s="1" t="s">
        <v>14153</v>
      </c>
      <c r="J853" s="2"/>
      <c r="K853" s="2" t="s">
        <v>629</v>
      </c>
      <c r="L853" s="2" t="s">
        <v>18860</v>
      </c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</row>
    <row r="854" spans="1:58" x14ac:dyDescent="0.25">
      <c r="A854" s="2">
        <v>864</v>
      </c>
      <c r="B854" s="146" t="s">
        <v>22310</v>
      </c>
      <c r="C854" s="2" t="s">
        <v>18106</v>
      </c>
      <c r="D854" s="1" t="s">
        <v>17457</v>
      </c>
      <c r="E854" s="1" t="s">
        <v>18242</v>
      </c>
      <c r="F854" s="1" t="s">
        <v>18243</v>
      </c>
      <c r="G854" s="1" t="s">
        <v>678</v>
      </c>
      <c r="H854" s="1" t="s">
        <v>14150</v>
      </c>
      <c r="I854" s="1" t="s">
        <v>14153</v>
      </c>
      <c r="J854" s="2"/>
      <c r="K854" s="2"/>
      <c r="L854" s="2"/>
      <c r="M854" s="2"/>
      <c r="N854" s="2" t="s">
        <v>22295</v>
      </c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</row>
    <row r="855" spans="1:58" x14ac:dyDescent="0.25">
      <c r="A855" s="2">
        <v>865</v>
      </c>
      <c r="B855" s="146" t="s">
        <v>18244</v>
      </c>
      <c r="C855" s="2" t="s">
        <v>18106</v>
      </c>
      <c r="D855" s="1" t="s">
        <v>18245</v>
      </c>
      <c r="E855" s="1" t="s">
        <v>18246</v>
      </c>
      <c r="F855" s="1" t="s">
        <v>18247</v>
      </c>
      <c r="G855" s="1" t="s">
        <v>704</v>
      </c>
      <c r="H855" s="1" t="s">
        <v>14150</v>
      </c>
      <c r="I855" s="1" t="s">
        <v>14153</v>
      </c>
      <c r="J855" s="2"/>
      <c r="K855" s="2" t="s">
        <v>629</v>
      </c>
      <c r="L855" s="2" t="s">
        <v>18860</v>
      </c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</row>
    <row r="856" spans="1:58" x14ac:dyDescent="0.25">
      <c r="A856" s="2">
        <v>866</v>
      </c>
      <c r="B856" s="146" t="s">
        <v>18248</v>
      </c>
      <c r="C856" s="2" t="s">
        <v>18106</v>
      </c>
      <c r="D856" s="1" t="s">
        <v>11772</v>
      </c>
      <c r="E856" s="1" t="s">
        <v>18242</v>
      </c>
      <c r="F856" s="1" t="s">
        <v>18243</v>
      </c>
      <c r="G856" s="1" t="s">
        <v>678</v>
      </c>
      <c r="H856" s="1" t="s">
        <v>14150</v>
      </c>
      <c r="I856" s="1" t="s">
        <v>14153</v>
      </c>
      <c r="J856" s="2"/>
      <c r="K856" s="2" t="s">
        <v>629</v>
      </c>
      <c r="L856" s="2" t="s">
        <v>18860</v>
      </c>
      <c r="M856" s="2"/>
      <c r="N856" s="2" t="s">
        <v>22295</v>
      </c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</row>
    <row r="857" spans="1:58" x14ac:dyDescent="0.25">
      <c r="A857" s="2">
        <v>867</v>
      </c>
      <c r="B857" s="146" t="s">
        <v>18249</v>
      </c>
      <c r="C857" s="2" t="s">
        <v>18106</v>
      </c>
      <c r="D857" s="1" t="s">
        <v>18250</v>
      </c>
      <c r="E857" s="1" t="s">
        <v>18251</v>
      </c>
      <c r="F857" s="1" t="s">
        <v>18252</v>
      </c>
      <c r="G857" s="1" t="s">
        <v>823</v>
      </c>
      <c r="H857" s="1" t="s">
        <v>14150</v>
      </c>
      <c r="I857" s="1" t="s">
        <v>14153</v>
      </c>
      <c r="J857" s="2"/>
      <c r="K857" s="2" t="s">
        <v>641</v>
      </c>
      <c r="L857" s="2" t="s">
        <v>18860</v>
      </c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</row>
    <row r="858" spans="1:58" x14ac:dyDescent="0.25">
      <c r="A858" s="2">
        <v>868</v>
      </c>
      <c r="B858" s="146" t="s">
        <v>18253</v>
      </c>
      <c r="C858" s="2" t="s">
        <v>18106</v>
      </c>
      <c r="D858" s="1" t="s">
        <v>18250</v>
      </c>
      <c r="E858" s="1" t="s">
        <v>18254</v>
      </c>
      <c r="F858" s="1" t="s">
        <v>18255</v>
      </c>
      <c r="G858" s="1" t="s">
        <v>823</v>
      </c>
      <c r="H858" s="1" t="s">
        <v>14150</v>
      </c>
      <c r="I858" s="1" t="s">
        <v>14153</v>
      </c>
      <c r="J858" s="2"/>
      <c r="K858" s="2" t="s">
        <v>641</v>
      </c>
      <c r="L858" s="2" t="s">
        <v>18860</v>
      </c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</row>
    <row r="859" spans="1:58" x14ac:dyDescent="0.25">
      <c r="A859" s="2">
        <v>869</v>
      </c>
      <c r="B859" s="146" t="s">
        <v>18256</v>
      </c>
      <c r="C859" s="2" t="s">
        <v>18106</v>
      </c>
      <c r="D859" s="1" t="s">
        <v>18257</v>
      </c>
      <c r="E859" s="1" t="s">
        <v>4405</v>
      </c>
      <c r="F859" s="1" t="s">
        <v>18258</v>
      </c>
      <c r="G859" s="1" t="s">
        <v>678</v>
      </c>
      <c r="H859" s="1" t="s">
        <v>14150</v>
      </c>
      <c r="I859" s="1" t="s">
        <v>14153</v>
      </c>
      <c r="J859" s="2"/>
      <c r="K859" s="2" t="s">
        <v>641</v>
      </c>
      <c r="L859" s="2" t="s">
        <v>18860</v>
      </c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</row>
    <row r="860" spans="1:58" x14ac:dyDescent="0.25">
      <c r="A860" s="2">
        <v>870</v>
      </c>
      <c r="B860" s="146" t="s">
        <v>18259</v>
      </c>
      <c r="C860" s="2" t="s">
        <v>18106</v>
      </c>
      <c r="D860" s="1" t="s">
        <v>18260</v>
      </c>
      <c r="E860" s="1" t="s">
        <v>18261</v>
      </c>
      <c r="F860" s="1" t="s">
        <v>18262</v>
      </c>
      <c r="G860" s="1" t="s">
        <v>823</v>
      </c>
      <c r="H860" s="1" t="s">
        <v>14150</v>
      </c>
      <c r="I860" s="1" t="s">
        <v>14580</v>
      </c>
      <c r="J860" s="2"/>
      <c r="K860" s="2" t="s">
        <v>641</v>
      </c>
      <c r="L860" s="2" t="s">
        <v>18860</v>
      </c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</row>
    <row r="861" spans="1:58" x14ac:dyDescent="0.25">
      <c r="A861" s="2">
        <v>871</v>
      </c>
      <c r="B861" s="146" t="s">
        <v>18263</v>
      </c>
      <c r="C861" s="2" t="s">
        <v>18106</v>
      </c>
      <c r="D861" s="1" t="s">
        <v>18260</v>
      </c>
      <c r="E861" s="1" t="s">
        <v>18261</v>
      </c>
      <c r="F861" s="1" t="s">
        <v>18262</v>
      </c>
      <c r="G861" s="1" t="s">
        <v>823</v>
      </c>
      <c r="H861" s="1" t="s">
        <v>14150</v>
      </c>
      <c r="I861" s="1" t="s">
        <v>14153</v>
      </c>
      <c r="J861" s="2"/>
      <c r="K861" s="2" t="s">
        <v>684</v>
      </c>
      <c r="L861" s="2" t="s">
        <v>18860</v>
      </c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</row>
    <row r="862" spans="1:58" x14ac:dyDescent="0.25">
      <c r="A862" s="2">
        <v>872</v>
      </c>
      <c r="B862" s="146" t="s">
        <v>18264</v>
      </c>
      <c r="C862" s="2" t="s">
        <v>18106</v>
      </c>
      <c r="D862" s="1" t="s">
        <v>18265</v>
      </c>
      <c r="E862" s="1" t="s">
        <v>18266</v>
      </c>
      <c r="F862" s="1" t="s">
        <v>18267</v>
      </c>
      <c r="G862" s="1" t="s">
        <v>678</v>
      </c>
      <c r="H862" s="1" t="s">
        <v>18268</v>
      </c>
      <c r="I862" s="1" t="s">
        <v>7085</v>
      </c>
      <c r="J862" s="2"/>
      <c r="K862" s="2" t="s">
        <v>641</v>
      </c>
      <c r="L862" s="2" t="s">
        <v>18860</v>
      </c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</row>
    <row r="863" spans="1:58" x14ac:dyDescent="0.25">
      <c r="A863" s="2">
        <v>873</v>
      </c>
      <c r="B863" s="146" t="s">
        <v>18269</v>
      </c>
      <c r="C863" s="2" t="s">
        <v>18106</v>
      </c>
      <c r="D863" s="1" t="s">
        <v>18270</v>
      </c>
      <c r="E863" s="1" t="s">
        <v>18271</v>
      </c>
      <c r="F863" s="1" t="s">
        <v>18272</v>
      </c>
      <c r="G863" s="1" t="s">
        <v>2272</v>
      </c>
      <c r="H863" s="1" t="s">
        <v>14150</v>
      </c>
      <c r="I863" s="1" t="s">
        <v>7066</v>
      </c>
      <c r="J863" s="2"/>
      <c r="K863" s="2" t="s">
        <v>684</v>
      </c>
      <c r="L863" s="2" t="s">
        <v>18860</v>
      </c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</row>
    <row r="864" spans="1:58" x14ac:dyDescent="0.25">
      <c r="A864" s="2">
        <v>874</v>
      </c>
      <c r="B864" s="146" t="s">
        <v>18274</v>
      </c>
      <c r="C864" s="2" t="s">
        <v>18106</v>
      </c>
      <c r="D864" s="1" t="s">
        <v>18270</v>
      </c>
      <c r="E864" s="1" t="s">
        <v>18271</v>
      </c>
      <c r="F864" s="1" t="s">
        <v>18272</v>
      </c>
      <c r="G864" s="1" t="s">
        <v>2272</v>
      </c>
      <c r="H864" s="1" t="s">
        <v>14150</v>
      </c>
      <c r="I864" s="1" t="s">
        <v>14153</v>
      </c>
      <c r="J864" s="2"/>
      <c r="K864" s="2" t="s">
        <v>684</v>
      </c>
      <c r="L864" s="2" t="s">
        <v>18860</v>
      </c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</row>
    <row r="865" spans="1:58" x14ac:dyDescent="0.25">
      <c r="A865" s="2">
        <v>875</v>
      </c>
      <c r="B865" s="146" t="s">
        <v>18275</v>
      </c>
      <c r="C865" s="2" t="s">
        <v>18106</v>
      </c>
      <c r="D865" s="1" t="s">
        <v>18276</v>
      </c>
      <c r="E865" s="1" t="s">
        <v>8896</v>
      </c>
      <c r="F865" s="1" t="s">
        <v>18277</v>
      </c>
      <c r="G865" s="1" t="s">
        <v>678</v>
      </c>
      <c r="H865" s="1" t="s">
        <v>14150</v>
      </c>
      <c r="I865" s="1" t="s">
        <v>14153</v>
      </c>
      <c r="J865" s="2"/>
      <c r="K865" s="2" t="s">
        <v>684</v>
      </c>
      <c r="L865" s="2" t="s">
        <v>18860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</row>
    <row r="866" spans="1:58" x14ac:dyDescent="0.25">
      <c r="A866" s="2">
        <v>876</v>
      </c>
      <c r="B866" s="146" t="s">
        <v>18278</v>
      </c>
      <c r="C866" s="2" t="s">
        <v>18106</v>
      </c>
      <c r="D866" s="1" t="s">
        <v>18279</v>
      </c>
      <c r="E866" s="1" t="s">
        <v>18280</v>
      </c>
      <c r="F866" s="1" t="s">
        <v>18281</v>
      </c>
      <c r="G866" s="1" t="s">
        <v>698</v>
      </c>
      <c r="H866" s="1" t="s">
        <v>14150</v>
      </c>
      <c r="I866" s="1" t="s">
        <v>14153</v>
      </c>
      <c r="J866" s="2"/>
      <c r="K866" s="1" t="s">
        <v>655</v>
      </c>
      <c r="L866" s="2" t="s">
        <v>18860</v>
      </c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</row>
    <row r="867" spans="1:58" x14ac:dyDescent="0.25">
      <c r="A867" s="2">
        <v>877</v>
      </c>
      <c r="B867" s="146" t="s">
        <v>18282</v>
      </c>
      <c r="C867" s="2" t="s">
        <v>18106</v>
      </c>
      <c r="D867" s="1" t="s">
        <v>18283</v>
      </c>
      <c r="E867" s="1" t="s">
        <v>18284</v>
      </c>
      <c r="F867" s="1" t="s">
        <v>18285</v>
      </c>
      <c r="G867" s="1" t="s">
        <v>678</v>
      </c>
      <c r="H867" s="1" t="s">
        <v>14150</v>
      </c>
      <c r="I867" s="1" t="s">
        <v>14153</v>
      </c>
      <c r="J867" s="2"/>
      <c r="K867" s="1" t="s">
        <v>655</v>
      </c>
      <c r="L867" s="2" t="s">
        <v>18860</v>
      </c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</row>
    <row r="868" spans="1:58" x14ac:dyDescent="0.25">
      <c r="A868" s="2">
        <v>878</v>
      </c>
      <c r="B868" s="146" t="s">
        <v>18286</v>
      </c>
      <c r="C868" s="2" t="s">
        <v>18106</v>
      </c>
      <c r="D868" s="1" t="s">
        <v>18287</v>
      </c>
      <c r="E868" s="1"/>
      <c r="F868" s="1"/>
      <c r="G868" s="1" t="s">
        <v>678</v>
      </c>
      <c r="H868" s="1" t="s">
        <v>14151</v>
      </c>
      <c r="I868" s="1" t="s">
        <v>7085</v>
      </c>
      <c r="J868" s="2"/>
      <c r="K868" s="2" t="s">
        <v>3367</v>
      </c>
      <c r="L868" s="2" t="s">
        <v>18860</v>
      </c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</row>
    <row r="869" spans="1:58" x14ac:dyDescent="0.25">
      <c r="A869" s="2">
        <v>879</v>
      </c>
      <c r="B869" s="146" t="s">
        <v>18288</v>
      </c>
      <c r="C869" s="2" t="s">
        <v>18106</v>
      </c>
      <c r="D869" s="1" t="s">
        <v>18289</v>
      </c>
      <c r="E869" s="1" t="s">
        <v>858</v>
      </c>
      <c r="F869" s="1" t="s">
        <v>16258</v>
      </c>
      <c r="G869" s="1" t="s">
        <v>678</v>
      </c>
      <c r="H869" s="1" t="s">
        <v>14150</v>
      </c>
      <c r="I869" s="1" t="s">
        <v>14153</v>
      </c>
      <c r="J869" s="2"/>
      <c r="K869" s="1" t="s">
        <v>655</v>
      </c>
      <c r="L869" s="2" t="s">
        <v>18860</v>
      </c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</row>
    <row r="870" spans="1:58" x14ac:dyDescent="0.25">
      <c r="A870" s="2">
        <v>880</v>
      </c>
      <c r="B870" s="146" t="s">
        <v>18290</v>
      </c>
      <c r="C870" s="2" t="s">
        <v>18106</v>
      </c>
      <c r="D870" s="1" t="s">
        <v>18291</v>
      </c>
      <c r="E870" s="1" t="s">
        <v>18292</v>
      </c>
      <c r="F870" s="1" t="s">
        <v>18297</v>
      </c>
      <c r="G870" s="1" t="s">
        <v>15505</v>
      </c>
      <c r="H870" s="1" t="s">
        <v>14150</v>
      </c>
      <c r="I870" s="1" t="s">
        <v>14153</v>
      </c>
      <c r="J870" s="2"/>
      <c r="K870" s="1" t="s">
        <v>655</v>
      </c>
      <c r="L870" s="2" t="s">
        <v>18860</v>
      </c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</row>
    <row r="871" spans="1:58" x14ac:dyDescent="0.25">
      <c r="A871" s="2">
        <v>881</v>
      </c>
      <c r="B871" s="146" t="s">
        <v>18293</v>
      </c>
      <c r="C871" s="2" t="s">
        <v>18106</v>
      </c>
      <c r="D871" s="1" t="s">
        <v>18294</v>
      </c>
      <c r="E871" s="1" t="s">
        <v>18295</v>
      </c>
      <c r="F871" s="1" t="s">
        <v>18296</v>
      </c>
      <c r="G871" s="1" t="s">
        <v>704</v>
      </c>
      <c r="H871" s="1" t="s">
        <v>14150</v>
      </c>
      <c r="I871" s="1" t="s">
        <v>14153</v>
      </c>
      <c r="J871" s="2"/>
      <c r="K871" s="2" t="s">
        <v>14252</v>
      </c>
      <c r="L871" s="2" t="s">
        <v>18860</v>
      </c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</row>
    <row r="872" spans="1:58" x14ac:dyDescent="0.25">
      <c r="A872" s="2">
        <v>882</v>
      </c>
      <c r="B872" s="146" t="s">
        <v>18298</v>
      </c>
      <c r="C872" s="2" t="s">
        <v>18106</v>
      </c>
      <c r="D872" s="1" t="s">
        <v>18299</v>
      </c>
      <c r="E872" s="1" t="s">
        <v>18300</v>
      </c>
      <c r="F872" s="1" t="s">
        <v>18301</v>
      </c>
      <c r="G872" s="1" t="s">
        <v>678</v>
      </c>
      <c r="H872" s="1" t="s">
        <v>14151</v>
      </c>
      <c r="I872" s="1" t="s">
        <v>13302</v>
      </c>
      <c r="J872" s="2"/>
      <c r="K872" s="2" t="s">
        <v>640</v>
      </c>
      <c r="L872" s="2" t="s">
        <v>18860</v>
      </c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</row>
    <row r="873" spans="1:58" x14ac:dyDescent="0.25">
      <c r="A873" s="2">
        <v>883</v>
      </c>
      <c r="B873" s="146" t="s">
        <v>18303</v>
      </c>
      <c r="C873" s="2" t="s">
        <v>18164</v>
      </c>
      <c r="D873" s="1" t="s">
        <v>18304</v>
      </c>
      <c r="E873" s="1" t="s">
        <v>18305</v>
      </c>
      <c r="F873" s="2"/>
      <c r="G873" s="1" t="s">
        <v>18306</v>
      </c>
      <c r="H873" s="1" t="s">
        <v>14150</v>
      </c>
      <c r="I873" s="1" t="s">
        <v>14153</v>
      </c>
      <c r="J873" s="2"/>
      <c r="K873" s="2" t="s">
        <v>14252</v>
      </c>
      <c r="L873" s="2" t="s">
        <v>18860</v>
      </c>
      <c r="M873" s="2" t="s">
        <v>22485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</row>
    <row r="874" spans="1:58" x14ac:dyDescent="0.25">
      <c r="A874" s="2">
        <v>884</v>
      </c>
      <c r="B874" s="146" t="s">
        <v>18307</v>
      </c>
      <c r="C874" s="2" t="s">
        <v>18164</v>
      </c>
      <c r="D874" s="1" t="s">
        <v>18308</v>
      </c>
      <c r="E874" s="1" t="s">
        <v>8630</v>
      </c>
      <c r="F874" s="1" t="s">
        <v>18309</v>
      </c>
      <c r="G874" s="1" t="s">
        <v>678</v>
      </c>
      <c r="H874" s="1" t="s">
        <v>14150</v>
      </c>
      <c r="I874" s="1" t="s">
        <v>14153</v>
      </c>
      <c r="J874" s="2"/>
      <c r="K874" s="2" t="s">
        <v>14252</v>
      </c>
      <c r="L874" s="2" t="s">
        <v>18860</v>
      </c>
      <c r="M874" s="2"/>
      <c r="N874" s="2"/>
      <c r="O874" s="2" t="s">
        <v>22360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</row>
    <row r="875" spans="1:58" x14ac:dyDescent="0.25">
      <c r="A875" s="2">
        <v>885</v>
      </c>
      <c r="B875" s="146" t="s">
        <v>18310</v>
      </c>
      <c r="C875" s="2" t="s">
        <v>18164</v>
      </c>
      <c r="D875" s="1" t="s">
        <v>18311</v>
      </c>
      <c r="E875" s="1" t="s">
        <v>18312</v>
      </c>
      <c r="F875" s="1" t="s">
        <v>18313</v>
      </c>
      <c r="G875" s="1" t="s">
        <v>678</v>
      </c>
      <c r="H875" s="1" t="s">
        <v>14150</v>
      </c>
      <c r="I875" s="1" t="s">
        <v>14153</v>
      </c>
      <c r="J875" s="2"/>
      <c r="K875" s="2" t="s">
        <v>14252</v>
      </c>
      <c r="L875" s="2" t="s">
        <v>18860</v>
      </c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</row>
    <row r="876" spans="1:58" x14ac:dyDescent="0.25">
      <c r="A876" s="2">
        <v>886</v>
      </c>
      <c r="B876" s="146" t="s">
        <v>18314</v>
      </c>
      <c r="C876" s="2" t="s">
        <v>18164</v>
      </c>
      <c r="D876" s="1" t="s">
        <v>18315</v>
      </c>
      <c r="E876" s="1" t="s">
        <v>18316</v>
      </c>
      <c r="F876" s="1" t="s">
        <v>18317</v>
      </c>
      <c r="G876" s="1" t="s">
        <v>678</v>
      </c>
      <c r="H876" s="1" t="s">
        <v>14150</v>
      </c>
      <c r="I876" s="1" t="s">
        <v>14153</v>
      </c>
      <c r="J876" s="2"/>
      <c r="K876" s="2" t="s">
        <v>4160</v>
      </c>
      <c r="L876" s="2" t="s">
        <v>18860</v>
      </c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</row>
    <row r="877" spans="1:58" x14ac:dyDescent="0.25">
      <c r="A877" s="2">
        <v>887</v>
      </c>
      <c r="B877" s="146" t="s">
        <v>18318</v>
      </c>
      <c r="C877" s="2" t="s">
        <v>18164</v>
      </c>
      <c r="D877" s="1" t="s">
        <v>18319</v>
      </c>
      <c r="E877" s="1" t="s">
        <v>4110</v>
      </c>
      <c r="F877" s="1" t="s">
        <v>18321</v>
      </c>
      <c r="G877" s="1" t="s">
        <v>2272</v>
      </c>
      <c r="H877" s="1" t="s">
        <v>14150</v>
      </c>
      <c r="I877" s="1" t="s">
        <v>14153</v>
      </c>
      <c r="J877" s="2"/>
      <c r="K877" s="2" t="s">
        <v>4160</v>
      </c>
      <c r="L877" s="2" t="s">
        <v>18860</v>
      </c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</row>
    <row r="878" spans="1:58" x14ac:dyDescent="0.25">
      <c r="A878" s="2">
        <v>888</v>
      </c>
      <c r="B878" s="146" t="s">
        <v>18322</v>
      </c>
      <c r="C878" s="2" t="s">
        <v>18164</v>
      </c>
      <c r="D878" s="1" t="s">
        <v>18323</v>
      </c>
      <c r="E878" s="1" t="s">
        <v>18324</v>
      </c>
      <c r="F878" s="1" t="s">
        <v>18325</v>
      </c>
      <c r="G878" s="1" t="s">
        <v>704</v>
      </c>
      <c r="H878" s="1" t="s">
        <v>14150</v>
      </c>
      <c r="I878" s="1" t="s">
        <v>14153</v>
      </c>
      <c r="J878" s="2"/>
      <c r="K878" s="2" t="s">
        <v>4160</v>
      </c>
      <c r="L878" s="2" t="s">
        <v>18860</v>
      </c>
      <c r="M878" s="2" t="s">
        <v>22397</v>
      </c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</row>
    <row r="879" spans="1:58" x14ac:dyDescent="0.25">
      <c r="A879" s="2">
        <v>889</v>
      </c>
      <c r="B879" s="146" t="s">
        <v>18326</v>
      </c>
      <c r="C879" s="2" t="s">
        <v>18164</v>
      </c>
      <c r="D879" s="1" t="s">
        <v>18319</v>
      </c>
      <c r="E879" s="1" t="s">
        <v>4110</v>
      </c>
      <c r="F879" s="1" t="s">
        <v>18321</v>
      </c>
      <c r="G879" s="1" t="s">
        <v>2272</v>
      </c>
      <c r="H879" s="1" t="s">
        <v>14150</v>
      </c>
      <c r="I879" s="1" t="s">
        <v>14153</v>
      </c>
      <c r="J879" s="2"/>
      <c r="K879" s="2" t="s">
        <v>4160</v>
      </c>
      <c r="L879" s="2" t="s">
        <v>18860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</row>
    <row r="880" spans="1:58" x14ac:dyDescent="0.25">
      <c r="A880" s="2">
        <v>890</v>
      </c>
      <c r="B880" s="146" t="s">
        <v>18327</v>
      </c>
      <c r="C880" s="2" t="s">
        <v>18164</v>
      </c>
      <c r="D880" s="1" t="s">
        <v>18328</v>
      </c>
      <c r="E880" s="1" t="s">
        <v>18329</v>
      </c>
      <c r="F880" s="1" t="s">
        <v>18330</v>
      </c>
      <c r="G880" s="1" t="s">
        <v>552</v>
      </c>
      <c r="H880" s="1" t="s">
        <v>14150</v>
      </c>
      <c r="I880" s="1" t="s">
        <v>14153</v>
      </c>
      <c r="J880" s="2"/>
      <c r="K880" s="2" t="s">
        <v>5811</v>
      </c>
      <c r="L880" s="2" t="s">
        <v>18860</v>
      </c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</row>
    <row r="881" spans="1:58" x14ac:dyDescent="0.25">
      <c r="A881" s="2">
        <v>891</v>
      </c>
      <c r="B881" s="146" t="s">
        <v>18331</v>
      </c>
      <c r="C881" s="2" t="s">
        <v>18164</v>
      </c>
      <c r="D881" s="1" t="s">
        <v>18332</v>
      </c>
      <c r="E881" s="1" t="s">
        <v>18333</v>
      </c>
      <c r="F881" s="1" t="s">
        <v>18334</v>
      </c>
      <c r="G881" s="1" t="s">
        <v>552</v>
      </c>
      <c r="H881" s="1" t="s">
        <v>14150</v>
      </c>
      <c r="I881" s="1" t="s">
        <v>14153</v>
      </c>
      <c r="J881" s="2"/>
      <c r="K881" s="2" t="s">
        <v>5811</v>
      </c>
      <c r="L881" s="2" t="s">
        <v>18860</v>
      </c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</row>
    <row r="882" spans="1:58" x14ac:dyDescent="0.25">
      <c r="A882" s="2">
        <v>892</v>
      </c>
      <c r="B882" s="146" t="s">
        <v>18335</v>
      </c>
      <c r="C882" s="2" t="s">
        <v>18164</v>
      </c>
      <c r="D882" s="1" t="s">
        <v>18336</v>
      </c>
      <c r="E882" s="1" t="s">
        <v>18337</v>
      </c>
      <c r="F882" s="1" t="s">
        <v>18338</v>
      </c>
      <c r="G882" s="1" t="s">
        <v>678</v>
      </c>
      <c r="H882" s="1" t="s">
        <v>14150</v>
      </c>
      <c r="I882" s="1" t="s">
        <v>14153</v>
      </c>
      <c r="J882" s="2"/>
      <c r="K882" s="2" t="s">
        <v>5811</v>
      </c>
      <c r="L882" s="2" t="s">
        <v>18860</v>
      </c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</row>
    <row r="883" spans="1:58" x14ac:dyDescent="0.25">
      <c r="A883" s="2">
        <v>893</v>
      </c>
      <c r="B883" s="146" t="s">
        <v>18339</v>
      </c>
      <c r="C883" s="2" t="s">
        <v>18164</v>
      </c>
      <c r="D883" s="1" t="s">
        <v>18340</v>
      </c>
      <c r="E883" s="141" t="s">
        <v>12156</v>
      </c>
      <c r="F883" s="1" t="s">
        <v>18341</v>
      </c>
      <c r="G883" s="1" t="s">
        <v>823</v>
      </c>
      <c r="H883" s="1" t="s">
        <v>14150</v>
      </c>
      <c r="I883" s="1" t="s">
        <v>14153</v>
      </c>
      <c r="J883" s="2"/>
      <c r="K883" s="2" t="s">
        <v>5811</v>
      </c>
      <c r="L883" s="2" t="s">
        <v>18860</v>
      </c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</row>
    <row r="884" spans="1:58" x14ac:dyDescent="0.25">
      <c r="A884" s="2">
        <v>894</v>
      </c>
      <c r="B884" s="146" t="s">
        <v>18342</v>
      </c>
      <c r="C884" s="2" t="s">
        <v>18164</v>
      </c>
      <c r="D884" s="1" t="s">
        <v>18343</v>
      </c>
      <c r="E884" s="1" t="s">
        <v>18344</v>
      </c>
      <c r="F884" s="1" t="s">
        <v>18345</v>
      </c>
      <c r="G884" s="1" t="s">
        <v>552</v>
      </c>
      <c r="H884" s="1" t="s">
        <v>14150</v>
      </c>
      <c r="I884" s="1" t="s">
        <v>14153</v>
      </c>
      <c r="J884" s="2"/>
      <c r="K884" s="2" t="s">
        <v>18841</v>
      </c>
      <c r="L884" s="2" t="s">
        <v>18860</v>
      </c>
      <c r="M884" s="2"/>
      <c r="N884" s="2"/>
      <c r="O884" s="2" t="s">
        <v>22295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</row>
    <row r="885" spans="1:58" x14ac:dyDescent="0.25">
      <c r="A885" s="2">
        <v>895</v>
      </c>
      <c r="B885" s="146" t="s">
        <v>18346</v>
      </c>
      <c r="C885" s="2" t="s">
        <v>18164</v>
      </c>
      <c r="D885" s="1" t="s">
        <v>18347</v>
      </c>
      <c r="E885" s="1" t="s">
        <v>18348</v>
      </c>
      <c r="F885" s="1" t="s">
        <v>18349</v>
      </c>
      <c r="G885" s="1" t="s">
        <v>678</v>
      </c>
      <c r="H885" s="1" t="s">
        <v>14150</v>
      </c>
      <c r="I885" s="1" t="s">
        <v>14153</v>
      </c>
      <c r="J885" s="2"/>
      <c r="K885" s="2" t="s">
        <v>18841</v>
      </c>
      <c r="L885" s="2" t="s">
        <v>18860</v>
      </c>
      <c r="M885" s="2" t="s">
        <v>20250</v>
      </c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</row>
    <row r="886" spans="1:58" x14ac:dyDescent="0.25">
      <c r="A886" s="2">
        <v>896</v>
      </c>
      <c r="B886" s="146" t="s">
        <v>18350</v>
      </c>
      <c r="C886" s="2" t="s">
        <v>18164</v>
      </c>
      <c r="D886" s="1" t="s">
        <v>18351</v>
      </c>
      <c r="E886" s="1" t="s">
        <v>18352</v>
      </c>
      <c r="F886" s="1" t="s">
        <v>18353</v>
      </c>
      <c r="G886" s="1" t="s">
        <v>698</v>
      </c>
      <c r="H886" s="1" t="s">
        <v>14150</v>
      </c>
      <c r="I886" s="1" t="s">
        <v>14153</v>
      </c>
      <c r="J886" s="2"/>
      <c r="K886" s="2" t="s">
        <v>18841</v>
      </c>
      <c r="L886" s="2" t="s">
        <v>18860</v>
      </c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 t="s">
        <v>22444</v>
      </c>
      <c r="AH886" s="2">
        <v>412.13</v>
      </c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</row>
    <row r="887" spans="1:58" x14ac:dyDescent="0.25">
      <c r="A887" s="2">
        <v>897</v>
      </c>
      <c r="B887" s="146" t="s">
        <v>18354</v>
      </c>
      <c r="C887" s="2" t="s">
        <v>18164</v>
      </c>
      <c r="D887" s="1" t="s">
        <v>18355</v>
      </c>
      <c r="E887" s="1" t="s">
        <v>18356</v>
      </c>
      <c r="F887" s="1" t="s">
        <v>18357</v>
      </c>
      <c r="G887" s="1" t="s">
        <v>678</v>
      </c>
      <c r="H887" s="1" t="s">
        <v>14150</v>
      </c>
      <c r="I887" s="1" t="s">
        <v>14153</v>
      </c>
      <c r="J887" s="2"/>
      <c r="K887" s="2" t="s">
        <v>18841</v>
      </c>
      <c r="L887" s="2" t="s">
        <v>18860</v>
      </c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</row>
    <row r="888" spans="1:58" x14ac:dyDescent="0.25">
      <c r="A888" s="2">
        <v>898</v>
      </c>
      <c r="B888" s="146" t="s">
        <v>18358</v>
      </c>
      <c r="C888" s="2" t="s">
        <v>18164</v>
      </c>
      <c r="D888" s="1" t="s">
        <v>18359</v>
      </c>
      <c r="E888" s="1" t="s">
        <v>14897</v>
      </c>
      <c r="F888" s="1" t="s">
        <v>16704</v>
      </c>
      <c r="G888" s="1" t="s">
        <v>678</v>
      </c>
      <c r="H888" s="1" t="s">
        <v>14150</v>
      </c>
      <c r="I888" s="1" t="s">
        <v>14153</v>
      </c>
      <c r="J888" s="2"/>
      <c r="K888" s="2" t="s">
        <v>18841</v>
      </c>
      <c r="L888" s="2" t="s">
        <v>18860</v>
      </c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</row>
    <row r="889" spans="1:58" x14ac:dyDescent="0.25">
      <c r="A889" s="2">
        <v>899</v>
      </c>
      <c r="B889" s="146" t="s">
        <v>18360</v>
      </c>
      <c r="C889" s="2" t="s">
        <v>18164</v>
      </c>
      <c r="D889" s="1" t="s">
        <v>18361</v>
      </c>
      <c r="E889" s="1" t="s">
        <v>18362</v>
      </c>
      <c r="F889" s="1" t="s">
        <v>18363</v>
      </c>
      <c r="G889" s="1" t="s">
        <v>678</v>
      </c>
      <c r="H889" s="1" t="s">
        <v>14150</v>
      </c>
      <c r="I889" s="1" t="s">
        <v>14153</v>
      </c>
      <c r="J889" s="2"/>
      <c r="K889" s="2" t="s">
        <v>682</v>
      </c>
      <c r="L889" s="2" t="s">
        <v>18860</v>
      </c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</row>
    <row r="890" spans="1:58" x14ac:dyDescent="0.25">
      <c r="A890" s="2">
        <v>900</v>
      </c>
      <c r="B890" s="146" t="s">
        <v>18364</v>
      </c>
      <c r="C890" s="2" t="s">
        <v>18164</v>
      </c>
      <c r="D890" s="1" t="s">
        <v>9975</v>
      </c>
      <c r="E890" s="1" t="s">
        <v>18365</v>
      </c>
      <c r="F890" s="1" t="s">
        <v>18366</v>
      </c>
      <c r="G890" s="1" t="s">
        <v>678</v>
      </c>
      <c r="H890" s="1" t="s">
        <v>14150</v>
      </c>
      <c r="I890" s="1" t="s">
        <v>14153</v>
      </c>
      <c r="J890" s="2"/>
      <c r="K890" s="2" t="s">
        <v>682</v>
      </c>
      <c r="L890" s="2" t="s">
        <v>18860</v>
      </c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</row>
    <row r="891" spans="1:58" x14ac:dyDescent="0.25">
      <c r="A891" s="2">
        <v>901</v>
      </c>
      <c r="B891" s="146" t="s">
        <v>20863</v>
      </c>
      <c r="C891" s="2" t="s">
        <v>18164</v>
      </c>
      <c r="D891" s="1" t="s">
        <v>20861</v>
      </c>
      <c r="E891" s="1" t="s">
        <v>18367</v>
      </c>
      <c r="F891" s="1" t="s">
        <v>18368</v>
      </c>
      <c r="G891" s="1" t="s">
        <v>678</v>
      </c>
      <c r="H891" s="1" t="s">
        <v>14151</v>
      </c>
      <c r="I891" s="1" t="s">
        <v>7085</v>
      </c>
      <c r="J891" s="2"/>
      <c r="K891" s="2" t="s">
        <v>625</v>
      </c>
      <c r="L891" s="2" t="s">
        <v>18860</v>
      </c>
      <c r="M891" s="2"/>
      <c r="N891" s="2" t="s">
        <v>18982</v>
      </c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</row>
    <row r="892" spans="1:58" x14ac:dyDescent="0.25">
      <c r="A892" s="2">
        <v>902</v>
      </c>
      <c r="B892" s="146" t="s">
        <v>18369</v>
      </c>
      <c r="C892" s="2" t="s">
        <v>18164</v>
      </c>
      <c r="D892" s="1" t="s">
        <v>18370</v>
      </c>
      <c r="E892" s="1" t="s">
        <v>6192</v>
      </c>
      <c r="F892" s="1" t="s">
        <v>18371</v>
      </c>
      <c r="G892" s="1" t="s">
        <v>698</v>
      </c>
      <c r="H892" s="1" t="s">
        <v>14150</v>
      </c>
      <c r="I892" s="1" t="s">
        <v>14153</v>
      </c>
      <c r="J892" s="2"/>
      <c r="K892" s="2" t="s">
        <v>682</v>
      </c>
      <c r="L892" s="2" t="s">
        <v>18860</v>
      </c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</row>
    <row r="893" spans="1:58" x14ac:dyDescent="0.25">
      <c r="A893" s="2">
        <v>903</v>
      </c>
      <c r="B893" s="146" t="s">
        <v>18372</v>
      </c>
      <c r="C893" s="2" t="s">
        <v>18164</v>
      </c>
      <c r="D893" s="1" t="s">
        <v>18373</v>
      </c>
      <c r="E893" s="1" t="s">
        <v>8098</v>
      </c>
      <c r="F893" s="1" t="s">
        <v>18374</v>
      </c>
      <c r="G893" s="1" t="s">
        <v>698</v>
      </c>
      <c r="H893" s="1" t="s">
        <v>14150</v>
      </c>
      <c r="I893" s="1" t="s">
        <v>14153</v>
      </c>
      <c r="J893" s="2"/>
      <c r="K893" s="2" t="s">
        <v>625</v>
      </c>
      <c r="L893" s="2" t="s">
        <v>18860</v>
      </c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</row>
    <row r="894" spans="1:58" x14ac:dyDescent="0.25">
      <c r="A894" s="2">
        <v>904</v>
      </c>
      <c r="B894" s="146" t="s">
        <v>18375</v>
      </c>
      <c r="C894" s="2" t="s">
        <v>18164</v>
      </c>
      <c r="D894" s="1" t="s">
        <v>18376</v>
      </c>
      <c r="E894" s="1" t="s">
        <v>18377</v>
      </c>
      <c r="F894" s="1" t="s">
        <v>18378</v>
      </c>
      <c r="G894" s="1" t="s">
        <v>678</v>
      </c>
      <c r="H894" s="1" t="s">
        <v>14150</v>
      </c>
      <c r="I894" s="1" t="s">
        <v>14153</v>
      </c>
      <c r="J894" s="2"/>
      <c r="K894" s="2" t="s">
        <v>625</v>
      </c>
      <c r="L894" s="2" t="s">
        <v>18860</v>
      </c>
      <c r="M894" s="2" t="s">
        <v>18982</v>
      </c>
      <c r="N894" s="2" t="s">
        <v>22263</v>
      </c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</row>
    <row r="895" spans="1:58" x14ac:dyDescent="0.25">
      <c r="A895" s="2">
        <v>905</v>
      </c>
      <c r="B895" s="146" t="s">
        <v>18379</v>
      </c>
      <c r="C895" s="2" t="s">
        <v>18164</v>
      </c>
      <c r="D895" s="1" t="s">
        <v>18380</v>
      </c>
      <c r="E895" s="1" t="s">
        <v>18381</v>
      </c>
      <c r="F895" s="1" t="s">
        <v>18382</v>
      </c>
      <c r="G895" s="1" t="s">
        <v>704</v>
      </c>
      <c r="H895" s="1" t="s">
        <v>14150</v>
      </c>
      <c r="I895" s="1" t="s">
        <v>14153</v>
      </c>
      <c r="J895" s="2"/>
      <c r="K895" s="2" t="s">
        <v>625</v>
      </c>
      <c r="L895" s="2" t="s">
        <v>18860</v>
      </c>
      <c r="M895" s="2" t="s">
        <v>22401</v>
      </c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</row>
    <row r="896" spans="1:58" x14ac:dyDescent="0.25">
      <c r="A896" s="2">
        <v>906</v>
      </c>
      <c r="B896" s="146" t="s">
        <v>18383</v>
      </c>
      <c r="C896" s="2" t="s">
        <v>18164</v>
      </c>
      <c r="D896" s="1" t="s">
        <v>18384</v>
      </c>
      <c r="E896" s="1" t="s">
        <v>8653</v>
      </c>
      <c r="F896" s="1" t="s">
        <v>18385</v>
      </c>
      <c r="G896" s="1" t="s">
        <v>678</v>
      </c>
      <c r="H896" s="1" t="s">
        <v>14150</v>
      </c>
      <c r="I896" s="1" t="s">
        <v>14153</v>
      </c>
      <c r="J896" s="2"/>
      <c r="K896" s="2" t="s">
        <v>640</v>
      </c>
      <c r="L896" s="2" t="s">
        <v>18860</v>
      </c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</row>
    <row r="897" spans="1:58" x14ac:dyDescent="0.25">
      <c r="A897" s="2">
        <v>907</v>
      </c>
      <c r="B897" s="146" t="s">
        <v>18386</v>
      </c>
      <c r="C897" s="2" t="s">
        <v>18164</v>
      </c>
      <c r="D897" s="1" t="s">
        <v>7514</v>
      </c>
      <c r="E897" s="1" t="s">
        <v>14830</v>
      </c>
      <c r="F897" s="1" t="s">
        <v>16693</v>
      </c>
      <c r="G897" s="1" t="s">
        <v>678</v>
      </c>
      <c r="H897" s="1" t="s">
        <v>14150</v>
      </c>
      <c r="I897" s="1" t="s">
        <v>14153</v>
      </c>
      <c r="J897" s="2"/>
      <c r="K897" s="2" t="s">
        <v>640</v>
      </c>
      <c r="L897" s="2" t="s">
        <v>18860</v>
      </c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</row>
    <row r="898" spans="1:58" x14ac:dyDescent="0.25">
      <c r="A898" s="2">
        <v>908</v>
      </c>
      <c r="B898" s="146" t="s">
        <v>18387</v>
      </c>
      <c r="C898" s="2" t="s">
        <v>18164</v>
      </c>
      <c r="D898" s="1" t="s">
        <v>18388</v>
      </c>
      <c r="E898" s="1" t="s">
        <v>18389</v>
      </c>
      <c r="F898" s="1" t="s">
        <v>18390</v>
      </c>
      <c r="G898" s="1" t="s">
        <v>2272</v>
      </c>
      <c r="H898" s="1" t="s">
        <v>14150</v>
      </c>
      <c r="I898" s="1" t="s">
        <v>14153</v>
      </c>
      <c r="J898" s="2"/>
      <c r="K898" s="2" t="s">
        <v>640</v>
      </c>
      <c r="L898" s="2" t="s">
        <v>18860</v>
      </c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</row>
    <row r="899" spans="1:58" x14ac:dyDescent="0.25">
      <c r="A899" s="2">
        <v>909</v>
      </c>
      <c r="B899" s="146" t="s">
        <v>18391</v>
      </c>
      <c r="C899" s="2" t="s">
        <v>18164</v>
      </c>
      <c r="D899" s="1" t="s">
        <v>18392</v>
      </c>
      <c r="E899" s="1" t="s">
        <v>8630</v>
      </c>
      <c r="F899" s="1" t="s">
        <v>18309</v>
      </c>
      <c r="G899" s="1" t="s">
        <v>678</v>
      </c>
      <c r="H899" s="1" t="s">
        <v>14150</v>
      </c>
      <c r="I899" s="1" t="s">
        <v>5385</v>
      </c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</row>
    <row r="900" spans="1:58" x14ac:dyDescent="0.25">
      <c r="A900" s="2">
        <v>910</v>
      </c>
      <c r="B900" s="146" t="s">
        <v>18394</v>
      </c>
      <c r="C900" s="2" t="s">
        <v>18164</v>
      </c>
      <c r="D900" s="1" t="s">
        <v>18395</v>
      </c>
      <c r="E900" s="1" t="s">
        <v>8455</v>
      </c>
      <c r="F900" s="1" t="s">
        <v>18396</v>
      </c>
      <c r="G900" s="1" t="s">
        <v>678</v>
      </c>
      <c r="H900" s="1" t="s">
        <v>14150</v>
      </c>
      <c r="I900" s="1" t="s">
        <v>14153</v>
      </c>
      <c r="J900" s="2"/>
      <c r="K900" s="2" t="s">
        <v>2243</v>
      </c>
      <c r="L900" s="2" t="s">
        <v>18860</v>
      </c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</row>
    <row r="901" spans="1:58" x14ac:dyDescent="0.25">
      <c r="A901" s="2">
        <v>911</v>
      </c>
      <c r="B901" s="146" t="s">
        <v>18397</v>
      </c>
      <c r="C901" s="2" t="s">
        <v>18164</v>
      </c>
      <c r="D901" s="1" t="s">
        <v>18398</v>
      </c>
      <c r="E901" s="1" t="s">
        <v>18399</v>
      </c>
      <c r="F901" s="1" t="s">
        <v>18400</v>
      </c>
      <c r="G901" s="1" t="s">
        <v>823</v>
      </c>
      <c r="H901" s="1" t="s">
        <v>14150</v>
      </c>
      <c r="I901" s="1" t="s">
        <v>14153</v>
      </c>
      <c r="J901" s="2"/>
      <c r="K901" s="2" t="s">
        <v>640</v>
      </c>
      <c r="L901" s="2" t="s">
        <v>18860</v>
      </c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</row>
    <row r="902" spans="1:58" x14ac:dyDescent="0.25">
      <c r="A902" s="2">
        <v>912</v>
      </c>
      <c r="B902" s="146" t="s">
        <v>18401</v>
      </c>
      <c r="C902" s="2" t="s">
        <v>18164</v>
      </c>
      <c r="D902" s="1" t="s">
        <v>18402</v>
      </c>
      <c r="E902" s="1" t="s">
        <v>18403</v>
      </c>
      <c r="F902" s="1" t="s">
        <v>18404</v>
      </c>
      <c r="G902" s="1" t="s">
        <v>678</v>
      </c>
      <c r="H902" s="1" t="s">
        <v>14150</v>
      </c>
      <c r="I902" s="1" t="s">
        <v>14153</v>
      </c>
      <c r="J902" s="2"/>
      <c r="K902" s="2" t="s">
        <v>2243</v>
      </c>
      <c r="L902" s="2" t="s">
        <v>18860</v>
      </c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</row>
    <row r="903" spans="1:58" x14ac:dyDescent="0.25">
      <c r="A903" s="2">
        <v>913</v>
      </c>
      <c r="B903" s="146" t="s">
        <v>18405</v>
      </c>
      <c r="C903" s="2" t="s">
        <v>18164</v>
      </c>
      <c r="D903" s="1" t="s">
        <v>18406</v>
      </c>
      <c r="E903" s="1" t="s">
        <v>18407</v>
      </c>
      <c r="F903" s="1" t="s">
        <v>18408</v>
      </c>
      <c r="G903" s="1" t="s">
        <v>678</v>
      </c>
      <c r="H903" s="1" t="s">
        <v>14150</v>
      </c>
      <c r="I903" s="1" t="s">
        <v>14153</v>
      </c>
      <c r="J903" s="2"/>
      <c r="K903" s="2" t="s">
        <v>2243</v>
      </c>
      <c r="L903" s="2" t="s">
        <v>18860</v>
      </c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</row>
    <row r="904" spans="1:58" x14ac:dyDescent="0.25">
      <c r="A904" s="2">
        <v>914</v>
      </c>
      <c r="B904" s="146" t="s">
        <v>18409</v>
      </c>
      <c r="C904" s="2" t="s">
        <v>18164</v>
      </c>
      <c r="D904" s="1" t="s">
        <v>18410</v>
      </c>
      <c r="E904" s="1" t="s">
        <v>1298</v>
      </c>
      <c r="F904" s="1" t="s">
        <v>16324</v>
      </c>
      <c r="G904" s="1" t="s">
        <v>678</v>
      </c>
      <c r="H904" s="1" t="s">
        <v>14150</v>
      </c>
      <c r="I904" s="1" t="s">
        <v>14153</v>
      </c>
      <c r="J904" s="2"/>
      <c r="K904" s="2" t="s">
        <v>14252</v>
      </c>
      <c r="L904" s="2" t="s">
        <v>18860</v>
      </c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</row>
    <row r="905" spans="1:58" x14ac:dyDescent="0.25">
      <c r="A905" s="2">
        <v>915</v>
      </c>
      <c r="B905" s="146" t="s">
        <v>22483</v>
      </c>
      <c r="C905" s="2" t="s">
        <v>18164</v>
      </c>
      <c r="D905" s="1" t="s">
        <v>18411</v>
      </c>
      <c r="E905" s="1" t="s">
        <v>18412</v>
      </c>
      <c r="F905" s="1" t="s">
        <v>18413</v>
      </c>
      <c r="G905" s="1" t="s">
        <v>678</v>
      </c>
      <c r="H905" s="1" t="s">
        <v>14150</v>
      </c>
      <c r="I905" s="1" t="s">
        <v>14153</v>
      </c>
      <c r="J905" s="2"/>
      <c r="K905" s="2" t="s">
        <v>14252</v>
      </c>
      <c r="L905" s="2" t="s">
        <v>18860</v>
      </c>
      <c r="M905" s="2" t="s">
        <v>21695</v>
      </c>
      <c r="N905" s="2" t="s">
        <v>22467</v>
      </c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 t="s">
        <v>22509</v>
      </c>
      <c r="AH905" s="2">
        <v>253.09</v>
      </c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</row>
    <row r="906" spans="1:58" x14ac:dyDescent="0.25">
      <c r="A906" s="2">
        <v>916</v>
      </c>
      <c r="B906" s="146" t="s">
        <v>22542</v>
      </c>
      <c r="C906" s="2" t="s">
        <v>18164</v>
      </c>
      <c r="D906" s="1" t="s">
        <v>18414</v>
      </c>
      <c r="E906" s="1" t="s">
        <v>18415</v>
      </c>
      <c r="F906" s="1" t="s">
        <v>18416</v>
      </c>
      <c r="G906" s="1" t="s">
        <v>678</v>
      </c>
      <c r="H906" s="1" t="s">
        <v>14150</v>
      </c>
      <c r="I906" s="1" t="s">
        <v>14153</v>
      </c>
      <c r="J906" s="2"/>
      <c r="K906" s="2" t="s">
        <v>14252</v>
      </c>
      <c r="L906" s="2" t="s">
        <v>18860</v>
      </c>
      <c r="M906" s="2" t="s">
        <v>20846</v>
      </c>
      <c r="N906" s="2" t="s">
        <v>22543</v>
      </c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</row>
    <row r="907" spans="1:58" x14ac:dyDescent="0.25">
      <c r="A907" s="2">
        <v>917</v>
      </c>
      <c r="B907" s="146" t="s">
        <v>18417</v>
      </c>
      <c r="C907" s="2" t="s">
        <v>18164</v>
      </c>
      <c r="D907" s="1" t="s">
        <v>18418</v>
      </c>
      <c r="E907" s="1" t="s">
        <v>18419</v>
      </c>
      <c r="F907" s="1" t="s">
        <v>18420</v>
      </c>
      <c r="G907" s="1" t="s">
        <v>678</v>
      </c>
      <c r="H907" s="1" t="s">
        <v>14150</v>
      </c>
      <c r="I907" s="1" t="s">
        <v>14153</v>
      </c>
      <c r="J907" s="2"/>
      <c r="K907" s="2" t="s">
        <v>628</v>
      </c>
      <c r="L907" s="2" t="s">
        <v>18860</v>
      </c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</row>
    <row r="908" spans="1:58" x14ac:dyDescent="0.25">
      <c r="A908" s="2">
        <v>918</v>
      </c>
      <c r="B908" s="146" t="s">
        <v>18421</v>
      </c>
      <c r="C908" s="2" t="s">
        <v>18164</v>
      </c>
      <c r="D908" s="1" t="s">
        <v>5731</v>
      </c>
      <c r="E908" s="1" t="s">
        <v>18422</v>
      </c>
      <c r="F908" s="1" t="s">
        <v>18423</v>
      </c>
      <c r="G908" s="1" t="s">
        <v>678</v>
      </c>
      <c r="H908" s="1" t="s">
        <v>14150</v>
      </c>
      <c r="I908" s="1" t="s">
        <v>14153</v>
      </c>
      <c r="J908" s="2"/>
      <c r="K908" s="2" t="s">
        <v>628</v>
      </c>
      <c r="L908" s="2" t="s">
        <v>18860</v>
      </c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</row>
    <row r="909" spans="1:58" x14ac:dyDescent="0.25">
      <c r="A909" s="2">
        <v>919</v>
      </c>
      <c r="B909" s="146" t="s">
        <v>18424</v>
      </c>
      <c r="C909" s="2" t="s">
        <v>18164</v>
      </c>
      <c r="D909" s="1" t="s">
        <v>12786</v>
      </c>
      <c r="E909" s="1" t="s">
        <v>17264</v>
      </c>
      <c r="F909" s="1" t="s">
        <v>17265</v>
      </c>
      <c r="G909" s="1" t="s">
        <v>678</v>
      </c>
      <c r="H909" s="1" t="s">
        <v>14150</v>
      </c>
      <c r="I909" s="1" t="s">
        <v>14153</v>
      </c>
      <c r="J909" s="2"/>
      <c r="K909" s="2" t="s">
        <v>628</v>
      </c>
      <c r="L909" s="2" t="s">
        <v>18860</v>
      </c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</row>
    <row r="910" spans="1:58" x14ac:dyDescent="0.25">
      <c r="A910" s="2">
        <v>920</v>
      </c>
      <c r="B910" s="146" t="s">
        <v>18425</v>
      </c>
      <c r="C910" s="2" t="s">
        <v>18164</v>
      </c>
      <c r="D910" s="1" t="s">
        <v>18426</v>
      </c>
      <c r="E910" s="1">
        <v>1564</v>
      </c>
      <c r="F910" s="1" t="s">
        <v>18427</v>
      </c>
      <c r="G910" s="1" t="s">
        <v>15481</v>
      </c>
      <c r="H910" s="1" t="s">
        <v>14150</v>
      </c>
      <c r="I910" s="1" t="s">
        <v>14153</v>
      </c>
      <c r="J910" s="2"/>
      <c r="K910" s="2" t="s">
        <v>18841</v>
      </c>
      <c r="L910" s="2" t="s">
        <v>18958</v>
      </c>
      <c r="M910" s="2" t="s">
        <v>22253</v>
      </c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</row>
    <row r="911" spans="1:58" x14ac:dyDescent="0.25">
      <c r="A911" s="2">
        <v>921</v>
      </c>
      <c r="B911" s="146" t="s">
        <v>18428</v>
      </c>
      <c r="C911" s="2" t="s">
        <v>18164</v>
      </c>
      <c r="D911" s="1" t="s">
        <v>18429</v>
      </c>
      <c r="E911" s="1" t="s">
        <v>18430</v>
      </c>
      <c r="F911" s="1" t="s">
        <v>18431</v>
      </c>
      <c r="G911" s="1" t="s">
        <v>552</v>
      </c>
      <c r="H911" s="1" t="s">
        <v>14150</v>
      </c>
      <c r="I911" s="1" t="s">
        <v>14153</v>
      </c>
      <c r="J911" s="2"/>
      <c r="K911" s="2" t="s">
        <v>680</v>
      </c>
      <c r="L911" s="2" t="s">
        <v>18860</v>
      </c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</row>
    <row r="912" spans="1:58" x14ac:dyDescent="0.25">
      <c r="A912" s="2">
        <v>922</v>
      </c>
      <c r="B912" s="146" t="s">
        <v>18432</v>
      </c>
      <c r="C912" s="2" t="s">
        <v>18164</v>
      </c>
      <c r="D912" s="1" t="s">
        <v>18433</v>
      </c>
      <c r="E912" s="1" t="s">
        <v>9668</v>
      </c>
      <c r="F912" s="1" t="s">
        <v>18211</v>
      </c>
      <c r="G912" s="1" t="s">
        <v>678</v>
      </c>
      <c r="H912" s="1" t="s">
        <v>14150</v>
      </c>
      <c r="I912" s="1" t="s">
        <v>14153</v>
      </c>
      <c r="J912" s="2"/>
      <c r="K912" s="2" t="s">
        <v>680</v>
      </c>
      <c r="L912" s="2" t="s">
        <v>18860</v>
      </c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</row>
    <row r="913" spans="1:58" x14ac:dyDescent="0.25">
      <c r="A913" s="2">
        <v>923</v>
      </c>
      <c r="B913" s="146" t="s">
        <v>18434</v>
      </c>
      <c r="C913" s="2" t="s">
        <v>18164</v>
      </c>
      <c r="D913" s="1" t="s">
        <v>18435</v>
      </c>
      <c r="E913" s="1" t="s">
        <v>9668</v>
      </c>
      <c r="F913" s="1" t="s">
        <v>18211</v>
      </c>
      <c r="G913" s="1" t="s">
        <v>678</v>
      </c>
      <c r="H913" s="1" t="s">
        <v>14150</v>
      </c>
      <c r="I913" s="1" t="s">
        <v>14153</v>
      </c>
      <c r="J913" s="2"/>
      <c r="K913" s="2" t="s">
        <v>680</v>
      </c>
      <c r="L913" s="2" t="s">
        <v>18860</v>
      </c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</row>
    <row r="914" spans="1:58" x14ac:dyDescent="0.25">
      <c r="A914" s="2">
        <v>924</v>
      </c>
      <c r="B914" s="146" t="s">
        <v>18436</v>
      </c>
      <c r="C914" s="2" t="s">
        <v>18164</v>
      </c>
      <c r="D914" s="1" t="s">
        <v>18437</v>
      </c>
      <c r="E914" s="1" t="s">
        <v>18438</v>
      </c>
      <c r="F914" s="1" t="s">
        <v>18439</v>
      </c>
      <c r="G914" s="1" t="s">
        <v>678</v>
      </c>
      <c r="H914" s="1" t="s">
        <v>14150</v>
      </c>
      <c r="I914" s="1" t="s">
        <v>14153</v>
      </c>
      <c r="J914" s="2"/>
      <c r="K914" s="2" t="s">
        <v>680</v>
      </c>
      <c r="L914" s="2" t="s">
        <v>18860</v>
      </c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</row>
    <row r="915" spans="1:58" x14ac:dyDescent="0.25">
      <c r="A915" s="2">
        <v>925</v>
      </c>
      <c r="B915" s="146" t="s">
        <v>18440</v>
      </c>
      <c r="C915" s="2" t="s">
        <v>18164</v>
      </c>
      <c r="D915" s="1" t="s">
        <v>18441</v>
      </c>
      <c r="E915" s="1" t="s">
        <v>18442</v>
      </c>
      <c r="F915" s="1" t="s">
        <v>18443</v>
      </c>
      <c r="G915" s="1" t="s">
        <v>678</v>
      </c>
      <c r="H915" s="1" t="s">
        <v>14150</v>
      </c>
      <c r="I915" s="1" t="s">
        <v>14153</v>
      </c>
      <c r="J915" s="2"/>
      <c r="K915" s="2" t="s">
        <v>3367</v>
      </c>
      <c r="L915" s="2" t="s">
        <v>18860</v>
      </c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</row>
    <row r="916" spans="1:58" x14ac:dyDescent="0.25">
      <c r="A916" s="2">
        <v>926</v>
      </c>
      <c r="B916" s="146" t="s">
        <v>18444</v>
      </c>
      <c r="C916" s="2" t="s">
        <v>18164</v>
      </c>
      <c r="D916" s="1" t="s">
        <v>18445</v>
      </c>
      <c r="E916" s="1" t="s">
        <v>8630</v>
      </c>
      <c r="F916" s="1" t="s">
        <v>18309</v>
      </c>
      <c r="G916" s="1" t="s">
        <v>678</v>
      </c>
      <c r="H916" s="1" t="s">
        <v>14150</v>
      </c>
      <c r="I916" s="1" t="s">
        <v>14153</v>
      </c>
      <c r="J916" s="2"/>
      <c r="K916" s="2" t="s">
        <v>3367</v>
      </c>
      <c r="L916" s="2" t="s">
        <v>18860</v>
      </c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</row>
    <row r="917" spans="1:58" x14ac:dyDescent="0.25">
      <c r="A917" s="2">
        <v>927</v>
      </c>
      <c r="B917" s="146" t="s">
        <v>18446</v>
      </c>
      <c r="C917" s="2" t="s">
        <v>18164</v>
      </c>
      <c r="D917" s="1" t="s">
        <v>18447</v>
      </c>
      <c r="E917" s="1" t="s">
        <v>8630</v>
      </c>
      <c r="F917" s="1" t="s">
        <v>18309</v>
      </c>
      <c r="G917" s="1" t="s">
        <v>678</v>
      </c>
      <c r="H917" s="1" t="s">
        <v>14150</v>
      </c>
      <c r="I917" s="1" t="s">
        <v>5385</v>
      </c>
      <c r="J917" s="2"/>
      <c r="K917" s="2" t="s">
        <v>3367</v>
      </c>
      <c r="L917" s="2" t="s">
        <v>18879</v>
      </c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</row>
    <row r="918" spans="1:58" x14ac:dyDescent="0.25">
      <c r="A918" s="2">
        <v>928</v>
      </c>
      <c r="B918" s="146" t="s">
        <v>18448</v>
      </c>
      <c r="C918" s="2" t="s">
        <v>18164</v>
      </c>
      <c r="D918" s="1" t="s">
        <v>18449</v>
      </c>
      <c r="E918" s="1" t="s">
        <v>18348</v>
      </c>
      <c r="F918" s="1" t="s">
        <v>18349</v>
      </c>
      <c r="G918" s="1" t="s">
        <v>678</v>
      </c>
      <c r="H918" s="1" t="s">
        <v>14150</v>
      </c>
      <c r="I918" s="1" t="s">
        <v>14153</v>
      </c>
      <c r="J918" s="2"/>
      <c r="K918" s="2" t="s">
        <v>3367</v>
      </c>
      <c r="L918" s="2" t="s">
        <v>18879</v>
      </c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</row>
    <row r="919" spans="1:58" x14ac:dyDescent="0.25">
      <c r="A919" s="2">
        <v>929</v>
      </c>
      <c r="B919" s="146" t="s">
        <v>18450</v>
      </c>
      <c r="C919" s="2" t="s">
        <v>18164</v>
      </c>
      <c r="D919" s="1" t="s">
        <v>18451</v>
      </c>
      <c r="E919" s="1" t="s">
        <v>18452</v>
      </c>
      <c r="F919" s="1" t="s">
        <v>18453</v>
      </c>
      <c r="G919" s="1" t="s">
        <v>2272</v>
      </c>
      <c r="H919" s="1" t="s">
        <v>14150</v>
      </c>
      <c r="I919" s="1" t="s">
        <v>14153</v>
      </c>
      <c r="J919" s="2"/>
      <c r="K919" s="2" t="s">
        <v>3367</v>
      </c>
      <c r="L919" s="2" t="s">
        <v>18879</v>
      </c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</row>
    <row r="920" spans="1:58" x14ac:dyDescent="0.25">
      <c r="A920" s="2">
        <v>930</v>
      </c>
      <c r="B920" s="146" t="s">
        <v>18454</v>
      </c>
      <c r="C920" s="2" t="s">
        <v>18164</v>
      </c>
      <c r="D920" s="1" t="s">
        <v>18455</v>
      </c>
      <c r="E920" s="1" t="s">
        <v>18456</v>
      </c>
      <c r="F920" s="1" t="s">
        <v>18457</v>
      </c>
      <c r="G920" s="1" t="s">
        <v>1685</v>
      </c>
      <c r="H920" s="1" t="s">
        <v>14150</v>
      </c>
      <c r="I920" s="1" t="s">
        <v>14153</v>
      </c>
      <c r="J920" s="2"/>
      <c r="K920" s="2" t="s">
        <v>629</v>
      </c>
      <c r="L920" s="2" t="s">
        <v>18879</v>
      </c>
      <c r="M920" s="2"/>
      <c r="N920" s="2" t="s">
        <v>20879</v>
      </c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 t="s">
        <v>22570</v>
      </c>
      <c r="AC920" s="2"/>
      <c r="AD920" s="2"/>
      <c r="AE920" s="2"/>
      <c r="AF920" s="2"/>
      <c r="AG920" s="2" t="s">
        <v>22538</v>
      </c>
      <c r="AH920" s="2">
        <v>155.93</v>
      </c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 t="s">
        <v>22552</v>
      </c>
      <c r="BA920" s="2"/>
      <c r="BB920" s="2"/>
      <c r="BC920" s="2"/>
      <c r="BD920" s="2"/>
      <c r="BE920" s="2"/>
      <c r="BF920" s="2"/>
    </row>
    <row r="921" spans="1:58" x14ac:dyDescent="0.25">
      <c r="A921" s="2">
        <v>931</v>
      </c>
      <c r="B921" s="146" t="s">
        <v>18458</v>
      </c>
      <c r="C921" s="2" t="s">
        <v>18164</v>
      </c>
      <c r="D921" s="1" t="s">
        <v>18459</v>
      </c>
      <c r="E921" s="1" t="s">
        <v>18460</v>
      </c>
      <c r="F921" s="1" t="s">
        <v>18464</v>
      </c>
      <c r="G921" s="1" t="s">
        <v>678</v>
      </c>
      <c r="H921" s="1" t="s">
        <v>14150</v>
      </c>
      <c r="I921" s="1" t="s">
        <v>14153</v>
      </c>
      <c r="J921" s="2"/>
      <c r="K921" s="2" t="s">
        <v>652</v>
      </c>
      <c r="L921" s="2" t="s">
        <v>18879</v>
      </c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</row>
    <row r="922" spans="1:58" x14ac:dyDescent="0.25">
      <c r="A922" s="2">
        <v>932</v>
      </c>
      <c r="B922" s="146" t="s">
        <v>18461</v>
      </c>
      <c r="C922" s="2" t="s">
        <v>18164</v>
      </c>
      <c r="D922" s="1" t="s">
        <v>18462</v>
      </c>
      <c r="E922" s="1" t="s">
        <v>18463</v>
      </c>
      <c r="F922" s="1" t="s">
        <v>17522</v>
      </c>
      <c r="G922" s="1" t="s">
        <v>678</v>
      </c>
      <c r="H922" s="1" t="s">
        <v>14150</v>
      </c>
      <c r="I922" s="1" t="s">
        <v>14153</v>
      </c>
      <c r="J922" s="2"/>
      <c r="K922" s="2" t="s">
        <v>652</v>
      </c>
      <c r="L922" s="2" t="s">
        <v>18879</v>
      </c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</row>
    <row r="923" spans="1:58" x14ac:dyDescent="0.25">
      <c r="A923" s="2">
        <v>933</v>
      </c>
      <c r="B923" s="146" t="s">
        <v>20531</v>
      </c>
      <c r="C923" s="2" t="s">
        <v>18164</v>
      </c>
      <c r="D923" s="1" t="s">
        <v>18465</v>
      </c>
      <c r="E923" s="1" t="s">
        <v>18466</v>
      </c>
      <c r="F923" s="1" t="s">
        <v>18467</v>
      </c>
      <c r="G923" s="1" t="s">
        <v>678</v>
      </c>
      <c r="H923" s="1" t="s">
        <v>14150</v>
      </c>
      <c r="I923" s="1" t="s">
        <v>14153</v>
      </c>
      <c r="J923" s="2"/>
      <c r="K923" s="2" t="s">
        <v>652</v>
      </c>
      <c r="L923" s="2" t="s">
        <v>18879</v>
      </c>
      <c r="M923" s="2"/>
      <c r="N923" s="2" t="s">
        <v>18818</v>
      </c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</row>
    <row r="924" spans="1:58" x14ac:dyDescent="0.25">
      <c r="A924" s="2">
        <v>934</v>
      </c>
      <c r="B924" s="146" t="s">
        <v>18468</v>
      </c>
      <c r="C924" s="2" t="s">
        <v>18164</v>
      </c>
      <c r="D924" s="1" t="s">
        <v>18469</v>
      </c>
      <c r="E924" s="1" t="s">
        <v>18470</v>
      </c>
      <c r="F924" s="1" t="s">
        <v>18471</v>
      </c>
      <c r="G924" s="1" t="s">
        <v>678</v>
      </c>
      <c r="H924" s="1" t="s">
        <v>14151</v>
      </c>
      <c r="I924" s="1" t="s">
        <v>7253</v>
      </c>
      <c r="J924" s="2"/>
      <c r="K924" s="2" t="s">
        <v>652</v>
      </c>
      <c r="L924" s="2" t="s">
        <v>18879</v>
      </c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</row>
    <row r="925" spans="1:58" x14ac:dyDescent="0.25">
      <c r="A925" s="2">
        <v>935</v>
      </c>
      <c r="B925" s="146" t="s">
        <v>18472</v>
      </c>
      <c r="C925" s="2" t="s">
        <v>18164</v>
      </c>
      <c r="D925" s="1" t="s">
        <v>18885</v>
      </c>
      <c r="E925" s="1" t="s">
        <v>18473</v>
      </c>
      <c r="F925" s="1" t="s">
        <v>18474</v>
      </c>
      <c r="G925" s="1" t="s">
        <v>678</v>
      </c>
      <c r="H925" s="1" t="s">
        <v>14150</v>
      </c>
      <c r="I925" s="1" t="s">
        <v>14153</v>
      </c>
      <c r="J925" s="2"/>
      <c r="K925" s="2" t="s">
        <v>629</v>
      </c>
      <c r="L925" s="2" t="s">
        <v>18879</v>
      </c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</row>
    <row r="926" spans="1:58" x14ac:dyDescent="0.25">
      <c r="A926" s="2">
        <v>936</v>
      </c>
      <c r="B926" s="146" t="s">
        <v>18475</v>
      </c>
      <c r="C926" s="2" t="s">
        <v>18164</v>
      </c>
      <c r="D926" s="1" t="s">
        <v>18476</v>
      </c>
      <c r="E926" s="1" t="s">
        <v>8653</v>
      </c>
      <c r="F926" s="1" t="s">
        <v>18385</v>
      </c>
      <c r="G926" s="1" t="s">
        <v>678</v>
      </c>
      <c r="H926" s="1" t="s">
        <v>14150</v>
      </c>
      <c r="I926" s="1" t="s">
        <v>14153</v>
      </c>
      <c r="J926" s="2"/>
      <c r="K926" s="2" t="s">
        <v>629</v>
      </c>
      <c r="L926" s="2" t="s">
        <v>18879</v>
      </c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</row>
    <row r="927" spans="1:58" x14ac:dyDescent="0.25">
      <c r="A927" s="2">
        <v>937</v>
      </c>
      <c r="B927" s="146" t="s">
        <v>18477</v>
      </c>
      <c r="C927" s="2" t="s">
        <v>18164</v>
      </c>
      <c r="D927" s="1" t="s">
        <v>18478</v>
      </c>
      <c r="E927" s="1" t="s">
        <v>18479</v>
      </c>
      <c r="F927" s="1" t="s">
        <v>18480</v>
      </c>
      <c r="G927" s="1" t="s">
        <v>678</v>
      </c>
      <c r="H927" s="1" t="s">
        <v>14150</v>
      </c>
      <c r="I927" s="1" t="s">
        <v>14153</v>
      </c>
      <c r="J927" s="2"/>
      <c r="K927" s="2" t="s">
        <v>629</v>
      </c>
      <c r="L927" s="2" t="s">
        <v>18879</v>
      </c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</row>
    <row r="928" spans="1:58" x14ac:dyDescent="0.25">
      <c r="A928" s="2">
        <v>938</v>
      </c>
      <c r="B928" s="146" t="s">
        <v>18481</v>
      </c>
      <c r="C928" s="2" t="s">
        <v>18164</v>
      </c>
      <c r="D928" s="1" t="s">
        <v>18482</v>
      </c>
      <c r="E928" s="1" t="s">
        <v>15575</v>
      </c>
      <c r="F928" s="1" t="s">
        <v>16815</v>
      </c>
      <c r="G928" s="1" t="s">
        <v>678</v>
      </c>
      <c r="H928" s="1" t="s">
        <v>14150</v>
      </c>
      <c r="I928" s="1" t="s">
        <v>14153</v>
      </c>
      <c r="J928" s="2"/>
      <c r="K928" s="2" t="s">
        <v>629</v>
      </c>
      <c r="L928" s="2" t="s">
        <v>18879</v>
      </c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</row>
    <row r="929" spans="1:58" x14ac:dyDescent="0.25">
      <c r="A929" s="2">
        <v>939</v>
      </c>
      <c r="B929" s="146" t="s">
        <v>18483</v>
      </c>
      <c r="C929" s="2" t="s">
        <v>18164</v>
      </c>
      <c r="D929" s="1" t="s">
        <v>18478</v>
      </c>
      <c r="E929" s="1" t="s">
        <v>18479</v>
      </c>
      <c r="F929" s="1" t="s">
        <v>18480</v>
      </c>
      <c r="G929" s="1" t="s">
        <v>678</v>
      </c>
      <c r="H929" s="1" t="s">
        <v>14150</v>
      </c>
      <c r="I929" s="1" t="s">
        <v>14153</v>
      </c>
      <c r="J929" s="2"/>
      <c r="K929" s="2" t="s">
        <v>641</v>
      </c>
      <c r="L929" s="2" t="s">
        <v>18879</v>
      </c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</row>
    <row r="930" spans="1:58" x14ac:dyDescent="0.25">
      <c r="A930" s="2">
        <v>940</v>
      </c>
      <c r="B930" s="146" t="s">
        <v>18484</v>
      </c>
      <c r="C930" s="2" t="s">
        <v>18164</v>
      </c>
      <c r="D930" s="1" t="s">
        <v>18485</v>
      </c>
      <c r="E930" s="1" t="s">
        <v>15707</v>
      </c>
      <c r="F930" s="1" t="s">
        <v>16843</v>
      </c>
      <c r="G930" s="1" t="s">
        <v>698</v>
      </c>
      <c r="H930" s="1" t="s">
        <v>14150</v>
      </c>
      <c r="I930" s="1" t="s">
        <v>14153</v>
      </c>
      <c r="J930" s="2"/>
      <c r="K930" s="2" t="s">
        <v>641</v>
      </c>
      <c r="L930" s="2" t="s">
        <v>18879</v>
      </c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</row>
    <row r="931" spans="1:58" x14ac:dyDescent="0.25">
      <c r="A931" s="2">
        <v>941</v>
      </c>
      <c r="B931" s="146" t="s">
        <v>18486</v>
      </c>
      <c r="C931" s="2" t="s">
        <v>18164</v>
      </c>
      <c r="D931" s="1" t="s">
        <v>18487</v>
      </c>
      <c r="E931" s="1" t="s">
        <v>3472</v>
      </c>
      <c r="F931" s="1" t="s">
        <v>16544</v>
      </c>
      <c r="G931" s="1" t="s">
        <v>678</v>
      </c>
      <c r="H931" s="1" t="s">
        <v>14150</v>
      </c>
      <c r="I931" s="1" t="s">
        <v>14153</v>
      </c>
      <c r="J931" s="2"/>
      <c r="K931" s="2" t="s">
        <v>641</v>
      </c>
      <c r="L931" s="2" t="s">
        <v>18879</v>
      </c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</row>
    <row r="932" spans="1:58" x14ac:dyDescent="0.25">
      <c r="A932" s="2">
        <v>942</v>
      </c>
      <c r="B932" s="146" t="s">
        <v>18488</v>
      </c>
      <c r="C932" s="2" t="s">
        <v>18164</v>
      </c>
      <c r="D932" s="1" t="s">
        <v>18489</v>
      </c>
      <c r="E932" s="1" t="s">
        <v>18490</v>
      </c>
      <c r="F932" s="1" t="s">
        <v>18491</v>
      </c>
      <c r="G932" s="1" t="s">
        <v>678</v>
      </c>
      <c r="H932" s="1" t="s">
        <v>14150</v>
      </c>
      <c r="I932" s="1" t="s">
        <v>14153</v>
      </c>
      <c r="J932" s="2"/>
      <c r="K932" s="2" t="s">
        <v>641</v>
      </c>
      <c r="L932" s="2" t="s">
        <v>18879</v>
      </c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</row>
    <row r="933" spans="1:58" x14ac:dyDescent="0.25">
      <c r="A933" s="2">
        <v>943</v>
      </c>
      <c r="B933" s="146" t="s">
        <v>18492</v>
      </c>
      <c r="C933" s="2" t="s">
        <v>18164</v>
      </c>
      <c r="D933" s="1" t="s">
        <v>18493</v>
      </c>
      <c r="E933" s="1" t="s">
        <v>18490</v>
      </c>
      <c r="F933" s="1" t="s">
        <v>18491</v>
      </c>
      <c r="G933" s="1" t="s">
        <v>678</v>
      </c>
      <c r="H933" s="1" t="s">
        <v>14150</v>
      </c>
      <c r="I933" s="1" t="s">
        <v>14153</v>
      </c>
      <c r="J933" s="2"/>
      <c r="K933" s="2" t="s">
        <v>684</v>
      </c>
      <c r="L933" s="2" t="s">
        <v>18879</v>
      </c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</row>
    <row r="934" spans="1:58" x14ac:dyDescent="0.25">
      <c r="A934" s="2">
        <v>944</v>
      </c>
      <c r="B934" s="146" t="s">
        <v>18863</v>
      </c>
      <c r="C934" s="2" t="s">
        <v>18273</v>
      </c>
      <c r="D934" s="1" t="s">
        <v>18494</v>
      </c>
      <c r="E934" s="1" t="s">
        <v>18495</v>
      </c>
      <c r="F934" s="1" t="s">
        <v>18496</v>
      </c>
      <c r="G934" s="1" t="s">
        <v>678</v>
      </c>
      <c r="H934" s="1" t="s">
        <v>14150</v>
      </c>
      <c r="I934" s="1" t="s">
        <v>14153</v>
      </c>
      <c r="J934" s="2"/>
      <c r="K934" s="2" t="s">
        <v>684</v>
      </c>
      <c r="L934" s="2" t="s">
        <v>18860</v>
      </c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</row>
    <row r="935" spans="1:58" x14ac:dyDescent="0.25">
      <c r="A935" s="2">
        <v>945</v>
      </c>
      <c r="B935" s="146" t="s">
        <v>18497</v>
      </c>
      <c r="C935" s="2" t="s">
        <v>18273</v>
      </c>
      <c r="D935" s="1" t="s">
        <v>18498</v>
      </c>
      <c r="E935" s="1" t="s">
        <v>18499</v>
      </c>
      <c r="F935" s="1" t="s">
        <v>18500</v>
      </c>
      <c r="G935" s="1" t="s">
        <v>678</v>
      </c>
      <c r="H935" s="1" t="s">
        <v>14150</v>
      </c>
      <c r="I935" s="1" t="s">
        <v>14153</v>
      </c>
      <c r="J935" s="2"/>
      <c r="K935" s="2" t="s">
        <v>684</v>
      </c>
      <c r="L935" s="2" t="s">
        <v>18860</v>
      </c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</row>
    <row r="936" spans="1:58" x14ac:dyDescent="0.25">
      <c r="A936" s="2">
        <v>946</v>
      </c>
      <c r="B936" s="146" t="s">
        <v>18501</v>
      </c>
      <c r="C936" s="2" t="s">
        <v>18273</v>
      </c>
      <c r="D936" s="1" t="s">
        <v>18494</v>
      </c>
      <c r="E936" s="1" t="s">
        <v>18495</v>
      </c>
      <c r="F936" s="1" t="s">
        <v>18496</v>
      </c>
      <c r="G936" s="1" t="s">
        <v>678</v>
      </c>
      <c r="H936" s="1" t="s">
        <v>14150</v>
      </c>
      <c r="I936" s="1" t="s">
        <v>14153</v>
      </c>
      <c r="J936" s="2"/>
      <c r="K936" s="2" t="s">
        <v>684</v>
      </c>
      <c r="L936" s="2" t="s">
        <v>18860</v>
      </c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</row>
    <row r="937" spans="1:58" x14ac:dyDescent="0.25">
      <c r="A937" s="2">
        <v>947</v>
      </c>
      <c r="B937" s="146" t="s">
        <v>18502</v>
      </c>
      <c r="C937" s="2" t="s">
        <v>18273</v>
      </c>
      <c r="D937" s="1" t="s">
        <v>18503</v>
      </c>
      <c r="E937" s="1" t="s">
        <v>11434</v>
      </c>
      <c r="F937" s="1" t="s">
        <v>18504</v>
      </c>
      <c r="G937" s="1" t="s">
        <v>678</v>
      </c>
      <c r="H937" s="1" t="s">
        <v>14150</v>
      </c>
      <c r="I937" s="1" t="s">
        <v>14153</v>
      </c>
      <c r="J937" s="2"/>
      <c r="K937" s="1" t="s">
        <v>655</v>
      </c>
      <c r="L937" s="2" t="s">
        <v>18860</v>
      </c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</row>
    <row r="938" spans="1:58" x14ac:dyDescent="0.25">
      <c r="A938" s="2">
        <v>948</v>
      </c>
      <c r="B938" s="146" t="s">
        <v>18505</v>
      </c>
      <c r="C938" s="2" t="s">
        <v>18273</v>
      </c>
      <c r="D938" s="1" t="s">
        <v>18506</v>
      </c>
      <c r="E938" s="1" t="s">
        <v>18507</v>
      </c>
      <c r="F938" s="1" t="s">
        <v>18508</v>
      </c>
      <c r="G938" s="1" t="s">
        <v>704</v>
      </c>
      <c r="H938" s="1" t="s">
        <v>14150</v>
      </c>
      <c r="I938" s="1" t="s">
        <v>14153</v>
      </c>
      <c r="J938" s="2"/>
      <c r="K938" s="1" t="s">
        <v>655</v>
      </c>
      <c r="L938" s="2" t="s">
        <v>18860</v>
      </c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</row>
    <row r="939" spans="1:58" x14ac:dyDescent="0.25">
      <c r="A939" s="2">
        <v>949</v>
      </c>
      <c r="B939" s="146" t="s">
        <v>18509</v>
      </c>
      <c r="C939" s="2" t="s">
        <v>18273</v>
      </c>
      <c r="D939" s="1" t="s">
        <v>18510</v>
      </c>
      <c r="E939" s="1" t="s">
        <v>18511</v>
      </c>
      <c r="F939" s="1" t="s">
        <v>18512</v>
      </c>
      <c r="G939" s="1" t="s">
        <v>678</v>
      </c>
      <c r="H939" s="1" t="s">
        <v>14150</v>
      </c>
      <c r="I939" s="1" t="s">
        <v>14153</v>
      </c>
      <c r="J939" s="2"/>
      <c r="K939" s="1" t="s">
        <v>655</v>
      </c>
      <c r="L939" s="2" t="s">
        <v>18860</v>
      </c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</row>
    <row r="940" spans="1:58" x14ac:dyDescent="0.25">
      <c r="A940" s="2">
        <v>950</v>
      </c>
      <c r="B940" s="146" t="s">
        <v>18513</v>
      </c>
      <c r="C940" s="2" t="s">
        <v>18273</v>
      </c>
      <c r="D940" s="1" t="s">
        <v>18514</v>
      </c>
      <c r="E940" s="1" t="s">
        <v>18495</v>
      </c>
      <c r="F940" s="1" t="s">
        <v>18496</v>
      </c>
      <c r="G940" s="1" t="s">
        <v>678</v>
      </c>
      <c r="H940" s="1" t="s">
        <v>14150</v>
      </c>
      <c r="I940" s="1" t="s">
        <v>14153</v>
      </c>
      <c r="J940" s="2"/>
      <c r="K940" s="1" t="s">
        <v>655</v>
      </c>
      <c r="L940" s="2" t="s">
        <v>18860</v>
      </c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</row>
    <row r="941" spans="1:58" x14ac:dyDescent="0.25">
      <c r="A941" s="2">
        <v>951</v>
      </c>
      <c r="B941" s="146" t="s">
        <v>18515</v>
      </c>
      <c r="C941" s="2" t="s">
        <v>18273</v>
      </c>
      <c r="D941" s="1" t="s">
        <v>18516</v>
      </c>
      <c r="E941" s="1" t="s">
        <v>18517</v>
      </c>
      <c r="F941" s="1" t="s">
        <v>18518</v>
      </c>
      <c r="G941" s="1" t="s">
        <v>14518</v>
      </c>
      <c r="H941" s="1" t="s">
        <v>14150</v>
      </c>
      <c r="I941" s="1" t="s">
        <v>14153</v>
      </c>
      <c r="J941" s="2"/>
      <c r="K941" s="2" t="s">
        <v>683</v>
      </c>
      <c r="L941" s="2" t="s">
        <v>18864</v>
      </c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</row>
    <row r="942" spans="1:58" x14ac:dyDescent="0.25">
      <c r="A942" s="2">
        <v>952</v>
      </c>
      <c r="B942" s="146" t="s">
        <v>18519</v>
      </c>
      <c r="C942" s="2" t="s">
        <v>18273</v>
      </c>
      <c r="D942" s="1" t="s">
        <v>18520</v>
      </c>
      <c r="E942" s="1" t="s">
        <v>18517</v>
      </c>
      <c r="F942" s="1" t="s">
        <v>18518</v>
      </c>
      <c r="G942" s="1" t="s">
        <v>14518</v>
      </c>
      <c r="H942" s="1" t="s">
        <v>14150</v>
      </c>
      <c r="I942" s="1" t="s">
        <v>14153</v>
      </c>
      <c r="J942" s="2"/>
      <c r="K942" s="2" t="s">
        <v>683</v>
      </c>
      <c r="L942" s="2" t="s">
        <v>18860</v>
      </c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</row>
    <row r="943" spans="1:58" x14ac:dyDescent="0.25">
      <c r="A943" s="2">
        <v>953</v>
      </c>
      <c r="B943" s="146" t="s">
        <v>18521</v>
      </c>
      <c r="C943" s="2" t="s">
        <v>18273</v>
      </c>
      <c r="D943" s="1" t="s">
        <v>18522</v>
      </c>
      <c r="E943" s="1" t="s">
        <v>18523</v>
      </c>
      <c r="F943" s="1" t="s">
        <v>18524</v>
      </c>
      <c r="G943" s="1" t="s">
        <v>678</v>
      </c>
      <c r="H943" s="1" t="s">
        <v>14150</v>
      </c>
      <c r="I943" s="1" t="s">
        <v>14153</v>
      </c>
      <c r="J943" s="2"/>
      <c r="K943" s="2" t="s">
        <v>683</v>
      </c>
      <c r="L943" s="2" t="s">
        <v>18860</v>
      </c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</row>
    <row r="944" spans="1:58" x14ac:dyDescent="0.25">
      <c r="A944" s="2">
        <v>954</v>
      </c>
      <c r="B944" s="146" t="s">
        <v>18861</v>
      </c>
      <c r="C944" s="2" t="s">
        <v>18273</v>
      </c>
      <c r="D944" s="1" t="s">
        <v>18525</v>
      </c>
      <c r="E944" s="1" t="s">
        <v>18526</v>
      </c>
      <c r="F944" s="1" t="s">
        <v>18527</v>
      </c>
      <c r="G944" s="1" t="s">
        <v>678</v>
      </c>
      <c r="H944" s="1" t="s">
        <v>14150</v>
      </c>
      <c r="I944" s="1" t="s">
        <v>14153</v>
      </c>
      <c r="J944" s="2"/>
      <c r="K944" s="2" t="s">
        <v>683</v>
      </c>
      <c r="L944" s="2" t="s">
        <v>18860</v>
      </c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</row>
    <row r="945" spans="1:58" x14ac:dyDescent="0.25">
      <c r="A945" s="2">
        <v>955</v>
      </c>
      <c r="B945" s="146" t="s">
        <v>18528</v>
      </c>
      <c r="C945" s="2" t="s">
        <v>18273</v>
      </c>
      <c r="D945" s="1" t="s">
        <v>18529</v>
      </c>
      <c r="E945" s="1" t="s">
        <v>18530</v>
      </c>
      <c r="F945" s="1" t="s">
        <v>18531</v>
      </c>
      <c r="G945" s="1" t="s">
        <v>678</v>
      </c>
      <c r="H945" s="1" t="s">
        <v>14150</v>
      </c>
      <c r="I945" s="1" t="s">
        <v>14153</v>
      </c>
      <c r="J945" s="2"/>
      <c r="K945" s="2" t="s">
        <v>4160</v>
      </c>
      <c r="L945" s="2" t="s">
        <v>18860</v>
      </c>
      <c r="M945" s="2"/>
      <c r="N945" s="2"/>
      <c r="O945" s="2" t="s">
        <v>22218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</row>
    <row r="946" spans="1:58" x14ac:dyDescent="0.25">
      <c r="A946" s="2">
        <v>956</v>
      </c>
      <c r="B946" s="146" t="s">
        <v>18532</v>
      </c>
      <c r="C946" s="2" t="s">
        <v>18273</v>
      </c>
      <c r="D946" s="1" t="s">
        <v>18533</v>
      </c>
      <c r="E946" s="1" t="s">
        <v>18534</v>
      </c>
      <c r="F946" s="1" t="s">
        <v>18535</v>
      </c>
      <c r="G946" s="1" t="s">
        <v>823</v>
      </c>
      <c r="H946" s="1" t="s">
        <v>14150</v>
      </c>
      <c r="I946" s="1" t="s">
        <v>14153</v>
      </c>
      <c r="J946" s="2"/>
      <c r="K946" s="2" t="s">
        <v>4160</v>
      </c>
      <c r="L946" s="2" t="s">
        <v>18860</v>
      </c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</row>
    <row r="947" spans="1:58" x14ac:dyDescent="0.25">
      <c r="A947" s="2">
        <v>957</v>
      </c>
      <c r="B947" s="146" t="s">
        <v>18536</v>
      </c>
      <c r="C947" s="2" t="s">
        <v>18273</v>
      </c>
      <c r="D947" s="1" t="s">
        <v>7227</v>
      </c>
      <c r="E947" s="1" t="s">
        <v>18537</v>
      </c>
      <c r="F947" s="1" t="s">
        <v>18538</v>
      </c>
      <c r="G947" s="1" t="s">
        <v>678</v>
      </c>
      <c r="H947" s="1" t="s">
        <v>14150</v>
      </c>
      <c r="I947" s="1" t="s">
        <v>14153</v>
      </c>
      <c r="J947" s="2"/>
      <c r="K947" s="2" t="s">
        <v>4160</v>
      </c>
      <c r="L947" s="2" t="s">
        <v>18860</v>
      </c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</row>
    <row r="948" spans="1:58" x14ac:dyDescent="0.25">
      <c r="A948" s="2">
        <v>958</v>
      </c>
      <c r="B948" s="146" t="s">
        <v>22540</v>
      </c>
      <c r="C948" s="2" t="s">
        <v>18273</v>
      </c>
      <c r="D948" s="1" t="s">
        <v>18539</v>
      </c>
      <c r="E948" s="1" t="s">
        <v>14754</v>
      </c>
      <c r="F948" s="1" t="s">
        <v>16680</v>
      </c>
      <c r="G948" s="1" t="s">
        <v>678</v>
      </c>
      <c r="H948" s="1" t="s">
        <v>14151</v>
      </c>
      <c r="I948" s="1" t="s">
        <v>7253</v>
      </c>
      <c r="J948" s="2"/>
      <c r="K948" s="2" t="s">
        <v>641</v>
      </c>
      <c r="L948" s="2" t="s">
        <v>18860</v>
      </c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</row>
    <row r="949" spans="1:58" x14ac:dyDescent="0.25">
      <c r="A949" s="2">
        <v>958</v>
      </c>
      <c r="B949" s="146" t="s">
        <v>22541</v>
      </c>
      <c r="C949" s="2" t="s">
        <v>18273</v>
      </c>
      <c r="D949" s="1" t="s">
        <v>18539</v>
      </c>
      <c r="E949" s="1" t="s">
        <v>14754</v>
      </c>
      <c r="F949" s="1" t="s">
        <v>16680</v>
      </c>
      <c r="G949" s="1" t="s">
        <v>678</v>
      </c>
      <c r="H949" s="1" t="s">
        <v>14150</v>
      </c>
      <c r="I949" s="1" t="s">
        <v>14153</v>
      </c>
      <c r="J949" s="2"/>
      <c r="K949" s="2" t="s">
        <v>641</v>
      </c>
      <c r="L949" s="2" t="s">
        <v>18860</v>
      </c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</row>
    <row r="950" spans="1:58" x14ac:dyDescent="0.25">
      <c r="A950" s="2">
        <v>959</v>
      </c>
      <c r="B950" s="146" t="s">
        <v>18540</v>
      </c>
      <c r="C950" s="2" t="s">
        <v>18273</v>
      </c>
      <c r="D950" s="1" t="s">
        <v>4345</v>
      </c>
      <c r="E950" s="1" t="s">
        <v>1883</v>
      </c>
      <c r="F950" s="1" t="s">
        <v>16299</v>
      </c>
      <c r="G950" s="1" t="s">
        <v>678</v>
      </c>
      <c r="H950" s="1" t="s">
        <v>14150</v>
      </c>
      <c r="I950" s="1" t="s">
        <v>14153</v>
      </c>
      <c r="J950" s="2"/>
      <c r="K950" s="2" t="s">
        <v>4160</v>
      </c>
      <c r="L950" s="2" t="s">
        <v>18860</v>
      </c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</row>
    <row r="951" spans="1:58" x14ac:dyDescent="0.25">
      <c r="A951" s="2">
        <v>960</v>
      </c>
      <c r="B951" s="146" t="s">
        <v>18541</v>
      </c>
      <c r="C951" s="2" t="s">
        <v>18273</v>
      </c>
      <c r="D951" s="1" t="s">
        <v>18542</v>
      </c>
      <c r="E951" s="1" t="s">
        <v>18543</v>
      </c>
      <c r="F951" s="1" t="s">
        <v>18544</v>
      </c>
      <c r="G951" s="1" t="s">
        <v>14518</v>
      </c>
      <c r="H951" s="1" t="s">
        <v>14150</v>
      </c>
      <c r="I951" s="1" t="s">
        <v>14153</v>
      </c>
      <c r="J951" s="2"/>
      <c r="K951" s="2" t="s">
        <v>5811</v>
      </c>
      <c r="L951" s="2" t="s">
        <v>18860</v>
      </c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</row>
    <row r="952" spans="1:58" x14ac:dyDescent="0.25">
      <c r="A952" s="2">
        <v>961</v>
      </c>
      <c r="B952" s="146" t="s">
        <v>18545</v>
      </c>
      <c r="C952" s="2" t="s">
        <v>18273</v>
      </c>
      <c r="D952" s="1" t="s">
        <v>18546</v>
      </c>
      <c r="E952" s="1" t="s">
        <v>18547</v>
      </c>
      <c r="F952" s="1" t="s">
        <v>18548</v>
      </c>
      <c r="G952" s="1" t="s">
        <v>4016</v>
      </c>
      <c r="H952" s="1" t="s">
        <v>14150</v>
      </c>
      <c r="I952" s="1" t="s">
        <v>14153</v>
      </c>
      <c r="J952" s="2"/>
      <c r="K952" s="2" t="s">
        <v>5811</v>
      </c>
      <c r="L952" s="2" t="s">
        <v>18860</v>
      </c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</row>
    <row r="953" spans="1:58" x14ac:dyDescent="0.25">
      <c r="A953" s="2">
        <v>962</v>
      </c>
      <c r="B953" s="146" t="s">
        <v>18549</v>
      </c>
      <c r="C953" s="2" t="s">
        <v>18273</v>
      </c>
      <c r="D953" s="1" t="s">
        <v>18550</v>
      </c>
      <c r="E953" s="1" t="s">
        <v>18543</v>
      </c>
      <c r="F953" s="4" t="s">
        <v>18551</v>
      </c>
      <c r="G953" s="1" t="s">
        <v>3049</v>
      </c>
      <c r="H953" s="1" t="s">
        <v>14150</v>
      </c>
      <c r="I953" s="1" t="s">
        <v>14153</v>
      </c>
      <c r="J953" s="2"/>
      <c r="K953" s="2" t="s">
        <v>5811</v>
      </c>
      <c r="L953" s="2" t="s">
        <v>18860</v>
      </c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</row>
    <row r="954" spans="1:58" x14ac:dyDescent="0.25">
      <c r="A954" s="2">
        <v>963</v>
      </c>
      <c r="B954" s="146" t="s">
        <v>18552</v>
      </c>
      <c r="C954" s="2" t="s">
        <v>18273</v>
      </c>
      <c r="D954" s="1" t="s">
        <v>18553</v>
      </c>
      <c r="E954" s="1" t="s">
        <v>18554</v>
      </c>
      <c r="F954" s="1" t="s">
        <v>18555</v>
      </c>
      <c r="G954" s="1" t="s">
        <v>704</v>
      </c>
      <c r="H954" s="1" t="s">
        <v>14150</v>
      </c>
      <c r="I954" s="1" t="s">
        <v>14153</v>
      </c>
      <c r="J954" s="2"/>
      <c r="K954" s="2" t="s">
        <v>5811</v>
      </c>
      <c r="L954" s="2" t="s">
        <v>18860</v>
      </c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</row>
    <row r="955" spans="1:58" x14ac:dyDescent="0.25">
      <c r="A955" s="2">
        <v>964</v>
      </c>
      <c r="B955" s="376" t="s">
        <v>18556</v>
      </c>
      <c r="C955" s="2" t="s">
        <v>18273</v>
      </c>
      <c r="D955" s="1" t="s">
        <v>11709</v>
      </c>
      <c r="E955" s="1" t="s">
        <v>18557</v>
      </c>
      <c r="F955" s="1" t="s">
        <v>18558</v>
      </c>
      <c r="G955" s="1" t="s">
        <v>678</v>
      </c>
      <c r="H955" s="1" t="s">
        <v>14150</v>
      </c>
      <c r="I955" s="1" t="s">
        <v>14153</v>
      </c>
      <c r="J955" s="2"/>
      <c r="K955" s="2" t="s">
        <v>18841</v>
      </c>
      <c r="L955" s="2" t="s">
        <v>18860</v>
      </c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</row>
    <row r="956" spans="1:58" x14ac:dyDescent="0.25">
      <c r="A956" s="2">
        <v>965</v>
      </c>
      <c r="B956" s="146" t="s">
        <v>22328</v>
      </c>
      <c r="C956" s="2" t="s">
        <v>18273</v>
      </c>
      <c r="D956" s="1" t="s">
        <v>18559</v>
      </c>
      <c r="E956" s="1" t="s">
        <v>18560</v>
      </c>
      <c r="F956" s="1" t="s">
        <v>18561</v>
      </c>
      <c r="G956" s="1" t="s">
        <v>823</v>
      </c>
      <c r="H956" s="1" t="s">
        <v>14150</v>
      </c>
      <c r="I956" s="1" t="s">
        <v>14153</v>
      </c>
      <c r="J956" s="2"/>
      <c r="K956" s="2" t="s">
        <v>18841</v>
      </c>
      <c r="L956" s="2" t="s">
        <v>18860</v>
      </c>
      <c r="M956" s="2"/>
      <c r="N956" s="2" t="s">
        <v>22317</v>
      </c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</row>
    <row r="957" spans="1:58" x14ac:dyDescent="0.25">
      <c r="A957" s="2">
        <v>966</v>
      </c>
      <c r="B957" s="146" t="s">
        <v>18562</v>
      </c>
      <c r="C957" s="2" t="s">
        <v>18273</v>
      </c>
      <c r="D957" s="1" t="s">
        <v>18563</v>
      </c>
      <c r="E957" s="1" t="s">
        <v>18564</v>
      </c>
      <c r="F957" s="1" t="s">
        <v>18565</v>
      </c>
      <c r="G957" s="1" t="s">
        <v>2272</v>
      </c>
      <c r="H957" s="1" t="s">
        <v>14150</v>
      </c>
      <c r="I957" s="1" t="s">
        <v>14153</v>
      </c>
      <c r="J957" s="2"/>
      <c r="K957" s="2" t="s">
        <v>18841</v>
      </c>
      <c r="L957" s="2" t="s">
        <v>18860</v>
      </c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</row>
    <row r="958" spans="1:58" x14ac:dyDescent="0.25">
      <c r="A958" s="2">
        <v>967</v>
      </c>
      <c r="B958" s="146" t="s">
        <v>18566</v>
      </c>
      <c r="C958" s="2" t="s">
        <v>18273</v>
      </c>
      <c r="D958" s="1" t="s">
        <v>18567</v>
      </c>
      <c r="E958" s="1" t="s">
        <v>2207</v>
      </c>
      <c r="F958" s="4" t="s">
        <v>18568</v>
      </c>
      <c r="G958" s="1" t="s">
        <v>3049</v>
      </c>
      <c r="H958" s="1" t="s">
        <v>14150</v>
      </c>
      <c r="I958" s="1" t="s">
        <v>14153</v>
      </c>
      <c r="J958" s="2"/>
      <c r="K958" s="2" t="s">
        <v>18841</v>
      </c>
      <c r="L958" s="2" t="s">
        <v>18860</v>
      </c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</row>
    <row r="959" spans="1:58" x14ac:dyDescent="0.25">
      <c r="A959" s="2">
        <v>968</v>
      </c>
      <c r="B959" s="146" t="s">
        <v>18569</v>
      </c>
      <c r="C959" s="2" t="s">
        <v>18273</v>
      </c>
      <c r="D959" s="1" t="s">
        <v>18570</v>
      </c>
      <c r="E959" s="1" t="s">
        <v>18571</v>
      </c>
      <c r="F959" s="1" t="s">
        <v>18572</v>
      </c>
      <c r="G959" s="1" t="s">
        <v>4016</v>
      </c>
      <c r="H959" s="1" t="s">
        <v>14150</v>
      </c>
      <c r="I959" s="1" t="s">
        <v>14153</v>
      </c>
      <c r="J959" s="2"/>
      <c r="K959" s="2" t="s">
        <v>682</v>
      </c>
      <c r="L959" s="2" t="s">
        <v>18860</v>
      </c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</row>
    <row r="960" spans="1:58" x14ac:dyDescent="0.25">
      <c r="A960" s="2">
        <v>969</v>
      </c>
      <c r="B960" s="146" t="s">
        <v>18573</v>
      </c>
      <c r="C960" s="2" t="s">
        <v>18273</v>
      </c>
      <c r="D960" s="1" t="s">
        <v>18574</v>
      </c>
      <c r="E960" s="1" t="s">
        <v>18575</v>
      </c>
      <c r="F960" s="1" t="s">
        <v>18576</v>
      </c>
      <c r="G960" s="1" t="s">
        <v>698</v>
      </c>
      <c r="H960" s="1" t="s">
        <v>14150</v>
      </c>
      <c r="I960" s="1" t="s">
        <v>14153</v>
      </c>
      <c r="J960" s="2"/>
      <c r="K960" s="2" t="s">
        <v>682</v>
      </c>
      <c r="L960" s="2" t="s">
        <v>18860</v>
      </c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</row>
    <row r="961" spans="1:58" x14ac:dyDescent="0.25">
      <c r="A961" s="2">
        <v>970</v>
      </c>
      <c r="B961" s="146" t="s">
        <v>18577</v>
      </c>
      <c r="C961" s="2" t="s">
        <v>18273</v>
      </c>
      <c r="D961" s="1" t="s">
        <v>18578</v>
      </c>
      <c r="E961" s="1" t="s">
        <v>11434</v>
      </c>
      <c r="F961" s="1" t="s">
        <v>18504</v>
      </c>
      <c r="G961" s="1" t="s">
        <v>678</v>
      </c>
      <c r="H961" s="1" t="s">
        <v>14150</v>
      </c>
      <c r="I961" s="1" t="s">
        <v>14153</v>
      </c>
      <c r="J961" s="2"/>
      <c r="K961" s="2" t="s">
        <v>682</v>
      </c>
      <c r="L961" s="2" t="s">
        <v>18879</v>
      </c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</row>
    <row r="962" spans="1:58" x14ac:dyDescent="0.25">
      <c r="A962" s="2">
        <v>971</v>
      </c>
      <c r="B962" s="146" t="s">
        <v>18579</v>
      </c>
      <c r="C962" s="2" t="s">
        <v>18273</v>
      </c>
      <c r="D962" s="1" t="s">
        <v>18580</v>
      </c>
      <c r="E962" s="1" t="s">
        <v>18581</v>
      </c>
      <c r="F962" s="1" t="s">
        <v>18582</v>
      </c>
      <c r="G962" s="1" t="s">
        <v>678</v>
      </c>
      <c r="H962" s="1" t="s">
        <v>14150</v>
      </c>
      <c r="I962" s="1" t="s">
        <v>14153</v>
      </c>
      <c r="J962" s="2"/>
      <c r="K962" s="2" t="s">
        <v>625</v>
      </c>
      <c r="L962" s="2" t="s">
        <v>18879</v>
      </c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</row>
    <row r="963" spans="1:58" x14ac:dyDescent="0.25">
      <c r="A963" s="2">
        <v>972</v>
      </c>
      <c r="B963" s="146" t="s">
        <v>18583</v>
      </c>
      <c r="C963" s="2" t="s">
        <v>18273</v>
      </c>
      <c r="D963" s="1" t="s">
        <v>18584</v>
      </c>
      <c r="E963" s="1" t="s">
        <v>18585</v>
      </c>
      <c r="F963" s="1" t="s">
        <v>18586</v>
      </c>
      <c r="G963" s="1" t="s">
        <v>823</v>
      </c>
      <c r="H963" s="1" t="s">
        <v>14150</v>
      </c>
      <c r="I963" s="1" t="s">
        <v>14153</v>
      </c>
      <c r="J963" s="2"/>
      <c r="K963" s="2" t="s">
        <v>625</v>
      </c>
      <c r="L963" s="2" t="s">
        <v>18879</v>
      </c>
      <c r="M963" s="2"/>
      <c r="N963" s="2" t="s">
        <v>22317</v>
      </c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 t="s">
        <v>22498</v>
      </c>
      <c r="AH963" s="2">
        <v>235.33</v>
      </c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</row>
    <row r="964" spans="1:58" x14ac:dyDescent="0.25">
      <c r="A964" s="2">
        <v>973</v>
      </c>
      <c r="B964" s="146" t="s">
        <v>22322</v>
      </c>
      <c r="C964" s="2" t="s">
        <v>18273</v>
      </c>
      <c r="D964" s="1" t="s">
        <v>18587</v>
      </c>
      <c r="E964" s="1" t="s">
        <v>18588</v>
      </c>
      <c r="F964" s="1" t="s">
        <v>18589</v>
      </c>
      <c r="G964" s="1" t="s">
        <v>823</v>
      </c>
      <c r="H964" s="1" t="s">
        <v>14150</v>
      </c>
      <c r="I964" s="1" t="s">
        <v>14153</v>
      </c>
      <c r="J964" s="2"/>
      <c r="K964" s="2" t="s">
        <v>625</v>
      </c>
      <c r="L964" s="2" t="s">
        <v>18879</v>
      </c>
      <c r="M964" s="2"/>
      <c r="N964" s="2" t="s">
        <v>22317</v>
      </c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</row>
    <row r="965" spans="1:58" x14ac:dyDescent="0.25">
      <c r="A965" s="2">
        <v>974</v>
      </c>
      <c r="B965" s="146" t="s">
        <v>18590</v>
      </c>
      <c r="C965" s="2" t="s">
        <v>18273</v>
      </c>
      <c r="D965" s="1" t="s">
        <v>18591</v>
      </c>
      <c r="E965" s="1" t="s">
        <v>18592</v>
      </c>
      <c r="F965" s="1" t="s">
        <v>18593</v>
      </c>
      <c r="G965" s="1" t="s">
        <v>698</v>
      </c>
      <c r="H965" s="1" t="s">
        <v>14150</v>
      </c>
      <c r="I965" s="1" t="s">
        <v>14153</v>
      </c>
      <c r="J965" s="2"/>
      <c r="K965" s="2" t="s">
        <v>625</v>
      </c>
      <c r="L965" s="2" t="s">
        <v>18879</v>
      </c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</row>
    <row r="966" spans="1:58" x14ac:dyDescent="0.25">
      <c r="A966" s="2">
        <v>975</v>
      </c>
      <c r="B966" s="146" t="s">
        <v>18594</v>
      </c>
      <c r="C966" s="2" t="s">
        <v>18273</v>
      </c>
      <c r="D966" s="1" t="s">
        <v>18595</v>
      </c>
      <c r="E966" s="1" t="s">
        <v>1883</v>
      </c>
      <c r="F966" s="1" t="s">
        <v>16299</v>
      </c>
      <c r="G966" s="1" t="s">
        <v>678</v>
      </c>
      <c r="H966" s="1" t="s">
        <v>14150</v>
      </c>
      <c r="I966" s="1" t="s">
        <v>14153</v>
      </c>
      <c r="J966" s="2"/>
      <c r="K966" s="2" t="s">
        <v>640</v>
      </c>
      <c r="L966" s="2" t="s">
        <v>18879</v>
      </c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</row>
    <row r="967" spans="1:58" x14ac:dyDescent="0.25">
      <c r="A967" s="2">
        <v>976</v>
      </c>
      <c r="B967" s="146" t="s">
        <v>18596</v>
      </c>
      <c r="C967" s="2" t="s">
        <v>18273</v>
      </c>
      <c r="D967" s="1" t="s">
        <v>18597</v>
      </c>
      <c r="E967" s="1" t="s">
        <v>18598</v>
      </c>
      <c r="F967" s="1" t="s">
        <v>18781</v>
      </c>
      <c r="G967" s="1" t="s">
        <v>704</v>
      </c>
      <c r="H967" s="1" t="s">
        <v>14150</v>
      </c>
      <c r="I967" s="1" t="s">
        <v>14153</v>
      </c>
      <c r="J967" s="2"/>
      <c r="K967" s="2" t="s">
        <v>640</v>
      </c>
      <c r="L967" s="2" t="s">
        <v>18879</v>
      </c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</row>
    <row r="968" spans="1:58" x14ac:dyDescent="0.25">
      <c r="A968" s="2">
        <v>977</v>
      </c>
      <c r="B968" s="146" t="s">
        <v>18599</v>
      </c>
      <c r="C968" s="2" t="s">
        <v>18273</v>
      </c>
      <c r="D968" s="1" t="s">
        <v>18600</v>
      </c>
      <c r="E968" s="1" t="s">
        <v>18601</v>
      </c>
      <c r="F968" s="1" t="s">
        <v>18602</v>
      </c>
      <c r="G968" s="1" t="s">
        <v>678</v>
      </c>
      <c r="H968" s="1" t="s">
        <v>14150</v>
      </c>
      <c r="I968" s="1" t="s">
        <v>14153</v>
      </c>
      <c r="J968" s="2"/>
      <c r="K968" s="2" t="s">
        <v>640</v>
      </c>
      <c r="L968" s="2" t="s">
        <v>18879</v>
      </c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</row>
    <row r="969" spans="1:58" x14ac:dyDescent="0.25">
      <c r="A969" s="2">
        <v>978</v>
      </c>
      <c r="B969" s="146" t="s">
        <v>18603</v>
      </c>
      <c r="C969" s="2" t="s">
        <v>18273</v>
      </c>
      <c r="D969" s="1" t="s">
        <v>18604</v>
      </c>
      <c r="E969" s="1" t="s">
        <v>18605</v>
      </c>
      <c r="F969" s="1" t="s">
        <v>18807</v>
      </c>
      <c r="G969" s="1" t="s">
        <v>704</v>
      </c>
      <c r="H969" s="1" t="s">
        <v>14150</v>
      </c>
      <c r="I969" s="1" t="s">
        <v>14153</v>
      </c>
      <c r="J969" s="2"/>
      <c r="K969" s="2" t="s">
        <v>640</v>
      </c>
      <c r="L969" s="2" t="s">
        <v>18879</v>
      </c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</row>
    <row r="970" spans="1:58" x14ac:dyDescent="0.25">
      <c r="A970" s="2">
        <v>979</v>
      </c>
      <c r="B970" s="146" t="s">
        <v>18606</v>
      </c>
      <c r="C970" s="2" t="s">
        <v>18273</v>
      </c>
      <c r="D970" s="1" t="s">
        <v>18607</v>
      </c>
      <c r="E970" s="1" t="s">
        <v>18608</v>
      </c>
      <c r="F970" s="1" t="s">
        <v>18609</v>
      </c>
      <c r="G970" s="1" t="s">
        <v>678</v>
      </c>
      <c r="H970" s="1" t="s">
        <v>14150</v>
      </c>
      <c r="I970" s="1" t="s">
        <v>14153</v>
      </c>
      <c r="J970" s="2"/>
      <c r="K970" s="2" t="s">
        <v>13963</v>
      </c>
      <c r="L970" s="2" t="s">
        <v>18879</v>
      </c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</row>
    <row r="971" spans="1:58" x14ac:dyDescent="0.25">
      <c r="A971" s="2">
        <v>980</v>
      </c>
      <c r="B971" s="146" t="s">
        <v>18610</v>
      </c>
      <c r="C971" s="2" t="s">
        <v>18273</v>
      </c>
      <c r="D971" s="1" t="s">
        <v>11427</v>
      </c>
      <c r="E971" s="1" t="s">
        <v>18611</v>
      </c>
      <c r="F971" s="1" t="s">
        <v>18616</v>
      </c>
      <c r="G971" s="1" t="s">
        <v>1685</v>
      </c>
      <c r="H971" s="1" t="s">
        <v>14150</v>
      </c>
      <c r="I971" s="1" t="s">
        <v>5385</v>
      </c>
      <c r="J971" s="2"/>
      <c r="K971" s="2" t="s">
        <v>13964</v>
      </c>
      <c r="L971" s="2" t="s">
        <v>18879</v>
      </c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</row>
    <row r="972" spans="1:58" x14ac:dyDescent="0.25">
      <c r="A972" s="2">
        <v>981</v>
      </c>
      <c r="B972" s="146" t="s">
        <v>18612</v>
      </c>
      <c r="C972" s="2" t="s">
        <v>18273</v>
      </c>
      <c r="D972" s="1" t="s">
        <v>18613</v>
      </c>
      <c r="E972" s="1" t="s">
        <v>18495</v>
      </c>
      <c r="F972" s="1" t="s">
        <v>18806</v>
      </c>
      <c r="G972" s="1" t="s">
        <v>678</v>
      </c>
      <c r="H972" s="1" t="s">
        <v>14150</v>
      </c>
      <c r="I972" s="1" t="s">
        <v>14153</v>
      </c>
      <c r="J972" s="2"/>
      <c r="K972" s="2" t="s">
        <v>13964</v>
      </c>
      <c r="L972" s="2" t="s">
        <v>18879</v>
      </c>
      <c r="M972" s="2"/>
      <c r="N972" s="2"/>
      <c r="O972" s="2" t="s">
        <v>22259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</row>
    <row r="973" spans="1:58" x14ac:dyDescent="0.25">
      <c r="A973" s="2">
        <v>982</v>
      </c>
      <c r="B973" s="146" t="s">
        <v>20459</v>
      </c>
      <c r="C973" s="2" t="s">
        <v>18273</v>
      </c>
      <c r="D973" s="1" t="s">
        <v>18614</v>
      </c>
      <c r="E973" s="1" t="s">
        <v>18615</v>
      </c>
      <c r="F973" s="1" t="s">
        <v>18782</v>
      </c>
      <c r="G973" s="1" t="s">
        <v>678</v>
      </c>
      <c r="H973" s="1" t="s">
        <v>14150</v>
      </c>
      <c r="I973" s="1" t="s">
        <v>14153</v>
      </c>
      <c r="J973" s="2"/>
      <c r="K973" s="2" t="s">
        <v>13964</v>
      </c>
      <c r="L973" s="2" t="s">
        <v>18879</v>
      </c>
      <c r="M973" s="2"/>
      <c r="N973" s="2" t="s">
        <v>18855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</row>
    <row r="974" spans="1:58" x14ac:dyDescent="0.25">
      <c r="A974" s="2">
        <v>983</v>
      </c>
      <c r="B974" s="146" t="s">
        <v>18617</v>
      </c>
      <c r="C974" s="2" t="s">
        <v>18273</v>
      </c>
      <c r="D974" s="1" t="s">
        <v>18618</v>
      </c>
      <c r="E974" s="1" t="s">
        <v>15399</v>
      </c>
      <c r="F974" s="1" t="s">
        <v>16786</v>
      </c>
      <c r="G974" s="1" t="s">
        <v>678</v>
      </c>
      <c r="H974" s="1" t="s">
        <v>14150</v>
      </c>
      <c r="I974" s="1" t="s">
        <v>7066</v>
      </c>
      <c r="J974" s="2"/>
      <c r="K974" s="2" t="s">
        <v>2243</v>
      </c>
      <c r="L974" s="2" t="s">
        <v>18860</v>
      </c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</row>
    <row r="975" spans="1:58" x14ac:dyDescent="0.25">
      <c r="A975" s="2">
        <v>984</v>
      </c>
      <c r="B975" s="146" t="s">
        <v>18619</v>
      </c>
      <c r="C975" s="2" t="s">
        <v>18273</v>
      </c>
      <c r="D975" s="1" t="s">
        <v>18620</v>
      </c>
      <c r="E975" s="1" t="s">
        <v>18621</v>
      </c>
      <c r="F975" s="1" t="s">
        <v>18622</v>
      </c>
      <c r="G975" s="1" t="s">
        <v>4016</v>
      </c>
      <c r="H975" s="1" t="s">
        <v>14150</v>
      </c>
      <c r="I975" s="1" t="s">
        <v>14153</v>
      </c>
      <c r="J975" s="2"/>
      <c r="K975" s="2" t="s">
        <v>2243</v>
      </c>
      <c r="L975" s="2" t="s">
        <v>18860</v>
      </c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</row>
    <row r="976" spans="1:58" x14ac:dyDescent="0.25">
      <c r="A976" s="2">
        <v>985</v>
      </c>
      <c r="B976" s="146" t="s">
        <v>18623</v>
      </c>
      <c r="C976" s="2" t="s">
        <v>18273</v>
      </c>
      <c r="D976" s="1" t="s">
        <v>18092</v>
      </c>
      <c r="E976" s="1" t="s">
        <v>13877</v>
      </c>
      <c r="F976" s="1" t="s">
        <v>18746</v>
      </c>
      <c r="G976" s="1" t="s">
        <v>3230</v>
      </c>
      <c r="H976" s="1" t="s">
        <v>14150</v>
      </c>
      <c r="I976" s="1" t="s">
        <v>14153</v>
      </c>
      <c r="J976" s="2"/>
      <c r="K976" s="2" t="s">
        <v>18841</v>
      </c>
      <c r="L976" s="2" t="s">
        <v>18860</v>
      </c>
      <c r="M976" s="2" t="s">
        <v>22486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</row>
    <row r="977" spans="1:58" x14ac:dyDescent="0.25">
      <c r="A977" s="2">
        <v>986</v>
      </c>
      <c r="B977" s="146" t="s">
        <v>18624</v>
      </c>
      <c r="C977" s="2" t="s">
        <v>18273</v>
      </c>
      <c r="D977" s="1" t="s">
        <v>18625</v>
      </c>
      <c r="E977" s="1" t="s">
        <v>18626</v>
      </c>
      <c r="F977" s="1" t="s">
        <v>18627</v>
      </c>
      <c r="G977" s="1" t="s">
        <v>14518</v>
      </c>
      <c r="H977" s="1" t="s">
        <v>14150</v>
      </c>
      <c r="I977" s="1" t="s">
        <v>14153</v>
      </c>
      <c r="J977" s="2"/>
      <c r="K977" s="2" t="s">
        <v>2243</v>
      </c>
      <c r="L977" s="2" t="s">
        <v>18860</v>
      </c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</row>
    <row r="978" spans="1:58" x14ac:dyDescent="0.25">
      <c r="A978" s="2">
        <v>987</v>
      </c>
      <c r="B978" s="146" t="s">
        <v>18628</v>
      </c>
      <c r="C978" s="2" t="s">
        <v>18273</v>
      </c>
      <c r="D978" s="1" t="s">
        <v>18865</v>
      </c>
      <c r="E978" s="1" t="s">
        <v>18629</v>
      </c>
      <c r="F978" s="1" t="s">
        <v>18783</v>
      </c>
      <c r="G978" s="1" t="s">
        <v>678</v>
      </c>
      <c r="H978" s="1" t="s">
        <v>14151</v>
      </c>
      <c r="I978" s="1" t="s">
        <v>7253</v>
      </c>
      <c r="J978" s="2"/>
      <c r="K978" s="2" t="s">
        <v>3367</v>
      </c>
      <c r="L978" s="2" t="s">
        <v>18860</v>
      </c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</row>
    <row r="979" spans="1:58" x14ac:dyDescent="0.25">
      <c r="A979" s="2">
        <v>988</v>
      </c>
      <c r="B979" s="146" t="s">
        <v>18631</v>
      </c>
      <c r="C979" s="2" t="s">
        <v>18273</v>
      </c>
      <c r="D979" s="1" t="s">
        <v>18632</v>
      </c>
      <c r="E979" s="1" t="s">
        <v>18495</v>
      </c>
      <c r="F979" s="1" t="s">
        <v>18496</v>
      </c>
      <c r="G979" s="1" t="s">
        <v>678</v>
      </c>
      <c r="H979" s="1" t="s">
        <v>14150</v>
      </c>
      <c r="I979" s="1" t="s">
        <v>14153</v>
      </c>
      <c r="J979" s="2"/>
      <c r="K979" s="2" t="s">
        <v>3367</v>
      </c>
      <c r="L979" s="2" t="s">
        <v>18860</v>
      </c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</row>
    <row r="980" spans="1:58" x14ac:dyDescent="0.25">
      <c r="A980" s="2">
        <v>989</v>
      </c>
      <c r="B980" s="146" t="s">
        <v>18633</v>
      </c>
      <c r="C980" s="2" t="s">
        <v>18273</v>
      </c>
      <c r="D980" s="1" t="s">
        <v>18862</v>
      </c>
      <c r="E980" s="1" t="s">
        <v>18634</v>
      </c>
      <c r="F980" s="1" t="s">
        <v>18635</v>
      </c>
      <c r="G980" s="1" t="s">
        <v>14518</v>
      </c>
      <c r="H980" s="1" t="s">
        <v>14150</v>
      </c>
      <c r="I980" s="1" t="s">
        <v>14153</v>
      </c>
      <c r="J980" s="2"/>
      <c r="K980" s="2" t="s">
        <v>3367</v>
      </c>
      <c r="L980" s="2" t="s">
        <v>18860</v>
      </c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</row>
    <row r="981" spans="1:58" x14ac:dyDescent="0.25">
      <c r="A981" s="2">
        <v>990</v>
      </c>
      <c r="B981" s="146" t="s">
        <v>18636</v>
      </c>
      <c r="C981" s="2" t="s">
        <v>18273</v>
      </c>
      <c r="D981" s="1" t="s">
        <v>10863</v>
      </c>
      <c r="E981" s="1" t="s">
        <v>18637</v>
      </c>
      <c r="F981" s="1" t="s">
        <v>18784</v>
      </c>
      <c r="G981" s="1" t="s">
        <v>678</v>
      </c>
      <c r="H981" s="1" t="s">
        <v>14150</v>
      </c>
      <c r="I981" s="1" t="s">
        <v>14153</v>
      </c>
      <c r="J981" s="2"/>
      <c r="K981" s="2" t="s">
        <v>3367</v>
      </c>
      <c r="L981" s="2" t="s">
        <v>18860</v>
      </c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</row>
    <row r="982" spans="1:58" x14ac:dyDescent="0.25">
      <c r="A982" s="2">
        <v>991</v>
      </c>
      <c r="B982" s="146" t="s">
        <v>18638</v>
      </c>
      <c r="C982" s="2" t="s">
        <v>18273</v>
      </c>
      <c r="D982" s="1" t="s">
        <v>18639</v>
      </c>
      <c r="E982" s="1" t="s">
        <v>18640</v>
      </c>
      <c r="F982" s="1" t="s">
        <v>18785</v>
      </c>
      <c r="G982" s="1" t="s">
        <v>678</v>
      </c>
      <c r="H982" s="1" t="s">
        <v>14150</v>
      </c>
      <c r="I982" s="1" t="s">
        <v>14153</v>
      </c>
      <c r="J982" s="2"/>
      <c r="K982" s="2" t="s">
        <v>13964</v>
      </c>
      <c r="L982" s="2" t="s">
        <v>18860</v>
      </c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</row>
    <row r="983" spans="1:58" x14ac:dyDescent="0.25">
      <c r="A983" s="2">
        <v>992</v>
      </c>
      <c r="B983" s="146" t="s">
        <v>18642</v>
      </c>
      <c r="C983" s="2" t="s">
        <v>18273</v>
      </c>
      <c r="D983" s="1" t="s">
        <v>18643</v>
      </c>
      <c r="E983" s="1" t="s">
        <v>18644</v>
      </c>
      <c r="F983" s="1" t="s">
        <v>18645</v>
      </c>
      <c r="G983" s="1" t="s">
        <v>678</v>
      </c>
      <c r="H983" s="1" t="s">
        <v>14151</v>
      </c>
      <c r="I983" s="1" t="s">
        <v>7085</v>
      </c>
      <c r="J983" s="2"/>
      <c r="K983" s="2" t="s">
        <v>625</v>
      </c>
      <c r="L983" s="2" t="s">
        <v>18860</v>
      </c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</row>
    <row r="984" spans="1:58" x14ac:dyDescent="0.25">
      <c r="A984" s="2">
        <v>993</v>
      </c>
      <c r="B984" s="146" t="s">
        <v>18646</v>
      </c>
      <c r="C984" s="2" t="s">
        <v>18273</v>
      </c>
      <c r="D984" s="1" t="s">
        <v>14804</v>
      </c>
      <c r="E984" s="1" t="s">
        <v>18640</v>
      </c>
      <c r="F984" s="1" t="s">
        <v>18641</v>
      </c>
      <c r="G984" s="1" t="s">
        <v>678</v>
      </c>
      <c r="H984" s="1" t="s">
        <v>14150</v>
      </c>
      <c r="I984" s="1" t="s">
        <v>14153</v>
      </c>
      <c r="J984" s="2"/>
      <c r="K984" s="2" t="s">
        <v>13964</v>
      </c>
      <c r="L984" s="2" t="s">
        <v>18860</v>
      </c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</row>
    <row r="985" spans="1:58" x14ac:dyDescent="0.25">
      <c r="A985" s="2">
        <v>994</v>
      </c>
      <c r="B985" s="146" t="s">
        <v>18647</v>
      </c>
      <c r="C985" s="2" t="s">
        <v>18393</v>
      </c>
      <c r="D985" s="1" t="s">
        <v>18648</v>
      </c>
      <c r="E985" s="1" t="s">
        <v>8233</v>
      </c>
      <c r="F985" s="1" t="s">
        <v>18649</v>
      </c>
      <c r="G985" s="1" t="s">
        <v>823</v>
      </c>
      <c r="H985" s="1" t="s">
        <v>14150</v>
      </c>
      <c r="I985" s="1" t="s">
        <v>14153</v>
      </c>
      <c r="J985" s="2"/>
      <c r="K985" s="2" t="s">
        <v>13964</v>
      </c>
      <c r="L985" s="2" t="s">
        <v>18879</v>
      </c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</row>
    <row r="986" spans="1:58" x14ac:dyDescent="0.25">
      <c r="A986" s="2">
        <v>995</v>
      </c>
      <c r="B986" s="146" t="s">
        <v>18652</v>
      </c>
      <c r="C986" s="2" t="s">
        <v>18393</v>
      </c>
      <c r="D986" s="1" t="s">
        <v>18650</v>
      </c>
      <c r="E986" s="1" t="s">
        <v>18651</v>
      </c>
      <c r="F986" s="1" t="s">
        <v>18786</v>
      </c>
      <c r="G986" s="1" t="s">
        <v>678</v>
      </c>
      <c r="H986" s="1" t="s">
        <v>14150</v>
      </c>
      <c r="I986" s="1" t="s">
        <v>14153</v>
      </c>
      <c r="J986" s="2"/>
      <c r="K986" s="2" t="s">
        <v>18841</v>
      </c>
      <c r="L986" s="2" t="s">
        <v>18879</v>
      </c>
      <c r="M986" s="2" t="s">
        <v>22347</v>
      </c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</row>
    <row r="987" spans="1:58" x14ac:dyDescent="0.25">
      <c r="A987" s="2">
        <v>996</v>
      </c>
      <c r="B987" s="146" t="s">
        <v>18653</v>
      </c>
      <c r="C987" s="2" t="s">
        <v>18393</v>
      </c>
      <c r="D987" s="1" t="s">
        <v>18654</v>
      </c>
      <c r="E987" s="1" t="s">
        <v>18655</v>
      </c>
      <c r="F987" s="1" t="s">
        <v>18787</v>
      </c>
      <c r="G987" s="1" t="s">
        <v>678</v>
      </c>
      <c r="H987" s="1" t="s">
        <v>14150</v>
      </c>
      <c r="I987" s="1" t="s">
        <v>14153</v>
      </c>
      <c r="J987" s="2"/>
      <c r="K987" s="2" t="s">
        <v>628</v>
      </c>
      <c r="L987" s="2" t="s">
        <v>18879</v>
      </c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</row>
    <row r="988" spans="1:58" x14ac:dyDescent="0.25">
      <c r="A988" s="2">
        <v>997</v>
      </c>
      <c r="B988" s="146" t="s">
        <v>18656</v>
      </c>
      <c r="C988" s="2" t="s">
        <v>18393</v>
      </c>
      <c r="D988" s="1" t="s">
        <v>18657</v>
      </c>
      <c r="E988" s="1" t="s">
        <v>18658</v>
      </c>
      <c r="F988" s="1" t="s">
        <v>18805</v>
      </c>
      <c r="G988" s="1" t="s">
        <v>678</v>
      </c>
      <c r="H988" s="1" t="s">
        <v>14150</v>
      </c>
      <c r="I988" s="1" t="s">
        <v>14153</v>
      </c>
      <c r="J988" s="2"/>
      <c r="K988" s="2" t="s">
        <v>628</v>
      </c>
      <c r="L988" s="2" t="s">
        <v>18879</v>
      </c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</row>
    <row r="989" spans="1:58" x14ac:dyDescent="0.25">
      <c r="A989" s="2">
        <v>998</v>
      </c>
      <c r="B989" s="146" t="s">
        <v>18659</v>
      </c>
      <c r="C989" s="2" t="s">
        <v>18393</v>
      </c>
      <c r="D989" s="1" t="s">
        <v>18660</v>
      </c>
      <c r="E989" s="1" t="s">
        <v>18661</v>
      </c>
      <c r="F989" s="1" t="s">
        <v>18804</v>
      </c>
      <c r="G989" s="1" t="s">
        <v>678</v>
      </c>
      <c r="H989" s="1" t="s">
        <v>14150</v>
      </c>
      <c r="I989" s="1" t="s">
        <v>14153</v>
      </c>
      <c r="J989" s="2"/>
      <c r="K989" s="2" t="s">
        <v>628</v>
      </c>
      <c r="L989" s="2" t="s">
        <v>18879</v>
      </c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</row>
    <row r="990" spans="1:58" x14ac:dyDescent="0.25">
      <c r="A990" s="2">
        <v>999</v>
      </c>
      <c r="B990" s="146" t="s">
        <v>18662</v>
      </c>
      <c r="C990" s="2" t="s">
        <v>18393</v>
      </c>
      <c r="D990" s="1" t="s">
        <v>18663</v>
      </c>
      <c r="E990" s="1" t="s">
        <v>18661</v>
      </c>
      <c r="F990" s="1" t="s">
        <v>18804</v>
      </c>
      <c r="G990" s="1" t="s">
        <v>678</v>
      </c>
      <c r="H990" s="1" t="s">
        <v>14150</v>
      </c>
      <c r="I990" s="1" t="s">
        <v>14153</v>
      </c>
      <c r="J990" s="2"/>
      <c r="K990" s="2" t="s">
        <v>680</v>
      </c>
      <c r="L990" s="2" t="s">
        <v>18879</v>
      </c>
      <c r="M990" s="2" t="s">
        <v>22552</v>
      </c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</row>
    <row r="991" spans="1:58" x14ac:dyDescent="0.25">
      <c r="A991" s="2">
        <v>1000</v>
      </c>
      <c r="B991" s="146" t="s">
        <v>18666</v>
      </c>
      <c r="C991" s="2" t="s">
        <v>18393</v>
      </c>
      <c r="D991" s="1" t="s">
        <v>18667</v>
      </c>
      <c r="E991" s="1" t="s">
        <v>18668</v>
      </c>
      <c r="F991" s="1" t="s">
        <v>18669</v>
      </c>
      <c r="G991" s="1" t="s">
        <v>5832</v>
      </c>
      <c r="H991" s="1" t="s">
        <v>14150</v>
      </c>
      <c r="I991" s="1" t="s">
        <v>14153</v>
      </c>
      <c r="J991" s="2"/>
      <c r="K991" s="2" t="s">
        <v>680</v>
      </c>
      <c r="L991" s="2" t="s">
        <v>18879</v>
      </c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</row>
    <row r="992" spans="1:58" x14ac:dyDescent="0.25">
      <c r="A992" s="2">
        <v>1001</v>
      </c>
      <c r="B992" s="146" t="s">
        <v>18670</v>
      </c>
      <c r="C992" s="2" t="s">
        <v>18393</v>
      </c>
      <c r="D992" s="1" t="s">
        <v>18667</v>
      </c>
      <c r="E992" s="1" t="s">
        <v>18671</v>
      </c>
      <c r="F992" s="1" t="s">
        <v>18672</v>
      </c>
      <c r="G992" s="1" t="s">
        <v>5832</v>
      </c>
      <c r="H992" s="1" t="s">
        <v>14150</v>
      </c>
      <c r="I992" s="1" t="s">
        <v>14153</v>
      </c>
      <c r="J992" s="2"/>
      <c r="K992" s="2" t="s">
        <v>680</v>
      </c>
      <c r="L992" s="2" t="s">
        <v>18879</v>
      </c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</row>
    <row r="993" spans="1:58" x14ac:dyDescent="0.25">
      <c r="A993" s="2">
        <v>1002</v>
      </c>
      <c r="B993" s="146" t="s">
        <v>18673</v>
      </c>
      <c r="C993" s="2" t="s">
        <v>18393</v>
      </c>
      <c r="D993" s="1" t="s">
        <v>18674</v>
      </c>
      <c r="E993" s="1" t="s">
        <v>8002</v>
      </c>
      <c r="F993" s="1" t="s">
        <v>18675</v>
      </c>
      <c r="G993" s="1" t="s">
        <v>823</v>
      </c>
      <c r="H993" s="1" t="s">
        <v>14150</v>
      </c>
      <c r="I993" s="1" t="s">
        <v>14153</v>
      </c>
      <c r="J993" s="2"/>
      <c r="K993" s="2" t="s">
        <v>652</v>
      </c>
      <c r="L993" s="2" t="s">
        <v>18879</v>
      </c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</row>
    <row r="994" spans="1:58" x14ac:dyDescent="0.25">
      <c r="A994" s="2">
        <v>1003</v>
      </c>
      <c r="B994" s="146" t="s">
        <v>18676</v>
      </c>
      <c r="C994" s="2" t="s">
        <v>18393</v>
      </c>
      <c r="D994" s="1" t="s">
        <v>18677</v>
      </c>
      <c r="E994" s="1" t="s">
        <v>8976</v>
      </c>
      <c r="F994" s="1" t="s">
        <v>18678</v>
      </c>
      <c r="G994" s="1" t="s">
        <v>823</v>
      </c>
      <c r="H994" s="1" t="s">
        <v>14150</v>
      </c>
      <c r="I994" s="1" t="s">
        <v>14153</v>
      </c>
      <c r="J994" s="2"/>
      <c r="K994" s="2" t="s">
        <v>652</v>
      </c>
      <c r="L994" s="2" t="s">
        <v>18879</v>
      </c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</row>
    <row r="995" spans="1:58" x14ac:dyDescent="0.25">
      <c r="A995" s="2">
        <v>1004</v>
      </c>
      <c r="B995" s="146" t="s">
        <v>18679</v>
      </c>
      <c r="C995" s="2" t="s">
        <v>18393</v>
      </c>
      <c r="D995" s="1" t="s">
        <v>18680</v>
      </c>
      <c r="E995" s="1" t="s">
        <v>18681</v>
      </c>
      <c r="F995" s="1" t="s">
        <v>18803</v>
      </c>
      <c r="G995" s="1" t="s">
        <v>678</v>
      </c>
      <c r="H995" s="1" t="s">
        <v>14150</v>
      </c>
      <c r="I995" s="1" t="s">
        <v>14153</v>
      </c>
      <c r="J995" s="2"/>
      <c r="K995" s="2" t="s">
        <v>652</v>
      </c>
      <c r="L995" s="2" t="s">
        <v>18879</v>
      </c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</row>
    <row r="996" spans="1:58" x14ac:dyDescent="0.25">
      <c r="A996" s="2">
        <v>1005</v>
      </c>
      <c r="B996" s="146" t="s">
        <v>18682</v>
      </c>
      <c r="C996" s="2" t="s">
        <v>18393</v>
      </c>
      <c r="D996" s="1" t="s">
        <v>18683</v>
      </c>
      <c r="E996" s="1" t="s">
        <v>18684</v>
      </c>
      <c r="F996" s="1" t="s">
        <v>18802</v>
      </c>
      <c r="G996" s="1" t="s">
        <v>678</v>
      </c>
      <c r="H996" s="1" t="s">
        <v>14150</v>
      </c>
      <c r="I996" s="1" t="s">
        <v>14153</v>
      </c>
      <c r="J996" s="2"/>
      <c r="K996" s="2" t="s">
        <v>629</v>
      </c>
      <c r="L996" s="2" t="s">
        <v>18879</v>
      </c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</row>
    <row r="997" spans="1:58" x14ac:dyDescent="0.25">
      <c r="A997" s="2">
        <v>1006</v>
      </c>
      <c r="B997" s="146" t="s">
        <v>18685</v>
      </c>
      <c r="C997" s="2" t="s">
        <v>18393</v>
      </c>
      <c r="D997" s="1" t="s">
        <v>18686</v>
      </c>
      <c r="E997" s="1" t="s">
        <v>18687</v>
      </c>
      <c r="F997" s="1" t="s">
        <v>18688</v>
      </c>
      <c r="G997" s="1" t="s">
        <v>823</v>
      </c>
      <c r="H997" s="1" t="s">
        <v>14150</v>
      </c>
      <c r="I997" s="1" t="s">
        <v>14153</v>
      </c>
      <c r="J997" s="2"/>
      <c r="K997" s="2" t="s">
        <v>629</v>
      </c>
      <c r="L997" s="2" t="s">
        <v>18879</v>
      </c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</row>
    <row r="998" spans="1:58" x14ac:dyDescent="0.25">
      <c r="A998" s="2">
        <v>1007</v>
      </c>
      <c r="B998" s="146" t="s">
        <v>18689</v>
      </c>
      <c r="C998" s="2" t="s">
        <v>18393</v>
      </c>
      <c r="D998" s="1" t="s">
        <v>18690</v>
      </c>
      <c r="E998" s="1" t="s">
        <v>18691</v>
      </c>
      <c r="F998" s="1" t="s">
        <v>18688</v>
      </c>
      <c r="G998" s="1" t="s">
        <v>823</v>
      </c>
      <c r="H998" s="1" t="s">
        <v>14150</v>
      </c>
      <c r="I998" s="1" t="s">
        <v>14153</v>
      </c>
      <c r="J998" s="2"/>
      <c r="K998" s="2" t="s">
        <v>629</v>
      </c>
      <c r="L998" s="2" t="s">
        <v>18879</v>
      </c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</row>
    <row r="999" spans="1:58" x14ac:dyDescent="0.25">
      <c r="A999" s="2">
        <v>1008</v>
      </c>
      <c r="B999" s="146" t="s">
        <v>18692</v>
      </c>
      <c r="C999" s="2" t="s">
        <v>18393</v>
      </c>
      <c r="D999" s="1" t="s">
        <v>8477</v>
      </c>
      <c r="E999" s="1" t="s">
        <v>18693</v>
      </c>
      <c r="F999" s="1" t="s">
        <v>18801</v>
      </c>
      <c r="G999" s="1" t="s">
        <v>678</v>
      </c>
      <c r="H999" s="1" t="s">
        <v>14150</v>
      </c>
      <c r="I999" s="1" t="s">
        <v>14153</v>
      </c>
      <c r="J999" s="2"/>
      <c r="K999" s="2" t="s">
        <v>684</v>
      </c>
      <c r="L999" s="2" t="s">
        <v>18879</v>
      </c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</row>
    <row r="1000" spans="1:58" x14ac:dyDescent="0.25">
      <c r="A1000" s="2">
        <v>1009</v>
      </c>
      <c r="B1000" s="146" t="s">
        <v>18694</v>
      </c>
      <c r="C1000" s="2" t="s">
        <v>18393</v>
      </c>
      <c r="D1000" s="1" t="s">
        <v>18695</v>
      </c>
      <c r="E1000" s="1" t="s">
        <v>18696</v>
      </c>
      <c r="F1000" s="1" t="s">
        <v>18800</v>
      </c>
      <c r="G1000" s="1" t="s">
        <v>678</v>
      </c>
      <c r="H1000" s="1" t="s">
        <v>14150</v>
      </c>
      <c r="I1000" s="1" t="s">
        <v>14153</v>
      </c>
      <c r="J1000" s="2"/>
      <c r="K1000" s="2" t="s">
        <v>684</v>
      </c>
      <c r="L1000" s="2" t="s">
        <v>18879</v>
      </c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</row>
    <row r="1001" spans="1:58" x14ac:dyDescent="0.25">
      <c r="A1001" s="2">
        <v>1010</v>
      </c>
      <c r="B1001" s="146" t="s">
        <v>18697</v>
      </c>
      <c r="C1001" s="2" t="s">
        <v>18393</v>
      </c>
      <c r="D1001" s="1" t="s">
        <v>18698</v>
      </c>
      <c r="E1001" s="1" t="s">
        <v>18699</v>
      </c>
      <c r="F1001" s="1" t="s">
        <v>18799</v>
      </c>
      <c r="G1001" s="1" t="s">
        <v>678</v>
      </c>
      <c r="H1001" s="1" t="s">
        <v>14150</v>
      </c>
      <c r="I1001" s="1" t="s">
        <v>14153</v>
      </c>
      <c r="J1001" s="2"/>
      <c r="K1001" s="2" t="s">
        <v>684</v>
      </c>
      <c r="L1001" s="2" t="s">
        <v>18879</v>
      </c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</row>
    <row r="1002" spans="1:58" x14ac:dyDescent="0.25">
      <c r="A1002" s="2">
        <v>1011</v>
      </c>
      <c r="B1002" s="146" t="s">
        <v>22329</v>
      </c>
      <c r="C1002" s="2" t="s">
        <v>18393</v>
      </c>
      <c r="D1002" s="1" t="s">
        <v>18700</v>
      </c>
      <c r="E1002" s="1" t="s">
        <v>13978</v>
      </c>
      <c r="F1002" s="1" t="s">
        <v>18701</v>
      </c>
      <c r="G1002" s="1" t="s">
        <v>2272</v>
      </c>
      <c r="H1002" s="1" t="s">
        <v>14150</v>
      </c>
      <c r="I1002" s="1" t="s">
        <v>14153</v>
      </c>
      <c r="J1002" s="2"/>
      <c r="K1002" s="1" t="s">
        <v>20298</v>
      </c>
      <c r="L1002" s="2" t="s">
        <v>22371</v>
      </c>
      <c r="M1002" s="2"/>
      <c r="N1002" s="2" t="s">
        <v>22317</v>
      </c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 t="s">
        <v>22570</v>
      </c>
      <c r="AC1002" s="2"/>
      <c r="AD1002" s="2"/>
      <c r="AE1002" s="2"/>
      <c r="AF1002" s="2"/>
      <c r="AG1002" s="2" t="s">
        <v>22551</v>
      </c>
      <c r="AH1002" s="2">
        <v>536.72</v>
      </c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 t="s">
        <v>22567</v>
      </c>
      <c r="BA1002" s="2"/>
      <c r="BB1002" s="2"/>
      <c r="BC1002" s="2"/>
      <c r="BD1002" s="2"/>
      <c r="BE1002" s="2"/>
      <c r="BF1002" s="2"/>
    </row>
    <row r="1003" spans="1:58" x14ac:dyDescent="0.25">
      <c r="A1003" s="2">
        <v>1012</v>
      </c>
      <c r="B1003" s="146" t="s">
        <v>18702</v>
      </c>
      <c r="C1003" s="2" t="s">
        <v>18393</v>
      </c>
      <c r="D1003" s="1" t="s">
        <v>18703</v>
      </c>
      <c r="E1003" s="1" t="s">
        <v>18704</v>
      </c>
      <c r="F1003" s="1" t="s">
        <v>18798</v>
      </c>
      <c r="G1003" s="1" t="s">
        <v>678</v>
      </c>
      <c r="H1003" s="1" t="s">
        <v>14150</v>
      </c>
      <c r="I1003" s="1" t="s">
        <v>14153</v>
      </c>
      <c r="J1003" s="2"/>
      <c r="K1003" s="1" t="s">
        <v>655</v>
      </c>
      <c r="L1003" s="2" t="s">
        <v>18879</v>
      </c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</row>
    <row r="1004" spans="1:58" x14ac:dyDescent="0.25">
      <c r="A1004" s="2">
        <v>1013</v>
      </c>
      <c r="B1004" s="146" t="s">
        <v>18705</v>
      </c>
      <c r="C1004" s="2" t="s">
        <v>18393</v>
      </c>
      <c r="D1004" s="1" t="s">
        <v>3217</v>
      </c>
      <c r="E1004" s="1" t="s">
        <v>1673</v>
      </c>
      <c r="F1004" s="1" t="s">
        <v>16470</v>
      </c>
      <c r="G1004" s="1" t="s">
        <v>678</v>
      </c>
      <c r="H1004" s="1" t="s">
        <v>14150</v>
      </c>
      <c r="I1004" s="1" t="s">
        <v>14153</v>
      </c>
      <c r="J1004" s="2"/>
      <c r="K1004" s="1" t="s">
        <v>655</v>
      </c>
      <c r="L1004" s="2" t="s">
        <v>18879</v>
      </c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</row>
    <row r="1005" spans="1:58" x14ac:dyDescent="0.25">
      <c r="A1005" s="2">
        <v>1014</v>
      </c>
      <c r="B1005" s="146" t="s">
        <v>22303</v>
      </c>
      <c r="C1005" s="2" t="s">
        <v>18393</v>
      </c>
      <c r="D1005" s="1" t="s">
        <v>8477</v>
      </c>
      <c r="E1005" s="1" t="s">
        <v>18706</v>
      </c>
      <c r="F1005" s="1" t="s">
        <v>18797</v>
      </c>
      <c r="G1005" s="1" t="s">
        <v>678</v>
      </c>
      <c r="H1005" s="1" t="s">
        <v>14150</v>
      </c>
      <c r="I1005" s="1" t="s">
        <v>14153</v>
      </c>
      <c r="J1005" s="2"/>
      <c r="K1005" s="1" t="s">
        <v>655</v>
      </c>
      <c r="L1005" s="2" t="s">
        <v>18879</v>
      </c>
      <c r="M1005" s="2"/>
      <c r="N1005" s="2" t="s">
        <v>22300</v>
      </c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</row>
    <row r="1006" spans="1:58" x14ac:dyDescent="0.25">
      <c r="A1006" s="2">
        <v>1015</v>
      </c>
      <c r="B1006" s="146" t="s">
        <v>18710</v>
      </c>
      <c r="C1006" s="2" t="s">
        <v>18393</v>
      </c>
      <c r="D1006" s="1" t="s">
        <v>18711</v>
      </c>
      <c r="E1006" s="1" t="s">
        <v>18712</v>
      </c>
      <c r="F1006" s="1" t="s">
        <v>18713</v>
      </c>
      <c r="G1006" s="1" t="s">
        <v>823</v>
      </c>
      <c r="H1006" s="1" t="s">
        <v>14150</v>
      </c>
      <c r="I1006" s="1" t="s">
        <v>14153</v>
      </c>
      <c r="J1006" s="2"/>
      <c r="K1006" s="2" t="s">
        <v>683</v>
      </c>
      <c r="L1006" s="2" t="s">
        <v>18879</v>
      </c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</row>
    <row r="1007" spans="1:58" x14ac:dyDescent="0.25">
      <c r="A1007" s="2">
        <v>1016</v>
      </c>
      <c r="B1007" s="146" t="s">
        <v>18714</v>
      </c>
      <c r="C1007" s="2" t="s">
        <v>18393</v>
      </c>
      <c r="D1007" s="1" t="s">
        <v>18715</v>
      </c>
      <c r="E1007" s="1" t="s">
        <v>18716</v>
      </c>
      <c r="F1007" s="1" t="s">
        <v>18796</v>
      </c>
      <c r="G1007" s="1" t="s">
        <v>678</v>
      </c>
      <c r="H1007" s="1" t="s">
        <v>14150</v>
      </c>
      <c r="I1007" s="1" t="s">
        <v>14153</v>
      </c>
      <c r="J1007" s="2"/>
      <c r="K1007" s="2" t="s">
        <v>683</v>
      </c>
      <c r="L1007" s="2" t="s">
        <v>18879</v>
      </c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</row>
    <row r="1008" spans="1:58" x14ac:dyDescent="0.25">
      <c r="A1008" s="2">
        <v>1017</v>
      </c>
      <c r="B1008" s="146" t="s">
        <v>18717</v>
      </c>
      <c r="C1008" s="2" t="s">
        <v>18393</v>
      </c>
      <c r="D1008" s="1" t="s">
        <v>18718</v>
      </c>
      <c r="E1008" s="1" t="s">
        <v>18719</v>
      </c>
      <c r="F1008" s="1" t="s">
        <v>18795</v>
      </c>
      <c r="G1008" s="1" t="s">
        <v>678</v>
      </c>
      <c r="H1008" s="1" t="s">
        <v>14150</v>
      </c>
      <c r="I1008" s="1" t="s">
        <v>14153</v>
      </c>
      <c r="J1008" s="2"/>
      <c r="K1008" s="2" t="s">
        <v>683</v>
      </c>
      <c r="L1008" s="2" t="s">
        <v>18879</v>
      </c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</row>
    <row r="1009" spans="1:58" x14ac:dyDescent="0.25">
      <c r="A1009" s="2">
        <v>1018</v>
      </c>
      <c r="B1009" s="146" t="s">
        <v>18720</v>
      </c>
      <c r="C1009" s="2" t="s">
        <v>18393</v>
      </c>
      <c r="D1009" s="1" t="s">
        <v>18721</v>
      </c>
      <c r="E1009" s="1" t="s">
        <v>17704</v>
      </c>
      <c r="F1009" s="1" t="s">
        <v>18794</v>
      </c>
      <c r="G1009" s="1" t="s">
        <v>678</v>
      </c>
      <c r="H1009" s="1" t="s">
        <v>14150</v>
      </c>
      <c r="I1009" s="1" t="s">
        <v>14153</v>
      </c>
      <c r="J1009" s="2"/>
      <c r="K1009" s="2" t="s">
        <v>683</v>
      </c>
      <c r="L1009" s="2" t="s">
        <v>18879</v>
      </c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</row>
    <row r="1010" spans="1:58" x14ac:dyDescent="0.25">
      <c r="A1010" s="2">
        <v>1019</v>
      </c>
      <c r="B1010" s="146" t="s">
        <v>18722</v>
      </c>
      <c r="C1010" s="2" t="s">
        <v>18393</v>
      </c>
      <c r="D1010" s="1" t="s">
        <v>18723</v>
      </c>
      <c r="E1010" s="1" t="s">
        <v>7131</v>
      </c>
      <c r="F1010" s="1" t="s">
        <v>18793</v>
      </c>
      <c r="G1010" s="1" t="s">
        <v>678</v>
      </c>
      <c r="H1010" s="1" t="s">
        <v>14151</v>
      </c>
      <c r="I1010" s="1" t="s">
        <v>7085</v>
      </c>
      <c r="J1010" s="2"/>
      <c r="K1010" s="2" t="s">
        <v>640</v>
      </c>
      <c r="L1010" s="2" t="s">
        <v>18879</v>
      </c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</row>
    <row r="1011" spans="1:58" x14ac:dyDescent="0.25">
      <c r="A1011" s="2">
        <v>1020</v>
      </c>
      <c r="B1011" s="146" t="s">
        <v>18724</v>
      </c>
      <c r="C1011" s="2" t="s">
        <v>18393</v>
      </c>
      <c r="D1011" s="1" t="s">
        <v>18725</v>
      </c>
      <c r="E1011" s="1" t="s">
        <v>18726</v>
      </c>
      <c r="F1011" s="1" t="s">
        <v>18792</v>
      </c>
      <c r="G1011" s="1" t="s">
        <v>678</v>
      </c>
      <c r="H1011" s="1" t="s">
        <v>14150</v>
      </c>
      <c r="I1011" s="1" t="s">
        <v>14153</v>
      </c>
      <c r="J1011" s="2"/>
      <c r="K1011" s="2" t="s">
        <v>625</v>
      </c>
      <c r="L1011" s="2" t="s">
        <v>18879</v>
      </c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</row>
    <row r="1012" spans="1:58" x14ac:dyDescent="0.25">
      <c r="A1012" s="2">
        <v>1021</v>
      </c>
      <c r="B1012" s="146" t="s">
        <v>18727</v>
      </c>
      <c r="C1012" s="2" t="s">
        <v>18393</v>
      </c>
      <c r="D1012" s="1" t="s">
        <v>18725</v>
      </c>
      <c r="E1012" s="1" t="s">
        <v>18728</v>
      </c>
      <c r="F1012" s="1" t="s">
        <v>18791</v>
      </c>
      <c r="G1012" s="1" t="s">
        <v>678</v>
      </c>
      <c r="H1012" s="1" t="s">
        <v>14150</v>
      </c>
      <c r="I1012" s="1" t="s">
        <v>14153</v>
      </c>
      <c r="J1012" s="2"/>
      <c r="K1012" s="2" t="s">
        <v>18841</v>
      </c>
      <c r="L1012" s="2" t="s">
        <v>18879</v>
      </c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</row>
    <row r="1013" spans="1:58" x14ac:dyDescent="0.25">
      <c r="A1013" s="2">
        <v>1022</v>
      </c>
      <c r="B1013" s="146" t="s">
        <v>18729</v>
      </c>
      <c r="C1013" s="2" t="s">
        <v>18393</v>
      </c>
      <c r="D1013" s="1" t="s">
        <v>18730</v>
      </c>
      <c r="E1013" s="1" t="s">
        <v>11599</v>
      </c>
      <c r="F1013" s="1" t="s">
        <v>18790</v>
      </c>
      <c r="G1013" s="1" t="s">
        <v>678</v>
      </c>
      <c r="H1013" s="1" t="s">
        <v>14150</v>
      </c>
      <c r="I1013" s="1" t="s">
        <v>14153</v>
      </c>
      <c r="J1013" s="2"/>
      <c r="K1013" s="2" t="s">
        <v>18841</v>
      </c>
      <c r="L1013" s="2" t="s">
        <v>18879</v>
      </c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</row>
    <row r="1014" spans="1:58" x14ac:dyDescent="0.25">
      <c r="A1014" s="2">
        <v>1023</v>
      </c>
      <c r="B1014" s="146" t="s">
        <v>18731</v>
      </c>
      <c r="C1014" s="2" t="s">
        <v>18393</v>
      </c>
      <c r="D1014" s="1" t="s">
        <v>18732</v>
      </c>
      <c r="E1014" s="1" t="s">
        <v>8914</v>
      </c>
      <c r="F1014" s="1" t="s">
        <v>18733</v>
      </c>
      <c r="G1014" s="1" t="s">
        <v>698</v>
      </c>
      <c r="H1014" s="1" t="s">
        <v>14150</v>
      </c>
      <c r="I1014" s="1" t="s">
        <v>14153</v>
      </c>
      <c r="J1014" s="2"/>
      <c r="K1014" s="2" t="s">
        <v>18841</v>
      </c>
      <c r="L1014" s="2" t="s">
        <v>18879</v>
      </c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 t="s">
        <v>22280</v>
      </c>
      <c r="AH1014" s="2">
        <v>248.2</v>
      </c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</row>
    <row r="1015" spans="1:58" x14ac:dyDescent="0.25">
      <c r="A1015" s="2">
        <v>1024</v>
      </c>
      <c r="B1015" s="146" t="s">
        <v>18734</v>
      </c>
      <c r="C1015" s="2" t="s">
        <v>18393</v>
      </c>
      <c r="D1015" s="1" t="s">
        <v>18735</v>
      </c>
      <c r="E1015" s="1" t="s">
        <v>11599</v>
      </c>
      <c r="F1015" s="1" t="s">
        <v>18790</v>
      </c>
      <c r="G1015" s="1" t="s">
        <v>678</v>
      </c>
      <c r="H1015" s="1" t="s">
        <v>14150</v>
      </c>
      <c r="I1015" s="1" t="s">
        <v>14153</v>
      </c>
      <c r="J1015" s="2"/>
      <c r="K1015" s="2" t="s">
        <v>18841</v>
      </c>
      <c r="L1015" s="2" t="s">
        <v>18879</v>
      </c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</row>
    <row r="1016" spans="1:58" x14ac:dyDescent="0.25">
      <c r="A1016" s="2">
        <v>1025</v>
      </c>
      <c r="B1016" s="146" t="s">
        <v>18736</v>
      </c>
      <c r="C1016" s="2" t="s">
        <v>18393</v>
      </c>
      <c r="D1016" s="1" t="s">
        <v>18725</v>
      </c>
      <c r="E1016" s="1" t="s">
        <v>18728</v>
      </c>
      <c r="F1016" s="1" t="s">
        <v>18791</v>
      </c>
      <c r="G1016" s="1" t="s">
        <v>678</v>
      </c>
      <c r="H1016" s="1" t="s">
        <v>14150</v>
      </c>
      <c r="I1016" s="1" t="s">
        <v>7066</v>
      </c>
      <c r="J1016" s="2"/>
      <c r="K1016" s="2" t="s">
        <v>13964</v>
      </c>
      <c r="L1016" s="2" t="s">
        <v>18879</v>
      </c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</row>
    <row r="1017" spans="1:58" x14ac:dyDescent="0.25">
      <c r="A1017" s="2">
        <v>1026</v>
      </c>
      <c r="B1017" s="146" t="s">
        <v>18737</v>
      </c>
      <c r="C1017" s="2" t="s">
        <v>18393</v>
      </c>
      <c r="D1017" s="1" t="s">
        <v>18738</v>
      </c>
      <c r="E1017" s="1" t="s">
        <v>11599</v>
      </c>
      <c r="F1017" s="1" t="s">
        <v>18790</v>
      </c>
      <c r="G1017" s="1" t="s">
        <v>678</v>
      </c>
      <c r="H1017" s="1" t="s">
        <v>14150</v>
      </c>
      <c r="I1017" s="1" t="s">
        <v>14153</v>
      </c>
      <c r="J1017" s="2"/>
      <c r="K1017" s="2" t="s">
        <v>13963</v>
      </c>
      <c r="L1017" s="2" t="s">
        <v>18879</v>
      </c>
      <c r="M1017" s="2"/>
      <c r="N1017" s="2"/>
      <c r="O1017" s="2" t="s">
        <v>22266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</row>
    <row r="1018" spans="1:58" x14ac:dyDescent="0.25">
      <c r="A1018" s="2">
        <v>1027</v>
      </c>
      <c r="B1018" s="146" t="s">
        <v>18739</v>
      </c>
      <c r="C1018" s="2" t="s">
        <v>18393</v>
      </c>
      <c r="D1018" s="1" t="s">
        <v>18740</v>
      </c>
      <c r="E1018" s="1" t="s">
        <v>18741</v>
      </c>
      <c r="F1018" s="1" t="s">
        <v>18742</v>
      </c>
      <c r="G1018" s="1" t="s">
        <v>1685</v>
      </c>
      <c r="H1018" s="1" t="s">
        <v>14150</v>
      </c>
      <c r="I1018" s="1" t="s">
        <v>14153</v>
      </c>
      <c r="J1018" s="2"/>
      <c r="K1018" s="2" t="s">
        <v>625</v>
      </c>
      <c r="L1018" s="2" t="s">
        <v>18879</v>
      </c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</row>
    <row r="1019" spans="1:58" x14ac:dyDescent="0.25">
      <c r="A1019" s="2">
        <v>1028</v>
      </c>
      <c r="B1019" s="146" t="s">
        <v>18743</v>
      </c>
      <c r="C1019" s="2" t="s">
        <v>18393</v>
      </c>
      <c r="D1019" s="1" t="s">
        <v>18744</v>
      </c>
      <c r="E1019" s="1" t="s">
        <v>18745</v>
      </c>
      <c r="F1019" s="1" t="s">
        <v>18747</v>
      </c>
      <c r="G1019" s="1" t="s">
        <v>3230</v>
      </c>
      <c r="H1019" s="1" t="s">
        <v>14150</v>
      </c>
      <c r="I1019" s="1" t="s">
        <v>14153</v>
      </c>
      <c r="J1019" s="2"/>
      <c r="K1019" s="2" t="s">
        <v>3367</v>
      </c>
      <c r="L1019" s="2" t="s">
        <v>18879</v>
      </c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</row>
    <row r="1020" spans="1:58" x14ac:dyDescent="0.25">
      <c r="A1020" s="2">
        <v>1029</v>
      </c>
      <c r="B1020" s="146" t="s">
        <v>18748</v>
      </c>
      <c r="C1020" s="2" t="s">
        <v>18393</v>
      </c>
      <c r="D1020" s="1" t="s">
        <v>18749</v>
      </c>
      <c r="E1020" s="1" t="s">
        <v>18750</v>
      </c>
      <c r="F1020" s="1" t="s">
        <v>18789</v>
      </c>
      <c r="G1020" s="1" t="s">
        <v>678</v>
      </c>
      <c r="H1020" s="1" t="s">
        <v>14150</v>
      </c>
      <c r="I1020" s="1" t="s">
        <v>14153</v>
      </c>
      <c r="J1020" s="2"/>
      <c r="K1020" s="2" t="s">
        <v>640</v>
      </c>
      <c r="L1020" s="2" t="s">
        <v>18879</v>
      </c>
      <c r="M1020" s="2" t="s">
        <v>22498</v>
      </c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</row>
    <row r="1021" spans="1:58" x14ac:dyDescent="0.25">
      <c r="A1021" s="2">
        <v>1030</v>
      </c>
      <c r="B1021" s="146" t="s">
        <v>18751</v>
      </c>
      <c r="C1021" s="2" t="s">
        <v>18393</v>
      </c>
      <c r="D1021" s="1" t="s">
        <v>18667</v>
      </c>
      <c r="E1021" s="1" t="s">
        <v>18752</v>
      </c>
      <c r="F1021" s="1" t="s">
        <v>18753</v>
      </c>
      <c r="G1021" s="1" t="s">
        <v>5832</v>
      </c>
      <c r="H1021" s="1" t="s">
        <v>14150</v>
      </c>
      <c r="I1021" s="1" t="s">
        <v>14153</v>
      </c>
      <c r="J1021" s="2"/>
      <c r="K1021" s="2" t="s">
        <v>3367</v>
      </c>
      <c r="L1021" s="2" t="s">
        <v>18879</v>
      </c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</row>
    <row r="1022" spans="1:58" x14ac:dyDescent="0.25">
      <c r="A1022" s="2">
        <v>1031</v>
      </c>
      <c r="B1022" s="146" t="s">
        <v>18754</v>
      </c>
      <c r="C1022" s="2" t="s">
        <v>18393</v>
      </c>
      <c r="D1022" s="1" t="s">
        <v>18755</v>
      </c>
      <c r="E1022" s="1" t="s">
        <v>9906</v>
      </c>
      <c r="F1022" s="1" t="s">
        <v>18756</v>
      </c>
      <c r="G1022" s="1" t="s">
        <v>14518</v>
      </c>
      <c r="H1022" s="1" t="s">
        <v>14151</v>
      </c>
      <c r="I1022" s="1" t="s">
        <v>7085</v>
      </c>
      <c r="J1022" s="2"/>
      <c r="K1022" s="2" t="s">
        <v>3367</v>
      </c>
      <c r="L1022" s="2" t="s">
        <v>18879</v>
      </c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</row>
    <row r="1023" spans="1:58" x14ac:dyDescent="0.25">
      <c r="A1023" s="2">
        <v>1032</v>
      </c>
      <c r="B1023" s="146" t="s">
        <v>18757</v>
      </c>
      <c r="C1023" s="2" t="s">
        <v>18393</v>
      </c>
      <c r="D1023" s="1" t="s">
        <v>18755</v>
      </c>
      <c r="E1023" s="1" t="s">
        <v>18758</v>
      </c>
      <c r="F1023" s="1" t="s">
        <v>18759</v>
      </c>
      <c r="G1023" s="1" t="s">
        <v>14518</v>
      </c>
      <c r="H1023" s="1" t="s">
        <v>14150</v>
      </c>
      <c r="I1023" s="1" t="s">
        <v>5385</v>
      </c>
      <c r="J1023" s="2"/>
      <c r="K1023" s="2" t="s">
        <v>3367</v>
      </c>
      <c r="L1023" s="2" t="s">
        <v>18879</v>
      </c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</row>
    <row r="1024" spans="1:58" x14ac:dyDescent="0.25">
      <c r="A1024" s="2">
        <v>1033</v>
      </c>
      <c r="B1024" s="146" t="s">
        <v>20253</v>
      </c>
      <c r="C1024" s="2" t="s">
        <v>18778</v>
      </c>
      <c r="D1024" s="1" t="s">
        <v>18779</v>
      </c>
      <c r="E1024" s="1" t="s">
        <v>18780</v>
      </c>
      <c r="F1024" s="1" t="s">
        <v>18788</v>
      </c>
      <c r="G1024" s="1" t="s">
        <v>678</v>
      </c>
      <c r="H1024" s="1" t="s">
        <v>14151</v>
      </c>
      <c r="I1024" s="1" t="s">
        <v>13302</v>
      </c>
      <c r="J1024" s="2"/>
      <c r="K1024" s="2" t="s">
        <v>625</v>
      </c>
      <c r="L1024" s="2" t="s">
        <v>18808</v>
      </c>
      <c r="M1024" s="2" t="s">
        <v>18836</v>
      </c>
      <c r="N1024" s="2" t="s">
        <v>18824</v>
      </c>
      <c r="O1024" s="2"/>
      <c r="P1024" s="2"/>
      <c r="Q1024" s="2"/>
      <c r="R1024" s="2"/>
      <c r="S1024" s="2"/>
      <c r="T1024" s="2"/>
      <c r="U1024" s="2" t="s">
        <v>22487</v>
      </c>
      <c r="V1024" s="2"/>
      <c r="W1024" s="2"/>
      <c r="X1024" s="2" t="s">
        <v>20186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 t="s">
        <v>18809</v>
      </c>
      <c r="BE1024" s="2"/>
      <c r="BF1024" s="2"/>
    </row>
    <row r="1025" spans="1:58" x14ac:dyDescent="0.25">
      <c r="A1025" s="2">
        <v>1034</v>
      </c>
      <c r="B1025" s="146" t="s">
        <v>18868</v>
      </c>
      <c r="C1025" s="2" t="s">
        <v>18869</v>
      </c>
      <c r="D1025" s="1" t="s">
        <v>11670</v>
      </c>
      <c r="E1025" s="1" t="s">
        <v>11671</v>
      </c>
      <c r="F1025" s="1" t="s">
        <v>18870</v>
      </c>
      <c r="G1025" s="1" t="s">
        <v>552</v>
      </c>
      <c r="H1025" s="1" t="s">
        <v>14150</v>
      </c>
      <c r="I1025" s="1" t="s">
        <v>18871</v>
      </c>
      <c r="J1025" s="2"/>
      <c r="K1025" s="2" t="s">
        <v>3367</v>
      </c>
      <c r="L1025" s="2" t="s">
        <v>18860</v>
      </c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 t="s">
        <v>22346</v>
      </c>
      <c r="AH1025" s="2" t="s">
        <v>22361</v>
      </c>
      <c r="AI1025" s="2"/>
      <c r="AJ1025" s="2"/>
      <c r="AK1025" s="2"/>
      <c r="AL1025" s="2"/>
      <c r="AM1025" s="2"/>
      <c r="AN1025" s="2"/>
      <c r="AO1025" s="2" t="s">
        <v>22295</v>
      </c>
      <c r="AP1025" s="2"/>
      <c r="AQ1025" s="2"/>
      <c r="AR1025" s="2"/>
      <c r="AS1025" s="2"/>
      <c r="AT1025" s="2"/>
      <c r="AU1025" s="2"/>
      <c r="AV1025" s="2" t="s">
        <v>22444</v>
      </c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</row>
    <row r="1026" spans="1:58" x14ac:dyDescent="0.25">
      <c r="A1026" s="2">
        <v>1035</v>
      </c>
      <c r="B1026" s="146" t="s">
        <v>18872</v>
      </c>
      <c r="C1026" s="2" t="s">
        <v>18855</v>
      </c>
      <c r="D1026" s="1" t="s">
        <v>18903</v>
      </c>
      <c r="E1026" s="1" t="s">
        <v>18873</v>
      </c>
      <c r="F1026" s="1" t="s">
        <v>18874</v>
      </c>
      <c r="G1026" s="1" t="s">
        <v>678</v>
      </c>
      <c r="H1026" s="1" t="s">
        <v>14150</v>
      </c>
      <c r="I1026" s="1" t="s">
        <v>14153</v>
      </c>
      <c r="J1026" s="2"/>
      <c r="K1026" s="2" t="s">
        <v>13963</v>
      </c>
      <c r="L1026" s="2" t="s">
        <v>18860</v>
      </c>
      <c r="M1026" s="2"/>
      <c r="N1026" s="2"/>
      <c r="O1026" s="2" t="s">
        <v>20089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</row>
    <row r="1027" spans="1:58" x14ac:dyDescent="0.25">
      <c r="A1027" s="2"/>
      <c r="B1027" s="146" t="s">
        <v>18886</v>
      </c>
      <c r="C1027" s="2" t="s">
        <v>4254</v>
      </c>
      <c r="D1027" s="1" t="s">
        <v>18887</v>
      </c>
      <c r="E1027" s="1" t="s">
        <v>18888</v>
      </c>
      <c r="F1027" s="1" t="s">
        <v>18889</v>
      </c>
      <c r="G1027" s="1" t="s">
        <v>678</v>
      </c>
      <c r="H1027" s="1" t="s">
        <v>14151</v>
      </c>
      <c r="I1027" s="1" t="s">
        <v>7085</v>
      </c>
      <c r="J1027" s="2"/>
      <c r="K1027" s="2" t="s">
        <v>640</v>
      </c>
      <c r="L1027" s="2" t="s">
        <v>18890</v>
      </c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</row>
    <row r="1028" spans="1:58" x14ac:dyDescent="0.25">
      <c r="A1028" s="2">
        <v>1037</v>
      </c>
      <c r="B1028" s="146" t="s">
        <v>18899</v>
      </c>
      <c r="C1028" s="2" t="s">
        <v>335</v>
      </c>
      <c r="D1028" s="1" t="s">
        <v>18900</v>
      </c>
      <c r="E1028" s="1"/>
      <c r="F1028" s="2"/>
      <c r="G1028" s="1"/>
      <c r="H1028" s="1"/>
      <c r="I1028" s="1"/>
      <c r="J1028" s="2"/>
      <c r="K1028" s="2" t="s">
        <v>13964</v>
      </c>
      <c r="L1028" s="2" t="s">
        <v>18898</v>
      </c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</row>
    <row r="1029" spans="1:58" x14ac:dyDescent="0.25">
      <c r="A1029" s="2">
        <v>1038</v>
      </c>
      <c r="B1029" s="146" t="s">
        <v>18904</v>
      </c>
      <c r="C1029" s="2" t="s">
        <v>18822</v>
      </c>
      <c r="D1029" s="1" t="s">
        <v>18905</v>
      </c>
      <c r="E1029" s="1" t="s">
        <v>18906</v>
      </c>
      <c r="F1029" s="1" t="s">
        <v>18907</v>
      </c>
      <c r="G1029" s="1" t="s">
        <v>698</v>
      </c>
      <c r="H1029" s="1" t="s">
        <v>14150</v>
      </c>
      <c r="I1029" s="1" t="s">
        <v>14153</v>
      </c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</row>
    <row r="1030" spans="1:58" x14ac:dyDescent="0.25">
      <c r="A1030" s="2">
        <v>1039</v>
      </c>
      <c r="B1030" s="146" t="s">
        <v>18908</v>
      </c>
      <c r="C1030" s="2" t="s">
        <v>18822</v>
      </c>
      <c r="D1030" s="1" t="s">
        <v>18909</v>
      </c>
      <c r="E1030" s="1" t="s">
        <v>18910</v>
      </c>
      <c r="F1030" s="1" t="s">
        <v>18911</v>
      </c>
      <c r="G1030" s="1" t="s">
        <v>698</v>
      </c>
      <c r="H1030" s="1" t="s">
        <v>14150</v>
      </c>
      <c r="I1030" s="1" t="s">
        <v>14153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</row>
    <row r="1031" spans="1:58" x14ac:dyDescent="0.25">
      <c r="A1031" s="2">
        <v>1040</v>
      </c>
      <c r="B1031" s="146" t="s">
        <v>18915</v>
      </c>
      <c r="C1031" s="2" t="s">
        <v>18822</v>
      </c>
      <c r="D1031" s="1" t="s">
        <v>1870</v>
      </c>
      <c r="E1031" s="1" t="s">
        <v>1871</v>
      </c>
      <c r="F1031" s="1" t="s">
        <v>18916</v>
      </c>
      <c r="G1031" s="1" t="s">
        <v>698</v>
      </c>
      <c r="H1031" s="1" t="s">
        <v>14150</v>
      </c>
      <c r="I1031" s="1" t="s">
        <v>14153</v>
      </c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</row>
    <row r="1032" spans="1:58" x14ac:dyDescent="0.25">
      <c r="A1032" s="2">
        <v>1041</v>
      </c>
      <c r="B1032" s="146" t="s">
        <v>18917</v>
      </c>
      <c r="C1032" s="2" t="s">
        <v>18822</v>
      </c>
      <c r="D1032" s="1" t="s">
        <v>18918</v>
      </c>
      <c r="E1032" s="1" t="s">
        <v>18919</v>
      </c>
      <c r="F1032" s="1" t="s">
        <v>18920</v>
      </c>
      <c r="G1032" s="1" t="s">
        <v>678</v>
      </c>
      <c r="H1032" s="1" t="s">
        <v>14151</v>
      </c>
      <c r="I1032" s="1" t="s">
        <v>18921</v>
      </c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</row>
    <row r="1033" spans="1:58" x14ac:dyDescent="0.25">
      <c r="A1033" s="2">
        <v>1042</v>
      </c>
      <c r="B1033" s="146" t="s">
        <v>18922</v>
      </c>
      <c r="C1033" s="2" t="s">
        <v>18822</v>
      </c>
      <c r="D1033" s="1" t="s">
        <v>18923</v>
      </c>
      <c r="E1033" s="1" t="s">
        <v>18924</v>
      </c>
      <c r="F1033" s="1" t="s">
        <v>18925</v>
      </c>
      <c r="G1033" s="1" t="s">
        <v>678</v>
      </c>
      <c r="H1033" s="1" t="s">
        <v>14150</v>
      </c>
      <c r="I1033" s="1" t="s">
        <v>14153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</row>
    <row r="1034" spans="1:58" x14ac:dyDescent="0.25">
      <c r="A1034" s="2">
        <v>1043</v>
      </c>
      <c r="B1034" s="146" t="s">
        <v>18926</v>
      </c>
      <c r="C1034" s="2" t="s">
        <v>18822</v>
      </c>
      <c r="D1034" s="1" t="s">
        <v>18927</v>
      </c>
      <c r="E1034" s="1" t="s">
        <v>18928</v>
      </c>
      <c r="F1034" s="1" t="s">
        <v>18929</v>
      </c>
      <c r="G1034" s="1" t="s">
        <v>678</v>
      </c>
      <c r="H1034" s="1" t="s">
        <v>14150</v>
      </c>
      <c r="I1034" s="1" t="s">
        <v>14153</v>
      </c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</row>
    <row r="1035" spans="1:58" x14ac:dyDescent="0.25">
      <c r="A1035" s="2">
        <v>1044</v>
      </c>
      <c r="B1035" s="146" t="s">
        <v>18930</v>
      </c>
      <c r="C1035" s="2" t="s">
        <v>18822</v>
      </c>
      <c r="D1035" s="1" t="s">
        <v>18931</v>
      </c>
      <c r="E1035" s="1" t="s">
        <v>18932</v>
      </c>
      <c r="F1035" s="1" t="s">
        <v>18933</v>
      </c>
      <c r="G1035" s="1" t="s">
        <v>704</v>
      </c>
      <c r="H1035" s="1" t="s">
        <v>14150</v>
      </c>
      <c r="I1035" s="1" t="s">
        <v>14153</v>
      </c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</row>
    <row r="1036" spans="1:58" x14ac:dyDescent="0.25">
      <c r="A1036" s="2">
        <v>1045</v>
      </c>
      <c r="B1036" s="146" t="s">
        <v>18934</v>
      </c>
      <c r="C1036" s="2" t="s">
        <v>18822</v>
      </c>
      <c r="D1036" s="1" t="s">
        <v>18935</v>
      </c>
      <c r="E1036" s="1" t="s">
        <v>18936</v>
      </c>
      <c r="F1036" s="1" t="s">
        <v>18937</v>
      </c>
      <c r="G1036" s="1" t="s">
        <v>698</v>
      </c>
      <c r="H1036" s="1" t="s">
        <v>14150</v>
      </c>
      <c r="I1036" s="1" t="s">
        <v>14153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</row>
    <row r="1037" spans="1:58" x14ac:dyDescent="0.25">
      <c r="A1037" s="2">
        <v>1046</v>
      </c>
      <c r="B1037" s="146" t="s">
        <v>18938</v>
      </c>
      <c r="C1037" s="2" t="s">
        <v>18830</v>
      </c>
      <c r="D1037" s="1" t="s">
        <v>3663</v>
      </c>
      <c r="E1037" s="1" t="s">
        <v>3916</v>
      </c>
      <c r="F1037" s="1" t="s">
        <v>18939</v>
      </c>
      <c r="G1037" s="1" t="s">
        <v>678</v>
      </c>
      <c r="H1037" s="1" t="s">
        <v>14150</v>
      </c>
      <c r="I1037" s="1" t="s">
        <v>14153</v>
      </c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</row>
    <row r="1038" spans="1:58" x14ac:dyDescent="0.25">
      <c r="A1038" s="2">
        <v>1048</v>
      </c>
      <c r="B1038" s="146" t="s">
        <v>18940</v>
      </c>
      <c r="C1038" s="2" t="s">
        <v>18830</v>
      </c>
      <c r="D1038" s="1" t="s">
        <v>17722</v>
      </c>
      <c r="E1038" s="1" t="s">
        <v>18941</v>
      </c>
      <c r="F1038" s="1" t="s">
        <v>18942</v>
      </c>
      <c r="G1038" s="1" t="s">
        <v>698</v>
      </c>
      <c r="H1038" s="1"/>
      <c r="I1038" s="1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</row>
    <row r="1039" spans="1:58" x14ac:dyDescent="0.25">
      <c r="A1039" s="2">
        <v>1049</v>
      </c>
      <c r="B1039" s="146" t="s">
        <v>18943</v>
      </c>
      <c r="C1039" s="2" t="s">
        <v>18830</v>
      </c>
      <c r="D1039" s="1" t="s">
        <v>12941</v>
      </c>
      <c r="E1039" s="1" t="s">
        <v>18944</v>
      </c>
      <c r="F1039" s="1" t="s">
        <v>18945</v>
      </c>
      <c r="G1039" s="1" t="s">
        <v>704</v>
      </c>
      <c r="H1039" s="1" t="s">
        <v>14150</v>
      </c>
      <c r="I1039" s="1" t="s">
        <v>14153</v>
      </c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</row>
    <row r="1040" spans="1:58" x14ac:dyDescent="0.25">
      <c r="A1040" s="2">
        <v>1050</v>
      </c>
      <c r="B1040" s="146" t="s">
        <v>18946</v>
      </c>
      <c r="C1040" s="2" t="s">
        <v>18830</v>
      </c>
      <c r="D1040" s="1" t="s">
        <v>18947</v>
      </c>
      <c r="E1040" s="1" t="s">
        <v>18948</v>
      </c>
      <c r="F1040" s="1" t="s">
        <v>18949</v>
      </c>
      <c r="G1040" s="1" t="s">
        <v>506</v>
      </c>
      <c r="H1040" s="1" t="s">
        <v>14150</v>
      </c>
      <c r="I1040" s="1" t="s">
        <v>14153</v>
      </c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</row>
    <row r="1041" spans="1:58" x14ac:dyDescent="0.25">
      <c r="A1041" s="2">
        <v>1051</v>
      </c>
      <c r="B1041" s="146" t="s">
        <v>18950</v>
      </c>
      <c r="C1041" s="2" t="s">
        <v>18830</v>
      </c>
      <c r="D1041" s="1" t="s">
        <v>18951</v>
      </c>
      <c r="E1041" s="1" t="s">
        <v>14897</v>
      </c>
      <c r="F1041" s="1" t="s">
        <v>16704</v>
      </c>
      <c r="G1041" s="1" t="s">
        <v>678</v>
      </c>
      <c r="H1041" s="1" t="s">
        <v>14150</v>
      </c>
      <c r="I1041" s="1" t="s">
        <v>14153</v>
      </c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</row>
    <row r="1042" spans="1:58" x14ac:dyDescent="0.25">
      <c r="A1042" s="2">
        <v>1052</v>
      </c>
      <c r="B1042" s="146" t="s">
        <v>18952</v>
      </c>
      <c r="C1042" s="2" t="s">
        <v>18822</v>
      </c>
      <c r="D1042" s="1" t="s">
        <v>18953</v>
      </c>
      <c r="E1042" s="1"/>
      <c r="F1042" s="2"/>
      <c r="G1042" s="1"/>
      <c r="H1042" s="1"/>
      <c r="I1042" s="1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</row>
    <row r="1043" spans="1:58" x14ac:dyDescent="0.25">
      <c r="A1043" s="2">
        <v>1053</v>
      </c>
      <c r="B1043" s="146" t="s">
        <v>18954</v>
      </c>
      <c r="C1043" s="2" t="s">
        <v>18822</v>
      </c>
      <c r="D1043" s="1" t="s">
        <v>18955</v>
      </c>
      <c r="E1043" s="1" t="s">
        <v>18956</v>
      </c>
      <c r="F1043" s="1" t="s">
        <v>18957</v>
      </c>
      <c r="G1043" s="1" t="s">
        <v>678</v>
      </c>
      <c r="H1043" s="1" t="s">
        <v>14150</v>
      </c>
      <c r="I1043" s="1" t="s">
        <v>14153</v>
      </c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</row>
    <row r="1044" spans="1:58" x14ac:dyDescent="0.25">
      <c r="A1044" s="2">
        <v>1054</v>
      </c>
      <c r="B1044" s="146" t="s">
        <v>18961</v>
      </c>
      <c r="C1044" s="2" t="s">
        <v>18822</v>
      </c>
      <c r="D1044" s="1" t="s">
        <v>18962</v>
      </c>
      <c r="E1044" s="1"/>
      <c r="F1044" s="2"/>
      <c r="G1044" s="1" t="s">
        <v>678</v>
      </c>
      <c r="H1044" s="1"/>
      <c r="I1044" s="1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</row>
    <row r="1045" spans="1:58" x14ac:dyDescent="0.25">
      <c r="A1045" s="2">
        <v>1055</v>
      </c>
      <c r="B1045" s="146" t="s">
        <v>18963</v>
      </c>
      <c r="C1045" s="2" t="s">
        <v>18818</v>
      </c>
      <c r="D1045" s="1" t="s">
        <v>18964</v>
      </c>
      <c r="E1045" s="1"/>
      <c r="F1045" s="2"/>
      <c r="G1045" s="1" t="s">
        <v>678</v>
      </c>
      <c r="H1045" s="1"/>
      <c r="I1045" s="1"/>
      <c r="J1045" s="1" t="s">
        <v>5455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 t="s">
        <v>18818</v>
      </c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</row>
    <row r="1046" spans="1:58" x14ac:dyDescent="0.25">
      <c r="A1046" s="2">
        <v>1056</v>
      </c>
      <c r="B1046" s="146" t="s">
        <v>18965</v>
      </c>
      <c r="C1046" s="2" t="s">
        <v>18822</v>
      </c>
      <c r="D1046" s="1" t="s">
        <v>18966</v>
      </c>
      <c r="E1046" s="1" t="s">
        <v>18967</v>
      </c>
      <c r="F1046" s="1" t="s">
        <v>18968</v>
      </c>
      <c r="G1046" s="1" t="s">
        <v>678</v>
      </c>
      <c r="H1046" s="1" t="s">
        <v>14150</v>
      </c>
      <c r="I1046" s="1" t="s">
        <v>14153</v>
      </c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</row>
    <row r="1047" spans="1:58" x14ac:dyDescent="0.25">
      <c r="A1047" s="2">
        <v>1057</v>
      </c>
      <c r="B1047" s="146" t="s">
        <v>18969</v>
      </c>
      <c r="C1047" s="2" t="s">
        <v>18822</v>
      </c>
      <c r="D1047" s="1" t="s">
        <v>18970</v>
      </c>
      <c r="E1047" s="1" t="s">
        <v>18971</v>
      </c>
      <c r="F1047" s="1" t="s">
        <v>18972</v>
      </c>
      <c r="G1047" s="1" t="s">
        <v>823</v>
      </c>
      <c r="H1047" s="1" t="s">
        <v>14150</v>
      </c>
      <c r="I1047" s="1" t="s">
        <v>14153</v>
      </c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</row>
    <row r="1048" spans="1:58" x14ac:dyDescent="0.25">
      <c r="A1048" s="2">
        <v>1058</v>
      </c>
      <c r="B1048" s="146" t="s">
        <v>18973</v>
      </c>
      <c r="C1048" s="2" t="s">
        <v>18822</v>
      </c>
      <c r="D1048" s="1" t="s">
        <v>18974</v>
      </c>
      <c r="E1048" s="1" t="s">
        <v>18975</v>
      </c>
      <c r="F1048" s="1" t="s">
        <v>18976</v>
      </c>
      <c r="G1048" s="1" t="s">
        <v>678</v>
      </c>
      <c r="H1048" s="1" t="s">
        <v>14150</v>
      </c>
      <c r="I1048" s="1" t="s">
        <v>14153</v>
      </c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</row>
    <row r="1049" spans="1:58" x14ac:dyDescent="0.25">
      <c r="A1049" s="2">
        <v>1059</v>
      </c>
      <c r="B1049" s="146" t="s">
        <v>18977</v>
      </c>
      <c r="C1049" s="2" t="s">
        <v>18822</v>
      </c>
      <c r="D1049" s="1" t="s">
        <v>18978</v>
      </c>
      <c r="E1049" s="1" t="s">
        <v>18979</v>
      </c>
      <c r="F1049" s="1" t="s">
        <v>18980</v>
      </c>
      <c r="G1049" s="1" t="s">
        <v>678</v>
      </c>
      <c r="H1049" s="1" t="s">
        <v>14150</v>
      </c>
      <c r="I1049" s="1" t="s">
        <v>14153</v>
      </c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</row>
    <row r="1050" spans="1:58" x14ac:dyDescent="0.25">
      <c r="A1050" s="2">
        <v>1060</v>
      </c>
      <c r="B1050" s="146" t="s">
        <v>18981</v>
      </c>
      <c r="C1050" s="2" t="s">
        <v>18958</v>
      </c>
      <c r="D1050" s="1" t="s">
        <v>18418</v>
      </c>
      <c r="E1050" s="1"/>
      <c r="F1050" s="2"/>
      <c r="G1050" s="1"/>
      <c r="H1050" s="1"/>
      <c r="I1050" s="1"/>
      <c r="J1050" s="2"/>
      <c r="K1050" s="2" t="s">
        <v>13964</v>
      </c>
      <c r="L1050" s="2" t="s">
        <v>18982</v>
      </c>
      <c r="M1050" s="2"/>
      <c r="N1050" s="2"/>
      <c r="O1050" s="2"/>
      <c r="P1050" s="2"/>
      <c r="Q1050" s="2"/>
      <c r="R1050" s="2"/>
      <c r="S1050" s="2"/>
      <c r="T1050" s="2"/>
      <c r="U1050" s="2" t="s">
        <v>18985</v>
      </c>
      <c r="V1050" s="2" t="s">
        <v>18958</v>
      </c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</row>
    <row r="1051" spans="1:58" x14ac:dyDescent="0.25">
      <c r="A1051" s="2">
        <v>1061</v>
      </c>
      <c r="B1051" s="146" t="s">
        <v>18986</v>
      </c>
      <c r="C1051" s="2" t="s">
        <v>18987</v>
      </c>
      <c r="D1051" s="1" t="s">
        <v>18988</v>
      </c>
      <c r="E1051" s="1" t="s">
        <v>18989</v>
      </c>
      <c r="F1051" s="1" t="s">
        <v>18990</v>
      </c>
      <c r="G1051" s="1" t="s">
        <v>18991</v>
      </c>
      <c r="H1051" s="1" t="s">
        <v>14150</v>
      </c>
      <c r="I1051" s="1" t="s">
        <v>14153</v>
      </c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</row>
    <row r="1052" spans="1:58" x14ac:dyDescent="0.25">
      <c r="A1052" s="2">
        <v>1062</v>
      </c>
      <c r="B1052" s="146" t="s">
        <v>18992</v>
      </c>
      <c r="C1052" s="2" t="s">
        <v>18822</v>
      </c>
      <c r="D1052" s="1" t="s">
        <v>18993</v>
      </c>
      <c r="E1052" s="1" t="s">
        <v>18994</v>
      </c>
      <c r="F1052" s="1" t="s">
        <v>18995</v>
      </c>
      <c r="G1052" s="1" t="s">
        <v>823</v>
      </c>
      <c r="H1052" s="1" t="s">
        <v>14150</v>
      </c>
      <c r="I1052" s="1" t="s">
        <v>14153</v>
      </c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</row>
    <row r="1053" spans="1:58" x14ac:dyDescent="0.25">
      <c r="A1053" s="2">
        <v>1063</v>
      </c>
      <c r="B1053" s="146" t="s">
        <v>18996</v>
      </c>
      <c r="C1053" s="2" t="s">
        <v>18822</v>
      </c>
      <c r="D1053" s="1" t="s">
        <v>18997</v>
      </c>
      <c r="E1053" s="1" t="s">
        <v>18998</v>
      </c>
      <c r="F1053" s="1" t="s">
        <v>18999</v>
      </c>
      <c r="G1053" s="1" t="s">
        <v>678</v>
      </c>
      <c r="H1053" s="1" t="s">
        <v>14150</v>
      </c>
      <c r="I1053" s="1" t="s">
        <v>14153</v>
      </c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</row>
    <row r="1054" spans="1:58" x14ac:dyDescent="0.25">
      <c r="A1054" s="2">
        <v>1064</v>
      </c>
      <c r="B1054" s="146" t="s">
        <v>19000</v>
      </c>
      <c r="C1054" s="2" t="s">
        <v>18822</v>
      </c>
      <c r="D1054" s="1" t="s">
        <v>19001</v>
      </c>
      <c r="E1054" s="1" t="s">
        <v>19002</v>
      </c>
      <c r="F1054" s="1" t="s">
        <v>19003</v>
      </c>
      <c r="G1054" s="1" t="s">
        <v>678</v>
      </c>
      <c r="H1054" s="1" t="s">
        <v>14150</v>
      </c>
      <c r="I1054" s="1" t="s">
        <v>14153</v>
      </c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</row>
    <row r="1055" spans="1:58" x14ac:dyDescent="0.25">
      <c r="A1055" s="2">
        <v>1065</v>
      </c>
      <c r="B1055" s="146" t="s">
        <v>19004</v>
      </c>
      <c r="C1055" s="2" t="s">
        <v>18822</v>
      </c>
      <c r="D1055" s="1" t="s">
        <v>19005</v>
      </c>
      <c r="E1055" s="1" t="s">
        <v>19006</v>
      </c>
      <c r="F1055" s="1" t="s">
        <v>19007</v>
      </c>
      <c r="G1055" s="1" t="s">
        <v>698</v>
      </c>
      <c r="H1055" s="1" t="s">
        <v>14150</v>
      </c>
      <c r="I1055" s="1" t="s">
        <v>14153</v>
      </c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</row>
    <row r="1056" spans="1:58" x14ac:dyDescent="0.25">
      <c r="A1056" s="2">
        <v>1066</v>
      </c>
      <c r="B1056" s="146" t="s">
        <v>19008</v>
      </c>
      <c r="C1056" s="2" t="s">
        <v>18822</v>
      </c>
      <c r="D1056" s="1" t="s">
        <v>19009</v>
      </c>
      <c r="E1056" s="1" t="s">
        <v>19010</v>
      </c>
      <c r="F1056" s="1" t="s">
        <v>19011</v>
      </c>
      <c r="G1056" s="1" t="s">
        <v>552</v>
      </c>
      <c r="H1056" s="1" t="s">
        <v>14150</v>
      </c>
      <c r="I1056" s="1" t="s">
        <v>14153</v>
      </c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</row>
    <row r="1057" spans="1:58" x14ac:dyDescent="0.25">
      <c r="A1057" s="2">
        <v>1067</v>
      </c>
      <c r="B1057" s="146" t="s">
        <v>19012</v>
      </c>
      <c r="C1057" s="2" t="s">
        <v>18822</v>
      </c>
      <c r="D1057" s="1" t="s">
        <v>19013</v>
      </c>
      <c r="E1057" s="1" t="s">
        <v>19014</v>
      </c>
      <c r="F1057" s="1" t="s">
        <v>19015</v>
      </c>
      <c r="G1057" s="1" t="s">
        <v>1685</v>
      </c>
      <c r="H1057" s="1" t="s">
        <v>14150</v>
      </c>
      <c r="I1057" s="1" t="s">
        <v>14153</v>
      </c>
      <c r="J1057" s="2"/>
      <c r="K1057" s="2"/>
      <c r="L1057" s="2"/>
      <c r="M1057" s="2"/>
      <c r="N1057" s="2" t="s">
        <v>22465</v>
      </c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</row>
    <row r="1058" spans="1:58" x14ac:dyDescent="0.25">
      <c r="A1058" s="2">
        <v>1068</v>
      </c>
      <c r="B1058" s="146" t="s">
        <v>19016</v>
      </c>
      <c r="C1058" s="2" t="s">
        <v>18822</v>
      </c>
      <c r="D1058" s="1" t="s">
        <v>19017</v>
      </c>
      <c r="E1058" s="1" t="s">
        <v>19018</v>
      </c>
      <c r="F1058" s="1" t="s">
        <v>19019</v>
      </c>
      <c r="G1058" s="1" t="s">
        <v>1685</v>
      </c>
      <c r="H1058" s="1" t="s">
        <v>14150</v>
      </c>
      <c r="I1058" s="1" t="s">
        <v>14153</v>
      </c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</row>
    <row r="1059" spans="1:58" x14ac:dyDescent="0.25">
      <c r="A1059" s="2">
        <v>1069</v>
      </c>
      <c r="B1059" s="146" t="s">
        <v>19020</v>
      </c>
      <c r="C1059" s="2" t="s">
        <v>18822</v>
      </c>
      <c r="D1059" s="1" t="s">
        <v>19021</v>
      </c>
      <c r="E1059" s="1" t="s">
        <v>12186</v>
      </c>
      <c r="F1059" s="1" t="s">
        <v>19022</v>
      </c>
      <c r="G1059" s="1" t="s">
        <v>823</v>
      </c>
      <c r="H1059" s="1" t="s">
        <v>14150</v>
      </c>
      <c r="I1059" s="1" t="s">
        <v>14153</v>
      </c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</row>
    <row r="1060" spans="1:58" x14ac:dyDescent="0.25">
      <c r="A1060" s="2">
        <v>1070</v>
      </c>
      <c r="B1060" s="146" t="s">
        <v>19023</v>
      </c>
      <c r="C1060" s="2" t="s">
        <v>18830</v>
      </c>
      <c r="D1060" s="1" t="s">
        <v>19024</v>
      </c>
      <c r="E1060" s="1" t="s">
        <v>19025</v>
      </c>
      <c r="F1060" s="1" t="s">
        <v>19026</v>
      </c>
      <c r="G1060" s="1" t="s">
        <v>704</v>
      </c>
      <c r="H1060" s="1" t="s">
        <v>14150</v>
      </c>
      <c r="I1060" s="1" t="s">
        <v>14153</v>
      </c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</row>
    <row r="1061" spans="1:58" x14ac:dyDescent="0.25">
      <c r="A1061" s="2">
        <v>1071</v>
      </c>
      <c r="B1061" s="146" t="s">
        <v>19027</v>
      </c>
      <c r="C1061" s="2" t="s">
        <v>18830</v>
      </c>
      <c r="D1061" s="1" t="s">
        <v>19028</v>
      </c>
      <c r="E1061" s="1" t="s">
        <v>19029</v>
      </c>
      <c r="F1061" s="1" t="s">
        <v>19030</v>
      </c>
      <c r="G1061" s="1" t="s">
        <v>740</v>
      </c>
      <c r="H1061" s="1" t="s">
        <v>14150</v>
      </c>
      <c r="I1061" s="1" t="s">
        <v>14153</v>
      </c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</row>
    <row r="1062" spans="1:58" x14ac:dyDescent="0.25">
      <c r="A1062" s="2">
        <v>1072</v>
      </c>
      <c r="B1062" s="146" t="s">
        <v>19031</v>
      </c>
      <c r="C1062" s="2" t="s">
        <v>18830</v>
      </c>
      <c r="D1062" s="1" t="s">
        <v>19032</v>
      </c>
      <c r="E1062" s="1" t="s">
        <v>2665</v>
      </c>
      <c r="F1062" s="1" t="s">
        <v>19033</v>
      </c>
      <c r="G1062" s="1" t="s">
        <v>552</v>
      </c>
      <c r="H1062" s="1" t="s">
        <v>14150</v>
      </c>
      <c r="I1062" s="1" t="s">
        <v>5385</v>
      </c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</row>
    <row r="1063" spans="1:58" x14ac:dyDescent="0.25">
      <c r="A1063" s="2">
        <v>1073</v>
      </c>
      <c r="B1063" s="146" t="s">
        <v>19034</v>
      </c>
      <c r="C1063" s="2" t="s">
        <v>18830</v>
      </c>
      <c r="D1063" s="1" t="s">
        <v>19035</v>
      </c>
      <c r="E1063" s="1" t="s">
        <v>19006</v>
      </c>
      <c r="F1063" s="1" t="s">
        <v>19007</v>
      </c>
      <c r="G1063" s="1" t="s">
        <v>698</v>
      </c>
      <c r="H1063" s="1" t="s">
        <v>14150</v>
      </c>
      <c r="I1063" s="1" t="s">
        <v>14153</v>
      </c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</row>
    <row r="1064" spans="1:58" x14ac:dyDescent="0.25">
      <c r="A1064" s="2">
        <v>1074</v>
      </c>
      <c r="B1064" s="146" t="s">
        <v>19036</v>
      </c>
      <c r="C1064" s="2" t="s">
        <v>18830</v>
      </c>
      <c r="D1064" s="1" t="s">
        <v>19037</v>
      </c>
      <c r="E1064" s="1" t="s">
        <v>19038</v>
      </c>
      <c r="F1064" s="1" t="s">
        <v>19039</v>
      </c>
      <c r="G1064" s="1" t="s">
        <v>678</v>
      </c>
      <c r="H1064" s="1" t="s">
        <v>14150</v>
      </c>
      <c r="I1064" s="1" t="s">
        <v>14153</v>
      </c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</row>
    <row r="1065" spans="1:58" x14ac:dyDescent="0.25">
      <c r="A1065" s="2">
        <v>1075</v>
      </c>
      <c r="B1065" s="146" t="s">
        <v>19034</v>
      </c>
      <c r="C1065" s="2" t="s">
        <v>18830</v>
      </c>
      <c r="D1065" s="1" t="s">
        <v>15065</v>
      </c>
      <c r="E1065" s="1" t="s">
        <v>19040</v>
      </c>
      <c r="F1065" s="1" t="s">
        <v>19041</v>
      </c>
      <c r="G1065" s="1" t="s">
        <v>4016</v>
      </c>
      <c r="H1065" s="1" t="s">
        <v>14150</v>
      </c>
      <c r="I1065" s="1" t="s">
        <v>14153</v>
      </c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</row>
    <row r="1066" spans="1:58" x14ac:dyDescent="0.25">
      <c r="A1066" s="2">
        <v>1076</v>
      </c>
      <c r="B1066" s="146" t="s">
        <v>19042</v>
      </c>
      <c r="C1066" s="2" t="s">
        <v>18830</v>
      </c>
      <c r="D1066" s="1" t="s">
        <v>19043</v>
      </c>
      <c r="E1066" s="1" t="s">
        <v>19044</v>
      </c>
      <c r="F1066" s="1" t="s">
        <v>19045</v>
      </c>
      <c r="G1066" s="1" t="s">
        <v>678</v>
      </c>
      <c r="H1066" s="1" t="s">
        <v>14150</v>
      </c>
      <c r="I1066" s="1" t="s">
        <v>7066</v>
      </c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</row>
    <row r="1067" spans="1:58" x14ac:dyDescent="0.25">
      <c r="A1067" s="2">
        <v>1077</v>
      </c>
      <c r="B1067" s="146" t="s">
        <v>19046</v>
      </c>
      <c r="C1067" s="2" t="s">
        <v>18830</v>
      </c>
      <c r="D1067" s="1" t="s">
        <v>19047</v>
      </c>
      <c r="E1067" s="1" t="s">
        <v>19048</v>
      </c>
      <c r="F1067" s="1" t="s">
        <v>19049</v>
      </c>
      <c r="G1067" s="1" t="s">
        <v>678</v>
      </c>
      <c r="H1067" s="1" t="s">
        <v>14150</v>
      </c>
      <c r="I1067" s="1" t="s">
        <v>14153</v>
      </c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</row>
    <row r="1068" spans="1:58" x14ac:dyDescent="0.25">
      <c r="A1068" s="2">
        <v>1078</v>
      </c>
      <c r="B1068" s="146" t="s">
        <v>19050</v>
      </c>
      <c r="C1068" s="2" t="s">
        <v>18830</v>
      </c>
      <c r="D1068" s="1" t="s">
        <v>19051</v>
      </c>
      <c r="E1068" s="1" t="s">
        <v>19052</v>
      </c>
      <c r="F1068" s="1" t="s">
        <v>19053</v>
      </c>
      <c r="G1068" s="1" t="s">
        <v>704</v>
      </c>
      <c r="H1068" s="1" t="s">
        <v>14151</v>
      </c>
      <c r="I1068" s="1" t="s">
        <v>7085</v>
      </c>
      <c r="J1068" s="2"/>
      <c r="K1068" s="2" t="s">
        <v>641</v>
      </c>
      <c r="L1068" s="2" t="s">
        <v>22486</v>
      </c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</row>
    <row r="1069" spans="1:58" x14ac:dyDescent="0.25">
      <c r="A1069" s="2">
        <v>1079</v>
      </c>
      <c r="B1069" s="146" t="s">
        <v>19054</v>
      </c>
      <c r="C1069" s="2" t="s">
        <v>18830</v>
      </c>
      <c r="D1069" s="1" t="s">
        <v>19055</v>
      </c>
      <c r="E1069" s="1" t="s">
        <v>19056</v>
      </c>
      <c r="F1069" s="1" t="s">
        <v>19057</v>
      </c>
      <c r="G1069" s="1" t="s">
        <v>678</v>
      </c>
      <c r="H1069" s="1" t="s">
        <v>14150</v>
      </c>
      <c r="I1069" s="1" t="s">
        <v>14153</v>
      </c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</row>
    <row r="1070" spans="1:58" x14ac:dyDescent="0.25">
      <c r="A1070" s="2">
        <v>1080</v>
      </c>
      <c r="B1070" s="146" t="s">
        <v>19058</v>
      </c>
      <c r="C1070" s="2" t="s">
        <v>18830</v>
      </c>
      <c r="D1070" s="1" t="s">
        <v>19051</v>
      </c>
      <c r="E1070" s="1" t="s">
        <v>19052</v>
      </c>
      <c r="F1070" s="1" t="s">
        <v>19053</v>
      </c>
      <c r="G1070" s="1" t="s">
        <v>704</v>
      </c>
      <c r="H1070" s="1" t="s">
        <v>14151</v>
      </c>
      <c r="I1070" s="1" t="s">
        <v>7085</v>
      </c>
      <c r="J1070" s="2"/>
      <c r="K1070" s="2" t="s">
        <v>641</v>
      </c>
      <c r="L1070" s="2" t="s">
        <v>22486</v>
      </c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</row>
    <row r="1071" spans="1:58" x14ac:dyDescent="0.25">
      <c r="A1071" s="2">
        <v>1081</v>
      </c>
      <c r="B1071" s="146" t="s">
        <v>19059</v>
      </c>
      <c r="C1071" s="2" t="s">
        <v>18830</v>
      </c>
      <c r="D1071" s="1" t="s">
        <v>19060</v>
      </c>
      <c r="E1071" s="1" t="s">
        <v>19061</v>
      </c>
      <c r="F1071" s="1" t="s">
        <v>19062</v>
      </c>
      <c r="G1071" s="1" t="s">
        <v>704</v>
      </c>
      <c r="H1071" s="1" t="s">
        <v>14150</v>
      </c>
      <c r="I1071" s="1" t="s">
        <v>14153</v>
      </c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</row>
    <row r="1072" spans="1:58" x14ac:dyDescent="0.25">
      <c r="A1072" s="2">
        <v>1082</v>
      </c>
      <c r="B1072" s="146" t="s">
        <v>19063</v>
      </c>
      <c r="C1072" s="2" t="s">
        <v>18830</v>
      </c>
      <c r="D1072" s="1" t="s">
        <v>19064</v>
      </c>
      <c r="E1072" s="1" t="s">
        <v>19065</v>
      </c>
      <c r="F1072" s="1" t="s">
        <v>19066</v>
      </c>
      <c r="G1072" s="1" t="s">
        <v>678</v>
      </c>
      <c r="H1072" s="1" t="s">
        <v>14151</v>
      </c>
      <c r="I1072" s="1" t="s">
        <v>8086</v>
      </c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</row>
    <row r="1073" spans="1:58" x14ac:dyDescent="0.25">
      <c r="A1073" s="2">
        <v>1083</v>
      </c>
      <c r="B1073" s="146" t="s">
        <v>19067</v>
      </c>
      <c r="C1073" s="2" t="s">
        <v>18830</v>
      </c>
      <c r="D1073" s="1" t="s">
        <v>19068</v>
      </c>
      <c r="E1073" s="1" t="s">
        <v>19069</v>
      </c>
      <c r="F1073" s="1" t="s">
        <v>19070</v>
      </c>
      <c r="G1073" s="1" t="s">
        <v>698</v>
      </c>
      <c r="H1073" s="1" t="s">
        <v>14150</v>
      </c>
      <c r="I1073" s="1" t="s">
        <v>14153</v>
      </c>
      <c r="J1073" s="2"/>
      <c r="K1073" s="2"/>
      <c r="L1073" s="2"/>
      <c r="M1073" s="2"/>
      <c r="N1073" s="2" t="s">
        <v>22523</v>
      </c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</row>
    <row r="1074" spans="1:58" x14ac:dyDescent="0.25">
      <c r="A1074" s="2">
        <v>1084</v>
      </c>
      <c r="B1074" s="146" t="s">
        <v>19073</v>
      </c>
      <c r="C1074" s="2" t="s">
        <v>18830</v>
      </c>
      <c r="D1074" s="1" t="s">
        <v>19074</v>
      </c>
      <c r="E1074" s="1" t="s">
        <v>19075</v>
      </c>
      <c r="F1074" s="1" t="s">
        <v>19076</v>
      </c>
      <c r="G1074" s="1" t="s">
        <v>698</v>
      </c>
      <c r="H1074" s="1" t="s">
        <v>14150</v>
      </c>
      <c r="I1074" s="1" t="s">
        <v>14153</v>
      </c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</row>
    <row r="1075" spans="1:58" x14ac:dyDescent="0.25">
      <c r="A1075" s="2">
        <v>1085</v>
      </c>
      <c r="B1075" s="146" t="s">
        <v>19077</v>
      </c>
      <c r="C1075" s="2" t="s">
        <v>18830</v>
      </c>
      <c r="D1075" s="1" t="s">
        <v>19078</v>
      </c>
      <c r="E1075" s="1" t="s">
        <v>19079</v>
      </c>
      <c r="F1075" s="1" t="s">
        <v>19080</v>
      </c>
      <c r="G1075" s="1" t="s">
        <v>678</v>
      </c>
      <c r="H1075" s="1" t="s">
        <v>14151</v>
      </c>
      <c r="I1075" s="1" t="s">
        <v>7085</v>
      </c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</row>
    <row r="1076" spans="1:58" x14ac:dyDescent="0.25">
      <c r="A1076" s="2">
        <v>1086</v>
      </c>
      <c r="B1076" s="146" t="s">
        <v>19081</v>
      </c>
      <c r="C1076" s="2" t="s">
        <v>18830</v>
      </c>
      <c r="D1076" s="1" t="s">
        <v>19078</v>
      </c>
      <c r="E1076" s="1" t="s">
        <v>19082</v>
      </c>
      <c r="F1076" s="1" t="s">
        <v>19083</v>
      </c>
      <c r="G1076" s="1" t="s">
        <v>678</v>
      </c>
      <c r="H1076" s="1" t="s">
        <v>14151</v>
      </c>
      <c r="I1076" s="1" t="s">
        <v>7085</v>
      </c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</row>
    <row r="1077" spans="1:58" x14ac:dyDescent="0.25">
      <c r="A1077" s="2">
        <v>1087</v>
      </c>
      <c r="B1077" s="146" t="s">
        <v>19084</v>
      </c>
      <c r="C1077" s="2" t="s">
        <v>18830</v>
      </c>
      <c r="D1077" s="1" t="s">
        <v>19085</v>
      </c>
      <c r="E1077" s="1" t="s">
        <v>19086</v>
      </c>
      <c r="F1077" s="1" t="s">
        <v>19087</v>
      </c>
      <c r="G1077" s="1" t="s">
        <v>678</v>
      </c>
      <c r="H1077" s="1" t="s">
        <v>14150</v>
      </c>
      <c r="I1077" s="1" t="s">
        <v>14153</v>
      </c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</row>
    <row r="1078" spans="1:58" x14ac:dyDescent="0.25">
      <c r="A1078" s="2">
        <v>1088</v>
      </c>
      <c r="B1078" s="146" t="s">
        <v>19088</v>
      </c>
      <c r="C1078" s="2" t="s">
        <v>18830</v>
      </c>
      <c r="D1078" s="1" t="s">
        <v>19089</v>
      </c>
      <c r="E1078" s="1" t="s">
        <v>445</v>
      </c>
      <c r="F1078" s="1" t="s">
        <v>16109</v>
      </c>
      <c r="G1078" s="1" t="s">
        <v>698</v>
      </c>
      <c r="H1078" s="1" t="s">
        <v>14150</v>
      </c>
      <c r="I1078" s="1" t="s">
        <v>14153</v>
      </c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</row>
    <row r="1079" spans="1:58" x14ac:dyDescent="0.25">
      <c r="A1079" s="2">
        <v>1089</v>
      </c>
      <c r="B1079" s="146" t="s">
        <v>19090</v>
      </c>
      <c r="C1079" s="2" t="s">
        <v>18830</v>
      </c>
      <c r="D1079" s="1" t="s">
        <v>19091</v>
      </c>
      <c r="E1079" s="1" t="s">
        <v>19092</v>
      </c>
      <c r="F1079" s="1" t="s">
        <v>19093</v>
      </c>
      <c r="G1079" s="1" t="s">
        <v>678</v>
      </c>
      <c r="H1079" s="1" t="s">
        <v>14150</v>
      </c>
      <c r="I1079" s="1" t="s">
        <v>14153</v>
      </c>
      <c r="J1079" s="2"/>
      <c r="K1079" s="2"/>
      <c r="L1079" s="2"/>
      <c r="M1079" s="2"/>
      <c r="N1079" s="2"/>
      <c r="O1079" s="2"/>
      <c r="P1079" s="2"/>
      <c r="Q1079" s="2" t="s">
        <v>22300</v>
      </c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</row>
    <row r="1080" spans="1:58" x14ac:dyDescent="0.25">
      <c r="A1080" s="2">
        <v>1090</v>
      </c>
      <c r="B1080" s="146" t="s">
        <v>22301</v>
      </c>
      <c r="C1080" s="2" t="s">
        <v>18830</v>
      </c>
      <c r="D1080" s="1" t="s">
        <v>19094</v>
      </c>
      <c r="E1080" s="1" t="s">
        <v>19095</v>
      </c>
      <c r="F1080" s="1" t="s">
        <v>19096</v>
      </c>
      <c r="G1080" s="1" t="s">
        <v>678</v>
      </c>
      <c r="H1080" s="1" t="s">
        <v>14151</v>
      </c>
      <c r="I1080" s="1" t="s">
        <v>7085</v>
      </c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</row>
    <row r="1081" spans="1:58" x14ac:dyDescent="0.25">
      <c r="A1081" s="2">
        <v>1091</v>
      </c>
      <c r="B1081" s="146" t="s">
        <v>19097</v>
      </c>
      <c r="C1081" s="2" t="s">
        <v>18824</v>
      </c>
      <c r="D1081" s="1" t="s">
        <v>19098</v>
      </c>
      <c r="E1081" s="1"/>
      <c r="F1081" s="2"/>
      <c r="G1081" s="1"/>
      <c r="H1081" s="1"/>
      <c r="I1081" s="1"/>
      <c r="J1081" s="2"/>
      <c r="K1081" s="2" t="s">
        <v>640</v>
      </c>
      <c r="L1081" s="2" t="s">
        <v>19632</v>
      </c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</row>
    <row r="1082" spans="1:58" x14ac:dyDescent="0.25">
      <c r="A1082" s="2">
        <v>1092</v>
      </c>
      <c r="B1082" s="146" t="s">
        <v>19099</v>
      </c>
      <c r="C1082" s="2" t="s">
        <v>18824</v>
      </c>
      <c r="D1082" s="1" t="s">
        <v>19100</v>
      </c>
      <c r="E1082" s="1" t="s">
        <v>19101</v>
      </c>
      <c r="F1082" s="1" t="s">
        <v>19102</v>
      </c>
      <c r="G1082" s="1" t="s">
        <v>678</v>
      </c>
      <c r="H1082" s="1" t="s">
        <v>14150</v>
      </c>
      <c r="I1082" s="1" t="s">
        <v>14153</v>
      </c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</row>
    <row r="1083" spans="1:58" x14ac:dyDescent="0.25">
      <c r="A1083" s="2">
        <v>1093</v>
      </c>
      <c r="B1083" s="146" t="s">
        <v>19103</v>
      </c>
      <c r="C1083" s="2" t="s">
        <v>18824</v>
      </c>
      <c r="D1083" s="1" t="s">
        <v>19051</v>
      </c>
      <c r="E1083" s="1" t="s">
        <v>19104</v>
      </c>
      <c r="F1083" s="1" t="s">
        <v>19105</v>
      </c>
      <c r="G1083" s="1" t="s">
        <v>704</v>
      </c>
      <c r="H1083" s="1" t="s">
        <v>14151</v>
      </c>
      <c r="I1083" s="1" t="s">
        <v>7085</v>
      </c>
      <c r="J1083" s="2"/>
      <c r="K1083" s="2" t="s">
        <v>629</v>
      </c>
      <c r="L1083" s="2" t="s">
        <v>22486</v>
      </c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</row>
    <row r="1084" spans="1:58" x14ac:dyDescent="0.25">
      <c r="A1084" s="2">
        <v>1094</v>
      </c>
      <c r="B1084" s="146" t="s">
        <v>19106</v>
      </c>
      <c r="C1084" s="2" t="s">
        <v>18824</v>
      </c>
      <c r="D1084" s="1" t="s">
        <v>19107</v>
      </c>
      <c r="E1084" s="1" t="s">
        <v>19108</v>
      </c>
      <c r="F1084" s="1" t="s">
        <v>19109</v>
      </c>
      <c r="G1084" s="1" t="s">
        <v>704</v>
      </c>
      <c r="H1084" s="1" t="s">
        <v>14151</v>
      </c>
      <c r="I1084" s="1" t="s">
        <v>7085</v>
      </c>
      <c r="J1084" s="2"/>
      <c r="K1084" s="2" t="s">
        <v>641</v>
      </c>
      <c r="L1084" s="2" t="s">
        <v>22486</v>
      </c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</row>
    <row r="1085" spans="1:58" x14ac:dyDescent="0.25">
      <c r="A1085" s="2">
        <v>1095</v>
      </c>
      <c r="B1085" s="146" t="s">
        <v>19110</v>
      </c>
      <c r="C1085" s="2" t="s">
        <v>18824</v>
      </c>
      <c r="D1085" s="1" t="s">
        <v>19111</v>
      </c>
      <c r="E1085" s="1" t="s">
        <v>19112</v>
      </c>
      <c r="F1085" s="1" t="s">
        <v>19113</v>
      </c>
      <c r="G1085" s="1" t="s">
        <v>678</v>
      </c>
      <c r="H1085" s="1" t="s">
        <v>14150</v>
      </c>
      <c r="I1085" s="1" t="s">
        <v>14153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</row>
    <row r="1086" spans="1:58" x14ac:dyDescent="0.25">
      <c r="A1086" s="2">
        <v>1096</v>
      </c>
      <c r="B1086" s="146" t="s">
        <v>19114</v>
      </c>
      <c r="C1086" s="2" t="s">
        <v>18824</v>
      </c>
      <c r="D1086" s="1" t="s">
        <v>19115</v>
      </c>
      <c r="E1086" s="1" t="s">
        <v>890</v>
      </c>
      <c r="F1086" s="1" t="s">
        <v>16558</v>
      </c>
      <c r="G1086" s="1" t="s">
        <v>678</v>
      </c>
      <c r="H1086" s="1" t="s">
        <v>14151</v>
      </c>
      <c r="I1086" s="1" t="s">
        <v>7085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</row>
    <row r="1087" spans="1:58" x14ac:dyDescent="0.25">
      <c r="A1087" s="2">
        <v>1097</v>
      </c>
      <c r="B1087" s="146" t="s">
        <v>19116</v>
      </c>
      <c r="C1087" s="2" t="s">
        <v>18824</v>
      </c>
      <c r="D1087" s="1" t="s">
        <v>19117</v>
      </c>
      <c r="E1087" s="1" t="s">
        <v>19118</v>
      </c>
      <c r="F1087" s="1" t="s">
        <v>19119</v>
      </c>
      <c r="G1087" s="1" t="s">
        <v>678</v>
      </c>
      <c r="H1087" s="1" t="s">
        <v>14150</v>
      </c>
      <c r="I1087" s="1" t="s">
        <v>14153</v>
      </c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</row>
    <row r="1088" spans="1:58" x14ac:dyDescent="0.25">
      <c r="A1088" s="2">
        <v>1098</v>
      </c>
      <c r="B1088" s="146" t="s">
        <v>19120</v>
      </c>
      <c r="C1088" s="2" t="s">
        <v>18824</v>
      </c>
      <c r="D1088" s="1" t="s">
        <v>19121</v>
      </c>
      <c r="E1088" s="1" t="s">
        <v>10474</v>
      </c>
      <c r="F1088" s="1" t="s">
        <v>16697</v>
      </c>
      <c r="G1088" s="1" t="s">
        <v>678</v>
      </c>
      <c r="H1088" s="1" t="s">
        <v>14151</v>
      </c>
      <c r="I1088" s="1" t="s">
        <v>7085</v>
      </c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</row>
    <row r="1089" spans="1:58" x14ac:dyDescent="0.25">
      <c r="A1089" s="2">
        <v>1099</v>
      </c>
      <c r="B1089" s="146" t="s">
        <v>19122</v>
      </c>
      <c r="C1089" s="2" t="s">
        <v>18825</v>
      </c>
      <c r="D1089" s="1" t="s">
        <v>19123</v>
      </c>
      <c r="E1089" s="1" t="s">
        <v>19124</v>
      </c>
      <c r="F1089" s="1" t="s">
        <v>19125</v>
      </c>
      <c r="G1089" s="1" t="s">
        <v>678</v>
      </c>
      <c r="H1089" s="1" t="s">
        <v>14150</v>
      </c>
      <c r="I1089" s="1" t="s">
        <v>14153</v>
      </c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</row>
    <row r="1090" spans="1:58" x14ac:dyDescent="0.25">
      <c r="A1090" s="2">
        <v>1100</v>
      </c>
      <c r="B1090" s="146" t="s">
        <v>19126</v>
      </c>
      <c r="C1090" s="2" t="s">
        <v>18825</v>
      </c>
      <c r="D1090" s="1" t="s">
        <v>19127</v>
      </c>
      <c r="E1090" s="1" t="s">
        <v>1455</v>
      </c>
      <c r="F1090" s="1" t="s">
        <v>19128</v>
      </c>
      <c r="G1090" s="1" t="s">
        <v>678</v>
      </c>
      <c r="H1090" s="1" t="s">
        <v>14151</v>
      </c>
      <c r="I1090" s="1" t="s">
        <v>7085</v>
      </c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</row>
    <row r="1091" spans="1:58" x14ac:dyDescent="0.25">
      <c r="A1091" s="2">
        <v>1101</v>
      </c>
      <c r="B1091" s="146" t="s">
        <v>19129</v>
      </c>
      <c r="C1091" s="2" t="s">
        <v>18825</v>
      </c>
      <c r="D1091" s="1" t="s">
        <v>19130</v>
      </c>
      <c r="E1091" s="1" t="s">
        <v>19131</v>
      </c>
      <c r="F1091" s="1" t="s">
        <v>19132</v>
      </c>
      <c r="G1091" s="1" t="s">
        <v>678</v>
      </c>
      <c r="H1091" s="1" t="s">
        <v>14150</v>
      </c>
      <c r="I1091" s="1" t="s">
        <v>14153</v>
      </c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</row>
    <row r="1092" spans="1:58" x14ac:dyDescent="0.25">
      <c r="A1092" s="2">
        <v>1102</v>
      </c>
      <c r="B1092" s="146" t="s">
        <v>19133</v>
      </c>
      <c r="C1092" s="2" t="s">
        <v>18825</v>
      </c>
      <c r="D1092" s="1" t="s">
        <v>12726</v>
      </c>
      <c r="E1092" s="1" t="s">
        <v>12727</v>
      </c>
      <c r="F1092" s="1" t="s">
        <v>19134</v>
      </c>
      <c r="G1092" s="1" t="s">
        <v>678</v>
      </c>
      <c r="H1092" s="1"/>
      <c r="I1092" s="1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</row>
    <row r="1093" spans="1:58" x14ac:dyDescent="0.25">
      <c r="A1093" s="2">
        <v>1103</v>
      </c>
      <c r="B1093" s="146" t="s">
        <v>19135</v>
      </c>
      <c r="C1093" s="2" t="s">
        <v>18825</v>
      </c>
      <c r="D1093" s="1" t="s">
        <v>13210</v>
      </c>
      <c r="E1093" s="1" t="s">
        <v>19136</v>
      </c>
      <c r="F1093" s="1" t="s">
        <v>19137</v>
      </c>
      <c r="G1093" s="1" t="s">
        <v>678</v>
      </c>
      <c r="H1093" s="1" t="s">
        <v>14150</v>
      </c>
      <c r="I1093" s="1" t="s">
        <v>14153</v>
      </c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</row>
    <row r="1094" spans="1:58" x14ac:dyDescent="0.25">
      <c r="A1094" s="2">
        <v>1104</v>
      </c>
      <c r="B1094" s="146" t="s">
        <v>19138</v>
      </c>
      <c r="C1094" s="2" t="s">
        <v>18825</v>
      </c>
      <c r="D1094" s="1" t="s">
        <v>13210</v>
      </c>
      <c r="E1094" s="1" t="s">
        <v>19139</v>
      </c>
      <c r="F1094" s="1" t="s">
        <v>19140</v>
      </c>
      <c r="G1094" s="1" t="s">
        <v>678</v>
      </c>
      <c r="H1094" s="1" t="s">
        <v>14150</v>
      </c>
      <c r="I1094" s="1" t="s">
        <v>14153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</row>
    <row r="1095" spans="1:58" x14ac:dyDescent="0.25">
      <c r="A1095" s="2">
        <v>1105</v>
      </c>
      <c r="B1095" s="146" t="s">
        <v>19141</v>
      </c>
      <c r="C1095" s="2" t="s">
        <v>18825</v>
      </c>
      <c r="D1095" s="1" t="s">
        <v>19142</v>
      </c>
      <c r="E1095" s="1" t="s">
        <v>8160</v>
      </c>
      <c r="F1095" s="1" t="s">
        <v>19143</v>
      </c>
      <c r="G1095" s="1" t="s">
        <v>678</v>
      </c>
      <c r="H1095" s="1" t="s">
        <v>14151</v>
      </c>
      <c r="I1095" s="1" t="s">
        <v>7085</v>
      </c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</row>
    <row r="1096" spans="1:58" x14ac:dyDescent="0.25">
      <c r="A1096" s="2">
        <v>1106</v>
      </c>
      <c r="B1096" s="146" t="s">
        <v>19144</v>
      </c>
      <c r="C1096" s="2" t="s">
        <v>18824</v>
      </c>
      <c r="D1096" s="1" t="s">
        <v>19145</v>
      </c>
      <c r="E1096" s="1" t="s">
        <v>19146</v>
      </c>
      <c r="F1096" s="1" t="s">
        <v>19147</v>
      </c>
      <c r="G1096" s="1" t="s">
        <v>678</v>
      </c>
      <c r="H1096" s="1" t="s">
        <v>18268</v>
      </c>
      <c r="I1096" s="1" t="s">
        <v>7085</v>
      </c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</row>
    <row r="1097" spans="1:58" x14ac:dyDescent="0.25">
      <c r="A1097" s="2">
        <v>1107</v>
      </c>
      <c r="B1097" s="146" t="s">
        <v>19148</v>
      </c>
      <c r="C1097" s="2" t="s">
        <v>18825</v>
      </c>
      <c r="D1097" s="1" t="s">
        <v>19149</v>
      </c>
      <c r="E1097" s="1" t="s">
        <v>19150</v>
      </c>
      <c r="F1097" s="1" t="s">
        <v>19151</v>
      </c>
      <c r="G1097" s="1" t="s">
        <v>678</v>
      </c>
      <c r="H1097" s="1" t="s">
        <v>14150</v>
      </c>
      <c r="I1097" s="1" t="s">
        <v>14153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</row>
    <row r="1098" spans="1:58" x14ac:dyDescent="0.25">
      <c r="A1098" s="2">
        <v>1108</v>
      </c>
      <c r="B1098" s="146" t="s">
        <v>19152</v>
      </c>
      <c r="C1098" s="2" t="s">
        <v>18825</v>
      </c>
      <c r="D1098" s="1" t="s">
        <v>19153</v>
      </c>
      <c r="E1098" s="1" t="s">
        <v>19092</v>
      </c>
      <c r="F1098" s="1" t="s">
        <v>19093</v>
      </c>
      <c r="G1098" s="1" t="s">
        <v>678</v>
      </c>
      <c r="H1098" s="1" t="s">
        <v>14150</v>
      </c>
      <c r="I1098" s="1" t="s">
        <v>14153</v>
      </c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</row>
    <row r="1099" spans="1:58" x14ac:dyDescent="0.25">
      <c r="A1099" s="2">
        <v>1109</v>
      </c>
      <c r="B1099" s="146" t="s">
        <v>19154</v>
      </c>
      <c r="C1099" s="2" t="s">
        <v>18825</v>
      </c>
      <c r="D1099" s="1" t="s">
        <v>19155</v>
      </c>
      <c r="E1099" s="1" t="s">
        <v>19156</v>
      </c>
      <c r="F1099" s="1" t="s">
        <v>19157</v>
      </c>
      <c r="G1099" s="1" t="s">
        <v>823</v>
      </c>
      <c r="H1099" s="1" t="s">
        <v>14150</v>
      </c>
      <c r="I1099" s="1" t="s">
        <v>14153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</row>
    <row r="1100" spans="1:58" x14ac:dyDescent="0.25">
      <c r="A1100" s="2">
        <v>1110</v>
      </c>
      <c r="B1100" s="146" t="s">
        <v>19158</v>
      </c>
      <c r="C1100" s="2" t="s">
        <v>18825</v>
      </c>
      <c r="D1100" s="1" t="s">
        <v>19159</v>
      </c>
      <c r="E1100" s="1" t="s">
        <v>5760</v>
      </c>
      <c r="F1100" s="1" t="s">
        <v>19160</v>
      </c>
      <c r="G1100" s="1" t="s">
        <v>678</v>
      </c>
      <c r="H1100" s="1" t="s">
        <v>14150</v>
      </c>
      <c r="I1100" s="1" t="s">
        <v>14153</v>
      </c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</row>
    <row r="1101" spans="1:58" x14ac:dyDescent="0.25">
      <c r="A1101" s="2">
        <v>1111</v>
      </c>
      <c r="B1101" s="146" t="s">
        <v>19161</v>
      </c>
      <c r="C1101" s="2" t="s">
        <v>18825</v>
      </c>
      <c r="D1101" s="1" t="s">
        <v>19162</v>
      </c>
      <c r="E1101" s="1" t="s">
        <v>19163</v>
      </c>
      <c r="F1101" s="1" t="s">
        <v>19164</v>
      </c>
      <c r="G1101" s="1" t="s">
        <v>678</v>
      </c>
      <c r="H1101" s="1" t="s">
        <v>14150</v>
      </c>
      <c r="I1101" s="1" t="s">
        <v>14153</v>
      </c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</row>
    <row r="1102" spans="1:58" x14ac:dyDescent="0.25">
      <c r="A1102" s="2">
        <v>1112</v>
      </c>
      <c r="B1102" s="146" t="s">
        <v>19165</v>
      </c>
      <c r="C1102" s="2" t="s">
        <v>18825</v>
      </c>
      <c r="D1102" s="1" t="s">
        <v>19166</v>
      </c>
      <c r="E1102" s="1" t="s">
        <v>1455</v>
      </c>
      <c r="F1102" s="1" t="s">
        <v>19128</v>
      </c>
      <c r="G1102" s="1" t="s">
        <v>678</v>
      </c>
      <c r="H1102" s="1" t="s">
        <v>14151</v>
      </c>
      <c r="I1102" s="1" t="s">
        <v>7085</v>
      </c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</row>
    <row r="1103" spans="1:58" x14ac:dyDescent="0.25">
      <c r="A1103" s="2">
        <v>1113</v>
      </c>
      <c r="B1103" s="146" t="s">
        <v>22281</v>
      </c>
      <c r="C1103" s="2" t="s">
        <v>18847</v>
      </c>
      <c r="D1103" s="1" t="s">
        <v>19171</v>
      </c>
      <c r="E1103" s="1" t="s">
        <v>19172</v>
      </c>
      <c r="F1103" s="1" t="s">
        <v>19173</v>
      </c>
      <c r="G1103" s="1" t="s">
        <v>823</v>
      </c>
      <c r="H1103" s="1" t="s">
        <v>14150</v>
      </c>
      <c r="I1103" s="1" t="s">
        <v>14153</v>
      </c>
      <c r="J1103" s="2"/>
      <c r="K1103" s="2" t="s">
        <v>18841</v>
      </c>
      <c r="L1103" s="2" t="s">
        <v>19170</v>
      </c>
      <c r="M1103" s="2"/>
      <c r="N1103" s="2"/>
      <c r="O1103" s="2"/>
      <c r="P1103" s="2"/>
      <c r="Q1103" s="2"/>
      <c r="R1103" s="2"/>
      <c r="S1103" s="2"/>
      <c r="T1103" s="2"/>
      <c r="U1103" s="2" t="s">
        <v>21904</v>
      </c>
      <c r="V1103" s="2"/>
      <c r="W1103" s="2"/>
      <c r="X1103" s="2"/>
      <c r="Y1103" s="2"/>
      <c r="Z1103" s="2" t="s">
        <v>20243</v>
      </c>
      <c r="AA1103" s="2"/>
      <c r="AB1103" s="2"/>
      <c r="AC1103" s="2"/>
      <c r="AD1103" s="2"/>
      <c r="AE1103" s="2"/>
      <c r="AF1103" s="2"/>
      <c r="AG1103" s="2" t="s">
        <v>22331</v>
      </c>
      <c r="AH1103" s="2">
        <v>469.51</v>
      </c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</row>
    <row r="1104" spans="1:58" x14ac:dyDescent="0.25">
      <c r="A1104" s="2">
        <v>1114</v>
      </c>
      <c r="B1104" s="146" t="s">
        <v>19174</v>
      </c>
      <c r="C1104" s="2" t="s">
        <v>18818</v>
      </c>
      <c r="D1104" s="1" t="s">
        <v>19175</v>
      </c>
      <c r="E1104" s="1" t="s">
        <v>19176</v>
      </c>
      <c r="F1104" s="1" t="s">
        <v>19177</v>
      </c>
      <c r="G1104" s="1" t="s">
        <v>678</v>
      </c>
      <c r="H1104" s="1" t="s">
        <v>14150</v>
      </c>
      <c r="I1104" s="1" t="s">
        <v>14153</v>
      </c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</row>
    <row r="1105" spans="1:58" x14ac:dyDescent="0.25">
      <c r="A1105" s="2">
        <v>1115</v>
      </c>
      <c r="B1105" s="146" t="s">
        <v>19178</v>
      </c>
      <c r="C1105" s="2" t="s">
        <v>18825</v>
      </c>
      <c r="D1105" s="1" t="s">
        <v>19179</v>
      </c>
      <c r="E1105" s="1" t="s">
        <v>19180</v>
      </c>
      <c r="F1105" s="1" t="s">
        <v>19181</v>
      </c>
      <c r="G1105" s="1" t="s">
        <v>506</v>
      </c>
      <c r="H1105" s="1" t="s">
        <v>14150</v>
      </c>
      <c r="I1105" s="1" t="s">
        <v>14153</v>
      </c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</row>
    <row r="1106" spans="1:58" x14ac:dyDescent="0.25">
      <c r="A1106" s="2">
        <v>1116</v>
      </c>
      <c r="B1106" s="146" t="s">
        <v>19182</v>
      </c>
      <c r="C1106" s="2" t="s">
        <v>18825</v>
      </c>
      <c r="D1106" s="1" t="s">
        <v>19183</v>
      </c>
      <c r="E1106" s="1" t="s">
        <v>19184</v>
      </c>
      <c r="F1106" s="1" t="s">
        <v>19185</v>
      </c>
      <c r="G1106" s="1" t="s">
        <v>2272</v>
      </c>
      <c r="H1106" s="1" t="s">
        <v>14150</v>
      </c>
      <c r="I1106" s="1" t="s">
        <v>14153</v>
      </c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</row>
    <row r="1107" spans="1:58" x14ac:dyDescent="0.25">
      <c r="A1107" s="2">
        <v>1117</v>
      </c>
      <c r="B1107" s="146" t="s">
        <v>19186</v>
      </c>
      <c r="C1107" s="2" t="s">
        <v>18825</v>
      </c>
      <c r="D1107" s="1" t="s">
        <v>19187</v>
      </c>
      <c r="E1107" s="1" t="s">
        <v>19188</v>
      </c>
      <c r="F1107" s="1" t="s">
        <v>19189</v>
      </c>
      <c r="G1107" s="1" t="s">
        <v>678</v>
      </c>
      <c r="H1107" s="1" t="s">
        <v>14150</v>
      </c>
      <c r="I1107" s="1" t="s">
        <v>14153</v>
      </c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</row>
    <row r="1108" spans="1:58" x14ac:dyDescent="0.25">
      <c r="A1108" s="2">
        <v>1118</v>
      </c>
      <c r="B1108" s="146" t="s">
        <v>19190</v>
      </c>
      <c r="C1108" s="2" t="s">
        <v>18825</v>
      </c>
      <c r="D1108" s="1" t="s">
        <v>8031</v>
      </c>
      <c r="E1108" s="1" t="s">
        <v>19191</v>
      </c>
      <c r="F1108" s="1" t="s">
        <v>19192</v>
      </c>
      <c r="G1108" s="1" t="s">
        <v>678</v>
      </c>
      <c r="H1108" s="1" t="s">
        <v>14150</v>
      </c>
      <c r="I1108" s="1" t="s">
        <v>14153</v>
      </c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</row>
    <row r="1109" spans="1:58" x14ac:dyDescent="0.25">
      <c r="A1109" s="2">
        <v>1119</v>
      </c>
      <c r="B1109" s="146" t="s">
        <v>19193</v>
      </c>
      <c r="C1109" s="2" t="s">
        <v>18825</v>
      </c>
      <c r="D1109" s="1" t="s">
        <v>19194</v>
      </c>
      <c r="E1109" s="1" t="s">
        <v>19118</v>
      </c>
      <c r="F1109" s="1" t="s">
        <v>19119</v>
      </c>
      <c r="G1109" s="1" t="s">
        <v>678</v>
      </c>
      <c r="H1109" s="1" t="s">
        <v>14150</v>
      </c>
      <c r="I1109" s="1" t="s">
        <v>14153</v>
      </c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</row>
    <row r="1110" spans="1:58" x14ac:dyDescent="0.25">
      <c r="A1110" s="2">
        <v>1120</v>
      </c>
      <c r="B1110" s="146" t="s">
        <v>19195</v>
      </c>
      <c r="C1110" s="2" t="s">
        <v>18825</v>
      </c>
      <c r="D1110" s="1" t="s">
        <v>14745</v>
      </c>
      <c r="E1110" s="2"/>
      <c r="F1110" s="2"/>
      <c r="G1110" s="1"/>
      <c r="H1110" s="1"/>
      <c r="I1110" s="1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</row>
    <row r="1111" spans="1:58" x14ac:dyDescent="0.25">
      <c r="A1111" s="2">
        <v>1121</v>
      </c>
      <c r="B1111" s="146" t="s">
        <v>19196</v>
      </c>
      <c r="C1111" s="2" t="s">
        <v>18825</v>
      </c>
      <c r="D1111" s="1" t="s">
        <v>11384</v>
      </c>
      <c r="E1111" s="2"/>
      <c r="F1111" s="2"/>
      <c r="G1111" s="1"/>
      <c r="H1111" s="1"/>
      <c r="I1111" s="1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</row>
    <row r="1112" spans="1:58" x14ac:dyDescent="0.25">
      <c r="A1112" s="2">
        <v>1122</v>
      </c>
      <c r="B1112" s="146" t="s">
        <v>19197</v>
      </c>
      <c r="C1112" s="2" t="s">
        <v>18825</v>
      </c>
      <c r="D1112" s="1" t="s">
        <v>19198</v>
      </c>
      <c r="E1112" s="1" t="s">
        <v>19199</v>
      </c>
      <c r="F1112" s="1" t="s">
        <v>19200</v>
      </c>
      <c r="G1112" s="1" t="s">
        <v>678</v>
      </c>
      <c r="H1112" s="1" t="s">
        <v>14150</v>
      </c>
      <c r="I1112" s="1" t="s">
        <v>14153</v>
      </c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</row>
    <row r="1113" spans="1:58" x14ac:dyDescent="0.25">
      <c r="A1113" s="2">
        <v>1123</v>
      </c>
      <c r="B1113" s="146" t="s">
        <v>19201</v>
      </c>
      <c r="C1113" s="2" t="s">
        <v>18825</v>
      </c>
      <c r="D1113" s="1" t="s">
        <v>19202</v>
      </c>
      <c r="E1113" s="1" t="s">
        <v>19203</v>
      </c>
      <c r="F1113" s="1" t="s">
        <v>19204</v>
      </c>
      <c r="G1113" s="1" t="s">
        <v>678</v>
      </c>
      <c r="H1113" s="1" t="s">
        <v>14150</v>
      </c>
      <c r="I1113" s="1" t="s">
        <v>14153</v>
      </c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</row>
    <row r="1114" spans="1:58" x14ac:dyDescent="0.25">
      <c r="A1114" s="2">
        <v>1124</v>
      </c>
      <c r="B1114" s="146" t="s">
        <v>19205</v>
      </c>
      <c r="C1114" s="2" t="s">
        <v>18825</v>
      </c>
      <c r="D1114" s="1" t="s">
        <v>19206</v>
      </c>
      <c r="E1114" s="1" t="s">
        <v>19207</v>
      </c>
      <c r="F1114" s="1" t="s">
        <v>19208</v>
      </c>
      <c r="G1114" s="1" t="s">
        <v>678</v>
      </c>
      <c r="H1114" s="1" t="s">
        <v>14150</v>
      </c>
      <c r="I1114" s="1" t="s">
        <v>14153</v>
      </c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</row>
    <row r="1115" spans="1:58" x14ac:dyDescent="0.25">
      <c r="A1115" s="2">
        <v>1125</v>
      </c>
      <c r="B1115" s="146" t="s">
        <v>19209</v>
      </c>
      <c r="C1115" s="2" t="s">
        <v>18825</v>
      </c>
      <c r="D1115" s="1" t="s">
        <v>19210</v>
      </c>
      <c r="E1115" s="1" t="s">
        <v>19211</v>
      </c>
      <c r="F1115" s="1" t="s">
        <v>19212</v>
      </c>
      <c r="G1115" s="1" t="s">
        <v>552</v>
      </c>
      <c r="H1115" s="1" t="s">
        <v>14150</v>
      </c>
      <c r="I1115" s="1" t="s">
        <v>14153</v>
      </c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</row>
    <row r="1116" spans="1:58" x14ac:dyDescent="0.25">
      <c r="A1116" s="2">
        <v>1126</v>
      </c>
      <c r="B1116" s="146" t="s">
        <v>19213</v>
      </c>
      <c r="C1116" s="2" t="s">
        <v>18825</v>
      </c>
      <c r="D1116" s="1" t="s">
        <v>19214</v>
      </c>
      <c r="E1116" s="1" t="s">
        <v>19092</v>
      </c>
      <c r="F1116" s="1" t="s">
        <v>19093</v>
      </c>
      <c r="G1116" s="1" t="s">
        <v>678</v>
      </c>
      <c r="H1116" s="1" t="s">
        <v>14150</v>
      </c>
      <c r="I1116" s="1" t="s">
        <v>14153</v>
      </c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</row>
    <row r="1117" spans="1:58" x14ac:dyDescent="0.25">
      <c r="A1117" s="2">
        <v>1127</v>
      </c>
      <c r="B1117" s="146" t="s">
        <v>19215</v>
      </c>
      <c r="C1117" s="2" t="s">
        <v>18825</v>
      </c>
      <c r="D1117" s="1" t="s">
        <v>19216</v>
      </c>
      <c r="E1117" s="1" t="s">
        <v>19217</v>
      </c>
      <c r="F1117" s="1" t="s">
        <v>19218</v>
      </c>
      <c r="G1117" s="1" t="s">
        <v>678</v>
      </c>
      <c r="H1117" s="1" t="s">
        <v>14150</v>
      </c>
      <c r="I1117" s="1" t="s">
        <v>14153</v>
      </c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</row>
    <row r="1118" spans="1:58" x14ac:dyDescent="0.25">
      <c r="A1118" s="2">
        <v>1128</v>
      </c>
      <c r="B1118" s="146" t="s">
        <v>19219</v>
      </c>
      <c r="C1118" s="2" t="s">
        <v>18825</v>
      </c>
      <c r="D1118" s="1" t="s">
        <v>19220</v>
      </c>
      <c r="E1118" s="1" t="s">
        <v>19221</v>
      </c>
      <c r="F1118" s="1" t="s">
        <v>19222</v>
      </c>
      <c r="G1118" s="1" t="s">
        <v>704</v>
      </c>
      <c r="H1118" s="1" t="s">
        <v>14151</v>
      </c>
      <c r="I1118" s="1" t="s">
        <v>7085</v>
      </c>
      <c r="J1118" s="2"/>
      <c r="K1118" s="2" t="s">
        <v>625</v>
      </c>
      <c r="L1118" s="2" t="s">
        <v>21904</v>
      </c>
      <c r="M1118" s="2" t="s">
        <v>22372</v>
      </c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</row>
    <row r="1119" spans="1:58" x14ac:dyDescent="0.25">
      <c r="A1119" s="2">
        <v>1129</v>
      </c>
      <c r="B1119" s="146" t="s">
        <v>19223</v>
      </c>
      <c r="C1119" s="2" t="s">
        <v>18825</v>
      </c>
      <c r="D1119" s="1" t="s">
        <v>19153</v>
      </c>
      <c r="E1119" s="1" t="s">
        <v>19092</v>
      </c>
      <c r="F1119" s="1" t="s">
        <v>19093</v>
      </c>
      <c r="G1119" s="1" t="s">
        <v>678</v>
      </c>
      <c r="H1119" s="1" t="s">
        <v>14150</v>
      </c>
      <c r="I1119" s="1" t="s">
        <v>14153</v>
      </c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</row>
    <row r="1120" spans="1:58" x14ac:dyDescent="0.25">
      <c r="A1120" s="2">
        <v>1130</v>
      </c>
      <c r="B1120" s="146" t="s">
        <v>19224</v>
      </c>
      <c r="C1120" s="2" t="s">
        <v>18825</v>
      </c>
      <c r="D1120" s="1" t="s">
        <v>19225</v>
      </c>
      <c r="E1120" s="1" t="s">
        <v>11793</v>
      </c>
      <c r="F1120" s="1" t="s">
        <v>19226</v>
      </c>
      <c r="G1120" s="1" t="s">
        <v>678</v>
      </c>
      <c r="H1120" s="1" t="s">
        <v>14150</v>
      </c>
      <c r="I1120" s="1" t="s">
        <v>14153</v>
      </c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</row>
    <row r="1121" spans="1:58" x14ac:dyDescent="0.25">
      <c r="A1121" s="2">
        <v>1131</v>
      </c>
      <c r="B1121" s="146" t="s">
        <v>19227</v>
      </c>
      <c r="C1121" s="2" t="s">
        <v>18825</v>
      </c>
      <c r="D1121" s="1" t="s">
        <v>19094</v>
      </c>
      <c r="E1121" s="1" t="s">
        <v>19228</v>
      </c>
      <c r="F1121" s="1" t="s">
        <v>19229</v>
      </c>
      <c r="G1121" s="1" t="s">
        <v>678</v>
      </c>
      <c r="H1121" s="1" t="s">
        <v>14151</v>
      </c>
      <c r="I1121" s="1" t="s">
        <v>7085</v>
      </c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</row>
    <row r="1122" spans="1:58" x14ac:dyDescent="0.25">
      <c r="A1122" s="2">
        <v>1132</v>
      </c>
      <c r="B1122" s="146" t="s">
        <v>19230</v>
      </c>
      <c r="C1122" s="2" t="s">
        <v>18825</v>
      </c>
      <c r="D1122" s="1" t="s">
        <v>19202</v>
      </c>
      <c r="E1122" s="1" t="s">
        <v>19203</v>
      </c>
      <c r="F1122" s="1" t="s">
        <v>19204</v>
      </c>
      <c r="G1122" s="1" t="s">
        <v>678</v>
      </c>
      <c r="H1122" s="1" t="s">
        <v>14150</v>
      </c>
      <c r="I1122" s="1" t="s">
        <v>14153</v>
      </c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</row>
    <row r="1123" spans="1:58" x14ac:dyDescent="0.25">
      <c r="A1123" s="2">
        <v>1133</v>
      </c>
      <c r="B1123" s="146" t="s">
        <v>19231</v>
      </c>
      <c r="C1123" s="2" t="s">
        <v>18825</v>
      </c>
      <c r="D1123" s="1" t="s">
        <v>19232</v>
      </c>
      <c r="E1123" s="1" t="s">
        <v>19233</v>
      </c>
      <c r="F1123" s="1" t="s">
        <v>19234</v>
      </c>
      <c r="G1123" s="1" t="s">
        <v>678</v>
      </c>
      <c r="H1123" s="1" t="s">
        <v>14150</v>
      </c>
      <c r="I1123" s="1" t="s">
        <v>14153</v>
      </c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</row>
    <row r="1124" spans="1:58" x14ac:dyDescent="0.25">
      <c r="A1124" s="2">
        <v>1134</v>
      </c>
      <c r="B1124" s="146" t="s">
        <v>19235</v>
      </c>
      <c r="C1124" s="2" t="s">
        <v>18825</v>
      </c>
      <c r="D1124" s="1" t="s">
        <v>19236</v>
      </c>
      <c r="E1124" s="1" t="s">
        <v>19237</v>
      </c>
      <c r="F1124" s="1" t="s">
        <v>19185</v>
      </c>
      <c r="G1124" s="1" t="s">
        <v>2272</v>
      </c>
      <c r="H1124" s="1" t="s">
        <v>14150</v>
      </c>
      <c r="I1124" s="1" t="s">
        <v>14153</v>
      </c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</row>
    <row r="1125" spans="1:58" x14ac:dyDescent="0.25">
      <c r="A1125" s="2">
        <v>1135</v>
      </c>
      <c r="B1125" s="146" t="s">
        <v>19238</v>
      </c>
      <c r="C1125" s="2" t="s">
        <v>18825</v>
      </c>
      <c r="D1125" s="1" t="s">
        <v>19239</v>
      </c>
      <c r="E1125" s="1" t="s">
        <v>19240</v>
      </c>
      <c r="F1125" s="1" t="s">
        <v>19241</v>
      </c>
      <c r="G1125" s="1" t="s">
        <v>678</v>
      </c>
      <c r="H1125" s="1" t="s">
        <v>14150</v>
      </c>
      <c r="I1125" s="1" t="s">
        <v>14153</v>
      </c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</row>
    <row r="1126" spans="1:58" x14ac:dyDescent="0.25">
      <c r="A1126" s="2">
        <v>1136</v>
      </c>
      <c r="B1126" s="146" t="s">
        <v>19242</v>
      </c>
      <c r="C1126" s="2" t="s">
        <v>18833</v>
      </c>
      <c r="D1126" s="1" t="s">
        <v>7070</v>
      </c>
      <c r="E1126" s="1" t="s">
        <v>19243</v>
      </c>
      <c r="F1126" s="1" t="s">
        <v>19244</v>
      </c>
      <c r="G1126" s="1" t="s">
        <v>506</v>
      </c>
      <c r="H1126" s="1" t="s">
        <v>14150</v>
      </c>
      <c r="I1126" s="1" t="s">
        <v>14153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</row>
    <row r="1127" spans="1:58" x14ac:dyDescent="0.25">
      <c r="A1127" s="2">
        <v>1137</v>
      </c>
      <c r="B1127" s="146" t="s">
        <v>19246</v>
      </c>
      <c r="C1127" s="2" t="s">
        <v>18833</v>
      </c>
      <c r="D1127" s="1" t="s">
        <v>19247</v>
      </c>
      <c r="E1127" s="1" t="s">
        <v>19248</v>
      </c>
      <c r="F1127" s="1" t="s">
        <v>19249</v>
      </c>
      <c r="G1127" s="1" t="s">
        <v>698</v>
      </c>
      <c r="H1127" s="1" t="s">
        <v>14150</v>
      </c>
      <c r="I1127" s="1" t="s">
        <v>14153</v>
      </c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</row>
    <row r="1128" spans="1:58" x14ac:dyDescent="0.25">
      <c r="A1128" s="2">
        <v>1138</v>
      </c>
      <c r="B1128" s="146" t="s">
        <v>19250</v>
      </c>
      <c r="C1128" s="2" t="s">
        <v>18833</v>
      </c>
      <c r="D1128" s="1" t="s">
        <v>19251</v>
      </c>
      <c r="E1128" s="1" t="s">
        <v>19252</v>
      </c>
      <c r="F1128" s="1" t="s">
        <v>19253</v>
      </c>
      <c r="G1128" s="1" t="s">
        <v>678</v>
      </c>
      <c r="H1128" s="1" t="s">
        <v>14151</v>
      </c>
      <c r="I1128" s="1" t="s">
        <v>7085</v>
      </c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</row>
    <row r="1129" spans="1:58" x14ac:dyDescent="0.25">
      <c r="A1129" s="2">
        <v>1139</v>
      </c>
      <c r="B1129" s="146" t="s">
        <v>19255</v>
      </c>
      <c r="C1129" s="2" t="s">
        <v>18834</v>
      </c>
      <c r="D1129" s="1" t="s">
        <v>19256</v>
      </c>
      <c r="E1129" s="1"/>
      <c r="F1129" s="2"/>
      <c r="G1129" s="1" t="s">
        <v>678</v>
      </c>
      <c r="H1129" s="1" t="s">
        <v>14151</v>
      </c>
      <c r="I1129" s="1" t="s">
        <v>7085</v>
      </c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</row>
    <row r="1130" spans="1:58" x14ac:dyDescent="0.25">
      <c r="A1130" s="2">
        <v>1140</v>
      </c>
      <c r="B1130" s="146" t="s">
        <v>19257</v>
      </c>
      <c r="C1130" s="2" t="s">
        <v>18834</v>
      </c>
      <c r="D1130" s="1" t="s">
        <v>8685</v>
      </c>
      <c r="E1130" s="1"/>
      <c r="F1130" s="2"/>
      <c r="G1130" s="1" t="s">
        <v>678</v>
      </c>
      <c r="H1130" s="1" t="s">
        <v>14150</v>
      </c>
      <c r="I1130" s="1" t="s">
        <v>14153</v>
      </c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</row>
    <row r="1131" spans="1:58" x14ac:dyDescent="0.25">
      <c r="A1131" s="2">
        <v>1141</v>
      </c>
      <c r="B1131" s="146" t="s">
        <v>19258</v>
      </c>
      <c r="C1131" s="2" t="s">
        <v>18834</v>
      </c>
      <c r="D1131" s="1" t="s">
        <v>19259</v>
      </c>
      <c r="E1131" s="1" t="s">
        <v>19260</v>
      </c>
      <c r="F1131" s="1" t="s">
        <v>19261</v>
      </c>
      <c r="G1131" s="1" t="s">
        <v>2272</v>
      </c>
      <c r="H1131" s="1" t="s">
        <v>14150</v>
      </c>
      <c r="I1131" s="1" t="s">
        <v>14153</v>
      </c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</row>
    <row r="1132" spans="1:58" x14ac:dyDescent="0.25">
      <c r="A1132" s="2">
        <v>1142</v>
      </c>
      <c r="B1132" s="146" t="s">
        <v>19262</v>
      </c>
      <c r="C1132" s="2" t="s">
        <v>18834</v>
      </c>
      <c r="D1132" s="1" t="s">
        <v>19263</v>
      </c>
      <c r="E1132" s="1" t="s">
        <v>19264</v>
      </c>
      <c r="F1132" s="1" t="s">
        <v>19265</v>
      </c>
      <c r="G1132" s="1" t="s">
        <v>678</v>
      </c>
      <c r="H1132" s="1" t="s">
        <v>14150</v>
      </c>
      <c r="I1132" s="1" t="s">
        <v>14153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</row>
    <row r="1133" spans="1:58" x14ac:dyDescent="0.25">
      <c r="A1133" s="2">
        <v>1143</v>
      </c>
      <c r="B1133" s="146" t="s">
        <v>19266</v>
      </c>
      <c r="C1133" s="2" t="s">
        <v>18834</v>
      </c>
      <c r="D1133" s="1" t="s">
        <v>19267</v>
      </c>
      <c r="E1133" s="1" t="s">
        <v>19268</v>
      </c>
      <c r="F1133" s="1" t="s">
        <v>19269</v>
      </c>
      <c r="G1133" s="1" t="s">
        <v>678</v>
      </c>
      <c r="H1133" s="1" t="s">
        <v>14150</v>
      </c>
      <c r="I1133" s="1" t="s">
        <v>14153</v>
      </c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</row>
    <row r="1134" spans="1:58" x14ac:dyDescent="0.25">
      <c r="A1134" s="2">
        <v>1144</v>
      </c>
      <c r="B1134" s="146" t="s">
        <v>19270</v>
      </c>
      <c r="C1134" s="2" t="s">
        <v>18834</v>
      </c>
      <c r="D1134" s="1" t="s">
        <v>19271</v>
      </c>
      <c r="E1134" s="1" t="s">
        <v>19272</v>
      </c>
      <c r="F1134" s="1" t="s">
        <v>19273</v>
      </c>
      <c r="G1134" s="1" t="s">
        <v>823</v>
      </c>
      <c r="H1134" s="1" t="s">
        <v>14150</v>
      </c>
      <c r="I1134" s="1" t="s">
        <v>14153</v>
      </c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</row>
    <row r="1135" spans="1:58" x14ac:dyDescent="0.25">
      <c r="A1135" s="2">
        <v>1145</v>
      </c>
      <c r="B1135" s="146" t="s">
        <v>21992</v>
      </c>
      <c r="C1135" s="2" t="s">
        <v>18860</v>
      </c>
      <c r="D1135" s="1" t="s">
        <v>19171</v>
      </c>
      <c r="E1135" s="2"/>
      <c r="F1135" s="2"/>
      <c r="G1135" s="1" t="s">
        <v>678</v>
      </c>
      <c r="H1135" s="1" t="s">
        <v>14151</v>
      </c>
      <c r="I1135" s="1" t="s">
        <v>19274</v>
      </c>
      <c r="J1135" s="2"/>
      <c r="K1135" s="2" t="s">
        <v>680</v>
      </c>
      <c r="L1135" s="2" t="s">
        <v>18987</v>
      </c>
      <c r="M1135" s="2"/>
      <c r="N1135" s="2" t="s">
        <v>21991</v>
      </c>
      <c r="O1135" s="2"/>
      <c r="P1135" s="2"/>
      <c r="Q1135" s="2"/>
      <c r="R1135" s="2"/>
      <c r="S1135" s="2" t="s">
        <v>22360</v>
      </c>
      <c r="T1135" s="2"/>
      <c r="U1135" s="2" t="s">
        <v>20300</v>
      </c>
      <c r="V1135" s="2"/>
      <c r="W1135" s="2"/>
      <c r="X1135" s="2" t="s">
        <v>20001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</row>
    <row r="1136" spans="1:58" x14ac:dyDescent="0.25">
      <c r="A1136" s="2">
        <v>1146</v>
      </c>
      <c r="B1136" s="146" t="s">
        <v>19275</v>
      </c>
      <c r="C1136" s="2" t="s">
        <v>18834</v>
      </c>
      <c r="D1136" s="1" t="s">
        <v>19276</v>
      </c>
      <c r="E1136" s="2"/>
      <c r="F1136" s="2"/>
      <c r="G1136" s="1" t="s">
        <v>704</v>
      </c>
      <c r="H1136" s="1" t="s">
        <v>14151</v>
      </c>
      <c r="I1136" s="1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</row>
    <row r="1137" spans="1:58" x14ac:dyDescent="0.25">
      <c r="A1137" s="2">
        <v>1147</v>
      </c>
      <c r="B1137" s="146" t="s">
        <v>19277</v>
      </c>
      <c r="C1137" s="2" t="s">
        <v>18834</v>
      </c>
      <c r="D1137" s="1" t="s">
        <v>19278</v>
      </c>
      <c r="E1137" s="1" t="s">
        <v>19272</v>
      </c>
      <c r="F1137" s="1" t="s">
        <v>19273</v>
      </c>
      <c r="G1137" s="1" t="s">
        <v>823</v>
      </c>
      <c r="H1137" s="1" t="s">
        <v>14150</v>
      </c>
      <c r="I1137" s="1" t="s">
        <v>14153</v>
      </c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</row>
    <row r="1138" spans="1:58" x14ac:dyDescent="0.25">
      <c r="A1138" s="2">
        <v>1148</v>
      </c>
      <c r="B1138" s="146" t="s">
        <v>19279</v>
      </c>
      <c r="C1138" s="2" t="s">
        <v>18834</v>
      </c>
      <c r="D1138" s="1" t="s">
        <v>19280</v>
      </c>
      <c r="E1138" s="1" t="s">
        <v>19281</v>
      </c>
      <c r="F1138" s="1" t="s">
        <v>19282</v>
      </c>
      <c r="G1138" s="1" t="s">
        <v>678</v>
      </c>
      <c r="H1138" s="1" t="s">
        <v>14151</v>
      </c>
      <c r="I1138" s="1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</row>
    <row r="1139" spans="1:58" x14ac:dyDescent="0.25">
      <c r="A1139" s="2">
        <v>1149</v>
      </c>
      <c r="B1139" s="146" t="s">
        <v>19283</v>
      </c>
      <c r="C1139" s="2" t="s">
        <v>18834</v>
      </c>
      <c r="D1139" s="1" t="s">
        <v>19284</v>
      </c>
      <c r="E1139" s="1" t="s">
        <v>19285</v>
      </c>
      <c r="F1139" s="1" t="s">
        <v>19286</v>
      </c>
      <c r="G1139" s="1" t="s">
        <v>678</v>
      </c>
      <c r="H1139" s="1" t="s">
        <v>14150</v>
      </c>
      <c r="I1139" s="1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</row>
    <row r="1140" spans="1:58" x14ac:dyDescent="0.25">
      <c r="A1140" s="2">
        <v>1150</v>
      </c>
      <c r="B1140" s="146" t="s">
        <v>19287</v>
      </c>
      <c r="C1140" s="2" t="s">
        <v>18834</v>
      </c>
      <c r="D1140" s="1" t="s">
        <v>19288</v>
      </c>
      <c r="E1140" s="1" t="s">
        <v>19289</v>
      </c>
      <c r="F1140" s="1" t="s">
        <v>19290</v>
      </c>
      <c r="G1140" s="1" t="s">
        <v>2272</v>
      </c>
      <c r="H1140" s="1" t="s">
        <v>14150</v>
      </c>
      <c r="I1140" s="1" t="s">
        <v>14153</v>
      </c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</row>
    <row r="1141" spans="1:58" x14ac:dyDescent="0.25">
      <c r="A1141" s="2">
        <v>1151</v>
      </c>
      <c r="B1141" s="146" t="s">
        <v>19291</v>
      </c>
      <c r="C1141" s="2" t="s">
        <v>18834</v>
      </c>
      <c r="D1141" s="1" t="s">
        <v>19292</v>
      </c>
      <c r="E1141" s="1" t="s">
        <v>19293</v>
      </c>
      <c r="F1141" s="1" t="s">
        <v>19294</v>
      </c>
      <c r="G1141" s="1" t="s">
        <v>678</v>
      </c>
      <c r="H1141" s="1" t="s">
        <v>14151</v>
      </c>
      <c r="I1141" s="1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</row>
    <row r="1142" spans="1:58" x14ac:dyDescent="0.25">
      <c r="A1142" s="2">
        <v>1152</v>
      </c>
      <c r="B1142" s="146" t="s">
        <v>22396</v>
      </c>
      <c r="C1142" s="2" t="s">
        <v>18834</v>
      </c>
      <c r="D1142" s="1" t="s">
        <v>19295</v>
      </c>
      <c r="E1142" s="1" t="s">
        <v>19296</v>
      </c>
      <c r="F1142" s="1" t="s">
        <v>19297</v>
      </c>
      <c r="G1142" s="1" t="s">
        <v>704</v>
      </c>
      <c r="H1142" s="1" t="s">
        <v>14150</v>
      </c>
      <c r="I1142" s="1" t="s">
        <v>14153</v>
      </c>
      <c r="J1142" s="2"/>
      <c r="K1142" s="2" t="s">
        <v>629</v>
      </c>
      <c r="L1142" s="2" t="s">
        <v>19612</v>
      </c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 t="s">
        <v>22295</v>
      </c>
      <c r="AC1142" s="2"/>
      <c r="AD1142" s="2" t="s">
        <v>22395</v>
      </c>
      <c r="AE1142" s="2"/>
      <c r="AF1142" s="2"/>
      <c r="AG1142" s="2" t="s">
        <v>20834</v>
      </c>
      <c r="AH1142" s="2">
        <v>357.02</v>
      </c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 t="s">
        <v>22253</v>
      </c>
      <c r="BA1142" s="2"/>
      <c r="BB1142" s="2"/>
      <c r="BC1142" s="2" t="s">
        <v>22401</v>
      </c>
      <c r="BD1142" s="2"/>
      <c r="BE1142" s="2"/>
      <c r="BF1142" s="2"/>
    </row>
    <row r="1143" spans="1:58" x14ac:dyDescent="0.25">
      <c r="A1143" s="2">
        <v>1153</v>
      </c>
      <c r="B1143" s="146" t="s">
        <v>19298</v>
      </c>
      <c r="C1143" s="2" t="s">
        <v>18834</v>
      </c>
      <c r="D1143" s="1" t="s">
        <v>19299</v>
      </c>
      <c r="E1143" s="1" t="s">
        <v>19300</v>
      </c>
      <c r="F1143" s="1" t="s">
        <v>19301</v>
      </c>
      <c r="G1143" s="1" t="s">
        <v>678</v>
      </c>
      <c r="H1143" s="1" t="s">
        <v>14151</v>
      </c>
      <c r="I1143" s="1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</row>
    <row r="1144" spans="1:58" x14ac:dyDescent="0.25">
      <c r="A1144" s="2">
        <v>1154</v>
      </c>
      <c r="B1144" s="146" t="s">
        <v>19302</v>
      </c>
      <c r="C1144" s="2" t="s">
        <v>18834</v>
      </c>
      <c r="D1144" s="1" t="s">
        <v>10681</v>
      </c>
      <c r="E1144" s="1" t="s">
        <v>19303</v>
      </c>
      <c r="F1144" s="1" t="s">
        <v>19304</v>
      </c>
      <c r="G1144" s="1" t="s">
        <v>678</v>
      </c>
      <c r="H1144" s="1" t="s">
        <v>14150</v>
      </c>
      <c r="I1144" s="1" t="s">
        <v>14153</v>
      </c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</row>
    <row r="1145" spans="1:58" x14ac:dyDescent="0.25">
      <c r="A1145" s="2">
        <v>1155</v>
      </c>
      <c r="B1145" s="146" t="s">
        <v>19305</v>
      </c>
      <c r="C1145" s="2" t="s">
        <v>18834</v>
      </c>
      <c r="D1145" s="1" t="s">
        <v>19306</v>
      </c>
      <c r="E1145" s="1" t="s">
        <v>19307</v>
      </c>
      <c r="F1145" s="1" t="s">
        <v>19308</v>
      </c>
      <c r="G1145" s="1" t="s">
        <v>678</v>
      </c>
      <c r="H1145" s="1" t="s">
        <v>14150</v>
      </c>
      <c r="I1145" s="1" t="s">
        <v>14153</v>
      </c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</row>
    <row r="1146" spans="1:58" x14ac:dyDescent="0.25">
      <c r="A1146" s="2">
        <v>1156</v>
      </c>
      <c r="B1146" s="146" t="s">
        <v>19309</v>
      </c>
      <c r="C1146" s="2" t="s">
        <v>18834</v>
      </c>
      <c r="D1146" s="1" t="s">
        <v>19310</v>
      </c>
      <c r="E1146" s="1" t="s">
        <v>19002</v>
      </c>
      <c r="F1146" s="1" t="s">
        <v>19003</v>
      </c>
      <c r="G1146" s="1" t="s">
        <v>678</v>
      </c>
      <c r="H1146" s="1" t="s">
        <v>14150</v>
      </c>
      <c r="I1146" s="1" t="s">
        <v>14153</v>
      </c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</row>
    <row r="1147" spans="1:58" x14ac:dyDescent="0.25">
      <c r="A1147" s="2">
        <v>1157</v>
      </c>
      <c r="B1147" s="146" t="s">
        <v>19311</v>
      </c>
      <c r="C1147" s="2" t="s">
        <v>18834</v>
      </c>
      <c r="D1147" s="1" t="s">
        <v>19312</v>
      </c>
      <c r="E1147" s="1"/>
      <c r="F1147" s="2"/>
      <c r="G1147" s="1" t="s">
        <v>823</v>
      </c>
      <c r="H1147" s="1" t="s">
        <v>14150</v>
      </c>
      <c r="I1147" s="1" t="s">
        <v>14153</v>
      </c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</row>
    <row r="1148" spans="1:58" x14ac:dyDescent="0.25">
      <c r="A1148" s="2">
        <v>1158</v>
      </c>
      <c r="B1148" s="146" t="s">
        <v>19313</v>
      </c>
      <c r="C1148" s="2" t="s">
        <v>18834</v>
      </c>
      <c r="D1148" s="1" t="s">
        <v>19314</v>
      </c>
      <c r="E1148" s="1" t="s">
        <v>8446</v>
      </c>
      <c r="F1148" s="1" t="s">
        <v>19315</v>
      </c>
      <c r="G1148" s="1" t="s">
        <v>14518</v>
      </c>
      <c r="H1148" s="1" t="s">
        <v>14150</v>
      </c>
      <c r="I1148" s="1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</row>
    <row r="1149" spans="1:58" x14ac:dyDescent="0.25">
      <c r="A1149" s="2">
        <v>1159</v>
      </c>
      <c r="B1149" s="146" t="s">
        <v>19316</v>
      </c>
      <c r="C1149" s="2" t="s">
        <v>18834</v>
      </c>
      <c r="D1149" s="1" t="s">
        <v>10109</v>
      </c>
      <c r="E1149" s="1" t="s">
        <v>19317</v>
      </c>
      <c r="F1149" s="1" t="s">
        <v>19318</v>
      </c>
      <c r="G1149" s="1" t="s">
        <v>678</v>
      </c>
      <c r="H1149" s="1" t="s">
        <v>14150</v>
      </c>
      <c r="I1149" s="1" t="s">
        <v>14153</v>
      </c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</row>
    <row r="1150" spans="1:58" x14ac:dyDescent="0.25">
      <c r="A1150" s="2">
        <v>1160</v>
      </c>
      <c r="B1150" s="146" t="s">
        <v>19319</v>
      </c>
      <c r="C1150" s="2" t="s">
        <v>18834</v>
      </c>
      <c r="D1150" s="1" t="s">
        <v>19320</v>
      </c>
      <c r="E1150" s="1" t="s">
        <v>1918</v>
      </c>
      <c r="F1150" s="1" t="s">
        <v>19321</v>
      </c>
      <c r="G1150" s="1" t="s">
        <v>698</v>
      </c>
      <c r="H1150" s="1" t="s">
        <v>14150</v>
      </c>
      <c r="I1150" s="1" t="s">
        <v>14153</v>
      </c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</row>
    <row r="1151" spans="1:58" x14ac:dyDescent="0.25">
      <c r="A1151" s="2">
        <v>1161</v>
      </c>
      <c r="B1151" s="146" t="s">
        <v>19322</v>
      </c>
      <c r="C1151" s="2" t="s">
        <v>18834</v>
      </c>
      <c r="D1151" s="1" t="s">
        <v>19323</v>
      </c>
      <c r="E1151" s="1" t="s">
        <v>19324</v>
      </c>
      <c r="F1151" s="1" t="s">
        <v>19325</v>
      </c>
      <c r="G1151" s="1" t="s">
        <v>14518</v>
      </c>
      <c r="H1151" s="1" t="s">
        <v>14150</v>
      </c>
      <c r="I1151" s="1" t="s">
        <v>14153</v>
      </c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</row>
    <row r="1152" spans="1:58" x14ac:dyDescent="0.25">
      <c r="A1152" s="2">
        <v>1162</v>
      </c>
      <c r="B1152" s="146" t="s">
        <v>19326</v>
      </c>
      <c r="C1152" s="2" t="s">
        <v>18834</v>
      </c>
      <c r="D1152" s="1" t="s">
        <v>19327</v>
      </c>
      <c r="E1152" s="1" t="s">
        <v>19328</v>
      </c>
      <c r="F1152" s="1" t="s">
        <v>19329</v>
      </c>
      <c r="G1152" s="1" t="s">
        <v>678</v>
      </c>
      <c r="H1152" s="1" t="s">
        <v>14150</v>
      </c>
      <c r="I1152" s="1" t="s">
        <v>14153</v>
      </c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</row>
    <row r="1153" spans="1:58" x14ac:dyDescent="0.25">
      <c r="A1153" s="2">
        <v>1163</v>
      </c>
      <c r="B1153" s="146" t="s">
        <v>22469</v>
      </c>
      <c r="C1153" s="2" t="s">
        <v>18834</v>
      </c>
      <c r="D1153" s="1" t="s">
        <v>19330</v>
      </c>
      <c r="E1153" s="1" t="s">
        <v>19331</v>
      </c>
      <c r="F1153" s="1" t="s">
        <v>19332</v>
      </c>
      <c r="G1153" s="1" t="s">
        <v>14518</v>
      </c>
      <c r="H1153" s="1" t="s">
        <v>14150</v>
      </c>
      <c r="I1153" s="1" t="s">
        <v>14153</v>
      </c>
      <c r="J1153" s="2"/>
      <c r="K1153" s="2" t="s">
        <v>13963</v>
      </c>
      <c r="L1153" s="2" t="s">
        <v>22486</v>
      </c>
      <c r="M1153" s="2" t="s">
        <v>22463</v>
      </c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 t="s">
        <v>22570</v>
      </c>
      <c r="AC1153" s="2"/>
      <c r="AD1153" s="2"/>
      <c r="AE1153" s="2"/>
      <c r="AF1153" s="2"/>
      <c r="AG1153" s="2" t="s">
        <v>22551</v>
      </c>
      <c r="AH1153" s="2">
        <v>177.3</v>
      </c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 t="s">
        <v>22571</v>
      </c>
      <c r="BA1153" s="2"/>
      <c r="BB1153" s="2"/>
      <c r="BC1153" s="2"/>
      <c r="BD1153" s="2"/>
      <c r="BE1153" s="2"/>
      <c r="BF1153" s="2"/>
    </row>
    <row r="1154" spans="1:58" x14ac:dyDescent="0.25">
      <c r="A1154" s="2">
        <v>1164</v>
      </c>
      <c r="B1154" s="146" t="s">
        <v>22415</v>
      </c>
      <c r="C1154" s="2" t="s">
        <v>18834</v>
      </c>
      <c r="D1154" s="1" t="s">
        <v>19333</v>
      </c>
      <c r="E1154" s="1" t="s">
        <v>19334</v>
      </c>
      <c r="F1154" s="1" t="s">
        <v>19335</v>
      </c>
      <c r="G1154" s="1" t="s">
        <v>698</v>
      </c>
      <c r="H1154" s="1" t="s">
        <v>14151</v>
      </c>
      <c r="I1154" s="1"/>
      <c r="J1154" s="2"/>
      <c r="K1154" s="2" t="s">
        <v>625</v>
      </c>
      <c r="L1154" s="2" t="s">
        <v>22347</v>
      </c>
      <c r="M1154" s="2" t="s">
        <v>22360</v>
      </c>
      <c r="N1154" s="2" t="s">
        <v>22395</v>
      </c>
      <c r="O1154" s="2"/>
      <c r="P1154" s="2"/>
      <c r="Q1154" s="2"/>
      <c r="R1154" s="2"/>
      <c r="S1154" s="2" t="s">
        <v>22436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</row>
    <row r="1155" spans="1:58" x14ac:dyDescent="0.25">
      <c r="A1155" s="2">
        <v>1165</v>
      </c>
      <c r="B1155" s="146" t="s">
        <v>19336</v>
      </c>
      <c r="C1155" s="2" t="s">
        <v>18834</v>
      </c>
      <c r="D1155" s="1" t="s">
        <v>19225</v>
      </c>
      <c r="E1155" s="1" t="s">
        <v>19337</v>
      </c>
      <c r="F1155" s="1" t="s">
        <v>19338</v>
      </c>
      <c r="G1155" s="1" t="s">
        <v>678</v>
      </c>
      <c r="H1155" s="1" t="s">
        <v>14150</v>
      </c>
      <c r="I1155" s="1" t="s">
        <v>14153</v>
      </c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</row>
    <row r="1156" spans="1:58" x14ac:dyDescent="0.25">
      <c r="A1156" s="2">
        <v>1166</v>
      </c>
      <c r="B1156" s="146" t="s">
        <v>19339</v>
      </c>
      <c r="C1156" s="2" t="s">
        <v>18834</v>
      </c>
      <c r="D1156" s="1" t="s">
        <v>19340</v>
      </c>
      <c r="E1156" s="1"/>
      <c r="F1156" s="2"/>
      <c r="G1156" s="1" t="s">
        <v>678</v>
      </c>
      <c r="H1156" s="1" t="s">
        <v>14151</v>
      </c>
      <c r="I1156" s="1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</row>
    <row r="1157" spans="1:58" x14ac:dyDescent="0.25">
      <c r="A1157" s="2">
        <v>1167</v>
      </c>
      <c r="B1157" s="146" t="s">
        <v>19341</v>
      </c>
      <c r="C1157" s="2" t="s">
        <v>18834</v>
      </c>
      <c r="D1157" s="1" t="s">
        <v>10681</v>
      </c>
      <c r="E1157" s="1" t="s">
        <v>19303</v>
      </c>
      <c r="F1157" s="1" t="s">
        <v>19304</v>
      </c>
      <c r="G1157" s="1" t="s">
        <v>678</v>
      </c>
      <c r="H1157" s="1" t="s">
        <v>14150</v>
      </c>
      <c r="I1157" s="1" t="s">
        <v>14153</v>
      </c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</row>
    <row r="1158" spans="1:58" x14ac:dyDescent="0.25">
      <c r="A1158" s="2">
        <v>1168</v>
      </c>
      <c r="B1158" s="146" t="s">
        <v>19342</v>
      </c>
      <c r="C1158" s="2" t="s">
        <v>18834</v>
      </c>
      <c r="D1158" s="1" t="s">
        <v>19343</v>
      </c>
      <c r="E1158" s="1" t="s">
        <v>19344</v>
      </c>
      <c r="F1158" s="1" t="s">
        <v>19345</v>
      </c>
      <c r="G1158" s="1" t="s">
        <v>678</v>
      </c>
      <c r="H1158" s="1" t="s">
        <v>14150</v>
      </c>
      <c r="I1158" s="1" t="s">
        <v>14153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</row>
    <row r="1159" spans="1:58" x14ac:dyDescent="0.25">
      <c r="A1159" s="2">
        <v>1169</v>
      </c>
      <c r="B1159" s="146" t="s">
        <v>19346</v>
      </c>
      <c r="C1159" s="2" t="s">
        <v>18834</v>
      </c>
      <c r="D1159" s="1" t="s">
        <v>19347</v>
      </c>
      <c r="E1159" s="1" t="s">
        <v>19348</v>
      </c>
      <c r="F1159" s="1" t="s">
        <v>19349</v>
      </c>
      <c r="G1159" s="1" t="s">
        <v>552</v>
      </c>
      <c r="H1159" s="1" t="s">
        <v>14150</v>
      </c>
      <c r="I1159" s="1" t="s">
        <v>14153</v>
      </c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</row>
    <row r="1160" spans="1:58" x14ac:dyDescent="0.25">
      <c r="A1160" s="2">
        <v>1170</v>
      </c>
      <c r="B1160" s="146" t="s">
        <v>19350</v>
      </c>
      <c r="C1160" s="2" t="s">
        <v>18834</v>
      </c>
      <c r="D1160" s="1" t="s">
        <v>19351</v>
      </c>
      <c r="E1160" s="1" t="s">
        <v>19352</v>
      </c>
      <c r="F1160" s="2"/>
      <c r="G1160" s="1" t="s">
        <v>704</v>
      </c>
      <c r="H1160" s="1" t="s">
        <v>14150</v>
      </c>
      <c r="I1160" s="1" t="s">
        <v>14153</v>
      </c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</row>
    <row r="1161" spans="1:58" x14ac:dyDescent="0.25">
      <c r="A1161" s="2">
        <v>1171</v>
      </c>
      <c r="B1161" s="146" t="s">
        <v>19353</v>
      </c>
      <c r="C1161" s="2" t="s">
        <v>18834</v>
      </c>
      <c r="D1161" s="1" t="s">
        <v>8685</v>
      </c>
      <c r="E1161" s="1"/>
      <c r="F1161" s="2"/>
      <c r="G1161" s="1" t="s">
        <v>678</v>
      </c>
      <c r="H1161" s="1" t="s">
        <v>14150</v>
      </c>
      <c r="I1161" s="1" t="s">
        <v>14153</v>
      </c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</row>
    <row r="1162" spans="1:58" x14ac:dyDescent="0.25">
      <c r="A1162" s="2">
        <v>1172</v>
      </c>
      <c r="B1162" s="146" t="s">
        <v>19354</v>
      </c>
      <c r="C1162" s="2" t="s">
        <v>18834</v>
      </c>
      <c r="D1162" s="1" t="s">
        <v>19292</v>
      </c>
      <c r="E1162" s="1" t="s">
        <v>19355</v>
      </c>
      <c r="F1162" s="1" t="s">
        <v>19356</v>
      </c>
      <c r="G1162" s="1" t="s">
        <v>678</v>
      </c>
      <c r="H1162" s="1" t="s">
        <v>14151</v>
      </c>
      <c r="I1162" s="1" t="s">
        <v>7085</v>
      </c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</row>
    <row r="1163" spans="1:58" x14ac:dyDescent="0.25">
      <c r="A1163" s="2">
        <v>1173</v>
      </c>
      <c r="B1163" s="146" t="s">
        <v>19357</v>
      </c>
      <c r="C1163" s="2" t="s">
        <v>18834</v>
      </c>
      <c r="D1163" s="1" t="s">
        <v>19358</v>
      </c>
      <c r="E1163" s="1" t="s">
        <v>19359</v>
      </c>
      <c r="F1163" s="1" t="s">
        <v>19360</v>
      </c>
      <c r="G1163" s="1" t="s">
        <v>678</v>
      </c>
      <c r="H1163" s="1" t="s">
        <v>14151</v>
      </c>
      <c r="I1163" s="1" t="s">
        <v>7085</v>
      </c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</row>
    <row r="1164" spans="1:58" x14ac:dyDescent="0.25">
      <c r="A1164" s="2">
        <v>1174</v>
      </c>
      <c r="B1164" s="146" t="s">
        <v>19361</v>
      </c>
      <c r="C1164" s="2" t="s">
        <v>18834</v>
      </c>
      <c r="D1164" s="1" t="s">
        <v>19362</v>
      </c>
      <c r="E1164" s="1" t="s">
        <v>19363</v>
      </c>
      <c r="F1164" s="1" t="s">
        <v>19364</v>
      </c>
      <c r="G1164" s="1" t="s">
        <v>678</v>
      </c>
      <c r="H1164" s="1" t="s">
        <v>14150</v>
      </c>
      <c r="I1164" s="1" t="s">
        <v>14153</v>
      </c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</row>
    <row r="1165" spans="1:58" x14ac:dyDescent="0.25">
      <c r="A1165" s="2">
        <v>1175</v>
      </c>
      <c r="B1165" s="146" t="s">
        <v>19365</v>
      </c>
      <c r="C1165" s="2" t="s">
        <v>18834</v>
      </c>
      <c r="D1165" s="1" t="s">
        <v>19366</v>
      </c>
      <c r="E1165" s="1" t="s">
        <v>19367</v>
      </c>
      <c r="F1165" s="1" t="s">
        <v>19368</v>
      </c>
      <c r="G1165" s="1" t="s">
        <v>678</v>
      </c>
      <c r="H1165" s="1" t="s">
        <v>14150</v>
      </c>
      <c r="I1165" s="1" t="s">
        <v>14153</v>
      </c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</row>
    <row r="1166" spans="1:58" x14ac:dyDescent="0.25">
      <c r="A1166" s="2">
        <v>1176</v>
      </c>
      <c r="B1166" s="146" t="s">
        <v>19369</v>
      </c>
      <c r="C1166" s="2" t="s">
        <v>18834</v>
      </c>
      <c r="D1166" s="1" t="s">
        <v>19370</v>
      </c>
      <c r="E1166" s="1" t="s">
        <v>19371</v>
      </c>
      <c r="F1166" s="1" t="s">
        <v>19372</v>
      </c>
      <c r="G1166" s="1" t="s">
        <v>678</v>
      </c>
      <c r="H1166" s="1" t="s">
        <v>14150</v>
      </c>
      <c r="I1166" s="1" t="s">
        <v>14153</v>
      </c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</row>
    <row r="1167" spans="1:58" x14ac:dyDescent="0.25">
      <c r="A1167" s="2">
        <v>1177</v>
      </c>
      <c r="B1167" s="146" t="s">
        <v>19373</v>
      </c>
      <c r="C1167" s="2" t="s">
        <v>18834</v>
      </c>
      <c r="D1167" s="1" t="s">
        <v>19374</v>
      </c>
      <c r="E1167" s="1" t="s">
        <v>19375</v>
      </c>
      <c r="F1167" s="1" t="s">
        <v>19376</v>
      </c>
      <c r="G1167" s="1" t="s">
        <v>678</v>
      </c>
      <c r="H1167" s="1" t="s">
        <v>14151</v>
      </c>
      <c r="I1167" s="1" t="s">
        <v>7253</v>
      </c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</row>
    <row r="1168" spans="1:58" x14ac:dyDescent="0.25">
      <c r="A1168" s="2">
        <v>1178</v>
      </c>
      <c r="B1168" s="146" t="s">
        <v>19377</v>
      </c>
      <c r="C1168" s="2" t="s">
        <v>18834</v>
      </c>
      <c r="D1168" s="1" t="s">
        <v>19378</v>
      </c>
      <c r="E1168" s="1" t="s">
        <v>19379</v>
      </c>
      <c r="F1168" s="1" t="s">
        <v>19380</v>
      </c>
      <c r="G1168" s="1" t="s">
        <v>678</v>
      </c>
      <c r="H1168" s="1" t="s">
        <v>14150</v>
      </c>
      <c r="I1168" s="1" t="s">
        <v>14153</v>
      </c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</row>
    <row r="1169" spans="1:58" x14ac:dyDescent="0.25">
      <c r="A1169" s="2">
        <v>1179</v>
      </c>
      <c r="B1169" s="146" t="s">
        <v>19381</v>
      </c>
      <c r="C1169" s="2" t="s">
        <v>18834</v>
      </c>
      <c r="D1169" s="1" t="s">
        <v>19382</v>
      </c>
      <c r="E1169" s="1"/>
      <c r="F1169" s="2"/>
      <c r="G1169" s="1" t="s">
        <v>678</v>
      </c>
      <c r="H1169" s="1" t="s">
        <v>14151</v>
      </c>
      <c r="I1169" s="1" t="s">
        <v>7085</v>
      </c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</row>
    <row r="1170" spans="1:58" x14ac:dyDescent="0.25">
      <c r="A1170" s="2">
        <v>1180</v>
      </c>
      <c r="B1170" s="146" t="s">
        <v>19383</v>
      </c>
      <c r="C1170" s="2" t="s">
        <v>18834</v>
      </c>
      <c r="D1170" s="1" t="s">
        <v>19384</v>
      </c>
      <c r="E1170" s="1" t="s">
        <v>19385</v>
      </c>
      <c r="F1170" s="2"/>
      <c r="G1170" s="1" t="s">
        <v>740</v>
      </c>
      <c r="H1170" s="1" t="s">
        <v>14150</v>
      </c>
      <c r="I1170" s="1" t="s">
        <v>14153</v>
      </c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</row>
    <row r="1171" spans="1:58" x14ac:dyDescent="0.25">
      <c r="A1171" s="2">
        <v>1181</v>
      </c>
      <c r="B1171" s="146" t="s">
        <v>19386</v>
      </c>
      <c r="C1171" s="2" t="s">
        <v>18834</v>
      </c>
      <c r="D1171" s="1" t="s">
        <v>19387</v>
      </c>
      <c r="E1171" s="1" t="s">
        <v>19388</v>
      </c>
      <c r="F1171" s="1" t="s">
        <v>19389</v>
      </c>
      <c r="G1171" s="1" t="s">
        <v>678</v>
      </c>
      <c r="H1171" s="1" t="s">
        <v>14150</v>
      </c>
      <c r="I1171" s="1" t="s">
        <v>14153</v>
      </c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</row>
    <row r="1172" spans="1:58" x14ac:dyDescent="0.25">
      <c r="A1172" s="2">
        <v>1182</v>
      </c>
      <c r="B1172" s="146" t="s">
        <v>19390</v>
      </c>
      <c r="C1172" s="2" t="s">
        <v>18834</v>
      </c>
      <c r="D1172" s="1" t="s">
        <v>19374</v>
      </c>
      <c r="E1172" s="1" t="s">
        <v>19391</v>
      </c>
      <c r="F1172" s="1" t="s">
        <v>19392</v>
      </c>
      <c r="G1172" s="1" t="s">
        <v>704</v>
      </c>
      <c r="H1172" s="1" t="s">
        <v>14151</v>
      </c>
      <c r="I1172" s="1" t="s">
        <v>7085</v>
      </c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</row>
    <row r="1173" spans="1:58" x14ac:dyDescent="0.25">
      <c r="A1173" s="2">
        <v>1183</v>
      </c>
      <c r="B1173" s="146" t="s">
        <v>19393</v>
      </c>
      <c r="C1173" s="2" t="s">
        <v>18834</v>
      </c>
      <c r="D1173" s="1" t="s">
        <v>7930</v>
      </c>
      <c r="E1173" s="1" t="s">
        <v>19394</v>
      </c>
      <c r="F1173" s="1" t="s">
        <v>19395</v>
      </c>
      <c r="G1173" s="1" t="s">
        <v>678</v>
      </c>
      <c r="H1173" s="1" t="s">
        <v>14150</v>
      </c>
      <c r="I1173" s="1" t="s">
        <v>7066</v>
      </c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</row>
    <row r="1174" spans="1:58" x14ac:dyDescent="0.25">
      <c r="A1174" s="2">
        <v>1184</v>
      </c>
      <c r="B1174" s="146" t="s">
        <v>19396</v>
      </c>
      <c r="C1174" s="2" t="s">
        <v>18834</v>
      </c>
      <c r="D1174" s="1" t="s">
        <v>7930</v>
      </c>
      <c r="E1174" s="1" t="s">
        <v>19394</v>
      </c>
      <c r="F1174" s="1" t="s">
        <v>19395</v>
      </c>
      <c r="G1174" s="1" t="s">
        <v>678</v>
      </c>
      <c r="H1174" s="1" t="s">
        <v>14150</v>
      </c>
      <c r="I1174" s="1" t="s">
        <v>5385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</row>
    <row r="1175" spans="1:58" x14ac:dyDescent="0.25">
      <c r="A1175" s="2">
        <v>1185</v>
      </c>
      <c r="B1175" s="146" t="s">
        <v>19397</v>
      </c>
      <c r="C1175" s="2" t="s">
        <v>18834</v>
      </c>
      <c r="D1175" s="1" t="s">
        <v>19398</v>
      </c>
      <c r="E1175" s="1" t="s">
        <v>19367</v>
      </c>
      <c r="F1175" s="1" t="s">
        <v>19368</v>
      </c>
      <c r="G1175" s="1" t="s">
        <v>678</v>
      </c>
      <c r="H1175" s="1" t="s">
        <v>14150</v>
      </c>
      <c r="I1175" s="1" t="s">
        <v>14153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</row>
    <row r="1176" spans="1:58" x14ac:dyDescent="0.25">
      <c r="A1176" s="2">
        <v>1186</v>
      </c>
      <c r="B1176" s="146" t="s">
        <v>19399</v>
      </c>
      <c r="C1176" s="2" t="s">
        <v>18834</v>
      </c>
      <c r="D1176" s="1" t="s">
        <v>19400</v>
      </c>
      <c r="E1176" s="1" t="s">
        <v>19401</v>
      </c>
      <c r="F1176" s="1" t="s">
        <v>19402</v>
      </c>
      <c r="G1176" s="1" t="s">
        <v>698</v>
      </c>
      <c r="H1176" s="1" t="s">
        <v>14150</v>
      </c>
      <c r="I1176" s="1" t="s">
        <v>14153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</row>
    <row r="1177" spans="1:58" x14ac:dyDescent="0.25">
      <c r="A1177" s="2">
        <v>1187</v>
      </c>
      <c r="B1177" s="146" t="s">
        <v>19403</v>
      </c>
      <c r="C1177" s="2" t="s">
        <v>18834</v>
      </c>
      <c r="D1177" s="1" t="s">
        <v>19404</v>
      </c>
      <c r="E1177" s="1" t="s">
        <v>19405</v>
      </c>
      <c r="F1177" s="2"/>
      <c r="G1177" s="1" t="s">
        <v>678</v>
      </c>
      <c r="H1177" s="1" t="s">
        <v>14150</v>
      </c>
      <c r="I1177" s="1" t="s">
        <v>14153</v>
      </c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</row>
    <row r="1178" spans="1:58" x14ac:dyDescent="0.25">
      <c r="A1178" s="2">
        <v>1188</v>
      </c>
      <c r="B1178" s="146" t="s">
        <v>19406</v>
      </c>
      <c r="C1178" s="2" t="s">
        <v>18834</v>
      </c>
      <c r="D1178" s="1" t="s">
        <v>19407</v>
      </c>
      <c r="E1178" s="1" t="s">
        <v>19408</v>
      </c>
      <c r="F1178" s="1" t="s">
        <v>19409</v>
      </c>
      <c r="G1178" s="1" t="s">
        <v>740</v>
      </c>
      <c r="H1178" s="1" t="s">
        <v>14150</v>
      </c>
      <c r="I1178" s="1" t="s">
        <v>14153</v>
      </c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</row>
    <row r="1179" spans="1:58" x14ac:dyDescent="0.25">
      <c r="A1179" s="2">
        <v>1189</v>
      </c>
      <c r="B1179" s="146" t="s">
        <v>19410</v>
      </c>
      <c r="C1179" s="2" t="s">
        <v>18834</v>
      </c>
      <c r="D1179" s="1" t="s">
        <v>15735</v>
      </c>
      <c r="E1179" s="1" t="s">
        <v>19411</v>
      </c>
      <c r="F1179" s="1" t="s">
        <v>19412</v>
      </c>
      <c r="G1179" s="1" t="s">
        <v>678</v>
      </c>
      <c r="H1179" s="1" t="s">
        <v>14151</v>
      </c>
      <c r="I1179" s="1" t="s">
        <v>7085</v>
      </c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</row>
    <row r="1180" spans="1:58" x14ac:dyDescent="0.25">
      <c r="A1180" s="2">
        <v>1190</v>
      </c>
      <c r="B1180" s="146" t="s">
        <v>19413</v>
      </c>
      <c r="C1180" s="2" t="s">
        <v>18834</v>
      </c>
      <c r="D1180" s="1" t="s">
        <v>4244</v>
      </c>
      <c r="E1180" s="1" t="s">
        <v>19414</v>
      </c>
      <c r="F1180" s="1" t="s">
        <v>19415</v>
      </c>
      <c r="G1180" s="1" t="s">
        <v>6634</v>
      </c>
      <c r="H1180" s="1" t="s">
        <v>14150</v>
      </c>
      <c r="I1180" s="1" t="s">
        <v>14153</v>
      </c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</row>
    <row r="1181" spans="1:58" x14ac:dyDescent="0.25">
      <c r="A1181" s="2">
        <v>1191</v>
      </c>
      <c r="B1181" s="146" t="s">
        <v>19416</v>
      </c>
      <c r="C1181" s="2" t="s">
        <v>18834</v>
      </c>
      <c r="D1181" s="1" t="s">
        <v>10071</v>
      </c>
      <c r="E1181" s="1" t="s">
        <v>19417</v>
      </c>
      <c r="F1181" s="1" t="s">
        <v>19418</v>
      </c>
      <c r="G1181" s="1" t="s">
        <v>552</v>
      </c>
      <c r="H1181" s="1" t="s">
        <v>14150</v>
      </c>
      <c r="I1181" s="1" t="s">
        <v>14153</v>
      </c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</row>
    <row r="1182" spans="1:58" x14ac:dyDescent="0.25">
      <c r="A1182" s="2">
        <v>1192</v>
      </c>
      <c r="B1182" s="146" t="s">
        <v>19419</v>
      </c>
      <c r="C1182" s="2" t="s">
        <v>18834</v>
      </c>
      <c r="D1182" s="1" t="s">
        <v>19420</v>
      </c>
      <c r="E1182" s="1" t="s">
        <v>19421</v>
      </c>
      <c r="F1182" s="1" t="s">
        <v>19422</v>
      </c>
      <c r="G1182" s="1" t="s">
        <v>4016</v>
      </c>
      <c r="H1182" s="1" t="s">
        <v>14150</v>
      </c>
      <c r="I1182" s="1" t="s">
        <v>14153</v>
      </c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</row>
    <row r="1183" spans="1:58" x14ac:dyDescent="0.25">
      <c r="A1183" s="2">
        <v>1193</v>
      </c>
      <c r="B1183" s="146" t="s">
        <v>19423</v>
      </c>
      <c r="C1183" s="2" t="s">
        <v>18834</v>
      </c>
      <c r="D1183" s="1" t="s">
        <v>19424</v>
      </c>
      <c r="E1183" s="1" t="s">
        <v>19425</v>
      </c>
      <c r="F1183" s="1" t="s">
        <v>16558</v>
      </c>
      <c r="G1183" s="1" t="s">
        <v>678</v>
      </c>
      <c r="H1183" s="1" t="s">
        <v>14150</v>
      </c>
      <c r="I1183" s="1" t="s">
        <v>14153</v>
      </c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</row>
    <row r="1184" spans="1:58" x14ac:dyDescent="0.25">
      <c r="A1184" s="2">
        <v>1194</v>
      </c>
      <c r="B1184" s="146" t="s">
        <v>19426</v>
      </c>
      <c r="C1184" s="2" t="s">
        <v>18834</v>
      </c>
      <c r="D1184" s="1" t="s">
        <v>19427</v>
      </c>
      <c r="E1184" s="1" t="s">
        <v>19428</v>
      </c>
      <c r="F1184" s="1" t="s">
        <v>19429</v>
      </c>
      <c r="G1184" s="1" t="s">
        <v>2272</v>
      </c>
      <c r="H1184" s="1" t="s">
        <v>14150</v>
      </c>
      <c r="I1184" s="1" t="s">
        <v>14153</v>
      </c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</row>
    <row r="1185" spans="1:58" x14ac:dyDescent="0.25">
      <c r="A1185" s="2">
        <v>1195</v>
      </c>
      <c r="B1185" s="146" t="s">
        <v>19430</v>
      </c>
      <c r="C1185" s="2" t="s">
        <v>18834</v>
      </c>
      <c r="D1185" s="1" t="s">
        <v>19431</v>
      </c>
      <c r="E1185" s="1" t="s">
        <v>8443</v>
      </c>
      <c r="F1185" s="1" t="s">
        <v>19432</v>
      </c>
      <c r="G1185" s="1" t="s">
        <v>678</v>
      </c>
      <c r="H1185" s="1" t="s">
        <v>14150</v>
      </c>
      <c r="I1185" s="1" t="s">
        <v>14153</v>
      </c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</row>
    <row r="1186" spans="1:58" x14ac:dyDescent="0.25">
      <c r="A1186" s="2">
        <v>1196</v>
      </c>
      <c r="B1186" s="146" t="s">
        <v>19433</v>
      </c>
      <c r="C1186" s="2" t="s">
        <v>18834</v>
      </c>
      <c r="D1186" s="1" t="s">
        <v>19374</v>
      </c>
      <c r="E1186" s="1"/>
      <c r="F1186" s="2"/>
      <c r="G1186" s="1" t="s">
        <v>704</v>
      </c>
      <c r="H1186" s="1" t="s">
        <v>14151</v>
      </c>
      <c r="I1186" s="1" t="s">
        <v>7085</v>
      </c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</row>
    <row r="1187" spans="1:58" x14ac:dyDescent="0.25">
      <c r="A1187" s="2">
        <v>1197</v>
      </c>
      <c r="B1187" s="146" t="s">
        <v>19434</v>
      </c>
      <c r="C1187" s="2" t="s">
        <v>18834</v>
      </c>
      <c r="D1187" s="1" t="s">
        <v>19378</v>
      </c>
      <c r="E1187" s="1"/>
      <c r="F1187" s="2"/>
      <c r="G1187" s="1" t="s">
        <v>678</v>
      </c>
      <c r="H1187" s="1" t="s">
        <v>14151</v>
      </c>
      <c r="I1187" s="1" t="s">
        <v>13302</v>
      </c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</row>
    <row r="1188" spans="1:58" x14ac:dyDescent="0.25">
      <c r="A1188" s="2">
        <v>1198</v>
      </c>
      <c r="B1188" s="146" t="s">
        <v>19436</v>
      </c>
      <c r="C1188" s="2" t="s">
        <v>18834</v>
      </c>
      <c r="D1188" s="1" t="s">
        <v>19437</v>
      </c>
      <c r="E1188" s="1" t="s">
        <v>19438</v>
      </c>
      <c r="F1188" s="1" t="s">
        <v>19439</v>
      </c>
      <c r="G1188" s="1" t="s">
        <v>678</v>
      </c>
      <c r="H1188" s="1" t="s">
        <v>14150</v>
      </c>
      <c r="I1188" s="1" t="s">
        <v>14153</v>
      </c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</row>
    <row r="1189" spans="1:58" x14ac:dyDescent="0.25">
      <c r="A1189" s="2">
        <v>1199</v>
      </c>
      <c r="B1189" s="146" t="s">
        <v>19440</v>
      </c>
      <c r="C1189" s="2" t="s">
        <v>18834</v>
      </c>
      <c r="D1189" s="1" t="s">
        <v>19441</v>
      </c>
      <c r="E1189" s="1" t="s">
        <v>9846</v>
      </c>
      <c r="F1189" s="1" t="s">
        <v>19442</v>
      </c>
      <c r="G1189" s="1" t="s">
        <v>506</v>
      </c>
      <c r="H1189" s="1" t="s">
        <v>19435</v>
      </c>
      <c r="I1189" s="1" t="s">
        <v>14153</v>
      </c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</row>
    <row r="1190" spans="1:58" x14ac:dyDescent="0.25">
      <c r="A1190" s="2">
        <v>1200</v>
      </c>
      <c r="B1190" s="146" t="s">
        <v>19443</v>
      </c>
      <c r="C1190" s="2" t="s">
        <v>18834</v>
      </c>
      <c r="D1190" s="1" t="s">
        <v>19444</v>
      </c>
      <c r="E1190" s="1" t="s">
        <v>19445</v>
      </c>
      <c r="F1190" s="1" t="s">
        <v>19446</v>
      </c>
      <c r="G1190" s="1" t="s">
        <v>678</v>
      </c>
      <c r="H1190" s="1" t="s">
        <v>14150</v>
      </c>
      <c r="I1190" s="1" t="s">
        <v>14153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</row>
    <row r="1191" spans="1:58" x14ac:dyDescent="0.25">
      <c r="A1191" s="2">
        <v>1201</v>
      </c>
      <c r="B1191" s="146" t="s">
        <v>19447</v>
      </c>
      <c r="C1191" s="2" t="s">
        <v>18834</v>
      </c>
      <c r="D1191" s="1" t="s">
        <v>6508</v>
      </c>
      <c r="E1191" s="1" t="s">
        <v>19448</v>
      </c>
      <c r="F1191" s="1" t="s">
        <v>19449</v>
      </c>
      <c r="G1191" s="1" t="s">
        <v>678</v>
      </c>
      <c r="H1191" s="1" t="s">
        <v>14150</v>
      </c>
      <c r="I1191" s="1" t="s">
        <v>14153</v>
      </c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</row>
    <row r="1192" spans="1:58" x14ac:dyDescent="0.25">
      <c r="A1192" s="2">
        <v>1202</v>
      </c>
      <c r="B1192" s="146" t="s">
        <v>19450</v>
      </c>
      <c r="C1192" s="2" t="s">
        <v>18834</v>
      </c>
      <c r="D1192" s="1" t="s">
        <v>19451</v>
      </c>
      <c r="E1192" s="1" t="s">
        <v>18948</v>
      </c>
      <c r="F1192" s="1" t="s">
        <v>18949</v>
      </c>
      <c r="G1192" s="1" t="s">
        <v>506</v>
      </c>
      <c r="H1192" s="1" t="s">
        <v>14150</v>
      </c>
      <c r="I1192" s="1" t="s">
        <v>14153</v>
      </c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</row>
    <row r="1193" spans="1:58" x14ac:dyDescent="0.25">
      <c r="A1193" s="2">
        <v>1203</v>
      </c>
      <c r="B1193" s="146" t="s">
        <v>19452</v>
      </c>
      <c r="C1193" s="2" t="s">
        <v>18834</v>
      </c>
      <c r="D1193" s="1" t="s">
        <v>12678</v>
      </c>
      <c r="E1193" s="1"/>
      <c r="F1193" s="2"/>
      <c r="G1193" s="1" t="s">
        <v>678</v>
      </c>
      <c r="H1193" s="1" t="s">
        <v>14150</v>
      </c>
      <c r="I1193" s="1" t="s">
        <v>14153</v>
      </c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</row>
    <row r="1194" spans="1:58" x14ac:dyDescent="0.25">
      <c r="A1194" s="2">
        <v>1204</v>
      </c>
      <c r="B1194" s="146" t="s">
        <v>19453</v>
      </c>
      <c r="C1194" s="2" t="s">
        <v>18834</v>
      </c>
      <c r="D1194" s="1" t="s">
        <v>19454</v>
      </c>
      <c r="E1194" s="1" t="s">
        <v>19455</v>
      </c>
      <c r="F1194" s="1" t="s">
        <v>19456</v>
      </c>
      <c r="G1194" s="1" t="s">
        <v>1685</v>
      </c>
      <c r="H1194" s="1" t="s">
        <v>14150</v>
      </c>
      <c r="I1194" s="1" t="s">
        <v>14153</v>
      </c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</row>
    <row r="1195" spans="1:58" x14ac:dyDescent="0.25">
      <c r="A1195" s="2">
        <v>1205</v>
      </c>
      <c r="B1195" s="146" t="s">
        <v>19457</v>
      </c>
      <c r="C1195" s="2" t="s">
        <v>18834</v>
      </c>
      <c r="D1195" s="1" t="s">
        <v>19458</v>
      </c>
      <c r="E1195" s="1" t="s">
        <v>19459</v>
      </c>
      <c r="F1195" s="1" t="s">
        <v>19460</v>
      </c>
      <c r="G1195" s="1" t="s">
        <v>2272</v>
      </c>
      <c r="H1195" s="1" t="s">
        <v>14150</v>
      </c>
      <c r="I1195" s="1" t="s">
        <v>14153</v>
      </c>
      <c r="J1195" s="2"/>
      <c r="K1195" s="2"/>
      <c r="L1195" s="2"/>
      <c r="M1195" s="2"/>
      <c r="N1195" s="2"/>
      <c r="O1195" s="115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</row>
    <row r="1196" spans="1:58" x14ac:dyDescent="0.25">
      <c r="A1196" s="2">
        <v>1206</v>
      </c>
      <c r="B1196" s="146" t="s">
        <v>19461</v>
      </c>
      <c r="C1196" s="2" t="s">
        <v>18834</v>
      </c>
      <c r="D1196" s="1" t="s">
        <v>19462</v>
      </c>
      <c r="E1196" s="1" t="s">
        <v>19463</v>
      </c>
      <c r="F1196" s="1" t="s">
        <v>19464</v>
      </c>
      <c r="G1196" s="1" t="s">
        <v>678</v>
      </c>
      <c r="H1196" s="1" t="s">
        <v>14150</v>
      </c>
      <c r="I1196" s="1" t="s">
        <v>14153</v>
      </c>
      <c r="J1196" s="2"/>
      <c r="K1196" s="2" t="s">
        <v>13964</v>
      </c>
      <c r="L1196" s="2" t="s">
        <v>21990</v>
      </c>
      <c r="M1196" s="2"/>
      <c r="N1196" s="2"/>
      <c r="O1196" s="115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</row>
    <row r="1197" spans="1:58" x14ac:dyDescent="0.25">
      <c r="A1197" s="2">
        <v>1207</v>
      </c>
      <c r="B1197" s="146" t="s">
        <v>19465</v>
      </c>
      <c r="C1197" s="2" t="s">
        <v>18834</v>
      </c>
      <c r="D1197" s="1" t="s">
        <v>19467</v>
      </c>
      <c r="E1197" s="1" t="s">
        <v>19468</v>
      </c>
      <c r="F1197" s="1" t="s">
        <v>19469</v>
      </c>
      <c r="G1197" s="2" t="s">
        <v>740</v>
      </c>
      <c r="H1197" s="1" t="s">
        <v>14150</v>
      </c>
      <c r="I1197" s="1" t="s">
        <v>14153</v>
      </c>
      <c r="J1197" s="2"/>
      <c r="K1197" s="2"/>
      <c r="L1197" s="2"/>
      <c r="M1197" s="2"/>
      <c r="N1197" s="2"/>
      <c r="O1197" s="115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</row>
    <row r="1198" spans="1:58" x14ac:dyDescent="0.25">
      <c r="A1198" s="2">
        <v>1208</v>
      </c>
      <c r="B1198" s="146" t="s">
        <v>19470</v>
      </c>
      <c r="C1198" s="2" t="s">
        <v>18834</v>
      </c>
      <c r="D1198" s="1" t="s">
        <v>19471</v>
      </c>
      <c r="E1198" s="1" t="s">
        <v>18716</v>
      </c>
      <c r="F1198" s="1" t="s">
        <v>18796</v>
      </c>
      <c r="G1198" s="1" t="s">
        <v>678</v>
      </c>
      <c r="H1198" s="1" t="s">
        <v>14150</v>
      </c>
      <c r="I1198" s="1" t="s">
        <v>14153</v>
      </c>
      <c r="J1198" s="2"/>
      <c r="K1198" s="2"/>
      <c r="L1198" s="2"/>
      <c r="M1198" s="2"/>
      <c r="N1198" s="2"/>
      <c r="O1198" s="115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</row>
    <row r="1199" spans="1:58" x14ac:dyDescent="0.25">
      <c r="A1199" s="2">
        <v>1209</v>
      </c>
      <c r="B1199" s="146" t="s">
        <v>19472</v>
      </c>
      <c r="C1199" s="2" t="s">
        <v>18834</v>
      </c>
      <c r="D1199" s="1" t="s">
        <v>19473</v>
      </c>
      <c r="E1199" s="1" t="s">
        <v>19474</v>
      </c>
      <c r="F1199" s="1" t="s">
        <v>19475</v>
      </c>
      <c r="G1199" s="1" t="s">
        <v>678</v>
      </c>
      <c r="H1199" s="1" t="s">
        <v>14150</v>
      </c>
      <c r="I1199" s="1" t="s">
        <v>14153</v>
      </c>
      <c r="J1199" s="2"/>
      <c r="K1199" s="2"/>
      <c r="L1199" s="2"/>
      <c r="M1199" s="2"/>
      <c r="N1199" s="2"/>
      <c r="O1199" s="115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</row>
    <row r="1200" spans="1:58" x14ac:dyDescent="0.25">
      <c r="A1200" s="2">
        <v>1210</v>
      </c>
      <c r="B1200" s="146" t="s">
        <v>19476</v>
      </c>
      <c r="C1200" s="2" t="s">
        <v>18834</v>
      </c>
      <c r="D1200" s="1" t="s">
        <v>19477</v>
      </c>
      <c r="E1200" s="1" t="s">
        <v>19478</v>
      </c>
      <c r="F1200" s="1" t="s">
        <v>19479</v>
      </c>
      <c r="G1200" s="1" t="s">
        <v>704</v>
      </c>
      <c r="H1200" s="1" t="s">
        <v>14150</v>
      </c>
      <c r="I1200" s="1" t="s">
        <v>14153</v>
      </c>
      <c r="J1200" s="2"/>
      <c r="K1200" s="2"/>
      <c r="L1200" s="2"/>
      <c r="M1200" s="2"/>
      <c r="N1200" s="2"/>
      <c r="O1200" s="115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</row>
    <row r="1201" spans="1:58" x14ac:dyDescent="0.25">
      <c r="A1201" s="2">
        <v>1211</v>
      </c>
      <c r="B1201" s="146" t="s">
        <v>19480</v>
      </c>
      <c r="C1201" s="2" t="s">
        <v>18834</v>
      </c>
      <c r="D1201" s="1" t="s">
        <v>19374</v>
      </c>
      <c r="E1201" s="1" t="s">
        <v>19481</v>
      </c>
      <c r="F1201" s="1" t="s">
        <v>19482</v>
      </c>
      <c r="G1201" s="1" t="s">
        <v>704</v>
      </c>
      <c r="H1201" s="1" t="s">
        <v>14151</v>
      </c>
      <c r="I1201" s="1" t="s">
        <v>7085</v>
      </c>
      <c r="J1201" s="2"/>
      <c r="K1201" s="2"/>
      <c r="L1201" s="2"/>
      <c r="M1201" s="2"/>
      <c r="N1201" s="2"/>
      <c r="O1201" s="115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</row>
    <row r="1202" spans="1:58" x14ac:dyDescent="0.25">
      <c r="A1202" s="2">
        <v>1212</v>
      </c>
      <c r="B1202" s="146" t="s">
        <v>19483</v>
      </c>
      <c r="C1202" s="2" t="s">
        <v>18834</v>
      </c>
      <c r="D1202" s="1" t="s">
        <v>19374</v>
      </c>
      <c r="E1202" s="1" t="s">
        <v>19484</v>
      </c>
      <c r="F1202" s="1" t="s">
        <v>19485</v>
      </c>
      <c r="G1202" s="1" t="s">
        <v>704</v>
      </c>
      <c r="H1202" s="1" t="s">
        <v>14151</v>
      </c>
      <c r="I1202" s="1" t="s">
        <v>7085</v>
      </c>
      <c r="J1202" s="2"/>
      <c r="K1202" s="2"/>
      <c r="L1202" s="2"/>
      <c r="M1202" s="2"/>
      <c r="N1202" s="2"/>
      <c r="O1202" s="115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</row>
    <row r="1203" spans="1:58" x14ac:dyDescent="0.25">
      <c r="A1203" s="2">
        <v>1213</v>
      </c>
      <c r="B1203" s="146" t="s">
        <v>19486</v>
      </c>
      <c r="C1203" s="2" t="s">
        <v>18834</v>
      </c>
      <c r="D1203" s="1" t="s">
        <v>19487</v>
      </c>
      <c r="E1203" s="1" t="s">
        <v>19488</v>
      </c>
      <c r="F1203" s="1" t="s">
        <v>19489</v>
      </c>
      <c r="G1203" s="1" t="s">
        <v>678</v>
      </c>
      <c r="H1203" s="1" t="s">
        <v>14150</v>
      </c>
      <c r="I1203" s="1" t="s">
        <v>14153</v>
      </c>
      <c r="J1203" s="2"/>
      <c r="K1203" s="2"/>
      <c r="L1203" s="2"/>
      <c r="M1203" s="2"/>
      <c r="N1203" s="2"/>
      <c r="O1203" s="115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</row>
    <row r="1204" spans="1:58" x14ac:dyDescent="0.25">
      <c r="A1204" s="2">
        <v>1214</v>
      </c>
      <c r="B1204" s="146" t="s">
        <v>19492</v>
      </c>
      <c r="C1204" s="2" t="s">
        <v>18834</v>
      </c>
      <c r="D1204" s="1" t="s">
        <v>19493</v>
      </c>
      <c r="E1204" s="1" t="s">
        <v>4435</v>
      </c>
      <c r="F1204" s="1" t="s">
        <v>19494</v>
      </c>
      <c r="G1204" s="1" t="s">
        <v>678</v>
      </c>
      <c r="H1204" s="1" t="s">
        <v>14150</v>
      </c>
      <c r="I1204" s="1" t="s">
        <v>14153</v>
      </c>
      <c r="J1204" s="2"/>
      <c r="K1204" s="2"/>
      <c r="L1204" s="2"/>
      <c r="M1204" s="2"/>
      <c r="N1204" s="2"/>
      <c r="O1204" s="115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</row>
    <row r="1205" spans="1:58" x14ac:dyDescent="0.25">
      <c r="A1205" s="2">
        <v>1215</v>
      </c>
      <c r="B1205" s="146" t="s">
        <v>19495</v>
      </c>
      <c r="C1205" s="2" t="s">
        <v>18834</v>
      </c>
      <c r="D1205" s="1" t="s">
        <v>19496</v>
      </c>
      <c r="E1205" s="1" t="s">
        <v>19497</v>
      </c>
      <c r="F1205" s="2"/>
      <c r="G1205" s="1" t="s">
        <v>678</v>
      </c>
      <c r="H1205" s="1" t="s">
        <v>14150</v>
      </c>
      <c r="I1205" s="1" t="s">
        <v>14153</v>
      </c>
      <c r="J1205" s="2"/>
      <c r="K1205" s="2"/>
      <c r="L1205" s="2"/>
      <c r="M1205" s="2"/>
      <c r="N1205" s="2"/>
      <c r="O1205" s="115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</row>
    <row r="1206" spans="1:58" x14ac:dyDescent="0.25">
      <c r="A1206" s="2">
        <v>1216</v>
      </c>
      <c r="B1206" s="146" t="s">
        <v>19498</v>
      </c>
      <c r="C1206" s="2" t="s">
        <v>18834</v>
      </c>
      <c r="D1206" s="1" t="s">
        <v>19374</v>
      </c>
      <c r="E1206" s="1" t="s">
        <v>19499</v>
      </c>
      <c r="F1206" s="1" t="s">
        <v>19500</v>
      </c>
      <c r="G1206" s="1" t="s">
        <v>704</v>
      </c>
      <c r="H1206" s="1" t="s">
        <v>14151</v>
      </c>
      <c r="I1206" s="1" t="s">
        <v>7085</v>
      </c>
      <c r="J1206" s="2"/>
      <c r="K1206" s="2"/>
      <c r="L1206" s="2"/>
      <c r="M1206" s="2"/>
      <c r="N1206" s="2"/>
      <c r="O1206" s="115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</row>
    <row r="1207" spans="1:58" x14ac:dyDescent="0.25">
      <c r="A1207" s="2">
        <v>1217</v>
      </c>
      <c r="B1207" s="146" t="s">
        <v>19502</v>
      </c>
      <c r="C1207" s="2" t="s">
        <v>18836</v>
      </c>
      <c r="D1207" s="1" t="s">
        <v>19503</v>
      </c>
      <c r="E1207" s="2"/>
      <c r="F1207" s="2"/>
      <c r="G1207" s="1"/>
      <c r="H1207" s="1" t="s">
        <v>14150</v>
      </c>
      <c r="I1207" s="1" t="s">
        <v>14153</v>
      </c>
      <c r="J1207" s="2"/>
      <c r="K1207" s="2"/>
      <c r="L1207" s="2"/>
      <c r="M1207" s="2"/>
      <c r="N1207" s="2"/>
      <c r="O1207" s="115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</row>
    <row r="1208" spans="1:58" x14ac:dyDescent="0.25">
      <c r="A1208" s="2">
        <v>1218</v>
      </c>
      <c r="B1208" s="146" t="s">
        <v>19504</v>
      </c>
      <c r="C1208" s="2" t="s">
        <v>18836</v>
      </c>
      <c r="D1208" s="1" t="s">
        <v>19505</v>
      </c>
      <c r="E1208" s="1" t="s">
        <v>12481</v>
      </c>
      <c r="F1208" s="1" t="s">
        <v>19506</v>
      </c>
      <c r="G1208" s="1" t="s">
        <v>704</v>
      </c>
      <c r="H1208" s="1" t="s">
        <v>14150</v>
      </c>
      <c r="I1208" s="1" t="s">
        <v>14153</v>
      </c>
      <c r="J1208" s="2"/>
      <c r="K1208" s="2"/>
      <c r="L1208" s="2"/>
      <c r="M1208" s="2"/>
      <c r="N1208" s="2"/>
      <c r="O1208" s="115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</row>
    <row r="1209" spans="1:58" x14ac:dyDescent="0.25">
      <c r="A1209" s="2">
        <v>1219</v>
      </c>
      <c r="B1209" s="146" t="s">
        <v>19507</v>
      </c>
      <c r="C1209" s="2" t="s">
        <v>18836</v>
      </c>
      <c r="D1209" s="1" t="s">
        <v>19508</v>
      </c>
      <c r="E1209" s="1" t="s">
        <v>19509</v>
      </c>
      <c r="F1209" s="1" t="s">
        <v>19510</v>
      </c>
      <c r="G1209" s="1" t="s">
        <v>704</v>
      </c>
      <c r="H1209" s="1" t="s">
        <v>14151</v>
      </c>
      <c r="I1209" s="1" t="s">
        <v>7085</v>
      </c>
      <c r="J1209" s="2"/>
      <c r="K1209" s="2"/>
      <c r="L1209" s="2"/>
      <c r="M1209" s="2"/>
      <c r="N1209" s="2"/>
      <c r="O1209" s="115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</row>
    <row r="1210" spans="1:58" x14ac:dyDescent="0.25">
      <c r="A1210" s="2">
        <v>1220</v>
      </c>
      <c r="B1210" s="146" t="s">
        <v>19511</v>
      </c>
      <c r="C1210" s="2" t="s">
        <v>18836</v>
      </c>
      <c r="D1210" s="1" t="s">
        <v>19512</v>
      </c>
      <c r="E1210" s="1" t="s">
        <v>19513</v>
      </c>
      <c r="F1210" s="1" t="s">
        <v>17562</v>
      </c>
      <c r="G1210" s="1" t="s">
        <v>678</v>
      </c>
      <c r="H1210" s="1" t="s">
        <v>14151</v>
      </c>
      <c r="I1210" s="1" t="s">
        <v>7085</v>
      </c>
      <c r="J1210" s="2"/>
      <c r="K1210" s="2"/>
      <c r="L1210" s="2"/>
      <c r="M1210" s="2"/>
      <c r="N1210" s="2"/>
      <c r="O1210" s="115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</row>
    <row r="1211" spans="1:58" x14ac:dyDescent="0.25">
      <c r="A1211" s="2">
        <v>1221</v>
      </c>
      <c r="B1211" s="146" t="s">
        <v>19514</v>
      </c>
      <c r="C1211" s="2" t="s">
        <v>18836</v>
      </c>
      <c r="D1211" s="1" t="s">
        <v>19515</v>
      </c>
      <c r="E1211" s="1" t="s">
        <v>19516</v>
      </c>
      <c r="F1211" s="1" t="s">
        <v>19517</v>
      </c>
      <c r="G1211" s="1" t="s">
        <v>704</v>
      </c>
      <c r="H1211" s="1" t="s">
        <v>14150</v>
      </c>
      <c r="I1211" s="1" t="s">
        <v>14153</v>
      </c>
      <c r="J1211" s="2"/>
      <c r="K1211" s="2"/>
      <c r="L1211" s="2"/>
      <c r="M1211" s="2"/>
      <c r="N1211" s="2"/>
      <c r="O1211" s="115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</row>
    <row r="1212" spans="1:58" x14ac:dyDescent="0.25">
      <c r="A1212" s="2">
        <v>1222</v>
      </c>
      <c r="B1212" s="146" t="s">
        <v>19518</v>
      </c>
      <c r="C1212" s="2" t="s">
        <v>18836</v>
      </c>
      <c r="D1212" s="2" t="s">
        <v>19519</v>
      </c>
      <c r="E1212" s="1"/>
      <c r="F1212" s="2"/>
      <c r="G1212" s="1" t="s">
        <v>678</v>
      </c>
      <c r="H1212" s="1" t="s">
        <v>14151</v>
      </c>
      <c r="I1212" s="1" t="s">
        <v>7085</v>
      </c>
      <c r="J1212" s="2"/>
      <c r="K1212" s="2"/>
      <c r="L1212" s="2"/>
      <c r="M1212" s="2"/>
      <c r="N1212" s="2"/>
      <c r="O1212" s="115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</row>
    <row r="1213" spans="1:58" x14ac:dyDescent="0.25">
      <c r="A1213" s="2">
        <v>1223</v>
      </c>
      <c r="B1213" s="146" t="s">
        <v>19522</v>
      </c>
      <c r="C1213" s="2" t="s">
        <v>18836</v>
      </c>
      <c r="D1213" s="1" t="s">
        <v>19523</v>
      </c>
      <c r="E1213" s="1" t="s">
        <v>19524</v>
      </c>
      <c r="F1213" s="1" t="s">
        <v>19525</v>
      </c>
      <c r="G1213" s="1" t="s">
        <v>678</v>
      </c>
      <c r="H1213" s="1" t="s">
        <v>14150</v>
      </c>
      <c r="I1213" s="1" t="s">
        <v>14153</v>
      </c>
      <c r="J1213" s="2"/>
      <c r="K1213" s="2"/>
      <c r="L1213" s="2"/>
      <c r="M1213" s="2"/>
      <c r="N1213" s="2"/>
      <c r="O1213" s="115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</row>
    <row r="1214" spans="1:58" x14ac:dyDescent="0.25">
      <c r="A1214" s="2">
        <v>1224</v>
      </c>
      <c r="B1214" s="146" t="s">
        <v>19526</v>
      </c>
      <c r="C1214" s="2" t="s">
        <v>18836</v>
      </c>
      <c r="D1214" s="1" t="s">
        <v>19527</v>
      </c>
      <c r="E1214" s="1" t="s">
        <v>19528</v>
      </c>
      <c r="F1214" s="1" t="s">
        <v>19529</v>
      </c>
      <c r="G1214" s="1" t="s">
        <v>704</v>
      </c>
      <c r="H1214" s="1" t="s">
        <v>14150</v>
      </c>
      <c r="I1214" s="1" t="s">
        <v>14153</v>
      </c>
      <c r="J1214" s="2"/>
      <c r="K1214" s="2"/>
      <c r="L1214" s="2"/>
      <c r="M1214" s="2"/>
      <c r="N1214" s="2"/>
      <c r="O1214" s="115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</row>
    <row r="1215" spans="1:58" x14ac:dyDescent="0.25">
      <c r="A1215" s="2">
        <v>1225</v>
      </c>
      <c r="B1215" s="146" t="s">
        <v>19530</v>
      </c>
      <c r="C1215" s="2" t="s">
        <v>18836</v>
      </c>
      <c r="D1215" s="1" t="s">
        <v>19531</v>
      </c>
      <c r="E1215" s="1" t="s">
        <v>19532</v>
      </c>
      <c r="F1215" s="2"/>
      <c r="G1215" s="1" t="s">
        <v>678</v>
      </c>
      <c r="H1215" s="1" t="s">
        <v>14151</v>
      </c>
      <c r="I1215" s="1"/>
      <c r="J1215" s="2"/>
      <c r="K1215" s="2"/>
      <c r="L1215" s="2"/>
      <c r="M1215" s="2"/>
      <c r="N1215" s="2"/>
      <c r="O1215" s="115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</row>
    <row r="1216" spans="1:58" x14ac:dyDescent="0.25">
      <c r="A1216" s="2">
        <v>1226</v>
      </c>
      <c r="B1216" s="146" t="s">
        <v>19533</v>
      </c>
      <c r="C1216" s="2" t="s">
        <v>18836</v>
      </c>
      <c r="D1216" s="1" t="s">
        <v>19534</v>
      </c>
      <c r="E1216" s="1" t="s">
        <v>19535</v>
      </c>
      <c r="F1216" s="1" t="s">
        <v>19536</v>
      </c>
      <c r="G1216" s="1" t="s">
        <v>704</v>
      </c>
      <c r="H1216" s="1" t="s">
        <v>14150</v>
      </c>
      <c r="I1216" s="1" t="s">
        <v>14153</v>
      </c>
      <c r="J1216" s="2"/>
      <c r="K1216" s="2"/>
      <c r="L1216" s="2"/>
      <c r="M1216" s="2"/>
      <c r="N1216" s="2"/>
      <c r="O1216" s="115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</row>
    <row r="1217" spans="1:58" x14ac:dyDescent="0.25">
      <c r="A1217" s="2">
        <v>1227</v>
      </c>
      <c r="B1217" s="146" t="s">
        <v>19539</v>
      </c>
      <c r="C1217" s="2" t="s">
        <v>18836</v>
      </c>
      <c r="D1217" s="1" t="s">
        <v>19540</v>
      </c>
      <c r="E1217" s="1" t="s">
        <v>19541</v>
      </c>
      <c r="F1217" s="1" t="s">
        <v>19542</v>
      </c>
      <c r="G1217" s="1" t="s">
        <v>678</v>
      </c>
      <c r="H1217" s="1" t="s">
        <v>14150</v>
      </c>
      <c r="I1217" s="1" t="s">
        <v>14153</v>
      </c>
      <c r="J1217" s="2"/>
      <c r="K1217" s="2" t="s">
        <v>13964</v>
      </c>
      <c r="L1217" s="2" t="s">
        <v>22331</v>
      </c>
      <c r="M1217" s="2"/>
      <c r="N1217" s="2"/>
      <c r="O1217" s="115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</row>
    <row r="1218" spans="1:58" x14ac:dyDescent="0.25">
      <c r="A1218" s="2">
        <v>1228</v>
      </c>
      <c r="B1218" s="146" t="s">
        <v>19543</v>
      </c>
      <c r="C1218" s="2" t="s">
        <v>18836</v>
      </c>
      <c r="D1218" s="1" t="s">
        <v>19544</v>
      </c>
      <c r="E1218" s="1" t="s">
        <v>19545</v>
      </c>
      <c r="F1218" s="1" t="s">
        <v>19546</v>
      </c>
      <c r="G1218" s="1" t="s">
        <v>678</v>
      </c>
      <c r="H1218" s="1" t="s">
        <v>14150</v>
      </c>
      <c r="I1218" s="1" t="s">
        <v>14153</v>
      </c>
      <c r="J1218" s="2"/>
      <c r="K1218" s="2"/>
      <c r="L1218" s="2"/>
      <c r="M1218" s="2"/>
      <c r="N1218" s="2"/>
      <c r="O1218" s="115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</row>
    <row r="1219" spans="1:58" x14ac:dyDescent="0.25">
      <c r="A1219" s="2">
        <v>1229</v>
      </c>
      <c r="B1219" s="146" t="s">
        <v>19547</v>
      </c>
      <c r="C1219" s="2" t="s">
        <v>18836</v>
      </c>
      <c r="D1219" s="1" t="s">
        <v>19540</v>
      </c>
      <c r="E1219" s="1" t="s">
        <v>19548</v>
      </c>
      <c r="F1219" s="1" t="s">
        <v>19549</v>
      </c>
      <c r="G1219" s="1" t="s">
        <v>678</v>
      </c>
      <c r="H1219" s="1" t="s">
        <v>14150</v>
      </c>
      <c r="I1219" s="1" t="s">
        <v>14153</v>
      </c>
      <c r="J1219" s="2"/>
      <c r="K1219" s="2" t="s">
        <v>13964</v>
      </c>
      <c r="L1219" s="2" t="s">
        <v>22331</v>
      </c>
      <c r="M1219" s="2"/>
      <c r="N1219" s="2"/>
      <c r="O1219" s="115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</row>
    <row r="1220" spans="1:58" x14ac:dyDescent="0.25">
      <c r="A1220" s="2">
        <v>1230</v>
      </c>
      <c r="B1220" s="146" t="s">
        <v>19551</v>
      </c>
      <c r="C1220" s="2" t="s">
        <v>19552</v>
      </c>
      <c r="D1220" s="1" t="s">
        <v>19553</v>
      </c>
      <c r="E1220" s="1" t="s">
        <v>19554</v>
      </c>
      <c r="F1220" s="1" t="s">
        <v>19555</v>
      </c>
      <c r="G1220" s="1" t="s">
        <v>678</v>
      </c>
      <c r="H1220" s="1" t="s">
        <v>14151</v>
      </c>
      <c r="I1220" s="1" t="s">
        <v>7085</v>
      </c>
      <c r="J1220" s="2"/>
      <c r="K1220" s="2" t="s">
        <v>13963</v>
      </c>
      <c r="L1220" s="2" t="s">
        <v>22485</v>
      </c>
      <c r="M1220" s="2"/>
      <c r="N1220" s="2"/>
      <c r="O1220" s="115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</row>
    <row r="1221" spans="1:58" x14ac:dyDescent="0.25">
      <c r="A1221" s="2">
        <v>1231</v>
      </c>
      <c r="B1221" s="146" t="s">
        <v>19556</v>
      </c>
      <c r="C1221" s="2" t="s">
        <v>18836</v>
      </c>
      <c r="D1221" s="1" t="s">
        <v>19557</v>
      </c>
      <c r="E1221" s="1" t="s">
        <v>19558</v>
      </c>
      <c r="F1221" s="1" t="s">
        <v>19559</v>
      </c>
      <c r="G1221" s="1" t="s">
        <v>1685</v>
      </c>
      <c r="H1221" s="1" t="s">
        <v>14150</v>
      </c>
      <c r="I1221" s="1" t="s">
        <v>14153</v>
      </c>
      <c r="J1221" s="2"/>
      <c r="K1221" s="2"/>
      <c r="L1221" s="2"/>
      <c r="M1221" s="2"/>
      <c r="N1221" s="2"/>
      <c r="O1221" s="115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</row>
    <row r="1222" spans="1:58" x14ac:dyDescent="0.25">
      <c r="A1222" s="2">
        <v>1232</v>
      </c>
      <c r="B1222" s="146" t="s">
        <v>19560</v>
      </c>
      <c r="C1222" s="2" t="s">
        <v>18836</v>
      </c>
      <c r="D1222" s="1" t="s">
        <v>19561</v>
      </c>
      <c r="E1222" s="1" t="s">
        <v>19562</v>
      </c>
      <c r="F1222" s="1" t="s">
        <v>19563</v>
      </c>
      <c r="G1222" s="1" t="s">
        <v>698</v>
      </c>
      <c r="H1222" s="1" t="s">
        <v>14150</v>
      </c>
      <c r="I1222" s="1" t="s">
        <v>14153</v>
      </c>
      <c r="J1222" s="2"/>
      <c r="K1222" s="2"/>
      <c r="L1222" s="2"/>
      <c r="M1222" s="2"/>
      <c r="N1222" s="2"/>
      <c r="O1222" s="115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</row>
    <row r="1223" spans="1:58" x14ac:dyDescent="0.25">
      <c r="A1223" s="2">
        <v>1233</v>
      </c>
      <c r="B1223" s="146" t="s">
        <v>19564</v>
      </c>
      <c r="C1223" s="2" t="s">
        <v>18836</v>
      </c>
      <c r="D1223" s="1" t="s">
        <v>19565</v>
      </c>
      <c r="E1223" s="1" t="s">
        <v>15966</v>
      </c>
      <c r="F1223" s="1" t="s">
        <v>16885</v>
      </c>
      <c r="G1223" s="1" t="s">
        <v>678</v>
      </c>
      <c r="H1223" s="1" t="s">
        <v>14150</v>
      </c>
      <c r="I1223" s="1" t="s">
        <v>14153</v>
      </c>
      <c r="J1223" s="2"/>
      <c r="K1223" s="2"/>
      <c r="L1223" s="2"/>
      <c r="M1223" s="2"/>
      <c r="N1223" s="2"/>
      <c r="O1223" s="115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</row>
    <row r="1224" spans="1:58" x14ac:dyDescent="0.25">
      <c r="A1224" s="2">
        <v>1234</v>
      </c>
      <c r="B1224" s="146" t="s">
        <v>19566</v>
      </c>
      <c r="C1224" s="2" t="s">
        <v>18836</v>
      </c>
      <c r="D1224" s="1" t="s">
        <v>12245</v>
      </c>
      <c r="E1224" s="1" t="s">
        <v>19567</v>
      </c>
      <c r="F1224" s="1" t="s">
        <v>19568</v>
      </c>
      <c r="G1224" s="1" t="s">
        <v>698</v>
      </c>
      <c r="H1224" s="1" t="s">
        <v>14150</v>
      </c>
      <c r="I1224" s="1" t="s">
        <v>14153</v>
      </c>
      <c r="J1224" s="2"/>
      <c r="K1224" s="2"/>
      <c r="L1224" s="2"/>
      <c r="M1224" s="2"/>
      <c r="N1224" s="2"/>
      <c r="O1224" s="115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</row>
    <row r="1225" spans="1:58" x14ac:dyDescent="0.25">
      <c r="A1225" s="2">
        <v>1235</v>
      </c>
      <c r="B1225" s="146" t="s">
        <v>19569</v>
      </c>
      <c r="C1225" s="2" t="s">
        <v>18836</v>
      </c>
      <c r="D1225" s="1" t="s">
        <v>19570</v>
      </c>
      <c r="E1225" s="1" t="s">
        <v>19571</v>
      </c>
      <c r="F1225" s="1" t="s">
        <v>19572</v>
      </c>
      <c r="G1225" s="1" t="s">
        <v>2272</v>
      </c>
      <c r="H1225" s="1" t="s">
        <v>14150</v>
      </c>
      <c r="I1225" s="1" t="s">
        <v>14153</v>
      </c>
      <c r="J1225" s="2"/>
      <c r="K1225" s="2"/>
      <c r="L1225" s="2"/>
      <c r="M1225" s="2"/>
      <c r="N1225" s="2"/>
      <c r="O1225" s="115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</row>
    <row r="1226" spans="1:58" x14ac:dyDescent="0.25">
      <c r="A1226" s="2">
        <v>1236</v>
      </c>
      <c r="B1226" s="146" t="s">
        <v>19573</v>
      </c>
      <c r="C1226" s="2" t="s">
        <v>18836</v>
      </c>
      <c r="D1226" s="1" t="s">
        <v>19574</v>
      </c>
      <c r="E1226" s="1" t="s">
        <v>19575</v>
      </c>
      <c r="F1226" s="1" t="s">
        <v>19576</v>
      </c>
      <c r="G1226" s="1" t="s">
        <v>678</v>
      </c>
      <c r="H1226" s="1" t="s">
        <v>14150</v>
      </c>
      <c r="I1226" s="1" t="s">
        <v>14153</v>
      </c>
      <c r="J1226" s="2"/>
      <c r="K1226" s="2"/>
      <c r="L1226" s="2"/>
      <c r="M1226" s="2"/>
      <c r="N1226" s="2"/>
      <c r="O1226" s="115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</row>
    <row r="1227" spans="1:58" x14ac:dyDescent="0.25">
      <c r="A1227" s="2">
        <v>1237</v>
      </c>
      <c r="B1227" s="146" t="s">
        <v>19577</v>
      </c>
      <c r="C1227" s="2" t="s">
        <v>18836</v>
      </c>
      <c r="D1227" s="1" t="s">
        <v>19578</v>
      </c>
      <c r="E1227" s="1" t="s">
        <v>19579</v>
      </c>
      <c r="F1227" s="1" t="s">
        <v>19580</v>
      </c>
      <c r="G1227" s="1" t="s">
        <v>678</v>
      </c>
      <c r="H1227" s="1" t="s">
        <v>14151</v>
      </c>
      <c r="I1227" s="1" t="s">
        <v>7085</v>
      </c>
      <c r="J1227" s="2"/>
      <c r="K1227" s="2"/>
      <c r="L1227" s="2"/>
      <c r="M1227" s="2"/>
      <c r="N1227" s="2"/>
      <c r="O1227" s="115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</row>
    <row r="1228" spans="1:58" x14ac:dyDescent="0.25">
      <c r="A1228" s="2">
        <v>1238</v>
      </c>
      <c r="B1228" s="146" t="s">
        <v>19581</v>
      </c>
      <c r="C1228" s="2" t="s">
        <v>18836</v>
      </c>
      <c r="D1228" s="1" t="s">
        <v>19582</v>
      </c>
      <c r="E1228" s="1" t="s">
        <v>19583</v>
      </c>
      <c r="F1228" s="1" t="s">
        <v>19584</v>
      </c>
      <c r="G1228" s="1" t="s">
        <v>678</v>
      </c>
      <c r="H1228" s="1"/>
      <c r="I1228" s="1"/>
      <c r="J1228" s="2"/>
      <c r="K1228" s="2"/>
      <c r="L1228" s="2"/>
      <c r="M1228" s="2"/>
      <c r="N1228" s="2"/>
      <c r="O1228" s="115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</row>
    <row r="1229" spans="1:58" x14ac:dyDescent="0.25">
      <c r="A1229" s="2">
        <v>1239</v>
      </c>
      <c r="B1229" s="146" t="s">
        <v>19585</v>
      </c>
      <c r="C1229" s="2" t="s">
        <v>18836</v>
      </c>
      <c r="D1229" s="1" t="s">
        <v>19586</v>
      </c>
      <c r="E1229" s="1"/>
      <c r="F1229" s="2"/>
      <c r="G1229" s="2"/>
      <c r="H1229" s="1" t="s">
        <v>14150</v>
      </c>
      <c r="I1229" s="1" t="s">
        <v>14153</v>
      </c>
      <c r="J1229" s="2"/>
      <c r="K1229" s="2"/>
      <c r="L1229" s="2"/>
      <c r="M1229" s="2"/>
      <c r="N1229" s="2"/>
      <c r="O1229" s="115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</row>
    <row r="1230" spans="1:58" x14ac:dyDescent="0.25">
      <c r="A1230" s="2">
        <v>1240</v>
      </c>
      <c r="B1230" s="146" t="s">
        <v>19587</v>
      </c>
      <c r="C1230" s="2" t="s">
        <v>18836</v>
      </c>
      <c r="D1230" s="1" t="s">
        <v>19588</v>
      </c>
      <c r="E1230" s="1" t="s">
        <v>19590</v>
      </c>
      <c r="F1230" s="1" t="s">
        <v>19589</v>
      </c>
      <c r="G1230" s="1" t="s">
        <v>678</v>
      </c>
      <c r="H1230" s="1" t="s">
        <v>14150</v>
      </c>
      <c r="I1230" s="1" t="s">
        <v>14153</v>
      </c>
      <c r="J1230" s="2"/>
      <c r="K1230" s="2"/>
      <c r="L1230" s="2"/>
      <c r="M1230" s="2"/>
      <c r="N1230" s="2"/>
      <c r="O1230" s="115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</row>
    <row r="1231" spans="1:58" x14ac:dyDescent="0.25">
      <c r="A1231" s="2">
        <v>1241</v>
      </c>
      <c r="B1231" s="146" t="s">
        <v>19591</v>
      </c>
      <c r="C1231" s="2" t="s">
        <v>18836</v>
      </c>
      <c r="D1231" s="1" t="s">
        <v>19592</v>
      </c>
      <c r="E1231" s="1"/>
      <c r="F1231" s="2"/>
      <c r="G1231" s="1"/>
      <c r="H1231" s="1" t="s">
        <v>14150</v>
      </c>
      <c r="I1231" s="1" t="s">
        <v>14153</v>
      </c>
      <c r="J1231" s="2"/>
      <c r="K1231" s="2"/>
      <c r="L1231" s="2"/>
      <c r="M1231" s="2"/>
      <c r="N1231" s="2"/>
      <c r="O1231" s="115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</row>
    <row r="1232" spans="1:58" x14ac:dyDescent="0.25">
      <c r="A1232" s="2">
        <v>1242</v>
      </c>
      <c r="B1232" s="146" t="s">
        <v>19593</v>
      </c>
      <c r="C1232" s="2" t="s">
        <v>18836</v>
      </c>
      <c r="D1232" s="1" t="s">
        <v>19594</v>
      </c>
      <c r="E1232" s="1" t="s">
        <v>6250</v>
      </c>
      <c r="F1232" s="1" t="s">
        <v>19595</v>
      </c>
      <c r="G1232" s="1" t="s">
        <v>552</v>
      </c>
      <c r="H1232" s="1" t="s">
        <v>14150</v>
      </c>
      <c r="I1232" s="1" t="s">
        <v>14153</v>
      </c>
      <c r="J1232" s="2"/>
      <c r="K1232" s="2"/>
      <c r="L1232" s="2"/>
      <c r="M1232" s="2"/>
      <c r="N1232" s="2"/>
      <c r="O1232" s="115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</row>
    <row r="1233" spans="1:58" x14ac:dyDescent="0.25">
      <c r="A1233" s="2">
        <v>1243</v>
      </c>
      <c r="B1233" s="146" t="s">
        <v>19596</v>
      </c>
      <c r="C1233" s="2" t="s">
        <v>18836</v>
      </c>
      <c r="D1233" s="1" t="s">
        <v>19597</v>
      </c>
      <c r="E1233" s="1" t="s">
        <v>19598</v>
      </c>
      <c r="F1233" s="1" t="s">
        <v>19599</v>
      </c>
      <c r="G1233" s="1" t="s">
        <v>1685</v>
      </c>
      <c r="H1233" s="1" t="s">
        <v>14150</v>
      </c>
      <c r="I1233" s="1" t="s">
        <v>14153</v>
      </c>
      <c r="J1233" s="2"/>
      <c r="K1233" s="2"/>
      <c r="L1233" s="2"/>
      <c r="M1233" s="2"/>
      <c r="N1233" s="2"/>
      <c r="O1233" s="115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</row>
    <row r="1234" spans="1:58" x14ac:dyDescent="0.25">
      <c r="A1234" s="2">
        <v>1244</v>
      </c>
      <c r="B1234" s="146" t="s">
        <v>19600</v>
      </c>
      <c r="C1234" s="2" t="s">
        <v>18836</v>
      </c>
      <c r="D1234" s="1" t="s">
        <v>19601</v>
      </c>
      <c r="E1234" s="1" t="s">
        <v>7195</v>
      </c>
      <c r="F1234" s="1" t="s">
        <v>19602</v>
      </c>
      <c r="G1234" s="1" t="s">
        <v>552</v>
      </c>
      <c r="H1234" s="1" t="s">
        <v>14150</v>
      </c>
      <c r="I1234" s="1" t="s">
        <v>14153</v>
      </c>
      <c r="J1234" s="2"/>
      <c r="K1234" s="2"/>
      <c r="L1234" s="2"/>
      <c r="M1234" s="2"/>
      <c r="N1234" s="2"/>
      <c r="O1234" s="115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</row>
    <row r="1235" spans="1:58" x14ac:dyDescent="0.25">
      <c r="A1235" s="2">
        <v>1245</v>
      </c>
      <c r="B1235" s="146" t="s">
        <v>19603</v>
      </c>
      <c r="C1235" s="2" t="s">
        <v>18836</v>
      </c>
      <c r="D1235" s="1" t="s">
        <v>19604</v>
      </c>
      <c r="E1235" s="1" t="s">
        <v>19605</v>
      </c>
      <c r="F1235" s="1" t="s">
        <v>19606</v>
      </c>
      <c r="G1235" s="1" t="s">
        <v>678</v>
      </c>
      <c r="H1235" s="1" t="s">
        <v>14150</v>
      </c>
      <c r="I1235" s="1" t="s">
        <v>14153</v>
      </c>
      <c r="J1235" s="2"/>
      <c r="K1235" s="2"/>
      <c r="L1235" s="2"/>
      <c r="M1235" s="2"/>
      <c r="N1235" s="2"/>
      <c r="O1235" s="115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</row>
    <row r="1236" spans="1:58" x14ac:dyDescent="0.25">
      <c r="A1236" s="2">
        <v>1246</v>
      </c>
      <c r="B1236" s="146" t="s">
        <v>19607</v>
      </c>
      <c r="C1236" s="2" t="s">
        <v>18836</v>
      </c>
      <c r="D1236" s="1" t="s">
        <v>19608</v>
      </c>
      <c r="E1236" s="1" t="s">
        <v>19609</v>
      </c>
      <c r="F1236" s="2"/>
      <c r="G1236" s="1" t="s">
        <v>5832</v>
      </c>
      <c r="H1236" s="1" t="s">
        <v>14150</v>
      </c>
      <c r="I1236" s="1" t="s">
        <v>14153</v>
      </c>
      <c r="J1236" s="2"/>
      <c r="K1236" s="2"/>
      <c r="L1236" s="2"/>
      <c r="M1236" s="2"/>
      <c r="N1236" s="2"/>
      <c r="O1236" s="115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</row>
    <row r="1237" spans="1:58" x14ac:dyDescent="0.25">
      <c r="A1237" s="2">
        <v>1247</v>
      </c>
      <c r="B1237" s="146" t="s">
        <v>19610</v>
      </c>
      <c r="C1237" s="2" t="s">
        <v>18836</v>
      </c>
      <c r="D1237" s="1" t="s">
        <v>11511</v>
      </c>
      <c r="E1237" s="1" t="s">
        <v>19611</v>
      </c>
      <c r="F1237" s="1" t="s">
        <v>19613</v>
      </c>
      <c r="G1237" s="1" t="s">
        <v>704</v>
      </c>
      <c r="H1237" s="1" t="s">
        <v>14150</v>
      </c>
      <c r="I1237" s="1" t="s">
        <v>14153</v>
      </c>
      <c r="J1237" s="2"/>
      <c r="K1237" s="2"/>
      <c r="L1237" s="2"/>
      <c r="M1237" s="2"/>
      <c r="N1237" s="2"/>
      <c r="O1237" s="115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</row>
    <row r="1238" spans="1:58" x14ac:dyDescent="0.25">
      <c r="A1238" s="2">
        <v>1248</v>
      </c>
      <c r="B1238" s="146" t="s">
        <v>19614</v>
      </c>
      <c r="C1238" s="2" t="s">
        <v>18836</v>
      </c>
      <c r="D1238" s="1" t="s">
        <v>19615</v>
      </c>
      <c r="E1238" s="1" t="s">
        <v>13363</v>
      </c>
      <c r="F1238" s="1" t="s">
        <v>19616</v>
      </c>
      <c r="G1238" s="1" t="s">
        <v>704</v>
      </c>
      <c r="H1238" s="1" t="s">
        <v>14150</v>
      </c>
      <c r="I1238" s="1" t="s">
        <v>14153</v>
      </c>
      <c r="J1238" s="2"/>
      <c r="K1238" s="2"/>
      <c r="L1238" s="2"/>
      <c r="M1238" s="2"/>
      <c r="N1238" s="2"/>
      <c r="O1238" s="115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</row>
    <row r="1239" spans="1:58" x14ac:dyDescent="0.25">
      <c r="A1239" s="2">
        <v>1249</v>
      </c>
      <c r="B1239" s="146" t="s">
        <v>19617</v>
      </c>
      <c r="C1239" s="2" t="s">
        <v>18836</v>
      </c>
      <c r="D1239" s="1" t="s">
        <v>19618</v>
      </c>
      <c r="E1239" s="1" t="s">
        <v>19619</v>
      </c>
      <c r="F1239" s="1" t="s">
        <v>19620</v>
      </c>
      <c r="G1239" s="1" t="s">
        <v>698</v>
      </c>
      <c r="H1239" s="1" t="s">
        <v>14150</v>
      </c>
      <c r="I1239" s="1" t="s">
        <v>14153</v>
      </c>
      <c r="J1239" s="2"/>
      <c r="K1239" s="2"/>
      <c r="L1239" s="2"/>
      <c r="M1239" s="2"/>
      <c r="N1239" s="2"/>
      <c r="O1239" s="115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</row>
    <row r="1240" spans="1:58" x14ac:dyDescent="0.25">
      <c r="A1240" s="2">
        <v>1250</v>
      </c>
      <c r="B1240" s="146" t="s">
        <v>19621</v>
      </c>
      <c r="C1240" s="2" t="s">
        <v>18836</v>
      </c>
      <c r="D1240" s="1" t="s">
        <v>19622</v>
      </c>
      <c r="E1240" s="1" t="s">
        <v>19619</v>
      </c>
      <c r="F1240" s="1" t="s">
        <v>19620</v>
      </c>
      <c r="G1240" s="1" t="s">
        <v>698</v>
      </c>
      <c r="H1240" s="1" t="s">
        <v>14150</v>
      </c>
      <c r="I1240" s="1" t="s">
        <v>14153</v>
      </c>
      <c r="J1240" s="2"/>
      <c r="K1240" s="2"/>
      <c r="L1240" s="2"/>
      <c r="M1240" s="2"/>
      <c r="N1240" s="2"/>
      <c r="O1240" s="115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</row>
    <row r="1241" spans="1:58" x14ac:dyDescent="0.25">
      <c r="A1241" s="2">
        <v>1251</v>
      </c>
      <c r="B1241" s="146" t="s">
        <v>19623</v>
      </c>
      <c r="C1241" s="2" t="s">
        <v>18836</v>
      </c>
      <c r="D1241" s="1" t="s">
        <v>19624</v>
      </c>
      <c r="E1241" s="1" t="s">
        <v>19625</v>
      </c>
      <c r="F1241" s="1" t="s">
        <v>19626</v>
      </c>
      <c r="G1241" s="1" t="s">
        <v>678</v>
      </c>
      <c r="H1241" s="1" t="s">
        <v>14150</v>
      </c>
      <c r="I1241" s="1" t="s">
        <v>14153</v>
      </c>
      <c r="J1241" s="2"/>
      <c r="K1241" s="2"/>
      <c r="L1241" s="2"/>
      <c r="M1241" s="2"/>
      <c r="N1241" s="2"/>
      <c r="O1241" s="115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</row>
    <row r="1242" spans="1:58" x14ac:dyDescent="0.25">
      <c r="A1242" s="2">
        <v>1252</v>
      </c>
      <c r="B1242" s="146" t="s">
        <v>19627</v>
      </c>
      <c r="C1242" s="2" t="s">
        <v>18836</v>
      </c>
      <c r="D1242" s="1" t="s">
        <v>13362</v>
      </c>
      <c r="E1242" s="1" t="s">
        <v>19628</v>
      </c>
      <c r="F1242" s="1" t="s">
        <v>19629</v>
      </c>
      <c r="G1242" s="1" t="s">
        <v>704</v>
      </c>
      <c r="H1242" s="1" t="s">
        <v>14150</v>
      </c>
      <c r="I1242" s="1" t="s">
        <v>14153</v>
      </c>
      <c r="J1242" s="2"/>
      <c r="K1242" s="2"/>
      <c r="L1242" s="2"/>
      <c r="M1242" s="2"/>
      <c r="N1242" s="2"/>
      <c r="O1242" s="115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</row>
    <row r="1243" spans="1:58" x14ac:dyDescent="0.25">
      <c r="A1243" s="2">
        <v>1253</v>
      </c>
      <c r="B1243" s="146" t="s">
        <v>19630</v>
      </c>
      <c r="C1243" s="2" t="s">
        <v>18836</v>
      </c>
      <c r="D1243" s="1" t="s">
        <v>19631</v>
      </c>
      <c r="E1243" s="1">
        <v>3641</v>
      </c>
      <c r="F1243" s="2"/>
      <c r="G1243" s="1" t="s">
        <v>678</v>
      </c>
      <c r="H1243" s="1"/>
      <c r="I1243" s="1"/>
      <c r="J1243" s="2"/>
      <c r="K1243" s="2"/>
      <c r="L1243" s="2"/>
      <c r="M1243" s="2"/>
      <c r="N1243" s="2"/>
      <c r="O1243" s="115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</row>
    <row r="1244" spans="1:58" x14ac:dyDescent="0.25">
      <c r="A1244" s="2">
        <v>1254</v>
      </c>
      <c r="B1244" s="146" t="s">
        <v>19634</v>
      </c>
      <c r="C1244" s="2" t="s">
        <v>18836</v>
      </c>
      <c r="D1244" s="1" t="s">
        <v>19635</v>
      </c>
      <c r="E1244" s="1" t="s">
        <v>19636</v>
      </c>
      <c r="F1244" s="1" t="s">
        <v>19637</v>
      </c>
      <c r="G1244" s="1" t="s">
        <v>678</v>
      </c>
      <c r="H1244" s="1" t="s">
        <v>14150</v>
      </c>
      <c r="I1244" s="1" t="s">
        <v>14153</v>
      </c>
      <c r="J1244" s="2"/>
      <c r="K1244" s="2"/>
      <c r="L1244" s="2"/>
      <c r="M1244" s="2"/>
      <c r="N1244" s="2"/>
      <c r="O1244" s="115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</row>
    <row r="1245" spans="1:58" x14ac:dyDescent="0.25">
      <c r="A1245" s="2">
        <v>1255</v>
      </c>
      <c r="B1245" s="146" t="s">
        <v>19638</v>
      </c>
      <c r="C1245" s="2" t="s">
        <v>18836</v>
      </c>
      <c r="D1245" s="1" t="s">
        <v>19639</v>
      </c>
      <c r="E1245" s="1" t="s">
        <v>19640</v>
      </c>
      <c r="F1245" s="1" t="s">
        <v>19641</v>
      </c>
      <c r="G1245" s="1" t="s">
        <v>698</v>
      </c>
      <c r="H1245" s="1" t="s">
        <v>14150</v>
      </c>
      <c r="I1245" s="1" t="s">
        <v>14153</v>
      </c>
      <c r="J1245" s="2"/>
      <c r="K1245" s="2"/>
      <c r="L1245" s="2"/>
      <c r="M1245" s="2"/>
      <c r="N1245" s="2"/>
      <c r="O1245" s="115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</row>
    <row r="1246" spans="1:58" x14ac:dyDescent="0.25">
      <c r="A1246" s="2">
        <v>1256</v>
      </c>
      <c r="B1246" s="146" t="s">
        <v>19642</v>
      </c>
      <c r="C1246" s="2" t="s">
        <v>18836</v>
      </c>
      <c r="D1246" s="1" t="s">
        <v>19643</v>
      </c>
      <c r="E1246" s="1" t="s">
        <v>19644</v>
      </c>
      <c r="F1246" s="2"/>
      <c r="G1246" s="1" t="s">
        <v>14518</v>
      </c>
      <c r="H1246" s="1" t="s">
        <v>14150</v>
      </c>
      <c r="I1246" s="1" t="s">
        <v>14153</v>
      </c>
      <c r="J1246" s="2"/>
      <c r="K1246" s="2"/>
      <c r="L1246" s="2"/>
      <c r="M1246" s="2"/>
      <c r="N1246" s="2"/>
      <c r="O1246" s="115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</row>
    <row r="1247" spans="1:58" x14ac:dyDescent="0.25">
      <c r="A1247" s="2">
        <v>1257</v>
      </c>
      <c r="B1247" s="146" t="s">
        <v>19645</v>
      </c>
      <c r="C1247" s="2" t="s">
        <v>18836</v>
      </c>
      <c r="D1247" s="1" t="s">
        <v>19646</v>
      </c>
      <c r="E1247" s="2"/>
      <c r="F1247" s="2"/>
      <c r="G1247" s="2"/>
      <c r="H1247" s="1" t="s">
        <v>14150</v>
      </c>
      <c r="I1247" s="1" t="s">
        <v>14153</v>
      </c>
      <c r="J1247" s="2"/>
      <c r="K1247" s="2"/>
      <c r="L1247" s="2"/>
      <c r="M1247" s="2"/>
      <c r="N1247" s="2"/>
      <c r="O1247" s="115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</row>
    <row r="1248" spans="1:58" x14ac:dyDescent="0.25">
      <c r="A1248" s="2">
        <v>1258</v>
      </c>
      <c r="B1248" s="146" t="s">
        <v>19647</v>
      </c>
      <c r="C1248" s="2" t="s">
        <v>18836</v>
      </c>
      <c r="D1248" s="1" t="s">
        <v>8682</v>
      </c>
      <c r="E1248" s="1" t="s">
        <v>19628</v>
      </c>
      <c r="F1248" s="1" t="s">
        <v>19629</v>
      </c>
      <c r="G1248" s="1" t="s">
        <v>704</v>
      </c>
      <c r="H1248" s="1" t="s">
        <v>14150</v>
      </c>
      <c r="I1248" s="1" t="s">
        <v>14153</v>
      </c>
      <c r="J1248" s="2"/>
      <c r="K1248" s="2"/>
      <c r="L1248" s="2"/>
      <c r="M1248" s="2"/>
      <c r="N1248" s="2"/>
      <c r="O1248" s="115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</row>
    <row r="1249" spans="1:58" x14ac:dyDescent="0.25">
      <c r="A1249" s="2">
        <v>1259</v>
      </c>
      <c r="B1249" s="146" t="s">
        <v>19648</v>
      </c>
      <c r="C1249" s="2" t="s">
        <v>18836</v>
      </c>
      <c r="D1249" s="1" t="s">
        <v>19649</v>
      </c>
      <c r="E1249" s="1" t="s">
        <v>9989</v>
      </c>
      <c r="F1249" s="1" t="s">
        <v>19650</v>
      </c>
      <c r="G1249" s="1" t="s">
        <v>678</v>
      </c>
      <c r="H1249" s="1" t="s">
        <v>14150</v>
      </c>
      <c r="I1249" s="1" t="s">
        <v>14153</v>
      </c>
      <c r="J1249" s="2"/>
      <c r="K1249" s="2"/>
      <c r="L1249" s="2"/>
      <c r="M1249" s="2"/>
      <c r="N1249" s="2"/>
      <c r="O1249" s="115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</row>
    <row r="1250" spans="1:58" x14ac:dyDescent="0.25">
      <c r="A1250" s="2">
        <v>1260</v>
      </c>
      <c r="B1250" s="146" t="s">
        <v>19651</v>
      </c>
      <c r="C1250" s="2" t="s">
        <v>18836</v>
      </c>
      <c r="D1250" s="1" t="s">
        <v>19652</v>
      </c>
      <c r="E1250" s="1" t="s">
        <v>19653</v>
      </c>
      <c r="F1250" s="1" t="s">
        <v>19654</v>
      </c>
      <c r="G1250" s="1" t="s">
        <v>678</v>
      </c>
      <c r="H1250" s="1" t="s">
        <v>19435</v>
      </c>
      <c r="I1250" s="1" t="s">
        <v>14153</v>
      </c>
      <c r="J1250" s="2"/>
      <c r="K1250" s="2"/>
      <c r="L1250" s="2"/>
      <c r="M1250" s="2"/>
      <c r="N1250" s="2"/>
      <c r="O1250" s="115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</row>
    <row r="1251" spans="1:58" x14ac:dyDescent="0.25">
      <c r="A1251" s="2">
        <v>1261</v>
      </c>
      <c r="B1251" s="146" t="s">
        <v>19655</v>
      </c>
      <c r="C1251" s="2" t="s">
        <v>18836</v>
      </c>
      <c r="D1251" s="1" t="s">
        <v>4658</v>
      </c>
      <c r="E1251" s="1" t="s">
        <v>12168</v>
      </c>
      <c r="F1251" s="2"/>
      <c r="G1251" s="1" t="s">
        <v>14518</v>
      </c>
      <c r="H1251" s="1" t="s">
        <v>14150</v>
      </c>
      <c r="I1251" s="1" t="s">
        <v>14153</v>
      </c>
      <c r="J1251" s="2"/>
      <c r="K1251" s="2"/>
      <c r="L1251" s="2"/>
      <c r="M1251" s="2"/>
      <c r="N1251" s="2"/>
      <c r="O1251" s="115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</row>
    <row r="1252" spans="1:58" x14ac:dyDescent="0.25">
      <c r="A1252" s="2">
        <v>1262</v>
      </c>
      <c r="B1252" s="146" t="s">
        <v>19656</v>
      </c>
      <c r="C1252" s="2" t="s">
        <v>18836</v>
      </c>
      <c r="D1252" s="1" t="s">
        <v>19657</v>
      </c>
      <c r="E1252" s="1"/>
      <c r="F1252" s="2"/>
      <c r="G1252" s="1"/>
      <c r="H1252" s="1"/>
      <c r="I1252" s="1"/>
      <c r="J1252" s="2"/>
      <c r="K1252" s="2"/>
      <c r="L1252" s="2"/>
      <c r="M1252" s="2"/>
      <c r="N1252" s="2"/>
      <c r="O1252" s="115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</row>
    <row r="1253" spans="1:58" x14ac:dyDescent="0.25">
      <c r="A1253" s="2">
        <v>1263</v>
      </c>
      <c r="B1253" s="146" t="s">
        <v>19659</v>
      </c>
      <c r="C1253" s="2" t="s">
        <v>18836</v>
      </c>
      <c r="D1253" s="1" t="s">
        <v>15338</v>
      </c>
      <c r="E1253" s="1" t="s">
        <v>2575</v>
      </c>
      <c r="F1253" s="1" t="s">
        <v>19660</v>
      </c>
      <c r="G1253" s="1" t="s">
        <v>678</v>
      </c>
      <c r="H1253" s="1" t="s">
        <v>14150</v>
      </c>
      <c r="I1253" s="1" t="s">
        <v>14153</v>
      </c>
      <c r="J1253" s="2"/>
      <c r="K1253" s="2"/>
      <c r="L1253" s="2"/>
      <c r="M1253" s="2"/>
      <c r="N1253" s="2"/>
      <c r="O1253" s="115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</row>
    <row r="1254" spans="1:58" x14ac:dyDescent="0.25">
      <c r="A1254" s="2">
        <v>1264</v>
      </c>
      <c r="B1254" s="146" t="s">
        <v>19661</v>
      </c>
      <c r="C1254" s="2" t="s">
        <v>18836</v>
      </c>
      <c r="D1254" s="1" t="s">
        <v>19531</v>
      </c>
      <c r="E1254" s="1" t="s">
        <v>19532</v>
      </c>
      <c r="F1254" s="1" t="s">
        <v>19662</v>
      </c>
      <c r="G1254" s="1" t="s">
        <v>678</v>
      </c>
      <c r="H1254" s="1" t="s">
        <v>14150</v>
      </c>
      <c r="I1254" s="1" t="s">
        <v>14153</v>
      </c>
      <c r="J1254" s="2"/>
      <c r="K1254" s="2"/>
      <c r="L1254" s="2"/>
      <c r="M1254" s="2"/>
      <c r="N1254" s="2"/>
      <c r="O1254" s="115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</row>
    <row r="1255" spans="1:58" x14ac:dyDescent="0.25">
      <c r="A1255" s="2">
        <v>1265</v>
      </c>
      <c r="B1255" s="146" t="s">
        <v>19663</v>
      </c>
      <c r="C1255" s="2" t="s">
        <v>18836</v>
      </c>
      <c r="D1255" s="1" t="s">
        <v>19664</v>
      </c>
      <c r="E1255" s="1" t="s">
        <v>19665</v>
      </c>
      <c r="F1255" s="1" t="s">
        <v>19666</v>
      </c>
      <c r="G1255" s="1" t="s">
        <v>678</v>
      </c>
      <c r="H1255" s="1" t="s">
        <v>14150</v>
      </c>
      <c r="I1255" s="1" t="s">
        <v>14153</v>
      </c>
      <c r="J1255" s="2"/>
      <c r="K1255" s="2"/>
      <c r="L1255" s="2"/>
      <c r="M1255" s="2"/>
      <c r="N1255" s="2"/>
      <c r="O1255" s="115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</row>
    <row r="1256" spans="1:58" x14ac:dyDescent="0.25">
      <c r="A1256" s="2">
        <v>1266</v>
      </c>
      <c r="B1256" s="146" t="s">
        <v>19667</v>
      </c>
      <c r="C1256" s="2" t="s">
        <v>18836</v>
      </c>
      <c r="D1256" s="1" t="s">
        <v>19668</v>
      </c>
      <c r="E1256" s="1" t="s">
        <v>19669</v>
      </c>
      <c r="F1256" s="1" t="s">
        <v>19670</v>
      </c>
      <c r="G1256" s="1" t="s">
        <v>678</v>
      </c>
      <c r="H1256" s="1" t="s">
        <v>14150</v>
      </c>
      <c r="I1256" s="1" t="s">
        <v>14153</v>
      </c>
      <c r="J1256" s="2"/>
      <c r="K1256" s="2"/>
      <c r="L1256" s="2"/>
      <c r="M1256" s="2"/>
      <c r="N1256" s="2"/>
      <c r="O1256" s="115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</row>
    <row r="1257" spans="1:58" x14ac:dyDescent="0.25">
      <c r="A1257" s="2">
        <v>1267</v>
      </c>
      <c r="B1257" s="146" t="s">
        <v>19671</v>
      </c>
      <c r="C1257" s="2" t="s">
        <v>18836</v>
      </c>
      <c r="D1257" s="1" t="s">
        <v>19672</v>
      </c>
      <c r="E1257" s="1" t="s">
        <v>19673</v>
      </c>
      <c r="F1257" s="1" t="s">
        <v>19674</v>
      </c>
      <c r="G1257" s="1" t="s">
        <v>678</v>
      </c>
      <c r="H1257" s="1" t="s">
        <v>14150</v>
      </c>
      <c r="I1257" s="1" t="s">
        <v>14153</v>
      </c>
      <c r="J1257" s="2"/>
      <c r="K1257" s="2"/>
      <c r="L1257" s="2"/>
      <c r="M1257" s="2"/>
      <c r="N1257" s="2"/>
      <c r="O1257" s="115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</row>
    <row r="1258" spans="1:58" x14ac:dyDescent="0.25">
      <c r="A1258" s="2">
        <v>1268</v>
      </c>
      <c r="B1258" s="146" t="s">
        <v>19675</v>
      </c>
      <c r="C1258" s="2" t="s">
        <v>18836</v>
      </c>
      <c r="D1258" s="1" t="s">
        <v>19676</v>
      </c>
      <c r="E1258" s="1" t="s">
        <v>10693</v>
      </c>
      <c r="F1258" s="1" t="s">
        <v>19677</v>
      </c>
      <c r="G1258" s="1" t="s">
        <v>678</v>
      </c>
      <c r="H1258" s="1" t="s">
        <v>14150</v>
      </c>
      <c r="I1258" s="1" t="s">
        <v>14153</v>
      </c>
      <c r="J1258" s="2"/>
      <c r="K1258" s="2"/>
      <c r="L1258" s="2"/>
      <c r="M1258" s="2"/>
      <c r="N1258" s="2"/>
      <c r="O1258" s="115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</row>
    <row r="1259" spans="1:58" x14ac:dyDescent="0.25">
      <c r="A1259" s="2">
        <v>1269</v>
      </c>
      <c r="B1259" s="146" t="s">
        <v>19678</v>
      </c>
      <c r="C1259" s="2" t="s">
        <v>18836</v>
      </c>
      <c r="D1259" s="1" t="s">
        <v>19679</v>
      </c>
      <c r="E1259" s="1" t="s">
        <v>19680</v>
      </c>
      <c r="F1259" s="1" t="s">
        <v>19681</v>
      </c>
      <c r="G1259" s="1" t="s">
        <v>704</v>
      </c>
      <c r="H1259" s="1" t="s">
        <v>14150</v>
      </c>
      <c r="I1259" s="1" t="s">
        <v>14153</v>
      </c>
      <c r="J1259" s="2"/>
      <c r="K1259" s="2"/>
      <c r="L1259" s="2"/>
      <c r="M1259" s="2"/>
      <c r="N1259" s="2"/>
      <c r="O1259" s="115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</row>
    <row r="1260" spans="1:58" x14ac:dyDescent="0.25">
      <c r="A1260" s="2">
        <v>1270</v>
      </c>
      <c r="B1260" s="146" t="s">
        <v>19682</v>
      </c>
      <c r="C1260" s="2" t="s">
        <v>18836</v>
      </c>
      <c r="D1260" s="1" t="s">
        <v>19608</v>
      </c>
      <c r="E1260" s="1" t="s">
        <v>19683</v>
      </c>
      <c r="F1260" s="2"/>
      <c r="G1260" s="1" t="s">
        <v>5832</v>
      </c>
      <c r="H1260" s="1" t="s">
        <v>14150</v>
      </c>
      <c r="I1260" s="1" t="s">
        <v>14153</v>
      </c>
      <c r="J1260" s="2"/>
      <c r="K1260" s="2"/>
      <c r="L1260" s="2"/>
      <c r="M1260" s="2"/>
      <c r="N1260" s="2"/>
      <c r="O1260" s="115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</row>
    <row r="1261" spans="1:58" x14ac:dyDescent="0.25">
      <c r="A1261" s="2">
        <v>1271</v>
      </c>
      <c r="B1261" s="146" t="s">
        <v>19684</v>
      </c>
      <c r="C1261" s="2" t="s">
        <v>18836</v>
      </c>
      <c r="D1261" s="1" t="s">
        <v>6686</v>
      </c>
      <c r="E1261" s="1" t="s">
        <v>19685</v>
      </c>
      <c r="F1261" s="2"/>
      <c r="G1261" s="1" t="s">
        <v>678</v>
      </c>
      <c r="H1261" s="1" t="s">
        <v>14150</v>
      </c>
      <c r="I1261" s="1" t="s">
        <v>14153</v>
      </c>
      <c r="J1261" s="2"/>
      <c r="K1261" s="2"/>
      <c r="L1261" s="2"/>
      <c r="M1261" s="2"/>
      <c r="N1261" s="2"/>
      <c r="O1261" s="115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</row>
    <row r="1262" spans="1:58" x14ac:dyDescent="0.25">
      <c r="A1262" s="2">
        <v>1272</v>
      </c>
      <c r="B1262" s="146" t="s">
        <v>20888</v>
      </c>
      <c r="C1262" s="2" t="s">
        <v>18836</v>
      </c>
      <c r="D1262" s="1" t="s">
        <v>19686</v>
      </c>
      <c r="E1262" s="1" t="s">
        <v>12480</v>
      </c>
      <c r="F1262" s="1" t="s">
        <v>19687</v>
      </c>
      <c r="G1262" s="1" t="s">
        <v>678</v>
      </c>
      <c r="H1262" s="1" t="s">
        <v>14150</v>
      </c>
      <c r="I1262" s="1" t="s">
        <v>14153</v>
      </c>
      <c r="J1262" s="2"/>
      <c r="K1262" s="2"/>
      <c r="L1262" s="2"/>
      <c r="M1262" s="2"/>
      <c r="N1262" s="2" t="s">
        <v>20834</v>
      </c>
      <c r="O1262" s="115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</row>
    <row r="1263" spans="1:58" x14ac:dyDescent="0.25">
      <c r="A1263" s="2">
        <v>1273</v>
      </c>
      <c r="B1263" s="146" t="s">
        <v>19688</v>
      </c>
      <c r="C1263" s="2" t="s">
        <v>18836</v>
      </c>
      <c r="D1263" s="1" t="s">
        <v>19531</v>
      </c>
      <c r="E1263" s="1" t="s">
        <v>19532</v>
      </c>
      <c r="F1263" s="1" t="s">
        <v>19662</v>
      </c>
      <c r="G1263" s="1" t="s">
        <v>678</v>
      </c>
      <c r="H1263" s="1" t="s">
        <v>14150</v>
      </c>
      <c r="I1263" s="1" t="s">
        <v>14153</v>
      </c>
      <c r="J1263" s="2"/>
      <c r="K1263" s="2"/>
      <c r="L1263" s="2"/>
      <c r="M1263" s="2"/>
      <c r="N1263" s="2"/>
      <c r="O1263" s="115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</row>
    <row r="1264" spans="1:58" x14ac:dyDescent="0.25">
      <c r="A1264" s="2">
        <v>1274</v>
      </c>
      <c r="B1264" s="146" t="s">
        <v>19689</v>
      </c>
      <c r="C1264" s="2" t="s">
        <v>18836</v>
      </c>
      <c r="D1264" s="1" t="s">
        <v>15338</v>
      </c>
      <c r="E1264" s="1"/>
      <c r="F1264" s="2"/>
      <c r="G1264" s="1"/>
      <c r="H1264" s="1"/>
      <c r="I1264" s="1"/>
      <c r="J1264" s="2"/>
      <c r="K1264" s="2"/>
      <c r="L1264" s="2"/>
      <c r="M1264" s="2"/>
      <c r="N1264" s="2"/>
      <c r="O1264" s="115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</row>
    <row r="1265" spans="1:58" x14ac:dyDescent="0.25">
      <c r="A1265" s="2">
        <v>1275</v>
      </c>
      <c r="B1265" s="146" t="s">
        <v>19690</v>
      </c>
      <c r="C1265" s="2" t="s">
        <v>18836</v>
      </c>
      <c r="D1265" s="1" t="s">
        <v>10998</v>
      </c>
      <c r="E1265" s="1" t="s">
        <v>19691</v>
      </c>
      <c r="F1265" s="1" t="s">
        <v>19692</v>
      </c>
      <c r="G1265" s="1" t="s">
        <v>678</v>
      </c>
      <c r="H1265" s="1" t="s">
        <v>14151</v>
      </c>
      <c r="I1265" s="1" t="s">
        <v>7085</v>
      </c>
      <c r="J1265" s="2"/>
      <c r="K1265" s="2"/>
      <c r="L1265" s="2"/>
      <c r="M1265" s="2"/>
      <c r="N1265" s="2"/>
      <c r="O1265" s="115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</row>
    <row r="1266" spans="1:58" x14ac:dyDescent="0.25">
      <c r="A1266" s="2">
        <v>1276</v>
      </c>
      <c r="B1266" s="146" t="s">
        <v>19695</v>
      </c>
      <c r="C1266" s="2" t="s">
        <v>19696</v>
      </c>
      <c r="D1266" s="1" t="s">
        <v>10830</v>
      </c>
      <c r="E1266" s="1" t="s">
        <v>17328</v>
      </c>
      <c r="F1266" s="1" t="s">
        <v>19697</v>
      </c>
      <c r="G1266" s="1" t="s">
        <v>740</v>
      </c>
      <c r="H1266" s="1" t="s">
        <v>14150</v>
      </c>
      <c r="I1266" s="1" t="s">
        <v>14153</v>
      </c>
      <c r="J1266" s="2"/>
      <c r="K1266" s="2"/>
      <c r="L1266" s="2"/>
      <c r="M1266" s="2"/>
      <c r="N1266" s="2"/>
      <c r="O1266" s="115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</row>
    <row r="1267" spans="1:58" x14ac:dyDescent="0.25">
      <c r="A1267" s="2">
        <v>1277</v>
      </c>
      <c r="B1267" s="146" t="s">
        <v>19698</v>
      </c>
      <c r="C1267" s="2" t="s">
        <v>19696</v>
      </c>
      <c r="D1267" s="1" t="s">
        <v>19699</v>
      </c>
      <c r="E1267" s="1"/>
      <c r="F1267" s="2"/>
      <c r="G1267" s="1" t="s">
        <v>678</v>
      </c>
      <c r="H1267" s="1" t="s">
        <v>14150</v>
      </c>
      <c r="I1267" s="1" t="s">
        <v>14153</v>
      </c>
      <c r="J1267" s="2"/>
      <c r="K1267" s="2"/>
      <c r="L1267" s="2"/>
      <c r="M1267" s="2"/>
      <c r="N1267" s="2"/>
      <c r="O1267" s="115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</row>
    <row r="1268" spans="1:58" x14ac:dyDescent="0.25">
      <c r="A1268" s="2">
        <v>1278</v>
      </c>
      <c r="B1268" s="146" t="s">
        <v>19700</v>
      </c>
      <c r="C1268" s="2" t="s">
        <v>19696</v>
      </c>
      <c r="D1268" s="1" t="s">
        <v>19701</v>
      </c>
      <c r="E1268" s="1" t="s">
        <v>19702</v>
      </c>
      <c r="F1268" s="1" t="s">
        <v>19703</v>
      </c>
      <c r="G1268" s="1" t="s">
        <v>698</v>
      </c>
      <c r="H1268" s="1" t="s">
        <v>14150</v>
      </c>
      <c r="I1268" s="1" t="s">
        <v>14153</v>
      </c>
      <c r="J1268" s="2"/>
      <c r="K1268" s="2"/>
      <c r="L1268" s="2"/>
      <c r="M1268" s="2"/>
      <c r="N1268" s="2"/>
      <c r="O1268" s="115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</row>
    <row r="1269" spans="1:58" x14ac:dyDescent="0.25">
      <c r="A1269" s="2">
        <v>1279</v>
      </c>
      <c r="B1269" s="146" t="s">
        <v>19704</v>
      </c>
      <c r="C1269" s="2" t="s">
        <v>19696</v>
      </c>
      <c r="D1269" s="1" t="s">
        <v>19705</v>
      </c>
      <c r="E1269" s="1" t="s">
        <v>7770</v>
      </c>
      <c r="F1269" s="1" t="s">
        <v>19706</v>
      </c>
      <c r="G1269" s="1" t="s">
        <v>678</v>
      </c>
      <c r="H1269" s="1" t="s">
        <v>14150</v>
      </c>
      <c r="I1269" s="1" t="s">
        <v>14153</v>
      </c>
      <c r="J1269" s="2"/>
      <c r="K1269" s="2"/>
      <c r="L1269" s="2"/>
      <c r="M1269" s="2"/>
      <c r="N1269" s="2"/>
      <c r="O1269" s="115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</row>
    <row r="1270" spans="1:58" x14ac:dyDescent="0.25">
      <c r="A1270" s="2">
        <v>1280</v>
      </c>
      <c r="B1270" s="376" t="s">
        <v>19707</v>
      </c>
      <c r="C1270" s="2" t="s">
        <v>18836</v>
      </c>
      <c r="D1270" s="1" t="s">
        <v>11384</v>
      </c>
      <c r="E1270" s="1" t="s">
        <v>19708</v>
      </c>
      <c r="F1270" s="1" t="s">
        <v>19709</v>
      </c>
      <c r="G1270" s="1" t="s">
        <v>552</v>
      </c>
      <c r="H1270" s="1" t="s">
        <v>14150</v>
      </c>
      <c r="I1270" s="1" t="s">
        <v>14153</v>
      </c>
      <c r="J1270" s="2"/>
      <c r="K1270" s="2"/>
      <c r="L1270" s="2"/>
      <c r="M1270" s="2"/>
      <c r="N1270" s="2"/>
      <c r="O1270" s="115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</row>
    <row r="1271" spans="1:58" x14ac:dyDescent="0.25">
      <c r="A1271" s="2">
        <v>1281</v>
      </c>
      <c r="B1271" s="146" t="s">
        <v>19710</v>
      </c>
      <c r="C1271" s="2" t="s">
        <v>18836</v>
      </c>
      <c r="D1271" s="1" t="s">
        <v>19711</v>
      </c>
      <c r="E1271" s="1" t="s">
        <v>19712</v>
      </c>
      <c r="F1271" s="1" t="s">
        <v>19713</v>
      </c>
      <c r="G1271" s="1" t="s">
        <v>678</v>
      </c>
      <c r="H1271" s="1" t="s">
        <v>14150</v>
      </c>
      <c r="I1271" s="1" t="s">
        <v>14153</v>
      </c>
      <c r="J1271" s="2"/>
      <c r="K1271" s="2"/>
      <c r="L1271" s="2"/>
      <c r="M1271" s="2"/>
      <c r="N1271" s="2"/>
      <c r="O1271" s="115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</row>
    <row r="1272" spans="1:58" x14ac:dyDescent="0.25">
      <c r="A1272" s="2">
        <v>1282</v>
      </c>
      <c r="B1272" s="146" t="s">
        <v>19714</v>
      </c>
      <c r="C1272" s="2" t="s">
        <v>18836</v>
      </c>
      <c r="D1272" s="1" t="s">
        <v>19715</v>
      </c>
      <c r="E1272" s="1" t="s">
        <v>13942</v>
      </c>
      <c r="F1272" s="1" t="s">
        <v>16645</v>
      </c>
      <c r="G1272" s="1" t="s">
        <v>678</v>
      </c>
      <c r="H1272" s="1" t="s">
        <v>14150</v>
      </c>
      <c r="I1272" s="1" t="s">
        <v>14153</v>
      </c>
      <c r="J1272" s="2"/>
      <c r="K1272" s="2"/>
      <c r="L1272" s="2"/>
      <c r="M1272" s="2"/>
      <c r="N1272" s="2"/>
      <c r="O1272" s="115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</row>
    <row r="1273" spans="1:58" x14ac:dyDescent="0.25">
      <c r="A1273" s="2">
        <v>1283</v>
      </c>
      <c r="B1273" s="146" t="s">
        <v>19716</v>
      </c>
      <c r="C1273" s="2" t="s">
        <v>18836</v>
      </c>
      <c r="D1273" s="1" t="s">
        <v>19717</v>
      </c>
      <c r="E1273" s="1" t="s">
        <v>19718</v>
      </c>
      <c r="F1273" s="1" t="s">
        <v>19719</v>
      </c>
      <c r="G1273" s="1" t="s">
        <v>823</v>
      </c>
      <c r="H1273" s="1" t="s">
        <v>14150</v>
      </c>
      <c r="I1273" s="1" t="s">
        <v>14153</v>
      </c>
      <c r="J1273" s="2"/>
      <c r="K1273" s="2"/>
      <c r="L1273" s="2"/>
      <c r="M1273" s="2"/>
      <c r="N1273" s="2"/>
      <c r="O1273" s="115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</row>
    <row r="1274" spans="1:58" x14ac:dyDescent="0.25">
      <c r="A1274" s="2">
        <v>1284</v>
      </c>
      <c r="B1274" s="146" t="s">
        <v>19720</v>
      </c>
      <c r="C1274" s="2" t="s">
        <v>18836</v>
      </c>
      <c r="D1274" s="1" t="s">
        <v>19721</v>
      </c>
      <c r="E1274" s="1"/>
      <c r="F1274" s="2"/>
      <c r="G1274" s="1" t="s">
        <v>678</v>
      </c>
      <c r="H1274" s="1" t="s">
        <v>14150</v>
      </c>
      <c r="I1274" s="1" t="s">
        <v>14153</v>
      </c>
      <c r="J1274" s="2"/>
      <c r="K1274" s="2"/>
      <c r="L1274" s="2"/>
      <c r="M1274" s="2"/>
      <c r="N1274" s="2"/>
      <c r="O1274" s="115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</row>
    <row r="1275" spans="1:58" x14ac:dyDescent="0.25">
      <c r="A1275" s="2">
        <v>1285</v>
      </c>
      <c r="B1275" s="146" t="s">
        <v>19722</v>
      </c>
      <c r="C1275" s="2" t="s">
        <v>18836</v>
      </c>
      <c r="D1275" s="1" t="s">
        <v>19723</v>
      </c>
      <c r="E1275" s="1" t="s">
        <v>19724</v>
      </c>
      <c r="F1275" s="1" t="s">
        <v>19725</v>
      </c>
      <c r="G1275" s="1" t="s">
        <v>704</v>
      </c>
      <c r="H1275" s="1" t="s">
        <v>14151</v>
      </c>
      <c r="I1275" s="1" t="s">
        <v>7085</v>
      </c>
      <c r="J1275" s="2"/>
      <c r="K1275" s="2"/>
      <c r="L1275" s="2"/>
      <c r="M1275" s="2"/>
      <c r="N1275" s="2"/>
      <c r="O1275" s="115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</row>
    <row r="1276" spans="1:58" x14ac:dyDescent="0.25">
      <c r="A1276" s="2">
        <v>1286</v>
      </c>
      <c r="B1276" s="146" t="s">
        <v>19726</v>
      </c>
      <c r="C1276" s="2" t="s">
        <v>18836</v>
      </c>
      <c r="D1276" s="1" t="s">
        <v>19727</v>
      </c>
      <c r="E1276" s="1" t="s">
        <v>19728</v>
      </c>
      <c r="F1276" s="1" t="s">
        <v>19729</v>
      </c>
      <c r="G1276" s="1" t="s">
        <v>552</v>
      </c>
      <c r="H1276" s="1" t="s">
        <v>14150</v>
      </c>
      <c r="I1276" s="1" t="s">
        <v>14153</v>
      </c>
      <c r="J1276" s="2"/>
      <c r="K1276" s="2"/>
      <c r="L1276" s="2"/>
      <c r="M1276" s="2"/>
      <c r="N1276" s="2"/>
      <c r="O1276" s="115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</row>
    <row r="1277" spans="1:58" x14ac:dyDescent="0.25">
      <c r="A1277" s="2">
        <v>1287</v>
      </c>
      <c r="B1277" s="146" t="s">
        <v>19730</v>
      </c>
      <c r="C1277" s="2" t="s">
        <v>18836</v>
      </c>
      <c r="D1277" s="1" t="s">
        <v>19731</v>
      </c>
      <c r="E1277" s="1" t="s">
        <v>19732</v>
      </c>
      <c r="F1277" s="1" t="s">
        <v>19733</v>
      </c>
      <c r="G1277" s="1" t="s">
        <v>678</v>
      </c>
      <c r="H1277" s="1" t="s">
        <v>14150</v>
      </c>
      <c r="I1277" s="1" t="s">
        <v>14153</v>
      </c>
      <c r="J1277" s="2"/>
      <c r="K1277" s="2"/>
      <c r="L1277" s="2"/>
      <c r="M1277" s="2"/>
      <c r="N1277" s="2"/>
      <c r="O1277" s="115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</row>
    <row r="1278" spans="1:58" x14ac:dyDescent="0.25">
      <c r="A1278" s="2">
        <v>1288</v>
      </c>
      <c r="B1278" s="146" t="s">
        <v>19734</v>
      </c>
      <c r="C1278" s="2" t="s">
        <v>18836</v>
      </c>
      <c r="D1278" s="1" t="s">
        <v>19735</v>
      </c>
      <c r="E1278" s="1" t="s">
        <v>19736</v>
      </c>
      <c r="F1278" s="1" t="s">
        <v>19737</v>
      </c>
      <c r="G1278" s="1" t="s">
        <v>678</v>
      </c>
      <c r="H1278" s="1" t="s">
        <v>14151</v>
      </c>
      <c r="I1278" s="1" t="s">
        <v>7085</v>
      </c>
      <c r="J1278" s="2"/>
      <c r="K1278" s="2"/>
      <c r="L1278" s="2"/>
      <c r="M1278" s="2"/>
      <c r="N1278" s="2"/>
      <c r="O1278" s="115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</row>
    <row r="1279" spans="1:58" x14ac:dyDescent="0.25">
      <c r="A1279" s="2">
        <v>1289</v>
      </c>
      <c r="B1279" s="146" t="s">
        <v>19738</v>
      </c>
      <c r="C1279" s="2" t="s">
        <v>18836</v>
      </c>
      <c r="D1279" s="1" t="s">
        <v>19739</v>
      </c>
      <c r="E1279" s="1" t="s">
        <v>19740</v>
      </c>
      <c r="F1279" s="1" t="s">
        <v>19741</v>
      </c>
      <c r="G1279" s="1" t="s">
        <v>552</v>
      </c>
      <c r="H1279" s="1" t="s">
        <v>14150</v>
      </c>
      <c r="I1279" s="1" t="s">
        <v>14153</v>
      </c>
      <c r="J1279" s="2"/>
      <c r="K1279" s="2"/>
      <c r="L1279" s="2"/>
      <c r="M1279" s="2"/>
      <c r="N1279" s="2"/>
      <c r="O1279" s="115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</row>
    <row r="1280" spans="1:58" x14ac:dyDescent="0.25">
      <c r="A1280" s="2">
        <v>1290</v>
      </c>
      <c r="B1280" s="146" t="s">
        <v>19742</v>
      </c>
      <c r="C1280" s="2" t="s">
        <v>18836</v>
      </c>
      <c r="D1280" s="1" t="s">
        <v>19743</v>
      </c>
      <c r="E1280" s="1" t="s">
        <v>19744</v>
      </c>
      <c r="F1280" s="1" t="s">
        <v>19745</v>
      </c>
      <c r="G1280" s="1" t="s">
        <v>552</v>
      </c>
      <c r="H1280" s="1" t="s">
        <v>14150</v>
      </c>
      <c r="I1280" s="1" t="s">
        <v>14153</v>
      </c>
      <c r="J1280" s="2"/>
      <c r="K1280" s="2"/>
      <c r="L1280" s="2"/>
      <c r="M1280" s="2"/>
      <c r="N1280" s="2"/>
      <c r="O1280" s="115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</row>
    <row r="1281" spans="1:58" x14ac:dyDescent="0.25">
      <c r="A1281" s="2">
        <v>1291</v>
      </c>
      <c r="B1281" s="146" t="s">
        <v>19746</v>
      </c>
      <c r="C1281" s="2" t="s">
        <v>18836</v>
      </c>
      <c r="D1281" s="1" t="s">
        <v>19747</v>
      </c>
      <c r="E1281" s="1" t="s">
        <v>1117</v>
      </c>
      <c r="F1281" s="1" t="s">
        <v>16249</v>
      </c>
      <c r="G1281" s="1" t="s">
        <v>678</v>
      </c>
      <c r="H1281" s="1" t="s">
        <v>14150</v>
      </c>
      <c r="I1281" s="1" t="s">
        <v>14153</v>
      </c>
      <c r="J1281" s="2"/>
      <c r="K1281" s="2"/>
      <c r="L1281" s="2"/>
      <c r="M1281" s="2"/>
      <c r="N1281" s="2"/>
      <c r="O1281" s="115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</row>
    <row r="1282" spans="1:58" x14ac:dyDescent="0.25">
      <c r="A1282" s="2">
        <v>1292</v>
      </c>
      <c r="B1282" s="146" t="s">
        <v>19585</v>
      </c>
      <c r="C1282" s="2" t="s">
        <v>18836</v>
      </c>
      <c r="D1282" s="1" t="s">
        <v>19748</v>
      </c>
      <c r="E1282" s="1" t="s">
        <v>19749</v>
      </c>
      <c r="F1282" s="1" t="s">
        <v>19750</v>
      </c>
      <c r="G1282" s="1" t="s">
        <v>678</v>
      </c>
      <c r="H1282" s="1" t="s">
        <v>14150</v>
      </c>
      <c r="I1282" s="1" t="s">
        <v>14153</v>
      </c>
      <c r="J1282" s="2"/>
      <c r="K1282" s="2"/>
      <c r="L1282" s="2"/>
      <c r="M1282" s="2"/>
      <c r="N1282" s="2"/>
      <c r="O1282" s="115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</row>
    <row r="1283" spans="1:58" x14ac:dyDescent="0.25">
      <c r="A1283" s="2">
        <v>1293</v>
      </c>
      <c r="B1283" s="146" t="s">
        <v>19751</v>
      </c>
      <c r="C1283" s="2" t="s">
        <v>18836</v>
      </c>
      <c r="D1283" s="1" t="s">
        <v>19752</v>
      </c>
      <c r="E1283" s="1" t="s">
        <v>19753</v>
      </c>
      <c r="F1283" s="1" t="s">
        <v>19754</v>
      </c>
      <c r="G1283" s="1" t="s">
        <v>678</v>
      </c>
      <c r="H1283" s="1" t="s">
        <v>14150</v>
      </c>
      <c r="I1283" s="1" t="s">
        <v>14153</v>
      </c>
      <c r="J1283" s="2"/>
      <c r="K1283" s="2"/>
      <c r="L1283" s="2"/>
      <c r="M1283" s="2"/>
      <c r="N1283" s="2"/>
      <c r="O1283" s="115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</row>
    <row r="1284" spans="1:58" x14ac:dyDescent="0.25">
      <c r="A1284" s="2">
        <v>1294</v>
      </c>
      <c r="B1284" s="146" t="s">
        <v>19755</v>
      </c>
      <c r="C1284" s="2" t="s">
        <v>18836</v>
      </c>
      <c r="D1284" s="1" t="s">
        <v>19756</v>
      </c>
      <c r="E1284" s="1" t="s">
        <v>19757</v>
      </c>
      <c r="F1284" s="1" t="s">
        <v>19758</v>
      </c>
      <c r="G1284" s="1" t="s">
        <v>678</v>
      </c>
      <c r="H1284" s="1" t="s">
        <v>14150</v>
      </c>
      <c r="I1284" s="1" t="s">
        <v>14153</v>
      </c>
      <c r="J1284" s="2"/>
      <c r="K1284" s="2"/>
      <c r="L1284" s="2"/>
      <c r="M1284" s="2"/>
      <c r="N1284" s="2"/>
      <c r="O1284" s="115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</row>
    <row r="1285" spans="1:58" x14ac:dyDescent="0.25">
      <c r="A1285" s="2">
        <v>1295</v>
      </c>
      <c r="B1285" s="146" t="s">
        <v>19759</v>
      </c>
      <c r="C1285" s="2" t="s">
        <v>18836</v>
      </c>
      <c r="D1285" s="1" t="s">
        <v>19760</v>
      </c>
      <c r="E1285" s="1" t="s">
        <v>19761</v>
      </c>
      <c r="F1285" s="1" t="s">
        <v>19762</v>
      </c>
      <c r="G1285" s="1" t="s">
        <v>704</v>
      </c>
      <c r="H1285" s="1" t="s">
        <v>14150</v>
      </c>
      <c r="I1285" s="1" t="s">
        <v>14153</v>
      </c>
      <c r="J1285" s="2"/>
      <c r="K1285" s="2"/>
      <c r="L1285" s="2"/>
      <c r="M1285" s="2"/>
      <c r="N1285" s="2"/>
      <c r="O1285" s="115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</row>
    <row r="1286" spans="1:58" x14ac:dyDescent="0.25">
      <c r="A1286" s="2">
        <v>1296</v>
      </c>
      <c r="B1286" s="146" t="s">
        <v>19763</v>
      </c>
      <c r="C1286" s="2" t="s">
        <v>18836</v>
      </c>
      <c r="D1286" s="1" t="s">
        <v>19764</v>
      </c>
      <c r="E1286" s="1" t="s">
        <v>19765</v>
      </c>
      <c r="F1286" s="1" t="s">
        <v>19766</v>
      </c>
      <c r="G1286" s="1" t="s">
        <v>678</v>
      </c>
      <c r="H1286" s="1" t="s">
        <v>14151</v>
      </c>
      <c r="I1286" s="1" t="s">
        <v>7085</v>
      </c>
      <c r="J1286" s="2"/>
      <c r="K1286" s="2"/>
      <c r="L1286" s="2"/>
      <c r="M1286" s="2"/>
      <c r="N1286" s="2"/>
      <c r="O1286" s="115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</row>
    <row r="1287" spans="1:58" x14ac:dyDescent="0.25">
      <c r="A1287" s="2">
        <v>1297</v>
      </c>
      <c r="B1287" s="146" t="s">
        <v>19767</v>
      </c>
      <c r="C1287" s="2" t="s">
        <v>18836</v>
      </c>
      <c r="D1287" s="1" t="s">
        <v>19768</v>
      </c>
      <c r="E1287" s="1" t="s">
        <v>974</v>
      </c>
      <c r="F1287" s="1" t="s">
        <v>16349</v>
      </c>
      <c r="G1287" s="1" t="s">
        <v>678</v>
      </c>
      <c r="H1287" s="1" t="s">
        <v>14150</v>
      </c>
      <c r="I1287" s="1" t="s">
        <v>14153</v>
      </c>
      <c r="J1287" s="2"/>
      <c r="K1287" s="2"/>
      <c r="L1287" s="2"/>
      <c r="M1287" s="2"/>
      <c r="N1287" s="2"/>
      <c r="O1287" s="115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</row>
    <row r="1288" spans="1:58" x14ac:dyDescent="0.25">
      <c r="A1288" s="2">
        <v>1298</v>
      </c>
      <c r="B1288" s="146" t="s">
        <v>19769</v>
      </c>
      <c r="C1288" s="2" t="s">
        <v>18836</v>
      </c>
      <c r="D1288" s="1" t="s">
        <v>8066</v>
      </c>
      <c r="E1288" s="1" t="s">
        <v>19770</v>
      </c>
      <c r="F1288" s="1" t="s">
        <v>19771</v>
      </c>
      <c r="G1288" s="1" t="s">
        <v>678</v>
      </c>
      <c r="H1288" s="1" t="s">
        <v>14151</v>
      </c>
      <c r="I1288" s="1" t="s">
        <v>7085</v>
      </c>
      <c r="J1288" s="2"/>
      <c r="K1288" s="2"/>
      <c r="L1288" s="2"/>
      <c r="M1288" s="2"/>
      <c r="N1288" s="2"/>
      <c r="O1288" s="115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</row>
    <row r="1289" spans="1:58" x14ac:dyDescent="0.25">
      <c r="A1289" s="2">
        <v>1299</v>
      </c>
      <c r="B1289" s="146" t="s">
        <v>19772</v>
      </c>
      <c r="C1289" s="2" t="s">
        <v>18836</v>
      </c>
      <c r="D1289" s="1" t="s">
        <v>19773</v>
      </c>
      <c r="E1289" s="1" t="s">
        <v>19774</v>
      </c>
      <c r="F1289" s="1" t="s">
        <v>19775</v>
      </c>
      <c r="G1289" s="1" t="s">
        <v>678</v>
      </c>
      <c r="H1289" s="1" t="s">
        <v>14150</v>
      </c>
      <c r="I1289" s="1" t="s">
        <v>14153</v>
      </c>
      <c r="J1289" s="2"/>
      <c r="K1289" s="2"/>
      <c r="L1289" s="2"/>
      <c r="M1289" s="2"/>
      <c r="N1289" s="2"/>
      <c r="O1289" s="115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</row>
    <row r="1290" spans="1:58" x14ac:dyDescent="0.25">
      <c r="A1290" s="2">
        <v>1300</v>
      </c>
      <c r="B1290" s="146" t="s">
        <v>19776</v>
      </c>
      <c r="C1290" s="2" t="s">
        <v>18836</v>
      </c>
      <c r="D1290" s="1" t="s">
        <v>5944</v>
      </c>
      <c r="E1290" s="1" t="s">
        <v>19777</v>
      </c>
      <c r="F1290" s="1" t="s">
        <v>19778</v>
      </c>
      <c r="G1290" s="1" t="s">
        <v>552</v>
      </c>
      <c r="H1290" s="1" t="s">
        <v>14150</v>
      </c>
      <c r="I1290" s="1" t="s">
        <v>14153</v>
      </c>
      <c r="J1290" s="2"/>
      <c r="K1290" s="2"/>
      <c r="L1290" s="2"/>
      <c r="M1290" s="2"/>
      <c r="N1290" s="2"/>
      <c r="O1290" s="115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</row>
    <row r="1291" spans="1:58" x14ac:dyDescent="0.25">
      <c r="A1291" s="2">
        <v>1301</v>
      </c>
      <c r="B1291" s="146" t="s">
        <v>19779</v>
      </c>
      <c r="C1291" s="2" t="s">
        <v>19780</v>
      </c>
      <c r="D1291" s="1" t="s">
        <v>19768</v>
      </c>
      <c r="E1291" s="1" t="s">
        <v>19781</v>
      </c>
      <c r="F1291" s="1" t="s">
        <v>19782</v>
      </c>
      <c r="G1291" s="1" t="s">
        <v>1685</v>
      </c>
      <c r="H1291" s="1" t="s">
        <v>14150</v>
      </c>
      <c r="I1291" s="1" t="s">
        <v>14153</v>
      </c>
      <c r="J1291" s="2"/>
      <c r="K1291" s="2"/>
      <c r="L1291" s="2"/>
      <c r="M1291" s="2"/>
      <c r="N1291" s="2"/>
      <c r="O1291" s="115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</row>
    <row r="1292" spans="1:58" x14ac:dyDescent="0.25">
      <c r="A1292" s="2">
        <v>1302</v>
      </c>
      <c r="B1292" s="146" t="s">
        <v>19783</v>
      </c>
      <c r="C1292" s="2" t="s">
        <v>19780</v>
      </c>
      <c r="D1292" s="1" t="s">
        <v>19784</v>
      </c>
      <c r="E1292" s="1" t="s">
        <v>19605</v>
      </c>
      <c r="F1292" s="1" t="s">
        <v>19606</v>
      </c>
      <c r="G1292" s="1" t="s">
        <v>678</v>
      </c>
      <c r="H1292" s="1" t="s">
        <v>14150</v>
      </c>
      <c r="I1292" s="1" t="s">
        <v>14153</v>
      </c>
      <c r="J1292" s="2"/>
      <c r="K1292" s="2"/>
      <c r="L1292" s="2"/>
      <c r="M1292" s="2"/>
      <c r="N1292" s="2"/>
      <c r="O1292" s="115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</row>
    <row r="1293" spans="1:58" x14ac:dyDescent="0.25">
      <c r="A1293" s="2">
        <v>1303</v>
      </c>
      <c r="B1293" s="146" t="s">
        <v>19785</v>
      </c>
      <c r="C1293" s="2" t="s">
        <v>19780</v>
      </c>
      <c r="D1293" s="1" t="s">
        <v>19786</v>
      </c>
      <c r="E1293" s="1" t="s">
        <v>19787</v>
      </c>
      <c r="F1293" s="1" t="s">
        <v>19788</v>
      </c>
      <c r="G1293" s="1" t="s">
        <v>678</v>
      </c>
      <c r="H1293" s="1" t="s">
        <v>14150</v>
      </c>
      <c r="I1293" s="1" t="s">
        <v>14153</v>
      </c>
      <c r="J1293" s="2"/>
      <c r="K1293" s="2"/>
      <c r="L1293" s="2"/>
      <c r="M1293" s="2"/>
      <c r="N1293" s="2"/>
      <c r="O1293" s="115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</row>
    <row r="1294" spans="1:58" x14ac:dyDescent="0.25">
      <c r="A1294" s="2">
        <v>1304</v>
      </c>
      <c r="B1294" s="146" t="s">
        <v>19790</v>
      </c>
      <c r="C1294" s="2" t="s">
        <v>19780</v>
      </c>
      <c r="D1294" s="1" t="s">
        <v>19791</v>
      </c>
      <c r="E1294" s="1" t="s">
        <v>19792</v>
      </c>
      <c r="F1294" s="1" t="s">
        <v>19793</v>
      </c>
      <c r="G1294" s="1" t="s">
        <v>698</v>
      </c>
      <c r="H1294" s="1" t="s">
        <v>14150</v>
      </c>
      <c r="I1294" s="1" t="s">
        <v>14153</v>
      </c>
      <c r="J1294" s="2"/>
      <c r="K1294" s="2" t="s">
        <v>13964</v>
      </c>
      <c r="L1294" s="2" t="s">
        <v>21990</v>
      </c>
      <c r="M1294" s="2"/>
      <c r="N1294" s="2"/>
      <c r="O1294" s="115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</row>
    <row r="1295" spans="1:58" x14ac:dyDescent="0.25">
      <c r="A1295" s="2">
        <v>1305</v>
      </c>
      <c r="B1295" s="146" t="s">
        <v>19794</v>
      </c>
      <c r="C1295" s="2" t="s">
        <v>19780</v>
      </c>
      <c r="D1295" s="1" t="s">
        <v>19795</v>
      </c>
      <c r="E1295" s="1" t="s">
        <v>19796</v>
      </c>
      <c r="F1295" s="1" t="s">
        <v>19797</v>
      </c>
      <c r="G1295" s="1" t="s">
        <v>678</v>
      </c>
      <c r="H1295" s="1" t="s">
        <v>14150</v>
      </c>
      <c r="I1295" s="1" t="s">
        <v>14153</v>
      </c>
      <c r="J1295" s="2"/>
      <c r="K1295" s="2"/>
      <c r="L1295" s="2"/>
      <c r="M1295" s="2"/>
      <c r="N1295" s="2"/>
      <c r="O1295" s="115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</row>
    <row r="1296" spans="1:58" x14ac:dyDescent="0.25">
      <c r="A1296" s="2">
        <v>1306</v>
      </c>
      <c r="B1296" s="146" t="s">
        <v>19798</v>
      </c>
      <c r="C1296" s="2" t="s">
        <v>19780</v>
      </c>
      <c r="D1296" s="1" t="s">
        <v>19799</v>
      </c>
      <c r="E1296" s="1"/>
      <c r="F1296" s="2"/>
      <c r="G1296" s="1" t="s">
        <v>678</v>
      </c>
      <c r="H1296" s="1" t="s">
        <v>14151</v>
      </c>
      <c r="I1296" s="1" t="s">
        <v>7085</v>
      </c>
      <c r="J1296" s="2"/>
      <c r="K1296" s="2" t="s">
        <v>640</v>
      </c>
      <c r="L1296" s="2" t="s">
        <v>22538</v>
      </c>
      <c r="M1296" s="2"/>
      <c r="N1296" s="2"/>
      <c r="O1296" s="115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</row>
    <row r="1297" spans="1:58" x14ac:dyDescent="0.25">
      <c r="A1297" s="2">
        <v>1307</v>
      </c>
      <c r="B1297" s="146" t="s">
        <v>19800</v>
      </c>
      <c r="C1297" s="2" t="s">
        <v>19780</v>
      </c>
      <c r="D1297" s="1" t="s">
        <v>19801</v>
      </c>
      <c r="E1297" s="1" t="s">
        <v>19802</v>
      </c>
      <c r="F1297" s="1" t="s">
        <v>19803</v>
      </c>
      <c r="G1297" s="1" t="s">
        <v>704</v>
      </c>
      <c r="H1297" s="1" t="s">
        <v>14150</v>
      </c>
      <c r="I1297" s="1" t="s">
        <v>14153</v>
      </c>
      <c r="J1297" s="2"/>
      <c r="K1297" s="2"/>
      <c r="L1297" s="2"/>
      <c r="M1297" s="2"/>
      <c r="N1297" s="2"/>
      <c r="O1297" s="115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</row>
    <row r="1298" spans="1:58" x14ac:dyDescent="0.25">
      <c r="A1298" s="2">
        <v>1308</v>
      </c>
      <c r="B1298" s="146" t="s">
        <v>19804</v>
      </c>
      <c r="C1298" s="2" t="s">
        <v>19780</v>
      </c>
      <c r="D1298" s="1" t="s">
        <v>19805</v>
      </c>
      <c r="E1298" s="1" t="s">
        <v>19541</v>
      </c>
      <c r="F1298" s="1" t="s">
        <v>19542</v>
      </c>
      <c r="G1298" s="1" t="s">
        <v>678</v>
      </c>
      <c r="H1298" s="1" t="s">
        <v>14150</v>
      </c>
      <c r="I1298" s="1" t="s">
        <v>14153</v>
      </c>
      <c r="J1298" s="2"/>
      <c r="K1298" s="2" t="s">
        <v>13964</v>
      </c>
      <c r="L1298" s="2" t="s">
        <v>22331</v>
      </c>
      <c r="M1298" s="2"/>
      <c r="N1298" s="2"/>
      <c r="O1298" s="115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</row>
    <row r="1299" spans="1:58" x14ac:dyDescent="0.25">
      <c r="A1299" s="2">
        <v>1309</v>
      </c>
      <c r="B1299" s="146" t="s">
        <v>19806</v>
      </c>
      <c r="C1299" s="2" t="s">
        <v>19780</v>
      </c>
      <c r="D1299" s="1" t="s">
        <v>19807</v>
      </c>
      <c r="E1299" s="1" t="s">
        <v>19808</v>
      </c>
      <c r="F1299" s="1" t="s">
        <v>19809</v>
      </c>
      <c r="G1299" s="1" t="s">
        <v>678</v>
      </c>
      <c r="H1299" s="1" t="s">
        <v>14150</v>
      </c>
      <c r="I1299" s="1" t="s">
        <v>14153</v>
      </c>
      <c r="J1299" s="2"/>
      <c r="K1299" s="2"/>
      <c r="L1299" s="2"/>
      <c r="M1299" s="2"/>
      <c r="N1299" s="2"/>
      <c r="O1299" s="115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</row>
    <row r="1300" spans="1:58" x14ac:dyDescent="0.25">
      <c r="A1300" s="2">
        <v>1310</v>
      </c>
      <c r="B1300" s="146" t="s">
        <v>19810</v>
      </c>
      <c r="C1300" s="2" t="s">
        <v>19780</v>
      </c>
      <c r="D1300" s="1" t="s">
        <v>19811</v>
      </c>
      <c r="E1300" s="1" t="s">
        <v>19812</v>
      </c>
      <c r="F1300" s="1" t="s">
        <v>19813</v>
      </c>
      <c r="G1300" s="1" t="s">
        <v>704</v>
      </c>
      <c r="H1300" s="1" t="s">
        <v>14150</v>
      </c>
      <c r="I1300" s="1" t="s">
        <v>14153</v>
      </c>
      <c r="J1300" s="2"/>
      <c r="K1300" s="2"/>
      <c r="L1300" s="2"/>
      <c r="M1300" s="2"/>
      <c r="N1300" s="2"/>
      <c r="O1300" s="115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</row>
    <row r="1301" spans="1:58" x14ac:dyDescent="0.25">
      <c r="A1301" s="2">
        <v>1311</v>
      </c>
      <c r="B1301" s="146" t="s">
        <v>19814</v>
      </c>
      <c r="C1301" s="2" t="s">
        <v>19780</v>
      </c>
      <c r="D1301" s="1" t="s">
        <v>19815</v>
      </c>
      <c r="E1301" s="1" t="s">
        <v>19816</v>
      </c>
      <c r="F1301" s="1" t="s">
        <v>19817</v>
      </c>
      <c r="G1301" s="1" t="s">
        <v>823</v>
      </c>
      <c r="H1301" s="1" t="s">
        <v>14150</v>
      </c>
      <c r="I1301" s="1" t="s">
        <v>14153</v>
      </c>
      <c r="J1301" s="2"/>
      <c r="K1301" s="2"/>
      <c r="L1301" s="2"/>
      <c r="M1301" s="2"/>
      <c r="N1301" s="2"/>
      <c r="O1301" s="115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</row>
    <row r="1302" spans="1:58" x14ac:dyDescent="0.25">
      <c r="A1302" s="2">
        <v>1312</v>
      </c>
      <c r="B1302" s="146" t="s">
        <v>19818</v>
      </c>
      <c r="C1302" s="2" t="s">
        <v>19780</v>
      </c>
      <c r="D1302" s="1" t="s">
        <v>19819</v>
      </c>
      <c r="E1302" s="1" t="s">
        <v>19820</v>
      </c>
      <c r="F1302" s="1" t="s">
        <v>19821</v>
      </c>
      <c r="G1302" s="1" t="s">
        <v>678</v>
      </c>
      <c r="H1302" s="1" t="s">
        <v>14150</v>
      </c>
      <c r="I1302" s="1" t="s">
        <v>14153</v>
      </c>
      <c r="J1302" s="2"/>
      <c r="K1302" s="2"/>
      <c r="L1302" s="2"/>
      <c r="M1302" s="2"/>
      <c r="N1302" s="2"/>
      <c r="O1302" s="115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</row>
    <row r="1303" spans="1:58" x14ac:dyDescent="0.25">
      <c r="A1303" s="2">
        <v>1313</v>
      </c>
      <c r="B1303" s="146" t="s">
        <v>19822</v>
      </c>
      <c r="C1303" s="2" t="s">
        <v>19780</v>
      </c>
      <c r="D1303" s="1" t="s">
        <v>19805</v>
      </c>
      <c r="E1303" s="1" t="s">
        <v>19823</v>
      </c>
      <c r="F1303" s="1" t="s">
        <v>19824</v>
      </c>
      <c r="G1303" s="1" t="s">
        <v>678</v>
      </c>
      <c r="H1303" s="1" t="s">
        <v>14150</v>
      </c>
      <c r="I1303" s="1" t="s">
        <v>14153</v>
      </c>
      <c r="J1303" s="2"/>
      <c r="K1303" s="2" t="s">
        <v>13964</v>
      </c>
      <c r="L1303" s="2" t="s">
        <v>22331</v>
      </c>
      <c r="M1303" s="2"/>
      <c r="N1303" s="2"/>
      <c r="O1303" s="115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</row>
    <row r="1304" spans="1:58" x14ac:dyDescent="0.25">
      <c r="A1304" s="2">
        <v>1314</v>
      </c>
      <c r="B1304" s="146" t="s">
        <v>19825</v>
      </c>
      <c r="C1304" s="2" t="s">
        <v>19780</v>
      </c>
      <c r="D1304" s="1" t="s">
        <v>19826</v>
      </c>
      <c r="E1304" s="1" t="s">
        <v>19827</v>
      </c>
      <c r="F1304" s="1" t="s">
        <v>19828</v>
      </c>
      <c r="G1304" s="1" t="s">
        <v>678</v>
      </c>
      <c r="H1304" s="1" t="s">
        <v>14151</v>
      </c>
      <c r="I1304" s="1" t="s">
        <v>7085</v>
      </c>
      <c r="J1304" s="2"/>
      <c r="K1304" s="2"/>
      <c r="L1304" s="2"/>
      <c r="M1304" s="2"/>
      <c r="N1304" s="2"/>
      <c r="O1304" s="115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</row>
    <row r="1305" spans="1:58" x14ac:dyDescent="0.25">
      <c r="A1305" s="2">
        <v>1315</v>
      </c>
      <c r="B1305" s="146" t="s">
        <v>19829</v>
      </c>
      <c r="C1305" s="2" t="s">
        <v>19780</v>
      </c>
      <c r="D1305" s="1" t="s">
        <v>7371</v>
      </c>
      <c r="E1305" s="1" t="s">
        <v>19830</v>
      </c>
      <c r="F1305" s="1" t="s">
        <v>19831</v>
      </c>
      <c r="G1305" s="1" t="s">
        <v>740</v>
      </c>
      <c r="H1305" s="1" t="s">
        <v>14150</v>
      </c>
      <c r="I1305" s="1" t="s">
        <v>14153</v>
      </c>
      <c r="J1305" s="2"/>
      <c r="K1305" s="2"/>
      <c r="L1305" s="2"/>
      <c r="M1305" s="2"/>
      <c r="N1305" s="2"/>
      <c r="O1305" s="115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</row>
    <row r="1306" spans="1:58" x14ac:dyDescent="0.25">
      <c r="A1306" s="2">
        <v>1316</v>
      </c>
      <c r="B1306" s="146" t="s">
        <v>19832</v>
      </c>
      <c r="C1306" s="2" t="s">
        <v>19780</v>
      </c>
      <c r="D1306" s="1" t="s">
        <v>19833</v>
      </c>
      <c r="E1306" s="1" t="s">
        <v>19834</v>
      </c>
      <c r="F1306" s="1" t="s">
        <v>19835</v>
      </c>
      <c r="G1306" s="1" t="s">
        <v>823</v>
      </c>
      <c r="H1306" s="1" t="s">
        <v>14150</v>
      </c>
      <c r="I1306" s="1" t="s">
        <v>14153</v>
      </c>
      <c r="J1306" s="2"/>
      <c r="K1306" s="2"/>
      <c r="L1306" s="2"/>
      <c r="M1306" s="2"/>
      <c r="N1306" s="2"/>
      <c r="O1306" s="115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</row>
    <row r="1307" spans="1:58" x14ac:dyDescent="0.25">
      <c r="A1307" s="2">
        <v>1317</v>
      </c>
      <c r="B1307" s="146" t="s">
        <v>19836</v>
      </c>
      <c r="C1307" s="2" t="s">
        <v>19780</v>
      </c>
      <c r="D1307" s="1" t="s">
        <v>19837</v>
      </c>
      <c r="E1307" s="1" t="s">
        <v>19838</v>
      </c>
      <c r="F1307" s="1" t="s">
        <v>19839</v>
      </c>
      <c r="G1307" s="1" t="s">
        <v>678</v>
      </c>
      <c r="H1307" s="1" t="s">
        <v>14151</v>
      </c>
      <c r="I1307" s="1" t="s">
        <v>7085</v>
      </c>
      <c r="J1307" s="2"/>
      <c r="K1307" s="2" t="s">
        <v>640</v>
      </c>
      <c r="L1307" s="2" t="s">
        <v>22360</v>
      </c>
      <c r="M1307" s="2"/>
      <c r="N1307" s="2"/>
      <c r="O1307" s="115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</row>
    <row r="1308" spans="1:58" x14ac:dyDescent="0.25">
      <c r="A1308" s="2">
        <v>1318</v>
      </c>
      <c r="B1308" s="146" t="s">
        <v>19840</v>
      </c>
      <c r="C1308" s="2" t="s">
        <v>19780</v>
      </c>
      <c r="D1308" s="1" t="s">
        <v>19841</v>
      </c>
      <c r="E1308" s="1" t="s">
        <v>7057</v>
      </c>
      <c r="F1308" s="1" t="s">
        <v>19842</v>
      </c>
      <c r="G1308" s="1" t="s">
        <v>678</v>
      </c>
      <c r="H1308" s="1" t="s">
        <v>14151</v>
      </c>
      <c r="I1308" s="1" t="s">
        <v>7085</v>
      </c>
      <c r="J1308" s="2"/>
      <c r="K1308" s="2"/>
      <c r="L1308" s="2"/>
      <c r="M1308" s="2"/>
      <c r="N1308" s="2"/>
      <c r="O1308" s="115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</row>
    <row r="1309" spans="1:58" x14ac:dyDescent="0.25">
      <c r="A1309" s="2">
        <v>1319</v>
      </c>
      <c r="B1309" s="146" t="s">
        <v>19844</v>
      </c>
      <c r="C1309" s="2" t="s">
        <v>19780</v>
      </c>
      <c r="D1309" s="1" t="s">
        <v>19845</v>
      </c>
      <c r="E1309" s="1" t="s">
        <v>19846</v>
      </c>
      <c r="F1309" s="1" t="s">
        <v>19847</v>
      </c>
      <c r="G1309" s="1" t="s">
        <v>678</v>
      </c>
      <c r="H1309" s="1" t="s">
        <v>14150</v>
      </c>
      <c r="I1309" s="1" t="s">
        <v>14153</v>
      </c>
      <c r="J1309" s="2"/>
      <c r="K1309" s="2"/>
      <c r="L1309" s="2"/>
      <c r="M1309" s="2"/>
      <c r="N1309" s="2"/>
      <c r="O1309" s="115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</row>
    <row r="1310" spans="1:58" x14ac:dyDescent="0.25">
      <c r="A1310" s="2">
        <v>1320</v>
      </c>
      <c r="B1310" s="146" t="s">
        <v>19848</v>
      </c>
      <c r="C1310" s="2" t="s">
        <v>19780</v>
      </c>
      <c r="D1310" s="1" t="s">
        <v>19849</v>
      </c>
      <c r="E1310" s="1" t="s">
        <v>19850</v>
      </c>
      <c r="F1310" s="1" t="s">
        <v>19851</v>
      </c>
      <c r="G1310" s="1" t="s">
        <v>1685</v>
      </c>
      <c r="H1310" s="1" t="s">
        <v>14150</v>
      </c>
      <c r="I1310" s="1" t="s">
        <v>14153</v>
      </c>
      <c r="J1310" s="2"/>
      <c r="K1310" s="2"/>
      <c r="L1310" s="2"/>
      <c r="M1310" s="2"/>
      <c r="N1310" s="2"/>
      <c r="O1310" s="115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</row>
    <row r="1311" spans="1:58" x14ac:dyDescent="0.25">
      <c r="A1311" s="2">
        <v>1321</v>
      </c>
      <c r="B1311" s="146" t="s">
        <v>19852</v>
      </c>
      <c r="C1311" s="2" t="s">
        <v>19780</v>
      </c>
      <c r="D1311" s="1" t="s">
        <v>19853</v>
      </c>
      <c r="E1311" s="1" t="s">
        <v>19854</v>
      </c>
      <c r="F1311" s="1" t="s">
        <v>19855</v>
      </c>
      <c r="G1311" s="1" t="s">
        <v>698</v>
      </c>
      <c r="H1311" s="1" t="s">
        <v>14150</v>
      </c>
      <c r="I1311" s="1" t="s">
        <v>14153</v>
      </c>
      <c r="J1311" s="2"/>
      <c r="K1311" s="2"/>
      <c r="L1311" s="2"/>
      <c r="M1311" s="2"/>
      <c r="N1311" s="2"/>
      <c r="O1311" s="115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</row>
    <row r="1312" spans="1:58" x14ac:dyDescent="0.25">
      <c r="A1312" s="2">
        <v>1322</v>
      </c>
      <c r="B1312" s="146" t="s">
        <v>19856</v>
      </c>
      <c r="C1312" s="2" t="s">
        <v>19780</v>
      </c>
      <c r="D1312" s="1" t="s">
        <v>19857</v>
      </c>
      <c r="E1312" s="1" t="s">
        <v>19858</v>
      </c>
      <c r="F1312" s="1" t="s">
        <v>19859</v>
      </c>
      <c r="G1312" s="1" t="s">
        <v>678</v>
      </c>
      <c r="H1312" s="1" t="s">
        <v>14150</v>
      </c>
      <c r="I1312" s="1" t="s">
        <v>14153</v>
      </c>
      <c r="J1312" s="2"/>
      <c r="K1312" s="2"/>
      <c r="L1312" s="2"/>
      <c r="M1312" s="2"/>
      <c r="N1312" s="2"/>
      <c r="O1312" s="115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</row>
    <row r="1313" spans="1:58" x14ac:dyDescent="0.25">
      <c r="A1313" s="2">
        <v>1323</v>
      </c>
      <c r="B1313" s="146" t="s">
        <v>19860</v>
      </c>
      <c r="C1313" s="2" t="s">
        <v>19780</v>
      </c>
      <c r="D1313" s="1" t="s">
        <v>19861</v>
      </c>
      <c r="E1313" s="1" t="s">
        <v>19862</v>
      </c>
      <c r="F1313" s="1" t="s">
        <v>19863</v>
      </c>
      <c r="G1313" s="1" t="s">
        <v>740</v>
      </c>
      <c r="H1313" s="1" t="s">
        <v>14150</v>
      </c>
      <c r="I1313" s="1" t="s">
        <v>14153</v>
      </c>
      <c r="J1313" s="2"/>
      <c r="K1313" s="2"/>
      <c r="L1313" s="2"/>
      <c r="M1313" s="2"/>
      <c r="N1313" s="2"/>
      <c r="O1313" s="115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</row>
    <row r="1314" spans="1:58" x14ac:dyDescent="0.25">
      <c r="A1314" s="2">
        <v>1324</v>
      </c>
      <c r="B1314" s="146" t="s">
        <v>19864</v>
      </c>
      <c r="C1314" s="2" t="s">
        <v>19780</v>
      </c>
      <c r="D1314" s="1" t="s">
        <v>19865</v>
      </c>
      <c r="E1314" s="1" t="s">
        <v>19866</v>
      </c>
      <c r="F1314" s="1" t="s">
        <v>19867</v>
      </c>
      <c r="G1314" s="1" t="s">
        <v>678</v>
      </c>
      <c r="H1314" s="1"/>
      <c r="I1314" s="1"/>
      <c r="J1314" s="2"/>
      <c r="K1314" s="2"/>
      <c r="L1314" s="2"/>
      <c r="M1314" s="2"/>
      <c r="N1314" s="2"/>
      <c r="O1314" s="115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</row>
    <row r="1315" spans="1:58" x14ac:dyDescent="0.25">
      <c r="A1315" s="2">
        <v>1325</v>
      </c>
      <c r="B1315" s="146" t="s">
        <v>19868</v>
      </c>
      <c r="C1315" s="2" t="s">
        <v>19780</v>
      </c>
      <c r="D1315" s="1" t="s">
        <v>19869</v>
      </c>
      <c r="E1315" s="1" t="s">
        <v>19870</v>
      </c>
      <c r="F1315" s="1" t="s">
        <v>19871</v>
      </c>
      <c r="G1315" s="1" t="s">
        <v>698</v>
      </c>
      <c r="H1315" s="1" t="s">
        <v>14150</v>
      </c>
      <c r="I1315" s="1" t="s">
        <v>14153</v>
      </c>
      <c r="J1315" s="2"/>
      <c r="K1315" s="2" t="s">
        <v>13964</v>
      </c>
      <c r="L1315" s="2" t="s">
        <v>20847</v>
      </c>
      <c r="M1315" s="2"/>
      <c r="N1315" s="2"/>
      <c r="O1315" s="115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 t="s">
        <v>22513</v>
      </c>
      <c r="AC1315" s="2"/>
      <c r="AD1315" s="2"/>
      <c r="AE1315" s="2"/>
      <c r="AF1315" s="2"/>
      <c r="AG1315" s="2" t="s">
        <v>21041</v>
      </c>
      <c r="AH1315" s="2">
        <v>174.69</v>
      </c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 t="s">
        <v>22253</v>
      </c>
      <c r="BA1315" s="2"/>
      <c r="BB1315" s="2"/>
      <c r="BC1315" s="2"/>
      <c r="BD1315" s="2"/>
      <c r="BE1315" s="2"/>
      <c r="BF1315" s="2"/>
    </row>
    <row r="1316" spans="1:58" x14ac:dyDescent="0.25">
      <c r="A1316" s="2">
        <v>1326</v>
      </c>
      <c r="B1316" s="146" t="s">
        <v>19872</v>
      </c>
      <c r="C1316" s="2" t="s">
        <v>19780</v>
      </c>
      <c r="D1316" s="1" t="s">
        <v>19873</v>
      </c>
      <c r="E1316" s="1" t="s">
        <v>19874</v>
      </c>
      <c r="F1316" s="1" t="s">
        <v>19875</v>
      </c>
      <c r="G1316" s="1" t="s">
        <v>552</v>
      </c>
      <c r="H1316" s="1" t="s">
        <v>14150</v>
      </c>
      <c r="I1316" s="1" t="s">
        <v>14153</v>
      </c>
      <c r="J1316" s="2"/>
      <c r="K1316" s="2"/>
      <c r="L1316" s="2"/>
      <c r="M1316" s="2"/>
      <c r="N1316" s="2"/>
      <c r="O1316" s="115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</row>
    <row r="1317" spans="1:58" x14ac:dyDescent="0.25">
      <c r="A1317" s="2">
        <v>1327</v>
      </c>
      <c r="B1317" s="146" t="s">
        <v>19876</v>
      </c>
      <c r="C1317" s="2" t="s">
        <v>19780</v>
      </c>
      <c r="D1317" s="1" t="s">
        <v>19877</v>
      </c>
      <c r="E1317" s="1" t="s">
        <v>14565</v>
      </c>
      <c r="F1317" s="1" t="s">
        <v>19878</v>
      </c>
      <c r="G1317" s="1" t="s">
        <v>2272</v>
      </c>
      <c r="H1317" s="1" t="s">
        <v>14150</v>
      </c>
      <c r="I1317" s="1" t="s">
        <v>14153</v>
      </c>
      <c r="J1317" s="2"/>
      <c r="K1317" s="2"/>
      <c r="L1317" s="2"/>
      <c r="M1317" s="2"/>
      <c r="N1317" s="2"/>
      <c r="O1317" s="115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</row>
    <row r="1318" spans="1:58" x14ac:dyDescent="0.25">
      <c r="A1318" s="2">
        <v>1328</v>
      </c>
      <c r="B1318" s="146" t="s">
        <v>19879</v>
      </c>
      <c r="C1318" s="2" t="s">
        <v>19780</v>
      </c>
      <c r="D1318" s="1" t="s">
        <v>6863</v>
      </c>
      <c r="E1318" s="1" t="s">
        <v>19880</v>
      </c>
      <c r="F1318" s="1" t="s">
        <v>19881</v>
      </c>
      <c r="G1318" s="1" t="s">
        <v>698</v>
      </c>
      <c r="H1318" s="1" t="s">
        <v>14151</v>
      </c>
      <c r="I1318" s="1" t="s">
        <v>7253</v>
      </c>
      <c r="J1318" s="2"/>
      <c r="K1318" s="2"/>
      <c r="L1318" s="2"/>
      <c r="M1318" s="2"/>
      <c r="N1318" s="2"/>
      <c r="O1318" s="115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</row>
    <row r="1319" spans="1:58" x14ac:dyDescent="0.25">
      <c r="A1319" s="2">
        <v>1329</v>
      </c>
      <c r="B1319" s="146" t="s">
        <v>19882</v>
      </c>
      <c r="C1319" s="2" t="s">
        <v>19780</v>
      </c>
      <c r="D1319" s="1" t="s">
        <v>19374</v>
      </c>
      <c r="E1319" s="1" t="s">
        <v>19883</v>
      </c>
      <c r="F1319" s="1" t="s">
        <v>19884</v>
      </c>
      <c r="G1319" s="1" t="s">
        <v>704</v>
      </c>
      <c r="H1319" s="1" t="s">
        <v>14151</v>
      </c>
      <c r="I1319" s="1" t="s">
        <v>7085</v>
      </c>
      <c r="J1319" s="2"/>
      <c r="K1319" s="2"/>
      <c r="L1319" s="2"/>
      <c r="M1319" s="2"/>
      <c r="N1319" s="2"/>
      <c r="O1319" s="115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</row>
    <row r="1320" spans="1:58" x14ac:dyDescent="0.25">
      <c r="A1320" s="2">
        <v>1330</v>
      </c>
      <c r="B1320" s="146" t="s">
        <v>19885</v>
      </c>
      <c r="C1320" s="2" t="s">
        <v>19780</v>
      </c>
      <c r="D1320" s="1" t="s">
        <v>19886</v>
      </c>
      <c r="E1320" s="1" t="s">
        <v>19887</v>
      </c>
      <c r="F1320" s="1" t="s">
        <v>19888</v>
      </c>
      <c r="G1320" s="1" t="s">
        <v>678</v>
      </c>
      <c r="H1320" s="1" t="s">
        <v>14151</v>
      </c>
      <c r="I1320" s="1" t="s">
        <v>7085</v>
      </c>
      <c r="J1320" s="2"/>
      <c r="K1320" s="2"/>
      <c r="L1320" s="2"/>
      <c r="M1320" s="2"/>
      <c r="N1320" s="2"/>
      <c r="O1320" s="115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</row>
    <row r="1321" spans="1:58" x14ac:dyDescent="0.25">
      <c r="A1321" s="2">
        <v>1331</v>
      </c>
      <c r="B1321" s="146" t="s">
        <v>19889</v>
      </c>
      <c r="C1321" s="2" t="s">
        <v>19780</v>
      </c>
      <c r="D1321" s="1" t="s">
        <v>19890</v>
      </c>
      <c r="E1321" s="1" t="s">
        <v>19891</v>
      </c>
      <c r="F1321" s="1" t="s">
        <v>19892</v>
      </c>
      <c r="G1321" s="1" t="s">
        <v>823</v>
      </c>
      <c r="H1321" s="1" t="s">
        <v>14150</v>
      </c>
      <c r="I1321" s="1" t="s">
        <v>14153</v>
      </c>
      <c r="J1321" s="2"/>
      <c r="K1321" s="2"/>
      <c r="L1321" s="2"/>
      <c r="M1321" s="2"/>
      <c r="N1321" s="2"/>
      <c r="O1321" s="115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</row>
    <row r="1322" spans="1:58" x14ac:dyDescent="0.25">
      <c r="A1322" s="2">
        <v>1332</v>
      </c>
      <c r="B1322" s="146" t="s">
        <v>19893</v>
      </c>
      <c r="C1322" s="2" t="s">
        <v>19780</v>
      </c>
      <c r="D1322" s="1" t="s">
        <v>19894</v>
      </c>
      <c r="E1322" s="1" t="s">
        <v>8883</v>
      </c>
      <c r="F1322" s="1" t="s">
        <v>19895</v>
      </c>
      <c r="G1322" s="1" t="s">
        <v>823</v>
      </c>
      <c r="H1322" s="1" t="s">
        <v>14150</v>
      </c>
      <c r="I1322" s="1" t="s">
        <v>14153</v>
      </c>
      <c r="J1322" s="2"/>
      <c r="K1322" s="2"/>
      <c r="L1322" s="2"/>
      <c r="M1322" s="2"/>
      <c r="N1322" s="2"/>
      <c r="O1322" s="115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</row>
    <row r="1323" spans="1:58" x14ac:dyDescent="0.25">
      <c r="A1323" s="2">
        <v>1333</v>
      </c>
      <c r="B1323" s="146" t="s">
        <v>19896</v>
      </c>
      <c r="C1323" s="2" t="s">
        <v>19780</v>
      </c>
      <c r="D1323" s="1" t="s">
        <v>7496</v>
      </c>
      <c r="E1323" s="1" t="s">
        <v>19897</v>
      </c>
      <c r="F1323" s="2"/>
      <c r="G1323" s="1" t="s">
        <v>704</v>
      </c>
      <c r="H1323" s="1" t="s">
        <v>14151</v>
      </c>
      <c r="I1323" s="1"/>
      <c r="J1323" s="2"/>
      <c r="K1323" s="2"/>
      <c r="L1323" s="2"/>
      <c r="M1323" s="2"/>
      <c r="N1323" s="2"/>
      <c r="O1323" s="115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</row>
    <row r="1324" spans="1:58" x14ac:dyDescent="0.25">
      <c r="A1324" s="2">
        <v>1334</v>
      </c>
      <c r="B1324" s="146" t="s">
        <v>19898</v>
      </c>
      <c r="C1324" s="2" t="s">
        <v>19780</v>
      </c>
      <c r="D1324" s="1" t="s">
        <v>19899</v>
      </c>
      <c r="E1324" s="1"/>
      <c r="F1324" s="2"/>
      <c r="G1324" s="1"/>
      <c r="H1324" s="1"/>
      <c r="I1324" s="1"/>
      <c r="J1324" s="2"/>
      <c r="K1324" s="2"/>
      <c r="L1324" s="2"/>
      <c r="M1324" s="2"/>
      <c r="N1324" s="2"/>
      <c r="O1324" s="115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</row>
    <row r="1325" spans="1:58" x14ac:dyDescent="0.25">
      <c r="A1325" s="2">
        <v>1335</v>
      </c>
      <c r="B1325" s="146" t="s">
        <v>19900</v>
      </c>
      <c r="C1325" s="2" t="s">
        <v>19780</v>
      </c>
      <c r="D1325" s="1" t="s">
        <v>19901</v>
      </c>
      <c r="E1325" s="1"/>
      <c r="F1325" s="2"/>
      <c r="G1325" s="1"/>
      <c r="H1325" s="1"/>
      <c r="I1325" s="1"/>
      <c r="J1325" s="2"/>
      <c r="K1325" s="2"/>
      <c r="L1325" s="2"/>
      <c r="M1325" s="2"/>
      <c r="N1325" s="2"/>
      <c r="O1325" s="115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</row>
    <row r="1326" spans="1:58" x14ac:dyDescent="0.25">
      <c r="A1326" s="2">
        <v>1336</v>
      </c>
      <c r="B1326" s="146" t="s">
        <v>19902</v>
      </c>
      <c r="C1326" s="2" t="s">
        <v>19780</v>
      </c>
      <c r="D1326" s="1" t="s">
        <v>19903</v>
      </c>
      <c r="E1326" s="1" t="s">
        <v>19904</v>
      </c>
      <c r="F1326" s="1" t="s">
        <v>19905</v>
      </c>
      <c r="G1326" s="1" t="s">
        <v>678</v>
      </c>
      <c r="H1326" s="1" t="s">
        <v>14150</v>
      </c>
      <c r="I1326" s="1" t="s">
        <v>14153</v>
      </c>
      <c r="J1326" s="2"/>
      <c r="K1326" s="2"/>
      <c r="L1326" s="2"/>
      <c r="M1326" s="2"/>
      <c r="N1326" s="2"/>
      <c r="O1326" s="115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</row>
    <row r="1327" spans="1:58" x14ac:dyDescent="0.25">
      <c r="A1327" s="2">
        <v>1337</v>
      </c>
      <c r="B1327" s="146" t="s">
        <v>19906</v>
      </c>
      <c r="C1327" s="2" t="s">
        <v>19780</v>
      </c>
      <c r="D1327" s="1" t="s">
        <v>19807</v>
      </c>
      <c r="E1327" s="1" t="s">
        <v>19808</v>
      </c>
      <c r="F1327" s="1" t="s">
        <v>19809</v>
      </c>
      <c r="G1327" s="1" t="s">
        <v>678</v>
      </c>
      <c r="H1327" s="1" t="s">
        <v>14150</v>
      </c>
      <c r="I1327" s="1" t="s">
        <v>14153</v>
      </c>
      <c r="J1327" s="2"/>
      <c r="K1327" s="2"/>
      <c r="L1327" s="2"/>
      <c r="M1327" s="2"/>
      <c r="N1327" s="2"/>
      <c r="O1327" s="115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</row>
    <row r="1328" spans="1:58" x14ac:dyDescent="0.25">
      <c r="A1328" s="2">
        <v>1338</v>
      </c>
      <c r="B1328" s="146" t="s">
        <v>19907</v>
      </c>
      <c r="C1328" s="2" t="s">
        <v>19780</v>
      </c>
      <c r="D1328" s="1" t="s">
        <v>19908</v>
      </c>
      <c r="E1328" s="1" t="s">
        <v>19909</v>
      </c>
      <c r="F1328" s="1" t="s">
        <v>19910</v>
      </c>
      <c r="G1328" s="1" t="s">
        <v>678</v>
      </c>
      <c r="H1328" s="1" t="s">
        <v>14150</v>
      </c>
      <c r="I1328" s="1" t="s">
        <v>14153</v>
      </c>
      <c r="J1328" s="2"/>
      <c r="K1328" s="2"/>
      <c r="L1328" s="2"/>
      <c r="M1328" s="2"/>
      <c r="N1328" s="2"/>
      <c r="O1328" s="115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</row>
    <row r="1329" spans="1:58" x14ac:dyDescent="0.25">
      <c r="A1329" s="2">
        <v>1339</v>
      </c>
      <c r="B1329" s="146" t="s">
        <v>19911</v>
      </c>
      <c r="C1329" s="2" t="s">
        <v>19780</v>
      </c>
      <c r="D1329" s="1" t="s">
        <v>15338</v>
      </c>
      <c r="E1329" s="1"/>
      <c r="F1329" s="2"/>
      <c r="G1329" s="1"/>
      <c r="H1329" s="1"/>
      <c r="I1329" s="1"/>
      <c r="J1329" s="2"/>
      <c r="K1329" s="2"/>
      <c r="L1329" s="2"/>
      <c r="M1329" s="2"/>
      <c r="N1329" s="2"/>
      <c r="O1329" s="115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</row>
    <row r="1330" spans="1:58" x14ac:dyDescent="0.25">
      <c r="A1330" s="2">
        <v>1340</v>
      </c>
      <c r="B1330" s="146" t="s">
        <v>19912</v>
      </c>
      <c r="C1330" s="2" t="s">
        <v>19780</v>
      </c>
      <c r="D1330" s="1" t="s">
        <v>19913</v>
      </c>
      <c r="E1330" s="1" t="s">
        <v>19914</v>
      </c>
      <c r="F1330" s="2"/>
      <c r="G1330" s="1" t="s">
        <v>19915</v>
      </c>
      <c r="H1330" s="1" t="s">
        <v>14150</v>
      </c>
      <c r="I1330" s="1" t="s">
        <v>14153</v>
      </c>
      <c r="J1330" s="2"/>
      <c r="K1330" s="2"/>
      <c r="L1330" s="2"/>
      <c r="M1330" s="2"/>
      <c r="N1330" s="2"/>
      <c r="O1330" s="115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</row>
    <row r="1331" spans="1:58" x14ac:dyDescent="0.25">
      <c r="A1331" s="2">
        <v>1341</v>
      </c>
      <c r="B1331" s="146" t="s">
        <v>19916</v>
      </c>
      <c r="C1331" s="2" t="s">
        <v>19780</v>
      </c>
      <c r="D1331" s="1" t="s">
        <v>19917</v>
      </c>
      <c r="E1331" s="1" t="s">
        <v>19918</v>
      </c>
      <c r="F1331" s="1" t="s">
        <v>19919</v>
      </c>
      <c r="G1331" s="1" t="s">
        <v>678</v>
      </c>
      <c r="H1331" s="1" t="s">
        <v>14150</v>
      </c>
      <c r="I1331" s="1" t="s">
        <v>5385</v>
      </c>
      <c r="J1331" s="2"/>
      <c r="K1331" s="2"/>
      <c r="L1331" s="2"/>
      <c r="M1331" s="2"/>
      <c r="N1331" s="2"/>
      <c r="O1331" s="115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</row>
    <row r="1332" spans="1:58" x14ac:dyDescent="0.25">
      <c r="A1332" s="2">
        <v>1342</v>
      </c>
      <c r="B1332" s="146" t="s">
        <v>19920</v>
      </c>
      <c r="C1332" s="2" t="s">
        <v>19780</v>
      </c>
      <c r="D1332" s="1" t="s">
        <v>19921</v>
      </c>
      <c r="E1332" s="1" t="s">
        <v>19922</v>
      </c>
      <c r="F1332" s="1" t="s">
        <v>19923</v>
      </c>
      <c r="G1332" s="1" t="s">
        <v>2272</v>
      </c>
      <c r="H1332" s="1" t="s">
        <v>14150</v>
      </c>
      <c r="I1332" s="1" t="s">
        <v>14153</v>
      </c>
      <c r="J1332" s="2"/>
      <c r="K1332" s="2"/>
      <c r="L1332" s="2"/>
      <c r="M1332" s="2"/>
      <c r="N1332" s="2"/>
      <c r="O1332" s="115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</row>
    <row r="1333" spans="1:58" x14ac:dyDescent="0.25">
      <c r="A1333" s="2">
        <v>1343</v>
      </c>
      <c r="B1333" s="146" t="s">
        <v>19924</v>
      </c>
      <c r="C1333" s="2" t="s">
        <v>19780</v>
      </c>
      <c r="D1333" s="1" t="s">
        <v>19925</v>
      </c>
      <c r="E1333" s="1" t="s">
        <v>19926</v>
      </c>
      <c r="F1333" s="1" t="s">
        <v>19927</v>
      </c>
      <c r="G1333" s="1" t="s">
        <v>823</v>
      </c>
      <c r="H1333" s="1" t="s">
        <v>14150</v>
      </c>
      <c r="I1333" s="1" t="s">
        <v>14153</v>
      </c>
      <c r="J1333" s="2"/>
      <c r="K1333" s="2"/>
      <c r="L1333" s="2"/>
      <c r="M1333" s="2"/>
      <c r="N1333" s="2"/>
      <c r="O1333" s="115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</row>
    <row r="1334" spans="1:58" x14ac:dyDescent="0.25">
      <c r="A1334" s="2">
        <v>1344</v>
      </c>
      <c r="B1334" s="146" t="s">
        <v>19928</v>
      </c>
      <c r="C1334" s="2" t="s">
        <v>19780</v>
      </c>
      <c r="D1334" s="1" t="s">
        <v>15249</v>
      </c>
      <c r="E1334" s="1" t="s">
        <v>19929</v>
      </c>
      <c r="F1334" s="1" t="s">
        <v>19930</v>
      </c>
      <c r="G1334" s="1" t="s">
        <v>678</v>
      </c>
      <c r="H1334" s="1" t="s">
        <v>14150</v>
      </c>
      <c r="I1334" s="1" t="s">
        <v>14153</v>
      </c>
      <c r="J1334" s="2"/>
      <c r="K1334" s="2"/>
      <c r="L1334" s="2"/>
      <c r="M1334" s="2"/>
      <c r="N1334" s="2"/>
      <c r="O1334" s="115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</row>
    <row r="1335" spans="1:58" x14ac:dyDescent="0.25">
      <c r="A1335" s="2">
        <v>1345</v>
      </c>
      <c r="B1335" s="146" t="s">
        <v>19931</v>
      </c>
      <c r="C1335" s="2" t="s">
        <v>19696</v>
      </c>
      <c r="D1335" s="1" t="s">
        <v>1358</v>
      </c>
      <c r="E1335" s="1" t="s">
        <v>19932</v>
      </c>
      <c r="F1335" s="1" t="s">
        <v>19933</v>
      </c>
      <c r="G1335" s="1" t="s">
        <v>823</v>
      </c>
      <c r="H1335" s="1" t="s">
        <v>14150</v>
      </c>
      <c r="I1335" s="1" t="s">
        <v>14153</v>
      </c>
      <c r="J1335" s="2"/>
      <c r="K1335" s="2"/>
      <c r="L1335" s="2"/>
      <c r="M1335" s="2"/>
      <c r="N1335" s="2"/>
      <c r="O1335" s="115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</row>
    <row r="1336" spans="1:58" x14ac:dyDescent="0.25">
      <c r="A1336" s="2">
        <v>1346</v>
      </c>
      <c r="B1336" s="146" t="s">
        <v>19934</v>
      </c>
      <c r="C1336" s="2" t="s">
        <v>19696</v>
      </c>
      <c r="D1336" s="1" t="s">
        <v>19935</v>
      </c>
      <c r="E1336" s="1" t="s">
        <v>7131</v>
      </c>
      <c r="F1336" s="1" t="s">
        <v>18793</v>
      </c>
      <c r="G1336" s="1" t="s">
        <v>678</v>
      </c>
      <c r="H1336" s="1" t="s">
        <v>14151</v>
      </c>
      <c r="I1336" s="1" t="s">
        <v>5747</v>
      </c>
      <c r="J1336" s="2"/>
      <c r="K1336" s="2"/>
      <c r="L1336" s="2"/>
      <c r="M1336" s="2"/>
      <c r="N1336" s="2"/>
      <c r="O1336" s="115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</row>
    <row r="1337" spans="1:58" x14ac:dyDescent="0.25">
      <c r="A1337" s="2">
        <v>1347</v>
      </c>
      <c r="B1337" s="146" t="s">
        <v>19936</v>
      </c>
      <c r="C1337" s="2" t="s">
        <v>19696</v>
      </c>
      <c r="D1337" s="1" t="s">
        <v>19937</v>
      </c>
      <c r="E1337" s="1" t="s">
        <v>19938</v>
      </c>
      <c r="F1337" s="2"/>
      <c r="G1337" s="1" t="s">
        <v>678</v>
      </c>
      <c r="H1337" s="1" t="s">
        <v>14150</v>
      </c>
      <c r="I1337" s="1" t="s">
        <v>14153</v>
      </c>
      <c r="J1337" s="2"/>
      <c r="K1337" s="2"/>
      <c r="L1337" s="2"/>
      <c r="M1337" s="2"/>
      <c r="N1337" s="2"/>
      <c r="O1337" s="115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</row>
    <row r="1338" spans="1:58" x14ac:dyDescent="0.25">
      <c r="A1338" s="2">
        <v>1348</v>
      </c>
      <c r="B1338" s="146" t="s">
        <v>19939</v>
      </c>
      <c r="C1338" s="2" t="s">
        <v>19696</v>
      </c>
      <c r="D1338" s="1" t="s">
        <v>19940</v>
      </c>
      <c r="E1338" s="1" t="s">
        <v>7131</v>
      </c>
      <c r="F1338" s="1" t="s">
        <v>18793</v>
      </c>
      <c r="G1338" s="1" t="s">
        <v>678</v>
      </c>
      <c r="H1338" s="1" t="s">
        <v>14151</v>
      </c>
      <c r="I1338" s="1" t="s">
        <v>7085</v>
      </c>
      <c r="J1338" s="2"/>
      <c r="K1338" s="2"/>
      <c r="L1338" s="2"/>
      <c r="M1338" s="2"/>
      <c r="N1338" s="2"/>
      <c r="O1338" s="115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</row>
    <row r="1339" spans="1:58" x14ac:dyDescent="0.25">
      <c r="A1339" s="2">
        <v>1349</v>
      </c>
      <c r="B1339" s="146" t="s">
        <v>19941</v>
      </c>
      <c r="C1339" s="2" t="s">
        <v>19696</v>
      </c>
      <c r="D1339" s="1" t="s">
        <v>19942</v>
      </c>
      <c r="E1339" s="1" t="s">
        <v>19943</v>
      </c>
      <c r="F1339" s="1" t="s">
        <v>19944</v>
      </c>
      <c r="G1339" s="1" t="s">
        <v>552</v>
      </c>
      <c r="H1339" s="1" t="s">
        <v>14150</v>
      </c>
      <c r="I1339" s="1" t="s">
        <v>14153</v>
      </c>
      <c r="J1339" s="2"/>
      <c r="K1339" s="2"/>
      <c r="L1339" s="2"/>
      <c r="M1339" s="2"/>
      <c r="N1339" s="2"/>
      <c r="O1339" s="115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</row>
    <row r="1340" spans="1:58" x14ac:dyDescent="0.25">
      <c r="A1340" s="2">
        <v>1350</v>
      </c>
      <c r="B1340" s="146" t="s">
        <v>19945</v>
      </c>
      <c r="C1340" s="2" t="s">
        <v>19696</v>
      </c>
      <c r="D1340" s="1" t="s">
        <v>7371</v>
      </c>
      <c r="E1340" s="1" t="s">
        <v>19946</v>
      </c>
      <c r="F1340" s="1" t="s">
        <v>19949</v>
      </c>
      <c r="G1340" s="1" t="s">
        <v>740</v>
      </c>
      <c r="H1340" s="1" t="s">
        <v>14150</v>
      </c>
      <c r="I1340" s="1" t="s">
        <v>14153</v>
      </c>
      <c r="J1340" s="2"/>
      <c r="K1340" s="2"/>
      <c r="L1340" s="2"/>
      <c r="M1340" s="2"/>
      <c r="N1340" s="2"/>
      <c r="O1340" s="115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</row>
    <row r="1341" spans="1:58" x14ac:dyDescent="0.25">
      <c r="A1341" s="2">
        <v>1351</v>
      </c>
      <c r="B1341" s="146" t="s">
        <v>19947</v>
      </c>
      <c r="C1341" s="2" t="s">
        <v>19696</v>
      </c>
      <c r="D1341" s="1" t="s">
        <v>7371</v>
      </c>
      <c r="E1341" s="1" t="s">
        <v>19948</v>
      </c>
      <c r="F1341" s="1" t="s">
        <v>19950</v>
      </c>
      <c r="G1341" s="1" t="s">
        <v>740</v>
      </c>
      <c r="H1341" s="1" t="s">
        <v>14150</v>
      </c>
      <c r="I1341" s="1" t="s">
        <v>5385</v>
      </c>
      <c r="J1341" s="2"/>
      <c r="K1341" s="2"/>
      <c r="L1341" s="2"/>
      <c r="M1341" s="2"/>
      <c r="N1341" s="2"/>
      <c r="O1341" s="115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</row>
    <row r="1342" spans="1:58" x14ac:dyDescent="0.25">
      <c r="A1342" s="2">
        <v>1352</v>
      </c>
      <c r="B1342" s="146" t="s">
        <v>19951</v>
      </c>
      <c r="C1342" s="2" t="s">
        <v>19696</v>
      </c>
      <c r="D1342" s="1" t="s">
        <v>19952</v>
      </c>
      <c r="E1342" s="1" t="s">
        <v>19953</v>
      </c>
      <c r="F1342" s="1" t="s">
        <v>19954</v>
      </c>
      <c r="G1342" s="1" t="s">
        <v>1685</v>
      </c>
      <c r="H1342" s="1" t="s">
        <v>14150</v>
      </c>
      <c r="I1342" s="1" t="s">
        <v>14153</v>
      </c>
      <c r="J1342" s="2"/>
      <c r="K1342" s="2"/>
      <c r="L1342" s="2"/>
      <c r="M1342" s="2"/>
      <c r="N1342" s="2"/>
      <c r="O1342" s="115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</row>
    <row r="1343" spans="1:58" x14ac:dyDescent="0.25">
      <c r="A1343" s="2">
        <v>1353</v>
      </c>
      <c r="B1343" s="146" t="s">
        <v>19955</v>
      </c>
      <c r="C1343" s="2" t="s">
        <v>19696</v>
      </c>
      <c r="D1343" s="1" t="s">
        <v>19956</v>
      </c>
      <c r="E1343" s="1" t="s">
        <v>2575</v>
      </c>
      <c r="F1343" s="1" t="s">
        <v>19660</v>
      </c>
      <c r="G1343" s="1" t="s">
        <v>678</v>
      </c>
      <c r="H1343" s="1" t="s">
        <v>14150</v>
      </c>
      <c r="I1343" s="1" t="s">
        <v>14153</v>
      </c>
      <c r="J1343" s="2"/>
      <c r="K1343" s="2"/>
      <c r="L1343" s="2"/>
      <c r="M1343" s="2"/>
      <c r="N1343" s="2"/>
      <c r="O1343" s="115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</row>
    <row r="1344" spans="1:58" x14ac:dyDescent="0.25">
      <c r="A1344" s="2">
        <v>1354</v>
      </c>
      <c r="B1344" s="146" t="s">
        <v>19957</v>
      </c>
      <c r="C1344" s="2" t="s">
        <v>19696</v>
      </c>
      <c r="D1344" s="1" t="s">
        <v>19958</v>
      </c>
      <c r="E1344" s="1" t="s">
        <v>10647</v>
      </c>
      <c r="F1344" s="1" t="s">
        <v>19959</v>
      </c>
      <c r="G1344" s="1" t="s">
        <v>678</v>
      </c>
      <c r="H1344" s="1" t="s">
        <v>14150</v>
      </c>
      <c r="I1344" s="1" t="s">
        <v>14153</v>
      </c>
      <c r="J1344" s="2"/>
      <c r="K1344" s="2"/>
      <c r="L1344" s="2"/>
      <c r="M1344" s="2"/>
      <c r="N1344" s="2"/>
      <c r="O1344" s="115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</row>
    <row r="1345" spans="1:58" x14ac:dyDescent="0.25">
      <c r="A1345" s="2">
        <v>1355</v>
      </c>
      <c r="B1345" s="146" t="s">
        <v>19960</v>
      </c>
      <c r="C1345" s="2" t="s">
        <v>19696</v>
      </c>
      <c r="D1345" s="1" t="s">
        <v>19961</v>
      </c>
      <c r="E1345" s="1" t="s">
        <v>19962</v>
      </c>
      <c r="F1345" s="2"/>
      <c r="G1345" s="1" t="s">
        <v>15481</v>
      </c>
      <c r="H1345" s="1" t="s">
        <v>14150</v>
      </c>
      <c r="I1345" s="1" t="s">
        <v>14153</v>
      </c>
      <c r="J1345" s="2"/>
      <c r="K1345" s="2"/>
      <c r="L1345" s="2"/>
      <c r="M1345" s="2"/>
      <c r="N1345" s="2"/>
      <c r="O1345" s="115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</row>
    <row r="1346" spans="1:58" x14ac:dyDescent="0.25">
      <c r="A1346" s="2">
        <v>1356</v>
      </c>
      <c r="B1346" s="146" t="s">
        <v>19963</v>
      </c>
      <c r="C1346" s="2" t="s">
        <v>19696</v>
      </c>
      <c r="D1346" s="1" t="s">
        <v>17667</v>
      </c>
      <c r="E1346" s="1" t="s">
        <v>19964</v>
      </c>
      <c r="F1346" s="2"/>
      <c r="G1346" s="1" t="s">
        <v>698</v>
      </c>
      <c r="H1346" s="1" t="s">
        <v>14150</v>
      </c>
      <c r="I1346" s="1" t="s">
        <v>14153</v>
      </c>
      <c r="J1346" s="2"/>
      <c r="K1346" s="2"/>
      <c r="L1346" s="2"/>
      <c r="M1346" s="2"/>
      <c r="N1346" s="2"/>
      <c r="O1346" s="115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</row>
    <row r="1347" spans="1:58" x14ac:dyDescent="0.25">
      <c r="A1347" s="2">
        <v>1357</v>
      </c>
      <c r="B1347" s="146" t="s">
        <v>19965</v>
      </c>
      <c r="C1347" s="2" t="s">
        <v>19696</v>
      </c>
      <c r="D1347" s="1" t="s">
        <v>19966</v>
      </c>
      <c r="E1347" s="1" t="s">
        <v>19967</v>
      </c>
      <c r="F1347" s="1" t="s">
        <v>19968</v>
      </c>
      <c r="G1347" s="1" t="s">
        <v>678</v>
      </c>
      <c r="H1347" s="1" t="s">
        <v>14150</v>
      </c>
      <c r="I1347" s="1" t="s">
        <v>14153</v>
      </c>
      <c r="J1347" s="2"/>
      <c r="K1347" s="2"/>
      <c r="L1347" s="2"/>
      <c r="M1347" s="2"/>
      <c r="N1347" s="2"/>
      <c r="O1347" s="115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</row>
    <row r="1348" spans="1:58" x14ac:dyDescent="0.25">
      <c r="A1348" s="2">
        <v>1358</v>
      </c>
      <c r="B1348" s="146" t="s">
        <v>19969</v>
      </c>
      <c r="C1348" s="2" t="s">
        <v>19696</v>
      </c>
      <c r="D1348" s="1" t="s">
        <v>19970</v>
      </c>
      <c r="E1348" s="1" t="s">
        <v>19971</v>
      </c>
      <c r="F1348" s="1" t="s">
        <v>19972</v>
      </c>
      <c r="G1348" s="1" t="s">
        <v>704</v>
      </c>
      <c r="H1348" s="1" t="s">
        <v>14150</v>
      </c>
      <c r="I1348" s="1" t="s">
        <v>14153</v>
      </c>
      <c r="J1348" s="2"/>
      <c r="K1348" s="2"/>
      <c r="L1348" s="2"/>
      <c r="M1348" s="2"/>
      <c r="N1348" s="2"/>
      <c r="O1348" s="115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</row>
    <row r="1349" spans="1:58" x14ac:dyDescent="0.25">
      <c r="A1349" s="2">
        <v>1359</v>
      </c>
      <c r="B1349" s="146" t="s">
        <v>19973</v>
      </c>
      <c r="C1349" s="2" t="s">
        <v>19696</v>
      </c>
      <c r="D1349" s="1" t="s">
        <v>19974</v>
      </c>
      <c r="E1349" s="1" t="s">
        <v>19975</v>
      </c>
      <c r="F1349" s="2"/>
      <c r="G1349" s="1" t="s">
        <v>15481</v>
      </c>
      <c r="H1349" s="1" t="s">
        <v>14150</v>
      </c>
      <c r="I1349" s="1" t="s">
        <v>14153</v>
      </c>
      <c r="J1349" s="2"/>
      <c r="K1349" s="2"/>
      <c r="L1349" s="2"/>
      <c r="M1349" s="2"/>
      <c r="N1349" s="2"/>
      <c r="O1349" s="115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</row>
    <row r="1350" spans="1:58" x14ac:dyDescent="0.25">
      <c r="A1350" s="2">
        <v>1360</v>
      </c>
      <c r="B1350" s="146" t="s">
        <v>19976</v>
      </c>
      <c r="C1350" s="2" t="s">
        <v>19696</v>
      </c>
      <c r="D1350" s="1" t="s">
        <v>19977</v>
      </c>
      <c r="E1350" s="1" t="s">
        <v>9780</v>
      </c>
      <c r="F1350" s="1" t="s">
        <v>19978</v>
      </c>
      <c r="G1350" s="1" t="s">
        <v>552</v>
      </c>
      <c r="H1350" s="1" t="s">
        <v>14150</v>
      </c>
      <c r="I1350" s="1" t="s">
        <v>14153</v>
      </c>
      <c r="J1350" s="2"/>
      <c r="K1350" s="2"/>
      <c r="L1350" s="2"/>
      <c r="M1350" s="2"/>
      <c r="N1350" s="2"/>
      <c r="O1350" s="115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</row>
    <row r="1351" spans="1:58" x14ac:dyDescent="0.25">
      <c r="A1351" s="2">
        <v>1361</v>
      </c>
      <c r="B1351" s="146" t="s">
        <v>19979</v>
      </c>
      <c r="C1351" s="2" t="s">
        <v>19696</v>
      </c>
      <c r="D1351" s="1" t="s">
        <v>19980</v>
      </c>
      <c r="E1351" s="1" t="s">
        <v>8095</v>
      </c>
      <c r="F1351" s="1" t="s">
        <v>19984</v>
      </c>
      <c r="G1351" s="1" t="s">
        <v>740</v>
      </c>
      <c r="H1351" s="1" t="s">
        <v>14150</v>
      </c>
      <c r="I1351" s="1" t="s">
        <v>14153</v>
      </c>
      <c r="J1351" s="2"/>
      <c r="K1351" s="2"/>
      <c r="L1351" s="2"/>
      <c r="M1351" s="2"/>
      <c r="N1351" s="2"/>
      <c r="O1351" s="115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</row>
    <row r="1352" spans="1:58" x14ac:dyDescent="0.25">
      <c r="A1352" s="2">
        <v>1362</v>
      </c>
      <c r="B1352" s="146" t="s">
        <v>19981</v>
      </c>
      <c r="C1352" s="2" t="s">
        <v>19696</v>
      </c>
      <c r="D1352" s="1" t="s">
        <v>19985</v>
      </c>
      <c r="E1352" s="1" t="s">
        <v>19982</v>
      </c>
      <c r="F1352" s="1" t="s">
        <v>19983</v>
      </c>
      <c r="G1352" s="1" t="s">
        <v>2272</v>
      </c>
      <c r="H1352" s="1" t="s">
        <v>14150</v>
      </c>
      <c r="I1352" s="1" t="s">
        <v>14153</v>
      </c>
      <c r="J1352" s="2"/>
      <c r="K1352" s="2"/>
      <c r="L1352" s="2"/>
      <c r="M1352" s="2"/>
      <c r="N1352" s="2"/>
      <c r="O1352" s="115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</row>
    <row r="1353" spans="1:58" x14ac:dyDescent="0.25">
      <c r="A1353" s="2">
        <v>1363</v>
      </c>
      <c r="B1353" s="146" t="s">
        <v>19986</v>
      </c>
      <c r="C1353" s="2" t="s">
        <v>19696</v>
      </c>
      <c r="D1353" s="1" t="s">
        <v>19987</v>
      </c>
      <c r="E1353" s="1" t="s">
        <v>19988</v>
      </c>
      <c r="F1353" s="1" t="s">
        <v>19989</v>
      </c>
      <c r="G1353" s="1" t="s">
        <v>678</v>
      </c>
      <c r="H1353" s="1" t="s">
        <v>14150</v>
      </c>
      <c r="I1353" s="1" t="s">
        <v>14153</v>
      </c>
      <c r="J1353" s="2"/>
      <c r="K1353" s="2"/>
      <c r="L1353" s="2"/>
      <c r="M1353" s="2"/>
      <c r="N1353" s="2"/>
      <c r="O1353" s="115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</row>
    <row r="1354" spans="1:58" x14ac:dyDescent="0.25">
      <c r="A1354" s="2">
        <v>1364</v>
      </c>
      <c r="B1354" s="146" t="s">
        <v>19990</v>
      </c>
      <c r="C1354" s="2" t="s">
        <v>19696</v>
      </c>
      <c r="D1354" s="1" t="s">
        <v>19991</v>
      </c>
      <c r="E1354" s="1" t="s">
        <v>19992</v>
      </c>
      <c r="F1354" s="1" t="s">
        <v>19993</v>
      </c>
      <c r="G1354" s="1" t="s">
        <v>678</v>
      </c>
      <c r="H1354" s="1" t="s">
        <v>14150</v>
      </c>
      <c r="I1354" s="1" t="s">
        <v>14153</v>
      </c>
      <c r="J1354" s="2"/>
      <c r="K1354" s="2"/>
      <c r="L1354" s="2"/>
      <c r="M1354" s="2"/>
      <c r="N1354" s="2"/>
      <c r="O1354" s="115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</row>
    <row r="1355" spans="1:58" x14ac:dyDescent="0.25">
      <c r="A1355" s="2">
        <v>1365</v>
      </c>
      <c r="B1355" s="146" t="s">
        <v>19994</v>
      </c>
      <c r="C1355" s="2" t="s">
        <v>19696</v>
      </c>
      <c r="D1355" s="1" t="s">
        <v>19995</v>
      </c>
      <c r="E1355" s="1"/>
      <c r="F1355" s="2"/>
      <c r="G1355" s="1" t="s">
        <v>4016</v>
      </c>
      <c r="H1355" s="1" t="s">
        <v>14150</v>
      </c>
      <c r="I1355" s="1" t="s">
        <v>14153</v>
      </c>
      <c r="J1355" s="2"/>
      <c r="K1355" s="2"/>
      <c r="L1355" s="2"/>
      <c r="M1355" s="2"/>
      <c r="N1355" s="2"/>
      <c r="O1355" s="115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</row>
    <row r="1356" spans="1:58" x14ac:dyDescent="0.25">
      <c r="A1356" s="2">
        <v>1366</v>
      </c>
      <c r="B1356" s="146" t="s">
        <v>19996</v>
      </c>
      <c r="C1356" s="2" t="s">
        <v>19696</v>
      </c>
      <c r="D1356" s="1" t="s">
        <v>10784</v>
      </c>
      <c r="E1356" s="1" t="s">
        <v>1117</v>
      </c>
      <c r="F1356" s="1" t="s">
        <v>19997</v>
      </c>
      <c r="G1356" s="1" t="s">
        <v>678</v>
      </c>
      <c r="H1356" s="1" t="s">
        <v>14150</v>
      </c>
      <c r="I1356" s="1" t="s">
        <v>14153</v>
      </c>
      <c r="J1356" s="2"/>
      <c r="K1356" s="2"/>
      <c r="L1356" s="2"/>
      <c r="M1356" s="2"/>
      <c r="N1356" s="2"/>
      <c r="O1356" s="115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</row>
    <row r="1357" spans="1:58" x14ac:dyDescent="0.25">
      <c r="A1357" s="2">
        <v>1367</v>
      </c>
      <c r="B1357" s="146" t="s">
        <v>19998</v>
      </c>
      <c r="C1357" s="2" t="s">
        <v>19696</v>
      </c>
      <c r="D1357" s="1" t="s">
        <v>19999</v>
      </c>
      <c r="E1357" s="1" t="s">
        <v>20000</v>
      </c>
      <c r="F1357" s="2"/>
      <c r="G1357" s="1" t="s">
        <v>5298</v>
      </c>
      <c r="H1357" s="1" t="s">
        <v>14151</v>
      </c>
      <c r="I1357" s="1" t="s">
        <v>7253</v>
      </c>
      <c r="J1357" s="2"/>
      <c r="K1357" s="2" t="s">
        <v>640</v>
      </c>
      <c r="L1357" s="2" t="s">
        <v>22347</v>
      </c>
      <c r="M1357" s="2"/>
      <c r="N1357" s="2"/>
      <c r="O1357" s="115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</row>
    <row r="1358" spans="1:58" x14ac:dyDescent="0.25">
      <c r="A1358" s="2">
        <v>1368</v>
      </c>
      <c r="B1358" s="146" t="s">
        <v>20002</v>
      </c>
      <c r="C1358" s="2" t="s">
        <v>19696</v>
      </c>
      <c r="D1358" s="1" t="s">
        <v>20003</v>
      </c>
      <c r="E1358" s="1" t="s">
        <v>20004</v>
      </c>
      <c r="F1358" s="1" t="s">
        <v>20005</v>
      </c>
      <c r="G1358" s="1" t="s">
        <v>678</v>
      </c>
      <c r="H1358" s="1" t="s">
        <v>14151</v>
      </c>
      <c r="I1358" s="1" t="s">
        <v>7085</v>
      </c>
      <c r="J1358" s="2"/>
      <c r="K1358" s="2"/>
      <c r="L1358" s="2"/>
      <c r="M1358" s="2"/>
      <c r="N1358" s="2"/>
      <c r="O1358" s="115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</row>
    <row r="1359" spans="1:58" x14ac:dyDescent="0.25">
      <c r="A1359" s="2">
        <v>1369</v>
      </c>
      <c r="B1359" s="146" t="s">
        <v>20006</v>
      </c>
      <c r="C1359" s="2" t="s">
        <v>19696</v>
      </c>
      <c r="D1359" s="1" t="s">
        <v>20007</v>
      </c>
      <c r="E1359" s="1" t="s">
        <v>2231</v>
      </c>
      <c r="F1359" s="1" t="s">
        <v>20008</v>
      </c>
      <c r="G1359" s="1" t="s">
        <v>678</v>
      </c>
      <c r="H1359" s="1" t="s">
        <v>14151</v>
      </c>
      <c r="I1359" s="1" t="s">
        <v>7085</v>
      </c>
      <c r="J1359" s="2"/>
      <c r="K1359" s="2"/>
      <c r="L1359" s="2"/>
      <c r="M1359" s="2"/>
      <c r="N1359" s="2"/>
      <c r="O1359" s="115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</row>
    <row r="1360" spans="1:58" x14ac:dyDescent="0.25">
      <c r="A1360" s="2">
        <v>1370</v>
      </c>
      <c r="B1360" s="146" t="s">
        <v>20009</v>
      </c>
      <c r="C1360" s="2" t="s">
        <v>19696</v>
      </c>
      <c r="D1360" s="1" t="s">
        <v>20010</v>
      </c>
      <c r="E1360" s="1"/>
      <c r="F1360" s="2"/>
      <c r="G1360" s="1"/>
      <c r="H1360" s="1" t="s">
        <v>14150</v>
      </c>
      <c r="I1360" s="1" t="s">
        <v>14153</v>
      </c>
      <c r="J1360" s="2"/>
      <c r="K1360" s="2"/>
      <c r="L1360" s="2"/>
      <c r="M1360" s="2"/>
      <c r="N1360" s="2"/>
      <c r="O1360" s="115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</row>
    <row r="1361" spans="1:58" x14ac:dyDescent="0.25">
      <c r="A1361" s="2">
        <v>1371</v>
      </c>
      <c r="B1361" s="146" t="s">
        <v>20011</v>
      </c>
      <c r="C1361" s="2" t="s">
        <v>19696</v>
      </c>
      <c r="D1361" s="1" t="s">
        <v>20012</v>
      </c>
      <c r="E1361" s="1"/>
      <c r="F1361" s="2"/>
      <c r="G1361" s="1" t="s">
        <v>678</v>
      </c>
      <c r="H1361" s="1" t="s">
        <v>14150</v>
      </c>
      <c r="I1361" s="1" t="s">
        <v>14153</v>
      </c>
      <c r="J1361" s="2"/>
      <c r="K1361" s="2"/>
      <c r="L1361" s="2"/>
      <c r="M1361" s="2"/>
      <c r="N1361" s="2"/>
      <c r="O1361" s="115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</row>
    <row r="1362" spans="1:58" x14ac:dyDescent="0.25">
      <c r="A1362" s="2">
        <v>1372</v>
      </c>
      <c r="B1362" s="146" t="s">
        <v>20013</v>
      </c>
      <c r="C1362" s="2" t="s">
        <v>19696</v>
      </c>
      <c r="D1362" s="1" t="s">
        <v>20014</v>
      </c>
      <c r="E1362" s="1"/>
      <c r="F1362" s="2"/>
      <c r="G1362" s="1"/>
      <c r="H1362" s="1" t="s">
        <v>14150</v>
      </c>
      <c r="I1362" s="1" t="s">
        <v>14153</v>
      </c>
      <c r="J1362" s="2"/>
      <c r="K1362" s="2"/>
      <c r="L1362" s="2"/>
      <c r="M1362" s="2"/>
      <c r="N1362" s="2"/>
      <c r="O1362" s="115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</row>
    <row r="1363" spans="1:58" x14ac:dyDescent="0.25">
      <c r="A1363" s="2">
        <v>1373</v>
      </c>
      <c r="B1363" s="146" t="s">
        <v>20015</v>
      </c>
      <c r="C1363" s="2" t="s">
        <v>19696</v>
      </c>
      <c r="D1363" s="1" t="s">
        <v>20016</v>
      </c>
      <c r="E1363" s="1" t="s">
        <v>20018</v>
      </c>
      <c r="F1363" s="1" t="s">
        <v>20017</v>
      </c>
      <c r="G1363" s="1" t="s">
        <v>678</v>
      </c>
      <c r="H1363" s="1" t="s">
        <v>14150</v>
      </c>
      <c r="I1363" s="1" t="s">
        <v>14153</v>
      </c>
      <c r="J1363" s="2"/>
      <c r="K1363" s="2" t="s">
        <v>684</v>
      </c>
      <c r="L1363" s="2" t="s">
        <v>22486</v>
      </c>
      <c r="M1363" s="2"/>
      <c r="N1363" s="2"/>
      <c r="O1363" s="115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</row>
    <row r="1364" spans="1:58" x14ac:dyDescent="0.25">
      <c r="A1364" s="2">
        <v>1374</v>
      </c>
      <c r="B1364" s="146" t="s">
        <v>20019</v>
      </c>
      <c r="C1364" s="2" t="s">
        <v>19696</v>
      </c>
      <c r="D1364" s="1" t="s">
        <v>20020</v>
      </c>
      <c r="E1364" s="1" t="s">
        <v>20021</v>
      </c>
      <c r="F1364" s="1" t="s">
        <v>20022</v>
      </c>
      <c r="G1364" s="1" t="s">
        <v>678</v>
      </c>
      <c r="H1364" s="1" t="s">
        <v>14150</v>
      </c>
      <c r="I1364" s="1" t="s">
        <v>14153</v>
      </c>
      <c r="J1364" s="2"/>
      <c r="K1364" s="2"/>
      <c r="L1364" s="2"/>
      <c r="M1364" s="2"/>
      <c r="N1364" s="2"/>
      <c r="O1364" s="115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</row>
    <row r="1365" spans="1:58" x14ac:dyDescent="0.25">
      <c r="A1365" s="2">
        <v>1375</v>
      </c>
      <c r="B1365" s="146" t="s">
        <v>20023</v>
      </c>
      <c r="C1365" s="2" t="s">
        <v>19696</v>
      </c>
      <c r="D1365" s="1" t="s">
        <v>20024</v>
      </c>
      <c r="E1365" s="1" t="s">
        <v>20025</v>
      </c>
      <c r="F1365" s="1" t="s">
        <v>20026</v>
      </c>
      <c r="G1365" s="1" t="s">
        <v>823</v>
      </c>
      <c r="H1365" s="1" t="s">
        <v>14150</v>
      </c>
      <c r="I1365" s="1" t="s">
        <v>14153</v>
      </c>
      <c r="J1365" s="2"/>
      <c r="K1365" s="2"/>
      <c r="L1365" s="2"/>
      <c r="M1365" s="2"/>
      <c r="N1365" s="2"/>
      <c r="O1365" s="115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</row>
    <row r="1366" spans="1:58" x14ac:dyDescent="0.25">
      <c r="A1366" s="2">
        <v>1376</v>
      </c>
      <c r="B1366" s="146" t="s">
        <v>20027</v>
      </c>
      <c r="C1366" s="2" t="s">
        <v>19696</v>
      </c>
      <c r="D1366" s="1" t="s">
        <v>6354</v>
      </c>
      <c r="E1366" s="1" t="s">
        <v>20028</v>
      </c>
      <c r="F1366" s="1" t="s">
        <v>20029</v>
      </c>
      <c r="G1366" s="1" t="s">
        <v>704</v>
      </c>
      <c r="H1366" s="1" t="s">
        <v>14150</v>
      </c>
      <c r="I1366" s="1" t="s">
        <v>14153</v>
      </c>
      <c r="J1366" s="2"/>
      <c r="K1366" s="2"/>
      <c r="L1366" s="2"/>
      <c r="M1366" s="2"/>
      <c r="N1366" s="2"/>
      <c r="O1366" s="115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</row>
    <row r="1367" spans="1:58" x14ac:dyDescent="0.25">
      <c r="A1367" s="2">
        <v>1377</v>
      </c>
      <c r="B1367" s="146" t="s">
        <v>20030</v>
      </c>
      <c r="C1367" s="2" t="s">
        <v>19696</v>
      </c>
      <c r="D1367" s="1" t="s">
        <v>20031</v>
      </c>
      <c r="E1367" s="1" t="s">
        <v>20032</v>
      </c>
      <c r="F1367" s="1" t="s">
        <v>20033</v>
      </c>
      <c r="G1367" s="1" t="s">
        <v>678</v>
      </c>
      <c r="H1367" s="1" t="s">
        <v>14151</v>
      </c>
      <c r="I1367" s="1" t="s">
        <v>7085</v>
      </c>
      <c r="J1367" s="2"/>
      <c r="K1367" s="2"/>
      <c r="L1367" s="2"/>
      <c r="M1367" s="2"/>
      <c r="N1367" s="2"/>
      <c r="O1367" s="115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</row>
    <row r="1368" spans="1:58" x14ac:dyDescent="0.25">
      <c r="A1368" s="2">
        <v>1378</v>
      </c>
      <c r="B1368" s="146" t="s">
        <v>20034</v>
      </c>
      <c r="C1368" s="2" t="s">
        <v>19696</v>
      </c>
      <c r="D1368" s="1" t="s">
        <v>20035</v>
      </c>
      <c r="E1368" s="1" t="s">
        <v>9009</v>
      </c>
      <c r="F1368" s="1" t="s">
        <v>20036</v>
      </c>
      <c r="G1368" s="1" t="s">
        <v>2272</v>
      </c>
      <c r="H1368" s="1" t="s">
        <v>14150</v>
      </c>
      <c r="I1368" s="1" t="s">
        <v>14153</v>
      </c>
      <c r="J1368" s="2"/>
      <c r="K1368" s="2"/>
      <c r="L1368" s="2"/>
      <c r="M1368" s="2"/>
      <c r="N1368" s="2"/>
      <c r="O1368" s="115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</row>
    <row r="1369" spans="1:58" x14ac:dyDescent="0.25">
      <c r="A1369" s="2">
        <v>1379</v>
      </c>
      <c r="B1369" s="146" t="s">
        <v>20037</v>
      </c>
      <c r="C1369" s="2" t="s">
        <v>19696</v>
      </c>
      <c r="D1369" s="1" t="s">
        <v>20038</v>
      </c>
      <c r="E1369" s="1" t="s">
        <v>20039</v>
      </c>
      <c r="F1369" s="1" t="s">
        <v>20040</v>
      </c>
      <c r="G1369" s="1" t="s">
        <v>678</v>
      </c>
      <c r="H1369" s="1" t="s">
        <v>14150</v>
      </c>
      <c r="I1369" s="1" t="s">
        <v>14153</v>
      </c>
      <c r="J1369" s="2"/>
      <c r="K1369" s="2"/>
      <c r="L1369" s="2"/>
      <c r="M1369" s="2"/>
      <c r="N1369" s="2"/>
      <c r="O1369" s="115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</row>
    <row r="1370" spans="1:58" x14ac:dyDescent="0.25">
      <c r="A1370" s="2">
        <v>1380</v>
      </c>
      <c r="B1370" s="146" t="s">
        <v>20041</v>
      </c>
      <c r="C1370" s="2" t="s">
        <v>19696</v>
      </c>
      <c r="D1370" s="1" t="s">
        <v>20042</v>
      </c>
      <c r="E1370" s="1" t="s">
        <v>20043</v>
      </c>
      <c r="F1370" s="1" t="s">
        <v>20044</v>
      </c>
      <c r="G1370" s="1" t="s">
        <v>678</v>
      </c>
      <c r="H1370" s="1" t="s">
        <v>14150</v>
      </c>
      <c r="I1370" s="1" t="s">
        <v>14153</v>
      </c>
      <c r="J1370" s="2"/>
      <c r="K1370" s="2"/>
      <c r="L1370" s="2"/>
      <c r="M1370" s="2"/>
      <c r="N1370" s="2"/>
      <c r="O1370" s="115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</row>
    <row r="1371" spans="1:58" x14ac:dyDescent="0.25">
      <c r="A1371" s="2">
        <v>1381</v>
      </c>
      <c r="B1371" s="146" t="s">
        <v>20045</v>
      </c>
      <c r="C1371" s="2" t="s">
        <v>19696</v>
      </c>
      <c r="D1371" s="1" t="s">
        <v>20046</v>
      </c>
      <c r="E1371" s="1" t="s">
        <v>20047</v>
      </c>
      <c r="F1371" s="2"/>
      <c r="G1371" s="1" t="s">
        <v>15481</v>
      </c>
      <c r="H1371" s="1" t="s">
        <v>14150</v>
      </c>
      <c r="I1371" s="1" t="s">
        <v>14153</v>
      </c>
      <c r="J1371" s="2"/>
      <c r="K1371" s="2"/>
      <c r="L1371" s="2"/>
      <c r="M1371" s="2"/>
      <c r="N1371" s="2"/>
      <c r="O1371" s="115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</row>
    <row r="1372" spans="1:58" x14ac:dyDescent="0.25">
      <c r="A1372" s="2">
        <v>1382</v>
      </c>
      <c r="B1372" s="146" t="s">
        <v>20048</v>
      </c>
      <c r="C1372" s="2" t="s">
        <v>19696</v>
      </c>
      <c r="D1372" s="1" t="s">
        <v>20049</v>
      </c>
      <c r="E1372" s="1" t="s">
        <v>20047</v>
      </c>
      <c r="F1372" s="2"/>
      <c r="G1372" s="1" t="s">
        <v>15481</v>
      </c>
      <c r="H1372" s="1" t="s">
        <v>14150</v>
      </c>
      <c r="I1372" s="1" t="s">
        <v>14153</v>
      </c>
      <c r="J1372" s="2"/>
      <c r="K1372" s="2"/>
      <c r="L1372" s="2"/>
      <c r="M1372" s="2"/>
      <c r="N1372" s="2"/>
      <c r="O1372" s="115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</row>
    <row r="1373" spans="1:58" x14ac:dyDescent="0.25">
      <c r="A1373" s="2">
        <v>1383</v>
      </c>
      <c r="B1373" s="146" t="s">
        <v>20050</v>
      </c>
      <c r="C1373" s="2" t="s">
        <v>19696</v>
      </c>
      <c r="D1373" s="1" t="s">
        <v>8756</v>
      </c>
      <c r="E1373" s="1"/>
      <c r="F1373" s="2"/>
      <c r="G1373" s="1"/>
      <c r="H1373" s="1" t="s">
        <v>14150</v>
      </c>
      <c r="I1373" s="1" t="s">
        <v>14153</v>
      </c>
      <c r="J1373" s="2"/>
      <c r="K1373" s="2"/>
      <c r="L1373" s="2"/>
      <c r="M1373" s="2"/>
      <c r="N1373" s="2"/>
      <c r="O1373" s="115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</row>
    <row r="1374" spans="1:58" x14ac:dyDescent="0.25">
      <c r="A1374" s="2">
        <v>1384</v>
      </c>
      <c r="B1374" s="146" t="s">
        <v>20051</v>
      </c>
      <c r="C1374" s="2" t="s">
        <v>19696</v>
      </c>
      <c r="D1374" s="1" t="s">
        <v>20052</v>
      </c>
      <c r="E1374" s="1" t="s">
        <v>20053</v>
      </c>
      <c r="F1374" s="1" t="s">
        <v>20054</v>
      </c>
      <c r="G1374" s="1" t="s">
        <v>678</v>
      </c>
      <c r="H1374" s="1" t="s">
        <v>14151</v>
      </c>
      <c r="I1374" s="1" t="s">
        <v>7085</v>
      </c>
      <c r="J1374" s="2"/>
      <c r="K1374" s="2" t="s">
        <v>640</v>
      </c>
      <c r="L1374" s="2" t="s">
        <v>21990</v>
      </c>
      <c r="M1374" s="2"/>
      <c r="N1374" s="2"/>
      <c r="O1374" s="115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</row>
    <row r="1375" spans="1:58" x14ac:dyDescent="0.25">
      <c r="A1375" s="2">
        <v>1385</v>
      </c>
      <c r="B1375" s="146" t="s">
        <v>20055</v>
      </c>
      <c r="C1375" s="2" t="s">
        <v>19696</v>
      </c>
      <c r="D1375" s="1" t="s">
        <v>20056</v>
      </c>
      <c r="E1375" s="1"/>
      <c r="F1375" s="2"/>
      <c r="G1375" s="1"/>
      <c r="H1375" s="1"/>
      <c r="I1375" s="1"/>
      <c r="J1375" s="2"/>
      <c r="K1375" s="2" t="s">
        <v>13964</v>
      </c>
      <c r="L1375" s="2" t="s">
        <v>22485</v>
      </c>
      <c r="M1375" s="2"/>
      <c r="N1375" s="2"/>
      <c r="O1375" s="115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</row>
    <row r="1376" spans="1:58" x14ac:dyDescent="0.25">
      <c r="A1376" s="2">
        <v>1386</v>
      </c>
      <c r="B1376" s="146" t="s">
        <v>20057</v>
      </c>
      <c r="C1376" s="2" t="s">
        <v>19696</v>
      </c>
      <c r="D1376" s="1" t="s">
        <v>20058</v>
      </c>
      <c r="E1376" s="1" t="s">
        <v>20059</v>
      </c>
      <c r="F1376" s="4" t="s">
        <v>20060</v>
      </c>
      <c r="G1376" s="1" t="s">
        <v>13853</v>
      </c>
      <c r="H1376" s="1" t="s">
        <v>14150</v>
      </c>
      <c r="I1376" s="1" t="s">
        <v>14153</v>
      </c>
      <c r="J1376" s="2"/>
      <c r="K1376" s="2"/>
      <c r="L1376" s="2"/>
      <c r="M1376" s="2"/>
      <c r="N1376" s="2"/>
      <c r="O1376" s="115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</row>
    <row r="1377" spans="1:58" x14ac:dyDescent="0.25">
      <c r="A1377" s="2">
        <v>1387</v>
      </c>
      <c r="B1377" s="146" t="s">
        <v>20061</v>
      </c>
      <c r="C1377" s="2" t="s">
        <v>19696</v>
      </c>
      <c r="D1377" s="1" t="s">
        <v>676</v>
      </c>
      <c r="E1377" s="1"/>
      <c r="F1377" s="2"/>
      <c r="G1377" s="1"/>
      <c r="H1377" s="1" t="s">
        <v>14151</v>
      </c>
      <c r="I1377" s="1" t="s">
        <v>5385</v>
      </c>
      <c r="J1377" s="2"/>
      <c r="K1377" s="2"/>
      <c r="L1377" s="2"/>
      <c r="M1377" s="2"/>
      <c r="N1377" s="2"/>
      <c r="O1377" s="115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</row>
    <row r="1378" spans="1:58" x14ac:dyDescent="0.25">
      <c r="A1378" s="2">
        <v>1388</v>
      </c>
      <c r="B1378" s="146" t="s">
        <v>20062</v>
      </c>
      <c r="C1378" s="2" t="s">
        <v>19696</v>
      </c>
      <c r="D1378" s="1" t="s">
        <v>20063</v>
      </c>
      <c r="E1378" s="1" t="s">
        <v>20064</v>
      </c>
      <c r="F1378" s="1" t="s">
        <v>20065</v>
      </c>
      <c r="G1378" s="1" t="s">
        <v>1685</v>
      </c>
      <c r="H1378" s="1" t="s">
        <v>14150</v>
      </c>
      <c r="I1378" s="1" t="s">
        <v>14153</v>
      </c>
      <c r="J1378" s="2"/>
      <c r="K1378" s="2"/>
      <c r="L1378" s="2"/>
      <c r="M1378" s="2"/>
      <c r="N1378" s="2"/>
      <c r="O1378" s="115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</row>
    <row r="1379" spans="1:58" x14ac:dyDescent="0.25">
      <c r="A1379" s="2">
        <v>1389</v>
      </c>
      <c r="B1379" s="146" t="s">
        <v>20066</v>
      </c>
      <c r="C1379" s="2" t="s">
        <v>19696</v>
      </c>
      <c r="D1379" s="1" t="s">
        <v>20067</v>
      </c>
      <c r="E1379" s="1" t="s">
        <v>18337</v>
      </c>
      <c r="F1379" s="1" t="s">
        <v>18338</v>
      </c>
      <c r="G1379" s="1" t="s">
        <v>678</v>
      </c>
      <c r="H1379" s="1" t="s">
        <v>14150</v>
      </c>
      <c r="I1379" s="1" t="s">
        <v>14153</v>
      </c>
      <c r="J1379" s="2"/>
      <c r="K1379" s="2"/>
      <c r="L1379" s="2"/>
      <c r="M1379" s="2"/>
      <c r="N1379" s="2"/>
      <c r="O1379" s="115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</row>
    <row r="1380" spans="1:58" x14ac:dyDescent="0.25">
      <c r="A1380" s="2">
        <v>1390</v>
      </c>
      <c r="B1380" s="146" t="s">
        <v>20068</v>
      </c>
      <c r="C1380" s="2" t="s">
        <v>19696</v>
      </c>
      <c r="D1380" s="1" t="s">
        <v>20069</v>
      </c>
      <c r="E1380" s="1" t="s">
        <v>20070</v>
      </c>
      <c r="F1380" s="1" t="s">
        <v>20071</v>
      </c>
      <c r="G1380" s="1" t="s">
        <v>678</v>
      </c>
      <c r="H1380" s="1" t="s">
        <v>14150</v>
      </c>
      <c r="I1380" s="1" t="s">
        <v>14153</v>
      </c>
      <c r="J1380" s="2"/>
      <c r="K1380" s="2"/>
      <c r="L1380" s="2"/>
      <c r="M1380" s="2"/>
      <c r="N1380" s="2"/>
      <c r="O1380" s="115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</row>
    <row r="1381" spans="1:58" x14ac:dyDescent="0.25">
      <c r="A1381" s="2">
        <v>1391</v>
      </c>
      <c r="B1381" s="146" t="s">
        <v>20072</v>
      </c>
      <c r="C1381" s="2" t="s">
        <v>19696</v>
      </c>
      <c r="D1381" s="1" t="s">
        <v>20073</v>
      </c>
      <c r="E1381" s="1" t="s">
        <v>20074</v>
      </c>
      <c r="F1381" s="1" t="s">
        <v>20075</v>
      </c>
      <c r="G1381" s="1" t="s">
        <v>704</v>
      </c>
      <c r="H1381" s="1" t="s">
        <v>14150</v>
      </c>
      <c r="I1381" s="1" t="s">
        <v>14153</v>
      </c>
      <c r="J1381" s="2"/>
      <c r="K1381" s="2"/>
      <c r="L1381" s="2"/>
      <c r="M1381" s="2"/>
      <c r="N1381" s="2"/>
      <c r="O1381" s="115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</row>
    <row r="1382" spans="1:58" x14ac:dyDescent="0.25">
      <c r="A1382" s="2">
        <v>1392</v>
      </c>
      <c r="B1382" s="146" t="s">
        <v>20077</v>
      </c>
      <c r="C1382" s="2" t="s">
        <v>19696</v>
      </c>
      <c r="D1382" s="1" t="s">
        <v>20078</v>
      </c>
      <c r="E1382" s="1" t="s">
        <v>13048</v>
      </c>
      <c r="F1382" s="1" t="s">
        <v>16842</v>
      </c>
      <c r="G1382" s="1" t="s">
        <v>678</v>
      </c>
      <c r="H1382" s="1" t="s">
        <v>14151</v>
      </c>
      <c r="I1382" s="1" t="s">
        <v>7085</v>
      </c>
      <c r="J1382" s="2"/>
      <c r="K1382" s="2"/>
      <c r="L1382" s="2"/>
      <c r="M1382" s="2"/>
      <c r="N1382" s="2"/>
      <c r="O1382" s="115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</row>
    <row r="1383" spans="1:58" x14ac:dyDescent="0.25">
      <c r="A1383" s="2">
        <v>1393</v>
      </c>
      <c r="B1383" s="146" t="s">
        <v>20079</v>
      </c>
      <c r="C1383" s="2" t="s">
        <v>19696</v>
      </c>
      <c r="D1383" s="1" t="s">
        <v>20080</v>
      </c>
      <c r="E1383" s="1"/>
      <c r="F1383" s="2"/>
      <c r="G1383" s="1"/>
      <c r="H1383" s="1" t="s">
        <v>14151</v>
      </c>
      <c r="I1383" s="1" t="s">
        <v>13302</v>
      </c>
      <c r="J1383" s="2"/>
      <c r="K1383" s="2" t="s">
        <v>640</v>
      </c>
      <c r="L1383" s="2" t="s">
        <v>22491</v>
      </c>
      <c r="M1383" s="2"/>
      <c r="N1383" s="2"/>
      <c r="O1383" s="115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</row>
    <row r="1384" spans="1:58" x14ac:dyDescent="0.25">
      <c r="A1384" s="2">
        <v>1394</v>
      </c>
      <c r="B1384" s="146" t="s">
        <v>20081</v>
      </c>
      <c r="C1384" s="2" t="s">
        <v>19696</v>
      </c>
      <c r="D1384" s="1" t="s">
        <v>20082</v>
      </c>
      <c r="E1384" s="1" t="s">
        <v>2522</v>
      </c>
      <c r="F1384" s="1" t="s">
        <v>16309</v>
      </c>
      <c r="G1384" s="1" t="s">
        <v>704</v>
      </c>
      <c r="H1384" s="1" t="s">
        <v>14151</v>
      </c>
      <c r="I1384" s="1" t="s">
        <v>8086</v>
      </c>
      <c r="J1384" s="2"/>
      <c r="K1384" s="2" t="s">
        <v>13964</v>
      </c>
      <c r="L1384" s="2" t="s">
        <v>22372</v>
      </c>
      <c r="M1384" s="2"/>
      <c r="N1384" s="2"/>
      <c r="O1384" s="115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</row>
    <row r="1385" spans="1:58" x14ac:dyDescent="0.25">
      <c r="A1385" s="2">
        <v>1395</v>
      </c>
      <c r="B1385" s="146" t="s">
        <v>20083</v>
      </c>
      <c r="C1385" s="2" t="s">
        <v>19696</v>
      </c>
      <c r="D1385" s="1" t="s">
        <v>20084</v>
      </c>
      <c r="E1385" s="1" t="s">
        <v>20085</v>
      </c>
      <c r="F1385" s="1" t="s">
        <v>20086</v>
      </c>
      <c r="G1385" s="1" t="s">
        <v>678</v>
      </c>
      <c r="H1385" s="1" t="s">
        <v>14150</v>
      </c>
      <c r="I1385" s="1" t="s">
        <v>14153</v>
      </c>
      <c r="J1385" s="2"/>
      <c r="K1385" s="2"/>
      <c r="L1385" s="2"/>
      <c r="M1385" s="2"/>
      <c r="N1385" s="2"/>
      <c r="O1385" s="115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</row>
    <row r="1386" spans="1:58" x14ac:dyDescent="0.25">
      <c r="A1386" s="2">
        <v>1396</v>
      </c>
      <c r="B1386" s="146" t="s">
        <v>20087</v>
      </c>
      <c r="C1386" s="2" t="s">
        <v>19696</v>
      </c>
      <c r="D1386" s="1" t="s">
        <v>20088</v>
      </c>
      <c r="E1386" s="1"/>
      <c r="F1386" s="2"/>
      <c r="G1386" s="1"/>
      <c r="H1386" s="1" t="s">
        <v>14150</v>
      </c>
      <c r="I1386" s="1" t="s">
        <v>5385</v>
      </c>
      <c r="J1386" s="2"/>
      <c r="K1386" s="2" t="s">
        <v>629</v>
      </c>
      <c r="L1386" s="2" t="s">
        <v>20647</v>
      </c>
      <c r="M1386" s="2"/>
      <c r="N1386" s="2"/>
      <c r="O1386" s="115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</row>
    <row r="1387" spans="1:58" x14ac:dyDescent="0.25">
      <c r="A1387" s="2">
        <v>1397</v>
      </c>
      <c r="B1387" s="146" t="s">
        <v>20090</v>
      </c>
      <c r="C1387" s="2" t="s">
        <v>19696</v>
      </c>
      <c r="D1387" s="1" t="s">
        <v>20091</v>
      </c>
      <c r="E1387" s="1" t="s">
        <v>20092</v>
      </c>
      <c r="F1387" s="1" t="s">
        <v>20093</v>
      </c>
      <c r="G1387" s="1" t="s">
        <v>678</v>
      </c>
      <c r="H1387" s="1" t="s">
        <v>14150</v>
      </c>
      <c r="I1387" s="1" t="s">
        <v>14153</v>
      </c>
      <c r="J1387" s="2"/>
      <c r="K1387" s="2"/>
      <c r="L1387" s="2"/>
      <c r="M1387" s="2"/>
      <c r="N1387" s="2"/>
      <c r="O1387" s="115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</row>
    <row r="1388" spans="1:58" x14ac:dyDescent="0.25">
      <c r="A1388" s="2">
        <v>1398</v>
      </c>
      <c r="B1388" s="146" t="s">
        <v>20094</v>
      </c>
      <c r="C1388" s="2" t="s">
        <v>19696</v>
      </c>
      <c r="D1388" s="1" t="s">
        <v>20095</v>
      </c>
      <c r="E1388" s="1" t="s">
        <v>20096</v>
      </c>
      <c r="F1388" s="1" t="s">
        <v>20097</v>
      </c>
      <c r="G1388" s="1" t="s">
        <v>678</v>
      </c>
      <c r="H1388" s="1" t="s">
        <v>14150</v>
      </c>
      <c r="I1388" s="1" t="s">
        <v>14153</v>
      </c>
      <c r="J1388" s="2"/>
      <c r="K1388" s="2"/>
      <c r="L1388" s="2"/>
      <c r="M1388" s="2"/>
      <c r="N1388" s="2"/>
      <c r="O1388" s="115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</row>
    <row r="1389" spans="1:58" x14ac:dyDescent="0.25">
      <c r="A1389" s="2">
        <v>1399</v>
      </c>
      <c r="B1389" s="146" t="s">
        <v>20101</v>
      </c>
      <c r="C1389" s="2" t="s">
        <v>19696</v>
      </c>
      <c r="D1389" s="1" t="s">
        <v>20098</v>
      </c>
      <c r="E1389" s="1" t="s">
        <v>20099</v>
      </c>
      <c r="F1389" s="1" t="s">
        <v>20100</v>
      </c>
      <c r="G1389" s="1" t="s">
        <v>678</v>
      </c>
      <c r="H1389" s="1" t="s">
        <v>14150</v>
      </c>
      <c r="I1389" s="1" t="s">
        <v>14153</v>
      </c>
      <c r="J1389" s="2"/>
      <c r="K1389" s="2"/>
      <c r="L1389" s="2"/>
      <c r="M1389" s="2"/>
      <c r="N1389" s="2"/>
      <c r="O1389" s="115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</row>
    <row r="1390" spans="1:58" x14ac:dyDescent="0.25">
      <c r="A1390" s="2">
        <v>1400</v>
      </c>
      <c r="B1390" s="146" t="s">
        <v>20102</v>
      </c>
      <c r="C1390" s="2" t="s">
        <v>19696</v>
      </c>
      <c r="D1390" s="1" t="s">
        <v>20103</v>
      </c>
      <c r="E1390" s="1" t="s">
        <v>20104</v>
      </c>
      <c r="F1390" s="1" t="s">
        <v>20105</v>
      </c>
      <c r="G1390" s="1" t="s">
        <v>678</v>
      </c>
      <c r="H1390" s="1" t="s">
        <v>14150</v>
      </c>
      <c r="I1390" s="1" t="s">
        <v>14153</v>
      </c>
      <c r="J1390" s="2"/>
      <c r="K1390" s="2"/>
      <c r="L1390" s="2"/>
      <c r="M1390" s="2"/>
      <c r="N1390" s="2"/>
      <c r="O1390" s="115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</row>
    <row r="1391" spans="1:58" x14ac:dyDescent="0.25">
      <c r="A1391" s="2">
        <v>1401</v>
      </c>
      <c r="B1391" s="146" t="s">
        <v>20106</v>
      </c>
      <c r="C1391" s="2" t="s">
        <v>19696</v>
      </c>
      <c r="D1391" s="1" t="s">
        <v>20107</v>
      </c>
      <c r="E1391" s="1" t="s">
        <v>20108</v>
      </c>
      <c r="F1391" s="1" t="s">
        <v>20109</v>
      </c>
      <c r="G1391" s="1" t="s">
        <v>678</v>
      </c>
      <c r="H1391" s="1" t="s">
        <v>14150</v>
      </c>
      <c r="I1391" s="1" t="s">
        <v>14153</v>
      </c>
      <c r="J1391" s="2"/>
      <c r="K1391" s="2"/>
      <c r="L1391" s="2"/>
      <c r="M1391" s="2"/>
      <c r="N1391" s="2"/>
      <c r="O1391" s="115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</row>
    <row r="1392" spans="1:58" x14ac:dyDescent="0.25">
      <c r="A1392" s="115">
        <v>1402</v>
      </c>
      <c r="B1392" s="2" t="s">
        <v>20110</v>
      </c>
      <c r="C1392" s="2" t="s">
        <v>19696</v>
      </c>
      <c r="D1392" s="1" t="s">
        <v>17250</v>
      </c>
      <c r="E1392" s="1"/>
      <c r="F1392" s="2"/>
      <c r="G1392" s="1"/>
      <c r="H1392" s="1" t="s">
        <v>14150</v>
      </c>
      <c r="I1392" s="1" t="s">
        <v>14153</v>
      </c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</row>
    <row r="1393" spans="1:58" x14ac:dyDescent="0.25">
      <c r="A1393" s="115">
        <v>1403</v>
      </c>
      <c r="B1393" s="2" t="s">
        <v>20111</v>
      </c>
      <c r="C1393" s="2" t="s">
        <v>19696</v>
      </c>
      <c r="D1393" s="1" t="s">
        <v>20112</v>
      </c>
      <c r="E1393" s="1" t="s">
        <v>20113</v>
      </c>
      <c r="F1393" s="1" t="s">
        <v>20114</v>
      </c>
      <c r="G1393" s="1" t="s">
        <v>678</v>
      </c>
      <c r="H1393" s="1" t="s">
        <v>14150</v>
      </c>
      <c r="I1393" s="1" t="s">
        <v>14153</v>
      </c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</row>
    <row r="1394" spans="1:58" x14ac:dyDescent="0.25">
      <c r="A1394" s="115">
        <v>1404</v>
      </c>
      <c r="B1394" s="2" t="s">
        <v>20115</v>
      </c>
      <c r="C1394" s="2" t="s">
        <v>19696</v>
      </c>
      <c r="D1394" s="1" t="s">
        <v>20116</v>
      </c>
      <c r="E1394" s="1" t="s">
        <v>20117</v>
      </c>
      <c r="F1394" s="1" t="s">
        <v>20118</v>
      </c>
      <c r="G1394" s="1" t="s">
        <v>678</v>
      </c>
      <c r="H1394" s="1" t="s">
        <v>14150</v>
      </c>
      <c r="I1394" s="1" t="s">
        <v>14153</v>
      </c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</row>
    <row r="1395" spans="1:58" x14ac:dyDescent="0.25">
      <c r="A1395" s="115">
        <v>1405</v>
      </c>
      <c r="B1395" s="2" t="s">
        <v>20119</v>
      </c>
      <c r="C1395" s="2" t="s">
        <v>19696</v>
      </c>
      <c r="D1395" s="1" t="s">
        <v>20120</v>
      </c>
      <c r="E1395" s="1"/>
      <c r="F1395" s="2"/>
      <c r="G1395" s="1"/>
      <c r="H1395" s="1" t="s">
        <v>14150</v>
      </c>
      <c r="I1395" s="1" t="s">
        <v>14153</v>
      </c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</row>
    <row r="1396" spans="1:58" x14ac:dyDescent="0.25">
      <c r="A1396" s="115">
        <v>1406</v>
      </c>
      <c r="B1396" s="2" t="s">
        <v>20123</v>
      </c>
      <c r="C1396" s="2" t="s">
        <v>19696</v>
      </c>
      <c r="D1396" s="1" t="s">
        <v>20124</v>
      </c>
      <c r="E1396" s="1" t="s">
        <v>20125</v>
      </c>
      <c r="F1396" s="1" t="s">
        <v>20126</v>
      </c>
      <c r="G1396" s="1" t="s">
        <v>698</v>
      </c>
      <c r="H1396" s="1" t="s">
        <v>14150</v>
      </c>
      <c r="I1396" s="1" t="s">
        <v>14153</v>
      </c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</row>
    <row r="1397" spans="1:58" x14ac:dyDescent="0.25">
      <c r="A1397" s="115">
        <v>1407</v>
      </c>
      <c r="B1397" s="2" t="s">
        <v>20127</v>
      </c>
      <c r="C1397" s="2" t="s">
        <v>19696</v>
      </c>
      <c r="D1397" s="1" t="s">
        <v>20128</v>
      </c>
      <c r="E1397" s="1" t="s">
        <v>20129</v>
      </c>
      <c r="F1397" s="1" t="s">
        <v>20130</v>
      </c>
      <c r="G1397" s="1" t="s">
        <v>678</v>
      </c>
      <c r="H1397" s="1" t="s">
        <v>14150</v>
      </c>
      <c r="I1397" s="1" t="s">
        <v>14153</v>
      </c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</row>
    <row r="1398" spans="1:58" x14ac:dyDescent="0.25">
      <c r="A1398" s="115">
        <v>1408</v>
      </c>
      <c r="B1398" s="2" t="s">
        <v>20131</v>
      </c>
      <c r="C1398" s="2" t="s">
        <v>19696</v>
      </c>
      <c r="D1398" s="1" t="s">
        <v>20132</v>
      </c>
      <c r="E1398" s="1" t="s">
        <v>20133</v>
      </c>
      <c r="F1398" s="1" t="s">
        <v>20134</v>
      </c>
      <c r="G1398" s="1" t="s">
        <v>678</v>
      </c>
      <c r="H1398" s="1" t="s">
        <v>14151</v>
      </c>
      <c r="I1398" s="1" t="s">
        <v>13302</v>
      </c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</row>
    <row r="1399" spans="1:58" x14ac:dyDescent="0.25">
      <c r="A1399" s="115">
        <v>1409</v>
      </c>
      <c r="B1399" s="2" t="s">
        <v>20135</v>
      </c>
      <c r="C1399" s="2" t="s">
        <v>19696</v>
      </c>
      <c r="D1399" s="1" t="s">
        <v>20136</v>
      </c>
      <c r="E1399" s="1" t="s">
        <v>20137</v>
      </c>
      <c r="F1399" s="1" t="s">
        <v>20138</v>
      </c>
      <c r="G1399" s="1" t="s">
        <v>678</v>
      </c>
      <c r="H1399" s="1" t="s">
        <v>14151</v>
      </c>
      <c r="I1399" s="1" t="s">
        <v>7085</v>
      </c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</row>
    <row r="1400" spans="1:58" x14ac:dyDescent="0.25">
      <c r="A1400" s="115">
        <v>1410</v>
      </c>
      <c r="B1400" s="2" t="s">
        <v>20139</v>
      </c>
      <c r="C1400" s="2" t="s">
        <v>19696</v>
      </c>
      <c r="D1400" s="1" t="s">
        <v>8066</v>
      </c>
      <c r="E1400" s="1" t="s">
        <v>20140</v>
      </c>
      <c r="F1400" s="1" t="s">
        <v>20141</v>
      </c>
      <c r="G1400" s="1" t="s">
        <v>678</v>
      </c>
      <c r="H1400" s="1" t="s">
        <v>14151</v>
      </c>
      <c r="I1400" s="1" t="s">
        <v>7085</v>
      </c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</row>
    <row r="1401" spans="1:58" x14ac:dyDescent="0.25">
      <c r="A1401" s="115">
        <v>1411</v>
      </c>
      <c r="B1401" s="2" t="s">
        <v>20142</v>
      </c>
      <c r="C1401" s="2" t="s">
        <v>19696</v>
      </c>
      <c r="D1401" s="1" t="s">
        <v>4094</v>
      </c>
      <c r="E1401" s="1" t="s">
        <v>20143</v>
      </c>
      <c r="F1401" s="2"/>
      <c r="G1401" s="1" t="s">
        <v>5832</v>
      </c>
      <c r="H1401" s="1" t="s">
        <v>14150</v>
      </c>
      <c r="I1401" s="1" t="s">
        <v>14153</v>
      </c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</row>
    <row r="1402" spans="1:58" x14ac:dyDescent="0.25">
      <c r="A1402" s="115">
        <v>1412</v>
      </c>
      <c r="B1402" s="2" t="s">
        <v>20144</v>
      </c>
      <c r="C1402" s="2" t="s">
        <v>19696</v>
      </c>
      <c r="D1402" s="1" t="s">
        <v>20145</v>
      </c>
      <c r="E1402" s="1" t="s">
        <v>20146</v>
      </c>
      <c r="F1402" s="1" t="s">
        <v>20147</v>
      </c>
      <c r="G1402" s="1" t="s">
        <v>823</v>
      </c>
      <c r="H1402" s="1" t="s">
        <v>14150</v>
      </c>
      <c r="I1402" s="1" t="s">
        <v>14153</v>
      </c>
      <c r="J1402" s="2"/>
      <c r="K1402" s="2" t="s">
        <v>629</v>
      </c>
      <c r="L1402" s="2" t="s">
        <v>20300</v>
      </c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 t="s">
        <v>22342</v>
      </c>
      <c r="AC1402" s="2"/>
      <c r="AD1402" s="2" t="s">
        <v>22468</v>
      </c>
      <c r="AE1402" s="2"/>
      <c r="AF1402" s="2"/>
      <c r="AG1402" s="2" t="s">
        <v>20647</v>
      </c>
      <c r="AH1402" s="2">
        <v>264.62</v>
      </c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 t="s">
        <v>22259</v>
      </c>
      <c r="BA1402" s="2"/>
      <c r="BB1402" s="2"/>
      <c r="BC1402" s="2" t="s">
        <v>22485</v>
      </c>
      <c r="BD1402" s="2"/>
      <c r="BE1402" s="2"/>
      <c r="BF1402" s="2"/>
    </row>
    <row r="1403" spans="1:58" x14ac:dyDescent="0.25">
      <c r="A1403" s="115">
        <v>1413</v>
      </c>
      <c r="B1403" s="2" t="s">
        <v>20148</v>
      </c>
      <c r="C1403" s="2" t="s">
        <v>19696</v>
      </c>
      <c r="D1403" s="1" t="s">
        <v>20149</v>
      </c>
      <c r="E1403" s="1" t="s">
        <v>20150</v>
      </c>
      <c r="F1403" s="1" t="s">
        <v>20151</v>
      </c>
      <c r="G1403" s="1" t="s">
        <v>704</v>
      </c>
      <c r="H1403" s="1" t="s">
        <v>14150</v>
      </c>
      <c r="I1403" s="1" t="s">
        <v>14153</v>
      </c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</row>
    <row r="1404" spans="1:58" x14ac:dyDescent="0.25">
      <c r="A1404" s="115">
        <v>1414</v>
      </c>
      <c r="B1404" s="2" t="s">
        <v>20152</v>
      </c>
      <c r="C1404" s="2" t="s">
        <v>19696</v>
      </c>
      <c r="D1404" s="1" t="s">
        <v>19961</v>
      </c>
      <c r="E1404" s="1" t="s">
        <v>19962</v>
      </c>
      <c r="F1404" s="2"/>
      <c r="G1404" s="1" t="s">
        <v>15481</v>
      </c>
      <c r="H1404" s="1" t="s">
        <v>14150</v>
      </c>
      <c r="I1404" s="1" t="s">
        <v>14153</v>
      </c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</row>
    <row r="1405" spans="1:58" x14ac:dyDescent="0.25">
      <c r="A1405" s="115">
        <v>1415</v>
      </c>
      <c r="B1405" s="2" t="s">
        <v>20153</v>
      </c>
      <c r="C1405" s="2" t="s">
        <v>19696</v>
      </c>
      <c r="D1405" s="1" t="s">
        <v>20154</v>
      </c>
      <c r="E1405" s="1" t="s">
        <v>20155</v>
      </c>
      <c r="F1405" s="1" t="s">
        <v>20156</v>
      </c>
      <c r="G1405" s="1" t="s">
        <v>678</v>
      </c>
      <c r="H1405" s="1" t="s">
        <v>14150</v>
      </c>
      <c r="I1405" s="1" t="s">
        <v>14153</v>
      </c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</row>
    <row r="1406" spans="1:58" x14ac:dyDescent="0.25">
      <c r="A1406" s="115">
        <v>1416</v>
      </c>
      <c r="B1406" s="2" t="s">
        <v>20157</v>
      </c>
      <c r="C1406" s="2" t="s">
        <v>19696</v>
      </c>
      <c r="D1406" s="1" t="s">
        <v>20158</v>
      </c>
      <c r="E1406" s="1" t="s">
        <v>20159</v>
      </c>
      <c r="F1406" s="1" t="s">
        <v>20160</v>
      </c>
      <c r="G1406" s="1" t="s">
        <v>678</v>
      </c>
      <c r="H1406" s="1" t="s">
        <v>14151</v>
      </c>
      <c r="I1406" s="1" t="s">
        <v>5747</v>
      </c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</row>
    <row r="1407" spans="1:58" x14ac:dyDescent="0.25">
      <c r="A1407" s="115">
        <v>1417</v>
      </c>
      <c r="B1407" s="2" t="s">
        <v>20161</v>
      </c>
      <c r="C1407" s="2" t="s">
        <v>19696</v>
      </c>
      <c r="D1407" s="1" t="s">
        <v>20162</v>
      </c>
      <c r="E1407" s="1" t="s">
        <v>5377</v>
      </c>
      <c r="F1407" s="1" t="s">
        <v>20163</v>
      </c>
      <c r="G1407" s="1" t="s">
        <v>678</v>
      </c>
      <c r="H1407" s="1" t="s">
        <v>14150</v>
      </c>
      <c r="I1407" s="1" t="s">
        <v>14153</v>
      </c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</row>
    <row r="1408" spans="1:58" x14ac:dyDescent="0.25">
      <c r="A1408" s="115">
        <v>1418</v>
      </c>
      <c r="B1408" s="2" t="s">
        <v>20164</v>
      </c>
      <c r="C1408" s="2" t="s">
        <v>19696</v>
      </c>
      <c r="D1408" s="1" t="s">
        <v>20165</v>
      </c>
      <c r="E1408" s="1" t="s">
        <v>20166</v>
      </c>
      <c r="F1408" s="1" t="s">
        <v>20167</v>
      </c>
      <c r="G1408" s="1" t="s">
        <v>678</v>
      </c>
      <c r="H1408" s="1" t="s">
        <v>14150</v>
      </c>
      <c r="I1408" s="1" t="s">
        <v>14153</v>
      </c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</row>
    <row r="1409" spans="1:58" x14ac:dyDescent="0.25">
      <c r="A1409" s="115">
        <v>1419</v>
      </c>
      <c r="B1409" s="2" t="s">
        <v>20168</v>
      </c>
      <c r="C1409" s="2" t="s">
        <v>19696</v>
      </c>
      <c r="D1409" s="1" t="s">
        <v>20169</v>
      </c>
      <c r="E1409" s="1" t="s">
        <v>1966</v>
      </c>
      <c r="F1409" s="1" t="s">
        <v>20170</v>
      </c>
      <c r="G1409" s="1" t="s">
        <v>678</v>
      </c>
      <c r="H1409" s="1" t="s">
        <v>14150</v>
      </c>
      <c r="I1409" s="1" t="s">
        <v>14153</v>
      </c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</row>
    <row r="1410" spans="1:58" x14ac:dyDescent="0.25">
      <c r="A1410" s="115">
        <v>1420</v>
      </c>
      <c r="B1410" s="2" t="s">
        <v>20171</v>
      </c>
      <c r="C1410" s="2" t="s">
        <v>19696</v>
      </c>
      <c r="D1410" s="1" t="s">
        <v>20172</v>
      </c>
      <c r="E1410" s="1" t="s">
        <v>20173</v>
      </c>
      <c r="F1410" s="1" t="s">
        <v>20174</v>
      </c>
      <c r="G1410" s="1" t="s">
        <v>698</v>
      </c>
      <c r="H1410" s="1" t="s">
        <v>14151</v>
      </c>
      <c r="I1410" s="1" t="s">
        <v>8086</v>
      </c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</row>
    <row r="1411" spans="1:58" x14ac:dyDescent="0.25">
      <c r="A1411" s="115">
        <v>1421</v>
      </c>
      <c r="B1411" s="2" t="s">
        <v>20175</v>
      </c>
      <c r="C1411" s="2" t="s">
        <v>19696</v>
      </c>
      <c r="D1411" s="1" t="s">
        <v>7972</v>
      </c>
      <c r="E1411" s="1" t="s">
        <v>20176</v>
      </c>
      <c r="F1411" s="2"/>
      <c r="G1411" s="1" t="s">
        <v>5832</v>
      </c>
      <c r="H1411" s="1" t="s">
        <v>14150</v>
      </c>
      <c r="I1411" s="1" t="s">
        <v>14153</v>
      </c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</row>
    <row r="1412" spans="1:58" x14ac:dyDescent="0.25">
      <c r="A1412" s="115">
        <v>1422</v>
      </c>
      <c r="B1412" s="2" t="s">
        <v>20177</v>
      </c>
      <c r="C1412" s="2" t="s">
        <v>19696</v>
      </c>
      <c r="D1412" s="1" t="s">
        <v>19370</v>
      </c>
      <c r="E1412" s="1" t="s">
        <v>20178</v>
      </c>
      <c r="F1412" s="1" t="s">
        <v>20179</v>
      </c>
      <c r="G1412" s="1" t="s">
        <v>678</v>
      </c>
      <c r="H1412" s="1" t="s">
        <v>14150</v>
      </c>
      <c r="I1412" s="1" t="s">
        <v>14153</v>
      </c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</row>
    <row r="1413" spans="1:58" x14ac:dyDescent="0.25">
      <c r="A1413" s="115">
        <v>1423</v>
      </c>
      <c r="B1413" s="2" t="s">
        <v>20180</v>
      </c>
      <c r="C1413" s="2" t="s">
        <v>19696</v>
      </c>
      <c r="D1413" s="1" t="s">
        <v>15577</v>
      </c>
      <c r="E1413" s="1"/>
      <c r="F1413" s="1"/>
      <c r="G1413" s="1" t="s">
        <v>678</v>
      </c>
      <c r="H1413" s="1" t="s">
        <v>14151</v>
      </c>
      <c r="I1413" s="1" t="s">
        <v>7085</v>
      </c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</row>
    <row r="1414" spans="1:58" x14ac:dyDescent="0.25">
      <c r="A1414" s="115">
        <v>1424</v>
      </c>
      <c r="B1414" s="2" t="s">
        <v>20181</v>
      </c>
      <c r="C1414" s="2" t="s">
        <v>19696</v>
      </c>
      <c r="D1414" s="1" t="s">
        <v>20082</v>
      </c>
      <c r="E1414" s="1" t="s">
        <v>2522</v>
      </c>
      <c r="F1414" s="1" t="s">
        <v>16309</v>
      </c>
      <c r="G1414" s="1" t="s">
        <v>704</v>
      </c>
      <c r="H1414" s="1" t="s">
        <v>14150</v>
      </c>
      <c r="I1414" s="1" t="s">
        <v>14153</v>
      </c>
      <c r="J1414" s="2"/>
      <c r="K1414" s="2" t="s">
        <v>13964</v>
      </c>
      <c r="L1414" s="2" t="s">
        <v>22372</v>
      </c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</row>
    <row r="1415" spans="1:58" x14ac:dyDescent="0.25">
      <c r="A1415" s="115">
        <v>1425</v>
      </c>
      <c r="B1415" s="2" t="s">
        <v>20182</v>
      </c>
      <c r="C1415" s="2" t="s">
        <v>19696</v>
      </c>
      <c r="D1415" s="1" t="s">
        <v>20183</v>
      </c>
      <c r="E1415" s="1" t="s">
        <v>20184</v>
      </c>
      <c r="F1415" s="1" t="s">
        <v>20185</v>
      </c>
      <c r="G1415" s="1" t="s">
        <v>678</v>
      </c>
      <c r="H1415" s="1" t="s">
        <v>14150</v>
      </c>
      <c r="I1415" s="1" t="s">
        <v>14153</v>
      </c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</row>
    <row r="1416" spans="1:58" x14ac:dyDescent="0.25">
      <c r="A1416" s="115">
        <v>1426</v>
      </c>
      <c r="B1416" s="2" t="s">
        <v>20187</v>
      </c>
      <c r="C1416" s="2" t="s">
        <v>19696</v>
      </c>
      <c r="D1416" s="1" t="s">
        <v>20188</v>
      </c>
      <c r="E1416" s="1" t="s">
        <v>20189</v>
      </c>
      <c r="F1416" s="1" t="s">
        <v>20190</v>
      </c>
      <c r="G1416" s="1" t="s">
        <v>678</v>
      </c>
      <c r="H1416" s="1" t="s">
        <v>14150</v>
      </c>
      <c r="I1416" s="1" t="s">
        <v>14153</v>
      </c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</row>
    <row r="1417" spans="1:58" x14ac:dyDescent="0.25">
      <c r="A1417" s="115">
        <v>1427</v>
      </c>
      <c r="B1417" s="2" t="s">
        <v>20191</v>
      </c>
      <c r="C1417" s="2" t="s">
        <v>19696</v>
      </c>
      <c r="D1417" s="1" t="s">
        <v>20192</v>
      </c>
      <c r="E1417" s="1" t="s">
        <v>9324</v>
      </c>
      <c r="F1417" s="1" t="s">
        <v>20193</v>
      </c>
      <c r="G1417" s="1" t="s">
        <v>678</v>
      </c>
      <c r="H1417" s="1" t="s">
        <v>14150</v>
      </c>
      <c r="I1417" s="1" t="s">
        <v>14153</v>
      </c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</row>
    <row r="1418" spans="1:58" x14ac:dyDescent="0.25">
      <c r="A1418" s="115">
        <v>1428</v>
      </c>
      <c r="B1418" s="2" t="s">
        <v>20194</v>
      </c>
      <c r="C1418" s="2" t="s">
        <v>19696</v>
      </c>
      <c r="D1418" s="1" t="s">
        <v>20195</v>
      </c>
      <c r="E1418" s="1"/>
      <c r="F1418" s="2"/>
      <c r="G1418" s="1" t="s">
        <v>6796</v>
      </c>
      <c r="H1418" s="1" t="s">
        <v>14150</v>
      </c>
      <c r="I1418" s="1" t="s">
        <v>14153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</row>
    <row r="1419" spans="1:58" x14ac:dyDescent="0.25">
      <c r="A1419" s="115">
        <v>1429</v>
      </c>
      <c r="B1419" s="2" t="s">
        <v>20196</v>
      </c>
      <c r="C1419" s="2" t="s">
        <v>19696</v>
      </c>
      <c r="D1419" s="1" t="s">
        <v>4842</v>
      </c>
      <c r="E1419" s="1"/>
      <c r="F1419" s="2"/>
      <c r="G1419" s="1" t="s">
        <v>698</v>
      </c>
      <c r="H1419" s="1" t="s">
        <v>14150</v>
      </c>
      <c r="I1419" s="1" t="s">
        <v>14153</v>
      </c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</row>
    <row r="1420" spans="1:58" x14ac:dyDescent="0.25">
      <c r="A1420" s="115">
        <v>1430</v>
      </c>
      <c r="B1420" s="2" t="s">
        <v>20197</v>
      </c>
      <c r="C1420" s="2" t="s">
        <v>19696</v>
      </c>
      <c r="D1420" s="1" t="s">
        <v>19374</v>
      </c>
      <c r="E1420" s="1" t="s">
        <v>20198</v>
      </c>
      <c r="F1420" s="2"/>
      <c r="G1420" s="1" t="s">
        <v>704</v>
      </c>
      <c r="H1420" s="1" t="s">
        <v>14151</v>
      </c>
      <c r="I1420" s="1" t="s">
        <v>7085</v>
      </c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</row>
    <row r="1421" spans="1:58" x14ac:dyDescent="0.25">
      <c r="A1421" s="115">
        <v>1431</v>
      </c>
      <c r="B1421" s="2" t="s">
        <v>20199</v>
      </c>
      <c r="C1421" s="2" t="s">
        <v>18847</v>
      </c>
      <c r="D1421" s="1" t="s">
        <v>15577</v>
      </c>
      <c r="E1421" s="1"/>
      <c r="F1421" s="2"/>
      <c r="G1421" s="1"/>
      <c r="H1421" s="1" t="s">
        <v>14151</v>
      </c>
      <c r="I1421" s="2" t="s">
        <v>7085</v>
      </c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</row>
    <row r="1422" spans="1:58" x14ac:dyDescent="0.25">
      <c r="A1422" s="115">
        <v>1432</v>
      </c>
      <c r="B1422" s="2" t="s">
        <v>20200</v>
      </c>
      <c r="C1422" s="2" t="s">
        <v>18847</v>
      </c>
      <c r="D1422" s="1" t="s">
        <v>20201</v>
      </c>
      <c r="E1422" s="1" t="s">
        <v>20202</v>
      </c>
      <c r="F1422" s="1" t="s">
        <v>20203</v>
      </c>
      <c r="G1422" s="1" t="s">
        <v>704</v>
      </c>
      <c r="H1422" s="1" t="s">
        <v>14150</v>
      </c>
      <c r="I1422" s="1" t="s">
        <v>14153</v>
      </c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</row>
    <row r="1423" spans="1:58" x14ac:dyDescent="0.25">
      <c r="A1423" s="115">
        <v>1433</v>
      </c>
      <c r="B1423" s="2" t="s">
        <v>20204</v>
      </c>
      <c r="C1423" s="2" t="s">
        <v>18847</v>
      </c>
      <c r="D1423" s="1" t="s">
        <v>4074</v>
      </c>
      <c r="E1423" s="1" t="s">
        <v>12480</v>
      </c>
      <c r="F1423" s="1" t="s">
        <v>19687</v>
      </c>
      <c r="G1423" s="1" t="s">
        <v>678</v>
      </c>
      <c r="H1423" s="1" t="s">
        <v>14150</v>
      </c>
      <c r="I1423" s="1" t="s">
        <v>14153</v>
      </c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</row>
    <row r="1424" spans="1:58" x14ac:dyDescent="0.25">
      <c r="A1424" s="115"/>
      <c r="B1424" s="2" t="s">
        <v>20558</v>
      </c>
      <c r="C1424" s="2" t="s">
        <v>18847</v>
      </c>
      <c r="D1424" s="1" t="s">
        <v>20559</v>
      </c>
      <c r="E1424" s="1" t="s">
        <v>20560</v>
      </c>
      <c r="F1424" s="1"/>
      <c r="G1424" s="1" t="s">
        <v>698</v>
      </c>
      <c r="H1424" s="1" t="s">
        <v>14150</v>
      </c>
      <c r="I1424" s="1"/>
      <c r="J1424" s="2" t="s">
        <v>20561</v>
      </c>
      <c r="K1424" s="1" t="s">
        <v>641</v>
      </c>
      <c r="L1424" s="2"/>
      <c r="M1424" s="2" t="s">
        <v>22253</v>
      </c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</row>
    <row r="1425" spans="1:58" x14ac:dyDescent="0.25">
      <c r="A1425" s="115">
        <v>1434</v>
      </c>
      <c r="B1425" s="2" t="s">
        <v>20205</v>
      </c>
      <c r="C1425" s="2" t="s">
        <v>18847</v>
      </c>
      <c r="D1425" s="1" t="s">
        <v>20206</v>
      </c>
      <c r="E1425" s="1" t="s">
        <v>20207</v>
      </c>
      <c r="F1425" s="1" t="s">
        <v>20208</v>
      </c>
      <c r="G1425" s="1" t="s">
        <v>678</v>
      </c>
      <c r="H1425" s="1" t="s">
        <v>14150</v>
      </c>
      <c r="I1425" s="1" t="s">
        <v>14153</v>
      </c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</row>
    <row r="1426" spans="1:58" x14ac:dyDescent="0.25">
      <c r="A1426" s="115">
        <v>1435</v>
      </c>
      <c r="B1426" s="2" t="s">
        <v>20209</v>
      </c>
      <c r="C1426" s="2" t="s">
        <v>18847</v>
      </c>
      <c r="D1426" s="1" t="s">
        <v>17200</v>
      </c>
      <c r="E1426" s="1" t="s">
        <v>20210</v>
      </c>
      <c r="F1426" s="1" t="s">
        <v>20211</v>
      </c>
      <c r="G1426" s="1" t="s">
        <v>678</v>
      </c>
      <c r="H1426" s="1" t="s">
        <v>14150</v>
      </c>
      <c r="I1426" s="1" t="s">
        <v>14153</v>
      </c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</row>
    <row r="1427" spans="1:58" x14ac:dyDescent="0.25">
      <c r="A1427" s="115">
        <v>1436</v>
      </c>
      <c r="B1427" s="2" t="s">
        <v>20212</v>
      </c>
      <c r="C1427" s="2" t="s">
        <v>18847</v>
      </c>
      <c r="D1427" s="1" t="s">
        <v>20213</v>
      </c>
      <c r="E1427" s="1"/>
      <c r="F1427" s="2"/>
      <c r="G1427" s="1" t="s">
        <v>1685</v>
      </c>
      <c r="H1427" s="1" t="s">
        <v>14150</v>
      </c>
      <c r="I1427" s="1" t="s">
        <v>14153</v>
      </c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</row>
    <row r="1428" spans="1:58" x14ac:dyDescent="0.25">
      <c r="A1428" s="115">
        <v>1437</v>
      </c>
      <c r="B1428" s="2" t="s">
        <v>20214</v>
      </c>
      <c r="C1428" s="2" t="s">
        <v>18847</v>
      </c>
      <c r="D1428" s="1" t="s">
        <v>20215</v>
      </c>
      <c r="E1428" s="1" t="s">
        <v>20216</v>
      </c>
      <c r="F1428" s="1" t="s">
        <v>20217</v>
      </c>
      <c r="G1428" s="1" t="s">
        <v>678</v>
      </c>
      <c r="H1428" s="1" t="s">
        <v>14150</v>
      </c>
      <c r="I1428" s="1" t="s">
        <v>14153</v>
      </c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</row>
    <row r="1429" spans="1:58" x14ac:dyDescent="0.25">
      <c r="A1429" s="115">
        <v>1438</v>
      </c>
      <c r="B1429" s="2" t="s">
        <v>20218</v>
      </c>
      <c r="C1429" s="2" t="s">
        <v>18847</v>
      </c>
      <c r="D1429" s="1" t="s">
        <v>20219</v>
      </c>
      <c r="E1429" s="1" t="s">
        <v>20220</v>
      </c>
      <c r="F1429" s="2"/>
      <c r="G1429" s="1" t="s">
        <v>678</v>
      </c>
      <c r="H1429" s="1" t="s">
        <v>14150</v>
      </c>
      <c r="I1429" s="1" t="s">
        <v>14153</v>
      </c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</row>
    <row r="1430" spans="1:58" x14ac:dyDescent="0.25">
      <c r="A1430" s="115">
        <v>1439</v>
      </c>
      <c r="B1430" s="2" t="s">
        <v>20221</v>
      </c>
      <c r="C1430" s="2" t="s">
        <v>18847</v>
      </c>
      <c r="D1430" s="1" t="s">
        <v>20222</v>
      </c>
      <c r="E1430" s="1" t="s">
        <v>20223</v>
      </c>
      <c r="F1430" s="1" t="s">
        <v>20224</v>
      </c>
      <c r="G1430" s="1" t="s">
        <v>678</v>
      </c>
      <c r="H1430" s="1" t="s">
        <v>14150</v>
      </c>
      <c r="I1430" s="1" t="s">
        <v>14153</v>
      </c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</row>
    <row r="1431" spans="1:58" x14ac:dyDescent="0.25">
      <c r="A1431" s="115">
        <v>1440</v>
      </c>
      <c r="B1431" s="2" t="s">
        <v>20225</v>
      </c>
      <c r="C1431" s="2" t="s">
        <v>18847</v>
      </c>
      <c r="D1431" s="1" t="s">
        <v>20226</v>
      </c>
      <c r="E1431" s="1" t="s">
        <v>20227</v>
      </c>
      <c r="F1431" s="2"/>
      <c r="G1431" s="1" t="s">
        <v>2272</v>
      </c>
      <c r="H1431" s="1" t="s">
        <v>14150</v>
      </c>
      <c r="I1431" s="1" t="s">
        <v>14153</v>
      </c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</row>
    <row r="1432" spans="1:58" x14ac:dyDescent="0.25">
      <c r="A1432" s="115">
        <v>1441</v>
      </c>
      <c r="B1432" s="2" t="s">
        <v>20228</v>
      </c>
      <c r="C1432" s="2" t="s">
        <v>18847</v>
      </c>
      <c r="D1432" s="1" t="s">
        <v>20229</v>
      </c>
      <c r="E1432" s="1" t="s">
        <v>20230</v>
      </c>
      <c r="F1432" s="1" t="s">
        <v>20231</v>
      </c>
      <c r="G1432" s="1" t="s">
        <v>678</v>
      </c>
      <c r="H1432" s="1" t="s">
        <v>14150</v>
      </c>
      <c r="I1432" s="1" t="s">
        <v>14153</v>
      </c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</row>
    <row r="1433" spans="1:58" x14ac:dyDescent="0.25">
      <c r="A1433" s="115">
        <v>1442</v>
      </c>
      <c r="B1433" s="2" t="s">
        <v>20232</v>
      </c>
      <c r="C1433" s="2" t="s">
        <v>18847</v>
      </c>
      <c r="D1433" s="1" t="s">
        <v>20233</v>
      </c>
      <c r="E1433" s="1" t="s">
        <v>20234</v>
      </c>
      <c r="F1433" s="1" t="s">
        <v>20235</v>
      </c>
      <c r="G1433" s="1" t="s">
        <v>704</v>
      </c>
      <c r="H1433" s="1" t="s">
        <v>14150</v>
      </c>
      <c r="I1433" s="1" t="s">
        <v>14153</v>
      </c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</row>
    <row r="1434" spans="1:58" x14ac:dyDescent="0.25">
      <c r="A1434" s="115">
        <v>1443</v>
      </c>
      <c r="B1434" s="2" t="s">
        <v>20236</v>
      </c>
      <c r="C1434" s="2" t="s">
        <v>18847</v>
      </c>
      <c r="D1434" s="1" t="s">
        <v>20237</v>
      </c>
      <c r="E1434" s="1" t="s">
        <v>20238</v>
      </c>
      <c r="F1434" s="1" t="s">
        <v>20239</v>
      </c>
      <c r="G1434" s="1" t="s">
        <v>704</v>
      </c>
      <c r="H1434" s="1" t="s">
        <v>14150</v>
      </c>
      <c r="I1434" s="1" t="s">
        <v>14153</v>
      </c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</row>
    <row r="1435" spans="1:58" x14ac:dyDescent="0.25">
      <c r="A1435" s="115">
        <v>1444</v>
      </c>
      <c r="B1435" s="2" t="s">
        <v>20240</v>
      </c>
      <c r="C1435" s="2" t="s">
        <v>18847</v>
      </c>
      <c r="D1435" s="1" t="s">
        <v>9256</v>
      </c>
      <c r="E1435" s="1" t="s">
        <v>20241</v>
      </c>
      <c r="F1435" s="2"/>
      <c r="G1435" s="1" t="s">
        <v>678</v>
      </c>
      <c r="H1435" s="1" t="s">
        <v>14150</v>
      </c>
      <c r="I1435" s="1" t="s">
        <v>5385</v>
      </c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</row>
    <row r="1436" spans="1:58" x14ac:dyDescent="0.25">
      <c r="A1436" s="115">
        <v>1445</v>
      </c>
      <c r="B1436" s="2" t="s">
        <v>20246</v>
      </c>
      <c r="C1436" s="2" t="s">
        <v>18893</v>
      </c>
      <c r="D1436" s="1" t="s">
        <v>20247</v>
      </c>
      <c r="E1436" s="1" t="s">
        <v>20248</v>
      </c>
      <c r="F1436" s="1" t="s">
        <v>20249</v>
      </c>
      <c r="G1436" s="1" t="s">
        <v>698</v>
      </c>
      <c r="H1436" s="1" t="s">
        <v>14150</v>
      </c>
      <c r="I1436" s="1" t="s">
        <v>14153</v>
      </c>
      <c r="J1436" s="2"/>
      <c r="K1436" s="2" t="s">
        <v>13964</v>
      </c>
      <c r="L1436" s="2" t="s">
        <v>20250</v>
      </c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</row>
    <row r="1437" spans="1:58" x14ac:dyDescent="0.25">
      <c r="A1437" s="115">
        <v>1446</v>
      </c>
      <c r="B1437" s="2" t="s">
        <v>20257</v>
      </c>
      <c r="C1437" s="2" t="s">
        <v>18847</v>
      </c>
      <c r="D1437" s="1" t="s">
        <v>20258</v>
      </c>
      <c r="E1437" s="1">
        <v>2192</v>
      </c>
      <c r="F1437" s="1" t="s">
        <v>20259</v>
      </c>
      <c r="G1437" s="1" t="s">
        <v>678</v>
      </c>
      <c r="H1437" s="1" t="s">
        <v>14151</v>
      </c>
      <c r="I1437" s="1" t="s">
        <v>7085</v>
      </c>
      <c r="J1437" s="2"/>
      <c r="K1437" s="2" t="s">
        <v>640</v>
      </c>
      <c r="L1437" s="2" t="s">
        <v>22538</v>
      </c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</row>
    <row r="1438" spans="1:58" x14ac:dyDescent="0.25">
      <c r="A1438" s="115">
        <v>1447</v>
      </c>
      <c r="B1438" s="2" t="s">
        <v>20260</v>
      </c>
      <c r="C1438" s="2" t="s">
        <v>18847</v>
      </c>
      <c r="D1438" s="1" t="s">
        <v>20261</v>
      </c>
      <c r="E1438" s="1" t="s">
        <v>20262</v>
      </c>
      <c r="F1438" s="2"/>
      <c r="G1438" s="1" t="s">
        <v>552</v>
      </c>
      <c r="H1438" s="1" t="s">
        <v>14150</v>
      </c>
      <c r="I1438" s="1" t="s">
        <v>14153</v>
      </c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</row>
    <row r="1439" spans="1:58" x14ac:dyDescent="0.25">
      <c r="A1439" s="115">
        <v>1448</v>
      </c>
      <c r="B1439" s="2" t="s">
        <v>20263</v>
      </c>
      <c r="C1439" s="2" t="s">
        <v>18847</v>
      </c>
      <c r="D1439" s="1" t="s">
        <v>20264</v>
      </c>
      <c r="E1439" s="1" t="s">
        <v>20265</v>
      </c>
      <c r="F1439" s="2"/>
      <c r="G1439" s="1" t="s">
        <v>698</v>
      </c>
      <c r="H1439" s="1" t="s">
        <v>14150</v>
      </c>
      <c r="I1439" s="1" t="s">
        <v>14153</v>
      </c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</row>
    <row r="1440" spans="1:58" x14ac:dyDescent="0.25">
      <c r="A1440" s="115">
        <v>1449</v>
      </c>
      <c r="B1440" s="2" t="s">
        <v>20266</v>
      </c>
      <c r="C1440" s="2" t="s">
        <v>18847</v>
      </c>
      <c r="D1440" s="1" t="s">
        <v>20267</v>
      </c>
      <c r="E1440" s="1">
        <v>1226</v>
      </c>
      <c r="F1440" s="1" t="s">
        <v>20268</v>
      </c>
      <c r="G1440" s="1" t="s">
        <v>678</v>
      </c>
      <c r="H1440" s="1" t="s">
        <v>14151</v>
      </c>
      <c r="I1440" s="1" t="s">
        <v>7085</v>
      </c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</row>
    <row r="1441" spans="1:58" x14ac:dyDescent="0.25">
      <c r="A1441" s="115">
        <v>1450</v>
      </c>
      <c r="B1441" s="2" t="s">
        <v>22350</v>
      </c>
      <c r="C1441" s="2" t="s">
        <v>18847</v>
      </c>
      <c r="D1441" s="1" t="s">
        <v>20269</v>
      </c>
      <c r="E1441" s="1" t="s">
        <v>20270</v>
      </c>
      <c r="F1441" s="1" t="s">
        <v>20271</v>
      </c>
      <c r="G1441" s="1" t="s">
        <v>678</v>
      </c>
      <c r="H1441" s="1" t="s">
        <v>14150</v>
      </c>
      <c r="I1441" s="1" t="s">
        <v>14153</v>
      </c>
      <c r="J1441" s="2"/>
      <c r="K1441" s="2"/>
      <c r="L1441" s="2"/>
      <c r="M1441" s="2"/>
      <c r="N1441" s="2" t="s">
        <v>22346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</row>
    <row r="1442" spans="1:58" x14ac:dyDescent="0.25">
      <c r="A1442" s="115">
        <v>1451</v>
      </c>
      <c r="B1442" s="2" t="s">
        <v>20272</v>
      </c>
      <c r="C1442" s="2" t="s">
        <v>18847</v>
      </c>
      <c r="D1442" s="1" t="s">
        <v>20273</v>
      </c>
      <c r="E1442" s="1" t="s">
        <v>20274</v>
      </c>
      <c r="F1442" s="1" t="s">
        <v>20275</v>
      </c>
      <c r="G1442" s="1" t="s">
        <v>678</v>
      </c>
      <c r="H1442" s="1" t="s">
        <v>14151</v>
      </c>
      <c r="I1442" s="1" t="s">
        <v>7085</v>
      </c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</row>
    <row r="1443" spans="1:58" x14ac:dyDescent="0.25">
      <c r="A1443" s="115">
        <v>1452</v>
      </c>
      <c r="B1443" s="2" t="s">
        <v>20276</v>
      </c>
      <c r="C1443" s="2" t="s">
        <v>18847</v>
      </c>
      <c r="D1443" s="1" t="s">
        <v>20277</v>
      </c>
      <c r="E1443" s="1" t="s">
        <v>20278</v>
      </c>
      <c r="F1443" s="1" t="s">
        <v>20279</v>
      </c>
      <c r="G1443" s="1" t="s">
        <v>698</v>
      </c>
      <c r="H1443" s="1" t="s">
        <v>14150</v>
      </c>
      <c r="I1443" s="1" t="s">
        <v>14153</v>
      </c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</row>
    <row r="1444" spans="1:58" x14ac:dyDescent="0.25">
      <c r="A1444" s="115">
        <v>1453</v>
      </c>
      <c r="B1444" s="2" t="s">
        <v>20280</v>
      </c>
      <c r="C1444" s="2" t="s">
        <v>18847</v>
      </c>
      <c r="D1444" s="1" t="s">
        <v>20281</v>
      </c>
      <c r="E1444" s="1" t="s">
        <v>20282</v>
      </c>
      <c r="F1444" s="2"/>
      <c r="G1444" s="1" t="s">
        <v>2272</v>
      </c>
      <c r="H1444" s="1" t="s">
        <v>14150</v>
      </c>
      <c r="I1444" s="1" t="s">
        <v>14153</v>
      </c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</row>
    <row r="1445" spans="1:58" x14ac:dyDescent="0.25">
      <c r="A1445" s="115">
        <v>1454</v>
      </c>
      <c r="B1445" s="2" t="s">
        <v>22351</v>
      </c>
      <c r="C1445" s="2" t="s">
        <v>18847</v>
      </c>
      <c r="D1445" s="1" t="s">
        <v>20283</v>
      </c>
      <c r="E1445" s="1" t="s">
        <v>20284</v>
      </c>
      <c r="F1445" s="1" t="s">
        <v>20285</v>
      </c>
      <c r="G1445" s="1" t="s">
        <v>678</v>
      </c>
      <c r="H1445" s="1" t="s">
        <v>14150</v>
      </c>
      <c r="I1445" s="1" t="s">
        <v>14153</v>
      </c>
      <c r="J1445" s="2"/>
      <c r="K1445" s="2"/>
      <c r="L1445" s="2"/>
      <c r="M1445" s="2"/>
      <c r="N1445" s="2" t="s">
        <v>22346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</row>
    <row r="1446" spans="1:58" x14ac:dyDescent="0.25">
      <c r="A1446" s="115">
        <v>1455</v>
      </c>
      <c r="B1446" s="2" t="s">
        <v>20286</v>
      </c>
      <c r="C1446" s="2" t="s">
        <v>18847</v>
      </c>
      <c r="D1446" s="1" t="s">
        <v>233</v>
      </c>
      <c r="E1446" s="1" t="s">
        <v>20287</v>
      </c>
      <c r="F1446" s="1" t="s">
        <v>20290</v>
      </c>
      <c r="G1446" s="1" t="s">
        <v>704</v>
      </c>
      <c r="H1446" s="1" t="s">
        <v>14150</v>
      </c>
      <c r="I1446" s="1" t="s">
        <v>14153</v>
      </c>
      <c r="J1446" s="2"/>
      <c r="K1446" s="2" t="s">
        <v>2243</v>
      </c>
      <c r="L1446" s="2" t="s">
        <v>20288</v>
      </c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</row>
    <row r="1447" spans="1:58" x14ac:dyDescent="0.25">
      <c r="A1447" s="115">
        <v>1456</v>
      </c>
      <c r="B1447" s="2" t="s">
        <v>20289</v>
      </c>
      <c r="C1447" s="2" t="s">
        <v>18847</v>
      </c>
      <c r="D1447" s="1" t="s">
        <v>233</v>
      </c>
      <c r="E1447" s="1" t="s">
        <v>20287</v>
      </c>
      <c r="F1447" s="1" t="s">
        <v>20290</v>
      </c>
      <c r="G1447" s="1" t="s">
        <v>704</v>
      </c>
      <c r="H1447" s="1" t="s">
        <v>14150</v>
      </c>
      <c r="I1447" s="1" t="s">
        <v>14153</v>
      </c>
      <c r="J1447" s="2"/>
      <c r="K1447" s="2" t="s">
        <v>2243</v>
      </c>
      <c r="L1447" s="2" t="s">
        <v>20288</v>
      </c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</row>
    <row r="1448" spans="1:58" x14ac:dyDescent="0.25">
      <c r="A1448" s="115">
        <v>1457</v>
      </c>
      <c r="B1448" s="2" t="s">
        <v>20302</v>
      </c>
      <c r="C1448" s="2" t="s">
        <v>18847</v>
      </c>
      <c r="D1448" s="1" t="s">
        <v>17792</v>
      </c>
      <c r="E1448" s="1" t="s">
        <v>20303</v>
      </c>
      <c r="F1448" s="1" t="s">
        <v>20304</v>
      </c>
      <c r="G1448" s="1" t="s">
        <v>678</v>
      </c>
      <c r="H1448" s="1" t="s">
        <v>14150</v>
      </c>
      <c r="I1448" s="1" t="s">
        <v>14153</v>
      </c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</row>
    <row r="1449" spans="1:58" x14ac:dyDescent="0.25">
      <c r="A1449" s="115">
        <v>1458</v>
      </c>
      <c r="B1449" s="2" t="s">
        <v>20305</v>
      </c>
      <c r="C1449" s="2" t="s">
        <v>18847</v>
      </c>
      <c r="D1449" s="1" t="s">
        <v>3296</v>
      </c>
      <c r="E1449" s="1" t="s">
        <v>20303</v>
      </c>
      <c r="F1449" s="1" t="s">
        <v>20304</v>
      </c>
      <c r="G1449" s="1" t="s">
        <v>678</v>
      </c>
      <c r="H1449" s="1" t="s">
        <v>14150</v>
      </c>
      <c r="I1449" s="1" t="s">
        <v>14153</v>
      </c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</row>
    <row r="1450" spans="1:58" x14ac:dyDescent="0.25">
      <c r="A1450" s="115">
        <v>1459</v>
      </c>
      <c r="B1450" s="2" t="s">
        <v>20306</v>
      </c>
      <c r="C1450" s="2" t="s">
        <v>18847</v>
      </c>
      <c r="D1450" s="1" t="s">
        <v>20307</v>
      </c>
      <c r="E1450" s="1" t="s">
        <v>20308</v>
      </c>
      <c r="F1450" s="1" t="s">
        <v>20312</v>
      </c>
      <c r="G1450" s="1" t="s">
        <v>678</v>
      </c>
      <c r="H1450" s="1" t="s">
        <v>14150</v>
      </c>
      <c r="I1450" s="1" t="s">
        <v>14153</v>
      </c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</row>
    <row r="1451" spans="1:58" x14ac:dyDescent="0.25">
      <c r="A1451" s="115">
        <v>1460</v>
      </c>
      <c r="B1451" s="2" t="s">
        <v>20309</v>
      </c>
      <c r="C1451" s="2" t="s">
        <v>18847</v>
      </c>
      <c r="D1451" s="1" t="s">
        <v>20310</v>
      </c>
      <c r="E1451" s="1" t="s">
        <v>20311</v>
      </c>
      <c r="F1451" s="1" t="s">
        <v>20313</v>
      </c>
      <c r="G1451" s="1" t="s">
        <v>678</v>
      </c>
      <c r="H1451" s="1" t="s">
        <v>14150</v>
      </c>
      <c r="I1451" s="1" t="s">
        <v>14153</v>
      </c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</row>
    <row r="1452" spans="1:58" x14ac:dyDescent="0.25">
      <c r="A1452" s="115">
        <v>1461</v>
      </c>
      <c r="B1452" s="2" t="s">
        <v>20314</v>
      </c>
      <c r="C1452" s="2" t="s">
        <v>18847</v>
      </c>
      <c r="D1452" s="1" t="s">
        <v>20315</v>
      </c>
      <c r="E1452" s="1" t="s">
        <v>20316</v>
      </c>
      <c r="F1452" s="2"/>
      <c r="G1452" s="1" t="s">
        <v>2272</v>
      </c>
      <c r="H1452" s="1" t="s">
        <v>14150</v>
      </c>
      <c r="I1452" s="1" t="s">
        <v>14153</v>
      </c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</row>
    <row r="1453" spans="1:58" x14ac:dyDescent="0.25">
      <c r="A1453" s="115">
        <v>1462</v>
      </c>
      <c r="B1453" s="2" t="s">
        <v>20317</v>
      </c>
      <c r="C1453" s="2" t="s">
        <v>18847</v>
      </c>
      <c r="D1453" s="1" t="s">
        <v>20318</v>
      </c>
      <c r="E1453" s="1" t="s">
        <v>20319</v>
      </c>
      <c r="F1453" s="1" t="s">
        <v>20320</v>
      </c>
      <c r="G1453" s="1" t="s">
        <v>740</v>
      </c>
      <c r="H1453" s="1" t="s">
        <v>14150</v>
      </c>
      <c r="I1453" s="1" t="s">
        <v>14153</v>
      </c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</row>
    <row r="1454" spans="1:58" x14ac:dyDescent="0.25">
      <c r="A1454" s="115">
        <v>1463</v>
      </c>
      <c r="B1454" s="2" t="s">
        <v>20321</v>
      </c>
      <c r="C1454" s="2" t="s">
        <v>18847</v>
      </c>
      <c r="D1454" s="1" t="s">
        <v>20322</v>
      </c>
      <c r="E1454" s="1"/>
      <c r="F1454" s="2"/>
      <c r="G1454" s="1"/>
      <c r="H1454" s="1" t="s">
        <v>14151</v>
      </c>
      <c r="I1454" s="1" t="s">
        <v>5747</v>
      </c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</row>
    <row r="1455" spans="1:58" x14ac:dyDescent="0.25">
      <c r="A1455" s="115">
        <v>1464</v>
      </c>
      <c r="B1455" s="2" t="s">
        <v>20323</v>
      </c>
      <c r="C1455" s="2" t="s">
        <v>18847</v>
      </c>
      <c r="D1455" s="1" t="s">
        <v>20324</v>
      </c>
      <c r="E1455" s="1" t="s">
        <v>20325</v>
      </c>
      <c r="F1455" s="1" t="s">
        <v>20326</v>
      </c>
      <c r="G1455" s="1" t="s">
        <v>678</v>
      </c>
      <c r="H1455" s="1" t="s">
        <v>14150</v>
      </c>
      <c r="I1455" s="1" t="s">
        <v>14153</v>
      </c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</row>
    <row r="1456" spans="1:58" x14ac:dyDescent="0.25">
      <c r="A1456" s="115">
        <v>1465</v>
      </c>
      <c r="B1456" s="2" t="s">
        <v>20327</v>
      </c>
      <c r="C1456" s="2" t="s">
        <v>18847</v>
      </c>
      <c r="D1456" s="1" t="s">
        <v>20328</v>
      </c>
      <c r="E1456" s="1" t="s">
        <v>20329</v>
      </c>
      <c r="F1456" s="1" t="s">
        <v>20330</v>
      </c>
      <c r="G1456" s="1" t="s">
        <v>678</v>
      </c>
      <c r="H1456" s="1" t="s">
        <v>14150</v>
      </c>
      <c r="I1456" s="1" t="s">
        <v>14153</v>
      </c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</row>
    <row r="1457" spans="1:58" x14ac:dyDescent="0.25">
      <c r="A1457" s="115">
        <v>1466</v>
      </c>
      <c r="B1457" s="2" t="s">
        <v>20331</v>
      </c>
      <c r="C1457" s="2" t="s">
        <v>18847</v>
      </c>
      <c r="D1457" s="1" t="s">
        <v>20332</v>
      </c>
      <c r="E1457" s="1" t="s">
        <v>20333</v>
      </c>
      <c r="F1457" s="1" t="s">
        <v>20334</v>
      </c>
      <c r="G1457" s="1" t="s">
        <v>740</v>
      </c>
      <c r="H1457" s="1" t="s">
        <v>14150</v>
      </c>
      <c r="I1457" s="1" t="s">
        <v>14153</v>
      </c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</row>
    <row r="1458" spans="1:58" x14ac:dyDescent="0.25">
      <c r="A1458" s="115">
        <v>1467</v>
      </c>
      <c r="B1458" s="2" t="s">
        <v>20335</v>
      </c>
      <c r="C1458" s="2" t="s">
        <v>18847</v>
      </c>
      <c r="D1458" s="1" t="s">
        <v>20336</v>
      </c>
      <c r="E1458" s="1"/>
      <c r="F1458" s="2"/>
      <c r="G1458" s="1"/>
      <c r="H1458" s="1" t="s">
        <v>14150</v>
      </c>
      <c r="I1458" s="1" t="s">
        <v>14153</v>
      </c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</row>
    <row r="1459" spans="1:58" x14ac:dyDescent="0.25">
      <c r="A1459" s="115">
        <v>1468</v>
      </c>
      <c r="B1459" s="2" t="s">
        <v>20337</v>
      </c>
      <c r="C1459" s="2" t="s">
        <v>18847</v>
      </c>
      <c r="D1459" s="1" t="s">
        <v>20338</v>
      </c>
      <c r="E1459" s="1" t="s">
        <v>20339</v>
      </c>
      <c r="F1459" s="1" t="s">
        <v>20340</v>
      </c>
      <c r="G1459" s="1" t="s">
        <v>678</v>
      </c>
      <c r="H1459" s="1" t="s">
        <v>14150</v>
      </c>
      <c r="I1459" s="1" t="s">
        <v>14153</v>
      </c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</row>
    <row r="1460" spans="1:58" x14ac:dyDescent="0.25">
      <c r="A1460" s="115">
        <v>1469</v>
      </c>
      <c r="B1460" s="2" t="s">
        <v>20341</v>
      </c>
      <c r="C1460" s="2" t="s">
        <v>18847</v>
      </c>
      <c r="D1460" s="1" t="s">
        <v>20342</v>
      </c>
      <c r="E1460" s="1" t="s">
        <v>20343</v>
      </c>
      <c r="F1460" s="1" t="s">
        <v>20344</v>
      </c>
      <c r="G1460" s="1" t="s">
        <v>678</v>
      </c>
      <c r="H1460" s="1" t="s">
        <v>14151</v>
      </c>
      <c r="I1460" s="2" t="s">
        <v>7085</v>
      </c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</row>
    <row r="1461" spans="1:58" x14ac:dyDescent="0.25">
      <c r="A1461" s="115">
        <v>1470</v>
      </c>
      <c r="B1461" s="2" t="s">
        <v>20345</v>
      </c>
      <c r="C1461" s="2" t="s">
        <v>18847</v>
      </c>
      <c r="D1461" s="1" t="s">
        <v>6196</v>
      </c>
      <c r="E1461" s="1" t="s">
        <v>20346</v>
      </c>
      <c r="F1461" s="1" t="s">
        <v>20347</v>
      </c>
      <c r="G1461" s="1" t="s">
        <v>678</v>
      </c>
      <c r="H1461" s="1" t="s">
        <v>14151</v>
      </c>
      <c r="I1461" s="2" t="s">
        <v>7253</v>
      </c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</row>
    <row r="1462" spans="1:58" x14ac:dyDescent="0.25">
      <c r="A1462" s="115">
        <v>1471</v>
      </c>
      <c r="B1462" s="2" t="s">
        <v>20348</v>
      </c>
      <c r="C1462" s="2" t="s">
        <v>18847</v>
      </c>
      <c r="D1462" s="1" t="s">
        <v>20149</v>
      </c>
      <c r="E1462" s="1" t="s">
        <v>20349</v>
      </c>
      <c r="F1462" s="1" t="s">
        <v>20350</v>
      </c>
      <c r="G1462" s="1" t="s">
        <v>704</v>
      </c>
      <c r="H1462" s="1" t="s">
        <v>14150</v>
      </c>
      <c r="I1462" s="1" t="s">
        <v>14153</v>
      </c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</row>
    <row r="1463" spans="1:58" x14ac:dyDescent="0.25">
      <c r="A1463" s="115">
        <v>1472</v>
      </c>
      <c r="B1463" s="2" t="s">
        <v>20351</v>
      </c>
      <c r="C1463" s="2" t="s">
        <v>18847</v>
      </c>
      <c r="D1463" s="1" t="s">
        <v>20352</v>
      </c>
      <c r="E1463" s="1" t="s">
        <v>20353</v>
      </c>
      <c r="F1463" s="1" t="s">
        <v>20354</v>
      </c>
      <c r="G1463" s="1" t="s">
        <v>678</v>
      </c>
      <c r="H1463" s="1" t="s">
        <v>14150</v>
      </c>
      <c r="I1463" s="1" t="s">
        <v>14153</v>
      </c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</row>
    <row r="1464" spans="1:58" x14ac:dyDescent="0.25">
      <c r="A1464" s="115">
        <v>1473</v>
      </c>
      <c r="B1464" s="2" t="s">
        <v>20355</v>
      </c>
      <c r="C1464" s="2" t="s">
        <v>18847</v>
      </c>
      <c r="D1464" s="1" t="s">
        <v>20356</v>
      </c>
      <c r="E1464" s="1" t="s">
        <v>20357</v>
      </c>
      <c r="F1464" s="1" t="s">
        <v>20358</v>
      </c>
      <c r="G1464" s="1" t="s">
        <v>678</v>
      </c>
      <c r="H1464" s="1" t="s">
        <v>14150</v>
      </c>
      <c r="I1464" s="1" t="s">
        <v>14153</v>
      </c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</row>
    <row r="1465" spans="1:58" x14ac:dyDescent="0.25">
      <c r="A1465" s="115">
        <v>1474</v>
      </c>
      <c r="B1465" s="2" t="s">
        <v>20359</v>
      </c>
      <c r="C1465" s="2" t="s">
        <v>18847</v>
      </c>
      <c r="D1465" s="1" t="s">
        <v>8826</v>
      </c>
      <c r="E1465" s="1" t="s">
        <v>20360</v>
      </c>
      <c r="F1465" s="1" t="s">
        <v>20361</v>
      </c>
      <c r="G1465" s="1" t="s">
        <v>678</v>
      </c>
      <c r="H1465" s="2" t="s">
        <v>14150</v>
      </c>
      <c r="I1465" s="1" t="s">
        <v>14153</v>
      </c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</row>
    <row r="1466" spans="1:58" x14ac:dyDescent="0.25">
      <c r="A1466" s="115">
        <v>1475</v>
      </c>
      <c r="B1466" s="2" t="s">
        <v>20362</v>
      </c>
      <c r="C1466" s="2" t="s">
        <v>18847</v>
      </c>
      <c r="D1466" s="1" t="s">
        <v>20363</v>
      </c>
      <c r="E1466" s="1" t="s">
        <v>20364</v>
      </c>
      <c r="F1466" s="1" t="s">
        <v>20365</v>
      </c>
      <c r="G1466" s="1" t="s">
        <v>698</v>
      </c>
      <c r="H1466" s="2" t="s">
        <v>14150</v>
      </c>
      <c r="I1466" s="1" t="s">
        <v>14153</v>
      </c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</row>
    <row r="1467" spans="1:58" x14ac:dyDescent="0.25">
      <c r="A1467" s="115">
        <v>1476</v>
      </c>
      <c r="B1467" s="2" t="s">
        <v>20366</v>
      </c>
      <c r="C1467" s="2" t="s">
        <v>18847</v>
      </c>
      <c r="D1467" s="1" t="s">
        <v>20367</v>
      </c>
      <c r="E1467" s="1" t="s">
        <v>19571</v>
      </c>
      <c r="F1467" s="1"/>
      <c r="G1467" s="1" t="s">
        <v>2272</v>
      </c>
      <c r="H1467" s="1" t="s">
        <v>14150</v>
      </c>
      <c r="I1467" s="1" t="s">
        <v>14153</v>
      </c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</row>
    <row r="1468" spans="1:58" x14ac:dyDescent="0.25">
      <c r="A1468" s="115">
        <v>1477</v>
      </c>
      <c r="B1468" s="2" t="s">
        <v>20368</v>
      </c>
      <c r="C1468" s="2" t="s">
        <v>18847</v>
      </c>
      <c r="D1468" s="1" t="s">
        <v>4658</v>
      </c>
      <c r="E1468" s="1" t="s">
        <v>20369</v>
      </c>
      <c r="F1468" s="1" t="s">
        <v>20370</v>
      </c>
      <c r="G1468" s="1" t="s">
        <v>740</v>
      </c>
      <c r="H1468" s="1" t="s">
        <v>14150</v>
      </c>
      <c r="I1468" s="1" t="s">
        <v>14153</v>
      </c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</row>
    <row r="1469" spans="1:58" x14ac:dyDescent="0.25">
      <c r="A1469" s="115">
        <v>1478</v>
      </c>
      <c r="B1469" s="2" t="s">
        <v>20371</v>
      </c>
      <c r="C1469" s="2" t="s">
        <v>18847</v>
      </c>
      <c r="D1469" s="1" t="s">
        <v>20372</v>
      </c>
      <c r="E1469" s="1" t="s">
        <v>19640</v>
      </c>
      <c r="F1469" s="1" t="s">
        <v>19641</v>
      </c>
      <c r="G1469" s="1" t="s">
        <v>698</v>
      </c>
      <c r="H1469" s="1" t="s">
        <v>14150</v>
      </c>
      <c r="I1469" s="1" t="s">
        <v>14153</v>
      </c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</row>
    <row r="1470" spans="1:58" x14ac:dyDescent="0.25">
      <c r="A1470" s="115">
        <v>1479</v>
      </c>
      <c r="B1470" s="2" t="s">
        <v>20373</v>
      </c>
      <c r="C1470" s="2" t="s">
        <v>18847</v>
      </c>
      <c r="D1470" s="1" t="s">
        <v>7371</v>
      </c>
      <c r="E1470" s="1" t="s">
        <v>19948</v>
      </c>
      <c r="F1470" s="1" t="s">
        <v>19950</v>
      </c>
      <c r="G1470" s="1" t="s">
        <v>740</v>
      </c>
      <c r="H1470" s="1" t="s">
        <v>14150</v>
      </c>
      <c r="I1470" s="1" t="s">
        <v>14153</v>
      </c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</row>
    <row r="1471" spans="1:58" x14ac:dyDescent="0.25">
      <c r="A1471" s="115">
        <v>1480</v>
      </c>
      <c r="B1471" s="2" t="s">
        <v>20374</v>
      </c>
      <c r="C1471" s="2" t="s">
        <v>18847</v>
      </c>
      <c r="D1471" s="1" t="s">
        <v>20375</v>
      </c>
      <c r="E1471" s="1" t="s">
        <v>20376</v>
      </c>
      <c r="F1471" s="1"/>
      <c r="G1471" s="1" t="s">
        <v>2272</v>
      </c>
      <c r="H1471" s="1" t="s">
        <v>14150</v>
      </c>
      <c r="I1471" s="1" t="s">
        <v>14153</v>
      </c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</row>
    <row r="1472" spans="1:58" x14ac:dyDescent="0.25">
      <c r="A1472" s="115">
        <v>1481</v>
      </c>
      <c r="B1472" s="2" t="s">
        <v>20377</v>
      </c>
      <c r="C1472" s="2" t="s">
        <v>18847</v>
      </c>
      <c r="D1472" s="1" t="s">
        <v>20277</v>
      </c>
      <c r="E1472" s="1" t="s">
        <v>20378</v>
      </c>
      <c r="F1472" s="1" t="s">
        <v>20379</v>
      </c>
      <c r="G1472" s="1" t="s">
        <v>698</v>
      </c>
      <c r="H1472" s="1" t="s">
        <v>14150</v>
      </c>
      <c r="I1472" s="1" t="s">
        <v>14153</v>
      </c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</row>
    <row r="1473" spans="1:58" x14ac:dyDescent="0.25">
      <c r="A1473" s="115">
        <v>1482</v>
      </c>
      <c r="B1473" s="2" t="s">
        <v>20380</v>
      </c>
      <c r="C1473" s="2" t="s">
        <v>18847</v>
      </c>
      <c r="D1473" s="1" t="s">
        <v>13603</v>
      </c>
      <c r="E1473" s="1" t="s">
        <v>20381</v>
      </c>
      <c r="F1473" s="1" t="s">
        <v>20382</v>
      </c>
      <c r="G1473" s="1" t="s">
        <v>678</v>
      </c>
      <c r="H1473" s="1" t="s">
        <v>14150</v>
      </c>
      <c r="I1473" s="1" t="s">
        <v>14153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</row>
    <row r="1474" spans="1:58" x14ac:dyDescent="0.25">
      <c r="A1474" s="115">
        <v>1483</v>
      </c>
      <c r="B1474" s="2" t="s">
        <v>20383</v>
      </c>
      <c r="C1474" s="2" t="s">
        <v>18847</v>
      </c>
      <c r="D1474" s="1" t="s">
        <v>10464</v>
      </c>
      <c r="E1474" s="1" t="s">
        <v>20384</v>
      </c>
      <c r="F1474" s="1" t="s">
        <v>20385</v>
      </c>
      <c r="G1474" s="1" t="s">
        <v>678</v>
      </c>
      <c r="H1474" s="1" t="s">
        <v>14150</v>
      </c>
      <c r="I1474" s="1" t="s">
        <v>14153</v>
      </c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</row>
    <row r="1475" spans="1:58" x14ac:dyDescent="0.25">
      <c r="A1475" s="115">
        <v>1484</v>
      </c>
      <c r="B1475" s="2" t="s">
        <v>20386</v>
      </c>
      <c r="C1475" s="2" t="s">
        <v>18847</v>
      </c>
      <c r="D1475" s="1" t="s">
        <v>20387</v>
      </c>
      <c r="E1475" s="1" t="s">
        <v>20388</v>
      </c>
      <c r="F1475" s="1" t="s">
        <v>20389</v>
      </c>
      <c r="G1475" s="1" t="s">
        <v>678</v>
      </c>
      <c r="H1475" s="1" t="s">
        <v>14150</v>
      </c>
      <c r="I1475" s="1" t="s">
        <v>14153</v>
      </c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</row>
    <row r="1476" spans="1:58" x14ac:dyDescent="0.25">
      <c r="A1476" s="115">
        <v>1485</v>
      </c>
      <c r="B1476" s="2" t="s">
        <v>20390</v>
      </c>
      <c r="C1476" s="2" t="s">
        <v>18847</v>
      </c>
      <c r="D1476" s="1" t="s">
        <v>20391</v>
      </c>
      <c r="E1476" s="1" t="s">
        <v>20028</v>
      </c>
      <c r="F1476" s="1" t="s">
        <v>20029</v>
      </c>
      <c r="G1476" s="1" t="s">
        <v>704</v>
      </c>
      <c r="H1476" s="1" t="s">
        <v>14150</v>
      </c>
      <c r="I1476" s="1" t="s">
        <v>14153</v>
      </c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</row>
    <row r="1477" spans="1:58" x14ac:dyDescent="0.25">
      <c r="A1477" s="115">
        <v>1486</v>
      </c>
      <c r="B1477" s="2" t="s">
        <v>20392</v>
      </c>
      <c r="C1477" s="2" t="s">
        <v>18847</v>
      </c>
      <c r="D1477" s="1" t="s">
        <v>20393</v>
      </c>
      <c r="E1477" s="1"/>
      <c r="F1477" s="1"/>
      <c r="G1477" s="1" t="s">
        <v>678</v>
      </c>
      <c r="H1477" s="1" t="s">
        <v>14151</v>
      </c>
      <c r="I1477" s="1" t="s">
        <v>7085</v>
      </c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</row>
    <row r="1478" spans="1:58" x14ac:dyDescent="0.25">
      <c r="A1478" s="115">
        <v>1487</v>
      </c>
      <c r="B1478" s="2" t="s">
        <v>20394</v>
      </c>
      <c r="C1478" s="2" t="s">
        <v>18847</v>
      </c>
      <c r="D1478" s="1" t="s">
        <v>15577</v>
      </c>
      <c r="E1478" s="1"/>
      <c r="F1478" s="1"/>
      <c r="G1478" s="1" t="s">
        <v>678</v>
      </c>
      <c r="H1478" s="1" t="s">
        <v>14151</v>
      </c>
      <c r="I1478" s="1" t="s">
        <v>7085</v>
      </c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</row>
    <row r="1479" spans="1:58" x14ac:dyDescent="0.25">
      <c r="A1479" s="115">
        <v>1488</v>
      </c>
      <c r="B1479" s="2" t="s">
        <v>20395</v>
      </c>
      <c r="C1479" s="2" t="s">
        <v>18847</v>
      </c>
      <c r="D1479" s="1" t="s">
        <v>20396</v>
      </c>
      <c r="E1479" s="1" t="s">
        <v>20325</v>
      </c>
      <c r="F1479" s="1" t="s">
        <v>20326</v>
      </c>
      <c r="G1479" s="1" t="s">
        <v>678</v>
      </c>
      <c r="H1479" s="1" t="s">
        <v>14150</v>
      </c>
      <c r="I1479" s="1" t="s">
        <v>14153</v>
      </c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</row>
    <row r="1480" spans="1:58" x14ac:dyDescent="0.25">
      <c r="A1480" s="115">
        <v>1489</v>
      </c>
      <c r="B1480" s="2" t="s">
        <v>20397</v>
      </c>
      <c r="C1480" s="2" t="s">
        <v>18847</v>
      </c>
      <c r="D1480" s="1" t="s">
        <v>20398</v>
      </c>
      <c r="E1480" s="1" t="s">
        <v>20325</v>
      </c>
      <c r="F1480" s="1" t="s">
        <v>20326</v>
      </c>
      <c r="G1480" s="1" t="s">
        <v>678</v>
      </c>
      <c r="H1480" s="1" t="s">
        <v>14150</v>
      </c>
      <c r="I1480" s="1" t="s">
        <v>14153</v>
      </c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</row>
    <row r="1481" spans="1:58" x14ac:dyDescent="0.25">
      <c r="A1481" s="115">
        <v>1490</v>
      </c>
      <c r="B1481" s="2" t="s">
        <v>20399</v>
      </c>
      <c r="C1481" s="2" t="s">
        <v>18847</v>
      </c>
      <c r="D1481" s="1" t="s">
        <v>20400</v>
      </c>
      <c r="E1481" s="1" t="s">
        <v>19303</v>
      </c>
      <c r="F1481" s="1" t="s">
        <v>19304</v>
      </c>
      <c r="G1481" s="1" t="s">
        <v>678</v>
      </c>
      <c r="H1481" s="1" t="s">
        <v>14150</v>
      </c>
      <c r="I1481" s="1" t="s">
        <v>14153</v>
      </c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</row>
    <row r="1482" spans="1:58" x14ac:dyDescent="0.25">
      <c r="A1482" s="115">
        <v>1491</v>
      </c>
      <c r="B1482" s="2" t="s">
        <v>20402</v>
      </c>
      <c r="C1482" s="2" t="s">
        <v>18847</v>
      </c>
      <c r="D1482" s="1" t="s">
        <v>20403</v>
      </c>
      <c r="E1482" s="1" t="s">
        <v>3081</v>
      </c>
      <c r="F1482" s="1"/>
      <c r="G1482" s="1" t="s">
        <v>2272</v>
      </c>
      <c r="H1482" s="1" t="s">
        <v>14150</v>
      </c>
      <c r="I1482" s="1" t="s">
        <v>14153</v>
      </c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</row>
    <row r="1483" spans="1:58" x14ac:dyDescent="0.25">
      <c r="A1483" s="115">
        <v>1492</v>
      </c>
      <c r="B1483" s="2" t="s">
        <v>20404</v>
      </c>
      <c r="C1483" s="2" t="s">
        <v>18847</v>
      </c>
      <c r="D1483" s="1" t="s">
        <v>20405</v>
      </c>
      <c r="E1483" s="1" t="s">
        <v>9668</v>
      </c>
      <c r="F1483" s="1"/>
      <c r="G1483" s="1" t="s">
        <v>678</v>
      </c>
      <c r="H1483" s="1" t="s">
        <v>14150</v>
      </c>
      <c r="I1483" s="1" t="s">
        <v>14153</v>
      </c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</row>
    <row r="1484" spans="1:58" x14ac:dyDescent="0.25">
      <c r="A1484" s="115">
        <v>1493</v>
      </c>
      <c r="B1484" s="2" t="s">
        <v>20406</v>
      </c>
      <c r="C1484" s="2" t="s">
        <v>18847</v>
      </c>
      <c r="D1484" s="1" t="s">
        <v>20407</v>
      </c>
      <c r="E1484" s="1" t="s">
        <v>20408</v>
      </c>
      <c r="F1484" s="1"/>
      <c r="G1484" s="1" t="s">
        <v>6634</v>
      </c>
      <c r="H1484" s="1" t="s">
        <v>14150</v>
      </c>
      <c r="I1484" s="1" t="s">
        <v>14153</v>
      </c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</row>
    <row r="1485" spans="1:58" x14ac:dyDescent="0.25">
      <c r="A1485" s="115">
        <v>1494</v>
      </c>
      <c r="B1485" s="2" t="s">
        <v>20409</v>
      </c>
      <c r="C1485" s="2" t="s">
        <v>18847</v>
      </c>
      <c r="D1485" s="1" t="s">
        <v>20410</v>
      </c>
      <c r="E1485" s="1" t="s">
        <v>20411</v>
      </c>
      <c r="F1485" s="1"/>
      <c r="G1485" s="1" t="s">
        <v>823</v>
      </c>
      <c r="H1485" s="1" t="s">
        <v>14150</v>
      </c>
      <c r="I1485" s="1" t="s">
        <v>14153</v>
      </c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</row>
    <row r="1486" spans="1:58" x14ac:dyDescent="0.25">
      <c r="A1486" s="115">
        <v>1495</v>
      </c>
      <c r="B1486" s="2" t="s">
        <v>20412</v>
      </c>
      <c r="C1486" s="2" t="s">
        <v>18847</v>
      </c>
      <c r="D1486" s="1" t="s">
        <v>20413</v>
      </c>
      <c r="E1486" s="1" t="s">
        <v>20414</v>
      </c>
      <c r="F1486" s="1"/>
      <c r="G1486" s="1" t="s">
        <v>678</v>
      </c>
      <c r="H1486" s="1" t="s">
        <v>14151</v>
      </c>
      <c r="I1486" s="1" t="s">
        <v>7085</v>
      </c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</row>
    <row r="1487" spans="1:58" x14ac:dyDescent="0.25">
      <c r="A1487" s="115">
        <v>1496</v>
      </c>
      <c r="B1487" s="2" t="s">
        <v>20415</v>
      </c>
      <c r="C1487" s="2" t="s">
        <v>18847</v>
      </c>
      <c r="D1487" s="1" t="s">
        <v>20416</v>
      </c>
      <c r="E1487" s="1" t="s">
        <v>9181</v>
      </c>
      <c r="F1487" s="1"/>
      <c r="G1487" s="1" t="s">
        <v>678</v>
      </c>
      <c r="H1487" s="1" t="s">
        <v>14150</v>
      </c>
      <c r="I1487" s="1" t="s">
        <v>14153</v>
      </c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</row>
    <row r="1488" spans="1:58" x14ac:dyDescent="0.25">
      <c r="A1488" s="115">
        <v>1497</v>
      </c>
      <c r="B1488" s="2" t="s">
        <v>20417</v>
      </c>
      <c r="C1488" s="2" t="s">
        <v>18847</v>
      </c>
      <c r="D1488" s="1" t="s">
        <v>8066</v>
      </c>
      <c r="E1488" s="1" t="s">
        <v>20418</v>
      </c>
      <c r="F1488" s="1"/>
      <c r="G1488" s="1" t="s">
        <v>678</v>
      </c>
      <c r="H1488" s="1" t="s">
        <v>14151</v>
      </c>
      <c r="I1488" s="1" t="s">
        <v>7085</v>
      </c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</row>
    <row r="1489" spans="1:58" x14ac:dyDescent="0.25">
      <c r="A1489" s="115">
        <v>1498</v>
      </c>
      <c r="B1489" s="2" t="s">
        <v>20419</v>
      </c>
      <c r="C1489" s="2" t="s">
        <v>18855</v>
      </c>
      <c r="D1489" s="1" t="s">
        <v>20420</v>
      </c>
      <c r="E1489" s="1" t="s">
        <v>19619</v>
      </c>
      <c r="F1489" s="1"/>
      <c r="G1489" s="1" t="s">
        <v>698</v>
      </c>
      <c r="H1489" s="1" t="s">
        <v>14150</v>
      </c>
      <c r="I1489" s="1" t="s">
        <v>14153</v>
      </c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</row>
    <row r="1490" spans="1:58" x14ac:dyDescent="0.25">
      <c r="A1490" s="115">
        <v>1499</v>
      </c>
      <c r="B1490" s="2" t="s">
        <v>20421</v>
      </c>
      <c r="C1490" s="2" t="s">
        <v>18855</v>
      </c>
      <c r="D1490" s="1" t="s">
        <v>20422</v>
      </c>
      <c r="E1490" s="1" t="s">
        <v>20384</v>
      </c>
      <c r="F1490" s="1"/>
      <c r="G1490" s="1" t="s">
        <v>678</v>
      </c>
      <c r="H1490" s="1" t="s">
        <v>14150</v>
      </c>
      <c r="I1490" s="1" t="s">
        <v>14153</v>
      </c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</row>
    <row r="1491" spans="1:58" x14ac:dyDescent="0.25">
      <c r="A1491" s="115">
        <v>1500</v>
      </c>
      <c r="B1491" s="2" t="s">
        <v>20423</v>
      </c>
      <c r="C1491" s="2" t="s">
        <v>18855</v>
      </c>
      <c r="D1491" s="1" t="s">
        <v>20424</v>
      </c>
      <c r="E1491" s="1" t="s">
        <v>7231</v>
      </c>
      <c r="F1491" s="1"/>
      <c r="G1491" s="1" t="s">
        <v>6179</v>
      </c>
      <c r="H1491" s="1" t="s">
        <v>14150</v>
      </c>
      <c r="I1491" s="1" t="s">
        <v>14153</v>
      </c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</row>
    <row r="1492" spans="1:58" x14ac:dyDescent="0.25">
      <c r="A1492" s="115">
        <v>1501</v>
      </c>
      <c r="B1492" s="2" t="s">
        <v>20425</v>
      </c>
      <c r="C1492" s="2" t="s">
        <v>18855</v>
      </c>
      <c r="D1492" s="1" t="s">
        <v>3897</v>
      </c>
      <c r="E1492" s="1" t="s">
        <v>4803</v>
      </c>
      <c r="F1492" s="1"/>
      <c r="G1492" s="1" t="s">
        <v>698</v>
      </c>
      <c r="H1492" s="1" t="s">
        <v>14150</v>
      </c>
      <c r="I1492" s="1" t="s">
        <v>14153</v>
      </c>
      <c r="J1492" s="2"/>
      <c r="K1492" s="2" t="s">
        <v>684</v>
      </c>
      <c r="L1492" s="2" t="s">
        <v>20847</v>
      </c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 t="s">
        <v>22373</v>
      </c>
      <c r="AC1492" s="2"/>
      <c r="AD1492" s="2" t="s">
        <v>22463</v>
      </c>
      <c r="AE1492" s="2"/>
      <c r="AF1492" s="2"/>
      <c r="AG1492" s="2" t="s">
        <v>18824</v>
      </c>
      <c r="AH1492" s="2">
        <v>284.88</v>
      </c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 t="s">
        <v>22263</v>
      </c>
      <c r="BA1492" s="2"/>
      <c r="BB1492" s="2"/>
      <c r="BC1492" s="2" t="s">
        <v>22463</v>
      </c>
      <c r="BD1492" s="2"/>
      <c r="BE1492" s="2"/>
      <c r="BF1492" s="2"/>
    </row>
    <row r="1493" spans="1:58" x14ac:dyDescent="0.25">
      <c r="A1493" s="115">
        <v>1502</v>
      </c>
      <c r="B1493" s="2" t="s">
        <v>20427</v>
      </c>
      <c r="C1493" s="2" t="s">
        <v>18855</v>
      </c>
      <c r="D1493" s="1" t="s">
        <v>20149</v>
      </c>
      <c r="E1493" s="1" t="s">
        <v>20428</v>
      </c>
      <c r="F1493" s="1"/>
      <c r="G1493" s="1" t="s">
        <v>704</v>
      </c>
      <c r="H1493" s="1" t="s">
        <v>14150</v>
      </c>
      <c r="I1493" s="1" t="s">
        <v>14153</v>
      </c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</row>
    <row r="1494" spans="1:58" x14ac:dyDescent="0.25">
      <c r="A1494" s="115">
        <v>1503</v>
      </c>
      <c r="B1494" s="2" t="s">
        <v>20429</v>
      </c>
      <c r="C1494" s="2" t="s">
        <v>18855</v>
      </c>
      <c r="D1494" s="1" t="s">
        <v>20430</v>
      </c>
      <c r="E1494" s="1">
        <v>7373</v>
      </c>
      <c r="F1494" s="1"/>
      <c r="G1494" s="1" t="s">
        <v>678</v>
      </c>
      <c r="H1494" s="1" t="s">
        <v>14151</v>
      </c>
      <c r="I1494" s="1" t="s">
        <v>7085</v>
      </c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</row>
    <row r="1495" spans="1:58" x14ac:dyDescent="0.25">
      <c r="A1495" s="115">
        <v>1504</v>
      </c>
      <c r="B1495" s="2" t="s">
        <v>20431</v>
      </c>
      <c r="C1495" s="2" t="s">
        <v>18855</v>
      </c>
      <c r="D1495" s="1" t="s">
        <v>6196</v>
      </c>
      <c r="E1495" s="1" t="s">
        <v>20432</v>
      </c>
      <c r="F1495" s="1"/>
      <c r="G1495" s="1" t="s">
        <v>678</v>
      </c>
      <c r="H1495" s="1" t="s">
        <v>14151</v>
      </c>
      <c r="I1495" s="1" t="s">
        <v>7085</v>
      </c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</row>
    <row r="1496" spans="1:58" x14ac:dyDescent="0.25">
      <c r="A1496" s="115">
        <v>1505</v>
      </c>
      <c r="B1496" s="2" t="s">
        <v>20433</v>
      </c>
      <c r="C1496" s="2" t="s">
        <v>18855</v>
      </c>
      <c r="D1496" s="1" t="s">
        <v>20434</v>
      </c>
      <c r="E1496" s="1" t="s">
        <v>11450</v>
      </c>
      <c r="F1496" s="1"/>
      <c r="G1496" s="1" t="s">
        <v>704</v>
      </c>
      <c r="H1496" s="1" t="s">
        <v>14151</v>
      </c>
      <c r="I1496" s="1" t="s">
        <v>7085</v>
      </c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</row>
    <row r="1497" spans="1:58" x14ac:dyDescent="0.25">
      <c r="A1497" s="115">
        <v>1506</v>
      </c>
      <c r="B1497" s="2" t="s">
        <v>20435</v>
      </c>
      <c r="C1497" s="2" t="s">
        <v>18855</v>
      </c>
      <c r="D1497" s="1" t="s">
        <v>20436</v>
      </c>
      <c r="E1497" s="1" t="s">
        <v>20437</v>
      </c>
      <c r="F1497" s="1"/>
      <c r="G1497" s="1" t="s">
        <v>698</v>
      </c>
      <c r="H1497" s="1" t="s">
        <v>14150</v>
      </c>
      <c r="I1497" s="1" t="s">
        <v>14153</v>
      </c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</row>
    <row r="1498" spans="1:58" x14ac:dyDescent="0.25">
      <c r="A1498" s="115">
        <v>1507</v>
      </c>
      <c r="B1498" s="2" t="s">
        <v>20438</v>
      </c>
      <c r="C1498" s="2" t="s">
        <v>18855</v>
      </c>
      <c r="D1498" s="1" t="s">
        <v>9369</v>
      </c>
      <c r="E1498" s="1" t="s">
        <v>19571</v>
      </c>
      <c r="F1498" s="1"/>
      <c r="G1498" s="1" t="s">
        <v>2272</v>
      </c>
      <c r="H1498" s="1" t="s">
        <v>14150</v>
      </c>
      <c r="I1498" s="1" t="s">
        <v>14153</v>
      </c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</row>
    <row r="1499" spans="1:58" x14ac:dyDescent="0.25">
      <c r="A1499" s="115">
        <v>1508</v>
      </c>
      <c r="B1499" s="2" t="s">
        <v>20439</v>
      </c>
      <c r="C1499" s="2" t="s">
        <v>18855</v>
      </c>
      <c r="D1499" s="1" t="s">
        <v>20440</v>
      </c>
      <c r="E1499" s="1"/>
      <c r="F1499" s="1"/>
      <c r="G1499" s="1" t="s">
        <v>1685</v>
      </c>
      <c r="H1499" s="1" t="s">
        <v>14150</v>
      </c>
      <c r="I1499" s="1" t="s">
        <v>14153</v>
      </c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</row>
    <row r="1500" spans="1:58" x14ac:dyDescent="0.25">
      <c r="A1500" s="115">
        <v>1509</v>
      </c>
      <c r="B1500" s="2" t="s">
        <v>20441</v>
      </c>
      <c r="C1500" s="2" t="s">
        <v>18855</v>
      </c>
      <c r="D1500" s="1" t="s">
        <v>20442</v>
      </c>
      <c r="E1500" s="1"/>
      <c r="F1500" s="1"/>
      <c r="G1500" s="1" t="s">
        <v>1685</v>
      </c>
      <c r="H1500" s="1" t="s">
        <v>14150</v>
      </c>
      <c r="I1500" s="1" t="s">
        <v>14153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</row>
    <row r="1501" spans="1:58" x14ac:dyDescent="0.25">
      <c r="A1501" s="115">
        <v>1510</v>
      </c>
      <c r="B1501" s="2" t="s">
        <v>20443</v>
      </c>
      <c r="C1501" s="2" t="s">
        <v>18855</v>
      </c>
      <c r="D1501" s="1" t="s">
        <v>20356</v>
      </c>
      <c r="E1501" s="1"/>
      <c r="F1501" s="1"/>
      <c r="G1501" s="1" t="s">
        <v>678</v>
      </c>
      <c r="H1501" s="1" t="s">
        <v>14150</v>
      </c>
      <c r="I1501" s="1" t="s">
        <v>14153</v>
      </c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</row>
    <row r="1502" spans="1:58" x14ac:dyDescent="0.25">
      <c r="A1502" s="115">
        <v>1511</v>
      </c>
      <c r="B1502" s="2" t="s">
        <v>20444</v>
      </c>
      <c r="C1502" s="2" t="s">
        <v>18855</v>
      </c>
      <c r="D1502" s="1" t="s">
        <v>20445</v>
      </c>
      <c r="E1502" s="1"/>
      <c r="F1502" s="1"/>
      <c r="G1502" s="1" t="s">
        <v>678</v>
      </c>
      <c r="H1502" s="1" t="s">
        <v>14150</v>
      </c>
      <c r="I1502" s="1" t="s">
        <v>14153</v>
      </c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</row>
    <row r="1503" spans="1:58" x14ac:dyDescent="0.25">
      <c r="A1503" s="115">
        <v>1512</v>
      </c>
      <c r="B1503" s="2" t="s">
        <v>20446</v>
      </c>
      <c r="C1503" s="2" t="s">
        <v>18855</v>
      </c>
      <c r="D1503" s="1" t="s">
        <v>13115</v>
      </c>
      <c r="E1503" s="1"/>
      <c r="F1503" s="1"/>
      <c r="G1503" s="1" t="s">
        <v>678</v>
      </c>
      <c r="H1503" s="1" t="s">
        <v>14150</v>
      </c>
      <c r="I1503" s="1" t="s">
        <v>14153</v>
      </c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</row>
    <row r="1504" spans="1:58" x14ac:dyDescent="0.25">
      <c r="A1504" s="115">
        <v>1513</v>
      </c>
      <c r="B1504" s="2" t="s">
        <v>20447</v>
      </c>
      <c r="C1504" s="2" t="s">
        <v>18855</v>
      </c>
      <c r="D1504" s="1" t="s">
        <v>20448</v>
      </c>
      <c r="E1504" s="1"/>
      <c r="F1504" s="1"/>
      <c r="G1504" s="1" t="s">
        <v>678</v>
      </c>
      <c r="H1504" s="1" t="s">
        <v>14150</v>
      </c>
      <c r="I1504" s="1" t="s">
        <v>14153</v>
      </c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</row>
    <row r="1505" spans="1:58" x14ac:dyDescent="0.25">
      <c r="A1505" s="115">
        <v>1514</v>
      </c>
      <c r="B1505" s="2" t="s">
        <v>20449</v>
      </c>
      <c r="C1505" s="2" t="s">
        <v>18855</v>
      </c>
      <c r="D1505" s="1" t="s">
        <v>20450</v>
      </c>
      <c r="E1505" s="1"/>
      <c r="F1505" s="1"/>
      <c r="G1505" s="1" t="s">
        <v>678</v>
      </c>
      <c r="H1505" s="1" t="s">
        <v>14150</v>
      </c>
      <c r="I1505" s="1" t="s">
        <v>14153</v>
      </c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</row>
    <row r="1506" spans="1:58" x14ac:dyDescent="0.25">
      <c r="A1506" s="115">
        <v>1515</v>
      </c>
      <c r="B1506" s="2" t="s">
        <v>20451</v>
      </c>
      <c r="C1506" s="2" t="s">
        <v>18855</v>
      </c>
      <c r="D1506" s="1" t="s">
        <v>20424</v>
      </c>
      <c r="E1506" s="1"/>
      <c r="F1506" s="1"/>
      <c r="G1506" s="1" t="s">
        <v>20452</v>
      </c>
      <c r="H1506" s="1" t="s">
        <v>14150</v>
      </c>
      <c r="I1506" s="1" t="s">
        <v>14153</v>
      </c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</row>
    <row r="1507" spans="1:58" x14ac:dyDescent="0.25">
      <c r="A1507" s="115">
        <v>1516</v>
      </c>
      <c r="B1507" s="2" t="s">
        <v>20453</v>
      </c>
      <c r="C1507" s="2" t="s">
        <v>18855</v>
      </c>
      <c r="D1507" s="1" t="s">
        <v>8859</v>
      </c>
      <c r="E1507" s="1"/>
      <c r="F1507" s="1"/>
      <c r="G1507" s="1" t="s">
        <v>678</v>
      </c>
      <c r="H1507" s="1" t="s">
        <v>14150</v>
      </c>
      <c r="I1507" s="1" t="s">
        <v>14153</v>
      </c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</row>
    <row r="1508" spans="1:58" x14ac:dyDescent="0.25">
      <c r="A1508" s="115">
        <v>1517</v>
      </c>
      <c r="B1508" s="2" t="s">
        <v>20454</v>
      </c>
      <c r="C1508" s="2" t="s">
        <v>18855</v>
      </c>
      <c r="D1508" s="1" t="s">
        <v>19519</v>
      </c>
      <c r="E1508" s="1"/>
      <c r="F1508" s="1"/>
      <c r="G1508" s="1" t="s">
        <v>678</v>
      </c>
      <c r="H1508" s="1" t="s">
        <v>14151</v>
      </c>
      <c r="I1508" s="1" t="s">
        <v>7085</v>
      </c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</row>
    <row r="1509" spans="1:58" x14ac:dyDescent="0.25">
      <c r="A1509" s="115">
        <v>1518</v>
      </c>
      <c r="B1509" s="2" t="s">
        <v>20455</v>
      </c>
      <c r="C1509" s="2" t="s">
        <v>18855</v>
      </c>
      <c r="D1509" s="1" t="s">
        <v>20456</v>
      </c>
      <c r="E1509" s="1"/>
      <c r="F1509" s="1"/>
      <c r="G1509" s="1" t="s">
        <v>678</v>
      </c>
      <c r="H1509" s="1" t="s">
        <v>14150</v>
      </c>
      <c r="I1509" s="1" t="s">
        <v>14153</v>
      </c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</row>
    <row r="1510" spans="1:58" x14ac:dyDescent="0.25">
      <c r="A1510" s="115">
        <v>1519</v>
      </c>
      <c r="B1510" s="2" t="s">
        <v>20457</v>
      </c>
      <c r="C1510" s="2" t="s">
        <v>18855</v>
      </c>
      <c r="D1510" s="1" t="s">
        <v>20458</v>
      </c>
      <c r="E1510" s="1"/>
      <c r="F1510" s="1"/>
      <c r="G1510" s="1" t="s">
        <v>823</v>
      </c>
      <c r="H1510" s="1" t="s">
        <v>14150</v>
      </c>
      <c r="I1510" s="1" t="s">
        <v>14153</v>
      </c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</row>
    <row r="1511" spans="1:58" x14ac:dyDescent="0.25">
      <c r="A1511" s="115">
        <v>1520</v>
      </c>
      <c r="B1511" s="2" t="s">
        <v>20460</v>
      </c>
      <c r="C1511" s="2" t="s">
        <v>18855</v>
      </c>
      <c r="D1511" s="1" t="s">
        <v>20461</v>
      </c>
      <c r="E1511" s="1"/>
      <c r="F1511" s="1"/>
      <c r="G1511" s="1" t="s">
        <v>704</v>
      </c>
      <c r="H1511" s="1" t="s">
        <v>14150</v>
      </c>
      <c r="I1511" s="1" t="s">
        <v>14153</v>
      </c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</row>
    <row r="1512" spans="1:58" x14ac:dyDescent="0.25">
      <c r="A1512" s="115">
        <v>1521</v>
      </c>
      <c r="B1512" s="2" t="s">
        <v>20462</v>
      </c>
      <c r="C1512" s="2" t="s">
        <v>18855</v>
      </c>
      <c r="D1512" s="1" t="s">
        <v>20463</v>
      </c>
      <c r="E1512" s="1" t="s">
        <v>20466</v>
      </c>
      <c r="F1512" s="1"/>
      <c r="G1512" s="1" t="s">
        <v>678</v>
      </c>
      <c r="H1512" s="1" t="s">
        <v>14150</v>
      </c>
      <c r="I1512" s="1" t="s">
        <v>14153</v>
      </c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</row>
    <row r="1513" spans="1:58" x14ac:dyDescent="0.25">
      <c r="A1513" s="115">
        <v>1522</v>
      </c>
      <c r="B1513" s="2" t="s">
        <v>20464</v>
      </c>
      <c r="C1513" s="2" t="s">
        <v>18855</v>
      </c>
      <c r="D1513" s="1" t="s">
        <v>20465</v>
      </c>
      <c r="E1513" s="1" t="s">
        <v>20384</v>
      </c>
      <c r="F1513" s="1"/>
      <c r="G1513" s="1" t="s">
        <v>678</v>
      </c>
      <c r="H1513" s="1" t="s">
        <v>14150</v>
      </c>
      <c r="I1513" s="1" t="s">
        <v>14153</v>
      </c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</row>
    <row r="1514" spans="1:58" x14ac:dyDescent="0.25">
      <c r="A1514" s="115">
        <v>1523</v>
      </c>
      <c r="B1514" s="2" t="s">
        <v>20467</v>
      </c>
      <c r="C1514" s="2" t="s">
        <v>18855</v>
      </c>
      <c r="D1514" s="1" t="s">
        <v>20468</v>
      </c>
      <c r="E1514" s="1" t="s">
        <v>10069</v>
      </c>
      <c r="F1514" s="1"/>
      <c r="G1514" s="1" t="s">
        <v>678</v>
      </c>
      <c r="H1514" s="1" t="s">
        <v>14150</v>
      </c>
      <c r="I1514" s="1" t="s">
        <v>14153</v>
      </c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</row>
    <row r="1515" spans="1:58" x14ac:dyDescent="0.25">
      <c r="A1515" s="115">
        <v>1524</v>
      </c>
      <c r="B1515" s="2" t="s">
        <v>20469</v>
      </c>
      <c r="C1515" s="2" t="s">
        <v>18855</v>
      </c>
      <c r="D1515" s="1" t="s">
        <v>20470</v>
      </c>
      <c r="E1515" s="1" t="s">
        <v>20471</v>
      </c>
      <c r="F1515" s="1"/>
      <c r="G1515" s="1" t="s">
        <v>678</v>
      </c>
      <c r="H1515" s="1" t="s">
        <v>14150</v>
      </c>
      <c r="I1515" s="1" t="s">
        <v>14153</v>
      </c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</row>
    <row r="1516" spans="1:58" x14ac:dyDescent="0.25">
      <c r="A1516" s="115">
        <v>1525</v>
      </c>
      <c r="B1516" s="2" t="s">
        <v>20472</v>
      </c>
      <c r="C1516" s="2" t="s">
        <v>18855</v>
      </c>
      <c r="D1516" s="1" t="s">
        <v>20473</v>
      </c>
      <c r="E1516" s="1" t="s">
        <v>20474</v>
      </c>
      <c r="F1516" s="1"/>
      <c r="G1516" s="1" t="s">
        <v>740</v>
      </c>
      <c r="H1516" s="1" t="s">
        <v>14150</v>
      </c>
      <c r="I1516" s="1" t="s">
        <v>14153</v>
      </c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</row>
    <row r="1517" spans="1:58" x14ac:dyDescent="0.25">
      <c r="A1517" s="115">
        <v>1526</v>
      </c>
      <c r="B1517" s="2" t="s">
        <v>20476</v>
      </c>
      <c r="C1517" s="2" t="s">
        <v>18855</v>
      </c>
      <c r="D1517" s="1" t="s">
        <v>20477</v>
      </c>
      <c r="E1517" s="1" t="s">
        <v>10069</v>
      </c>
      <c r="F1517" s="1"/>
      <c r="G1517" s="1" t="s">
        <v>678</v>
      </c>
      <c r="H1517" s="1" t="s">
        <v>14150</v>
      </c>
      <c r="I1517" s="1" t="s">
        <v>14153</v>
      </c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</row>
    <row r="1518" spans="1:58" x14ac:dyDescent="0.25">
      <c r="A1518" s="115">
        <v>1527</v>
      </c>
      <c r="B1518" s="2" t="s">
        <v>20478</v>
      </c>
      <c r="C1518" s="2" t="s">
        <v>18855</v>
      </c>
      <c r="D1518" s="1" t="s">
        <v>8066</v>
      </c>
      <c r="E1518" s="1" t="s">
        <v>20479</v>
      </c>
      <c r="F1518" s="1"/>
      <c r="G1518" s="1" t="s">
        <v>678</v>
      </c>
      <c r="H1518" s="1" t="s">
        <v>14151</v>
      </c>
      <c r="I1518" s="1" t="s">
        <v>7085</v>
      </c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</row>
    <row r="1519" spans="1:58" x14ac:dyDescent="0.25">
      <c r="A1519" s="115">
        <v>1528</v>
      </c>
      <c r="B1519" s="2" t="s">
        <v>20480</v>
      </c>
      <c r="C1519" s="2" t="s">
        <v>18855</v>
      </c>
      <c r="D1519" s="1" t="s">
        <v>19747</v>
      </c>
      <c r="E1519" s="1" t="s">
        <v>20481</v>
      </c>
      <c r="F1519" s="1"/>
      <c r="G1519" s="1" t="s">
        <v>704</v>
      </c>
      <c r="H1519" s="1" t="s">
        <v>14150</v>
      </c>
      <c r="I1519" s="1" t="s">
        <v>14153</v>
      </c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</row>
    <row r="1520" spans="1:58" x14ac:dyDescent="0.25">
      <c r="A1520" s="115">
        <v>1529</v>
      </c>
      <c r="B1520" s="2" t="s">
        <v>20482</v>
      </c>
      <c r="C1520" s="2" t="s">
        <v>18855</v>
      </c>
      <c r="D1520" s="1" t="s">
        <v>8066</v>
      </c>
      <c r="E1520" s="1" t="s">
        <v>20483</v>
      </c>
      <c r="F1520" s="1"/>
      <c r="G1520" s="1" t="s">
        <v>678</v>
      </c>
      <c r="H1520" s="1" t="s">
        <v>14151</v>
      </c>
      <c r="I1520" s="1" t="s">
        <v>7085</v>
      </c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</row>
    <row r="1521" spans="1:58" x14ac:dyDescent="0.25">
      <c r="A1521" s="115">
        <v>1530</v>
      </c>
      <c r="B1521" s="2" t="s">
        <v>20484</v>
      </c>
      <c r="C1521" s="2" t="s">
        <v>18860</v>
      </c>
      <c r="D1521" s="1" t="s">
        <v>20485</v>
      </c>
      <c r="E1521" s="1" t="s">
        <v>20486</v>
      </c>
      <c r="F1521" s="1"/>
      <c r="G1521" s="1" t="s">
        <v>678</v>
      </c>
      <c r="H1521" s="1" t="s">
        <v>14150</v>
      </c>
      <c r="I1521" s="1" t="s">
        <v>14153</v>
      </c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</row>
    <row r="1522" spans="1:58" x14ac:dyDescent="0.25">
      <c r="A1522" s="115">
        <v>1531</v>
      </c>
      <c r="B1522" s="2" t="s">
        <v>20487</v>
      </c>
      <c r="C1522" s="2" t="s">
        <v>18860</v>
      </c>
      <c r="D1522" s="1" t="s">
        <v>20488</v>
      </c>
      <c r="E1522" s="1" t="s">
        <v>13975</v>
      </c>
      <c r="F1522" s="1"/>
      <c r="G1522" s="1" t="s">
        <v>678</v>
      </c>
      <c r="H1522" s="1" t="s">
        <v>14150</v>
      </c>
      <c r="I1522" s="1" t="s">
        <v>14153</v>
      </c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</row>
    <row r="1523" spans="1:58" x14ac:dyDescent="0.25">
      <c r="A1523" s="115">
        <v>1532</v>
      </c>
      <c r="B1523" s="2" t="s">
        <v>20489</v>
      </c>
      <c r="C1523" s="2" t="s">
        <v>18860</v>
      </c>
      <c r="D1523" s="1" t="s">
        <v>20490</v>
      </c>
      <c r="E1523" s="1" t="s">
        <v>20491</v>
      </c>
      <c r="F1523" s="1"/>
      <c r="G1523" s="1" t="s">
        <v>6634</v>
      </c>
      <c r="H1523" s="1" t="s">
        <v>14150</v>
      </c>
      <c r="I1523" s="1" t="s">
        <v>14153</v>
      </c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</row>
    <row r="1524" spans="1:58" x14ac:dyDescent="0.25">
      <c r="A1524" s="115">
        <v>1533</v>
      </c>
      <c r="B1524" s="2" t="s">
        <v>20492</v>
      </c>
      <c r="C1524" s="2" t="s">
        <v>18860</v>
      </c>
      <c r="D1524" s="1" t="s">
        <v>20493</v>
      </c>
      <c r="E1524" s="1" t="s">
        <v>20494</v>
      </c>
      <c r="F1524" s="1"/>
      <c r="G1524" s="1" t="s">
        <v>20495</v>
      </c>
      <c r="H1524" s="1" t="s">
        <v>14151</v>
      </c>
      <c r="I1524" s="1" t="s">
        <v>7085</v>
      </c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</row>
    <row r="1525" spans="1:58" x14ac:dyDescent="0.25">
      <c r="A1525" s="115">
        <v>1534</v>
      </c>
      <c r="B1525" s="2" t="s">
        <v>20496</v>
      </c>
      <c r="C1525" s="2" t="s">
        <v>18860</v>
      </c>
      <c r="D1525" s="1" t="s">
        <v>20497</v>
      </c>
      <c r="E1525" s="1" t="s">
        <v>20498</v>
      </c>
      <c r="F1525" s="1"/>
      <c r="G1525" s="1" t="s">
        <v>678</v>
      </c>
      <c r="H1525" s="1" t="s">
        <v>14150</v>
      </c>
      <c r="I1525" s="1" t="s">
        <v>14153</v>
      </c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</row>
    <row r="1526" spans="1:58" x14ac:dyDescent="0.25">
      <c r="A1526" s="115">
        <v>1535</v>
      </c>
      <c r="B1526" s="2" t="s">
        <v>20499</v>
      </c>
      <c r="C1526" s="2" t="s">
        <v>18860</v>
      </c>
      <c r="D1526" s="1" t="s">
        <v>20500</v>
      </c>
      <c r="E1526" s="1" t="s">
        <v>10401</v>
      </c>
      <c r="F1526" s="1"/>
      <c r="G1526" s="1" t="s">
        <v>678</v>
      </c>
      <c r="H1526" s="1" t="s">
        <v>14150</v>
      </c>
      <c r="I1526" s="1" t="s">
        <v>14153</v>
      </c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</row>
    <row r="1527" spans="1:58" x14ac:dyDescent="0.25">
      <c r="A1527" s="115">
        <v>1536</v>
      </c>
      <c r="B1527" s="2" t="s">
        <v>20501</v>
      </c>
      <c r="C1527" s="2" t="s">
        <v>18860</v>
      </c>
      <c r="D1527" s="1" t="s">
        <v>20502</v>
      </c>
      <c r="E1527" s="1" t="s">
        <v>12801</v>
      </c>
      <c r="F1527" s="1"/>
      <c r="G1527" s="1" t="s">
        <v>678</v>
      </c>
      <c r="H1527" s="1" t="s">
        <v>14150</v>
      </c>
      <c r="I1527" s="1" t="s">
        <v>14153</v>
      </c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</row>
    <row r="1528" spans="1:58" x14ac:dyDescent="0.25">
      <c r="A1528" s="115">
        <v>1537</v>
      </c>
      <c r="B1528" s="2" t="s">
        <v>20503</v>
      </c>
      <c r="C1528" s="2" t="s">
        <v>18860</v>
      </c>
      <c r="D1528" s="1" t="s">
        <v>20504</v>
      </c>
      <c r="E1528" s="1" t="s">
        <v>1455</v>
      </c>
      <c r="F1528" s="1"/>
      <c r="G1528" s="1" t="s">
        <v>678</v>
      </c>
      <c r="H1528" s="1" t="s">
        <v>14151</v>
      </c>
      <c r="I1528" s="1" t="s">
        <v>7085</v>
      </c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</row>
    <row r="1529" spans="1:58" x14ac:dyDescent="0.25">
      <c r="A1529" s="115">
        <v>1538</v>
      </c>
      <c r="B1529" s="2" t="s">
        <v>20505</v>
      </c>
      <c r="C1529" s="2" t="s">
        <v>18860</v>
      </c>
      <c r="D1529" s="1" t="s">
        <v>20506</v>
      </c>
      <c r="E1529" s="1" t="s">
        <v>20507</v>
      </c>
      <c r="F1529" s="1"/>
      <c r="G1529" s="1" t="s">
        <v>678</v>
      </c>
      <c r="H1529" s="1" t="s">
        <v>14150</v>
      </c>
      <c r="I1529" s="1" t="s">
        <v>14153</v>
      </c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</row>
    <row r="1530" spans="1:58" x14ac:dyDescent="0.25">
      <c r="A1530" s="115">
        <v>1539</v>
      </c>
      <c r="B1530" s="2" t="s">
        <v>20508</v>
      </c>
      <c r="C1530" s="2" t="s">
        <v>18818</v>
      </c>
      <c r="D1530" s="1" t="s">
        <v>20509</v>
      </c>
      <c r="E1530" s="1"/>
      <c r="F1530" s="1"/>
      <c r="G1530" s="1"/>
      <c r="H1530" s="1"/>
      <c r="I1530" s="1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</row>
    <row r="1531" spans="1:58" x14ac:dyDescent="0.25">
      <c r="A1531" s="115">
        <v>1540</v>
      </c>
      <c r="B1531" s="2" t="s">
        <v>20511</v>
      </c>
      <c r="C1531" s="2" t="s">
        <v>18818</v>
      </c>
      <c r="D1531" s="1" t="s">
        <v>20512</v>
      </c>
      <c r="E1531" s="1" t="s">
        <v>18637</v>
      </c>
      <c r="F1531" s="1"/>
      <c r="G1531" s="1" t="s">
        <v>678</v>
      </c>
      <c r="H1531" s="1" t="s">
        <v>14150</v>
      </c>
      <c r="I1531" s="1" t="s">
        <v>14153</v>
      </c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</row>
    <row r="1532" spans="1:58" x14ac:dyDescent="0.25">
      <c r="A1532" s="115">
        <v>1541</v>
      </c>
      <c r="B1532" s="2" t="s">
        <v>20513</v>
      </c>
      <c r="C1532" s="2" t="s">
        <v>18818</v>
      </c>
      <c r="D1532" s="1" t="s">
        <v>20514</v>
      </c>
      <c r="E1532" s="1" t="s">
        <v>20515</v>
      </c>
      <c r="F1532" s="1"/>
      <c r="G1532" s="1" t="s">
        <v>698</v>
      </c>
      <c r="H1532" s="1" t="s">
        <v>14150</v>
      </c>
      <c r="I1532" s="1" t="s">
        <v>14153</v>
      </c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</row>
    <row r="1533" spans="1:58" x14ac:dyDescent="0.25">
      <c r="A1533" s="115">
        <v>1542</v>
      </c>
      <c r="B1533" s="2" t="s">
        <v>20516</v>
      </c>
      <c r="C1533" s="2" t="s">
        <v>18818</v>
      </c>
      <c r="D1533" s="1" t="s">
        <v>20517</v>
      </c>
      <c r="E1533" s="1" t="s">
        <v>20518</v>
      </c>
      <c r="F1533" s="1"/>
      <c r="G1533" s="1" t="s">
        <v>823</v>
      </c>
      <c r="H1533" s="1" t="s">
        <v>14150</v>
      </c>
      <c r="I1533" s="1" t="s">
        <v>14153</v>
      </c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</row>
    <row r="1534" spans="1:58" x14ac:dyDescent="0.25">
      <c r="A1534" s="115">
        <v>1543</v>
      </c>
      <c r="B1534" s="2" t="s">
        <v>20519</v>
      </c>
      <c r="C1534" s="2" t="s">
        <v>18818</v>
      </c>
      <c r="D1534" s="1" t="s">
        <v>20520</v>
      </c>
      <c r="E1534" s="1" t="s">
        <v>20521</v>
      </c>
      <c r="F1534" s="1"/>
      <c r="G1534" s="1" t="s">
        <v>678</v>
      </c>
      <c r="H1534" s="1" t="s">
        <v>14150</v>
      </c>
      <c r="I1534" s="1" t="s">
        <v>14153</v>
      </c>
      <c r="J1534" s="2"/>
      <c r="K1534" s="2" t="s">
        <v>13964</v>
      </c>
      <c r="L1534" s="2" t="s">
        <v>22444</v>
      </c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</row>
    <row r="1535" spans="1:58" x14ac:dyDescent="0.25">
      <c r="A1535" s="115">
        <v>1544</v>
      </c>
      <c r="B1535" s="2" t="s">
        <v>20522</v>
      </c>
      <c r="C1535" s="2" t="s">
        <v>18818</v>
      </c>
      <c r="D1535" s="1" t="s">
        <v>20523</v>
      </c>
      <c r="E1535" s="1" t="s">
        <v>20524</v>
      </c>
      <c r="F1535" s="1"/>
      <c r="G1535" s="1" t="s">
        <v>552</v>
      </c>
      <c r="H1535" s="1" t="s">
        <v>14151</v>
      </c>
      <c r="I1535" s="1" t="s">
        <v>20525</v>
      </c>
      <c r="J1535" s="2"/>
      <c r="K1535" s="1" t="s">
        <v>629</v>
      </c>
      <c r="L1535" s="2" t="s">
        <v>20647</v>
      </c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</row>
    <row r="1536" spans="1:58" x14ac:dyDescent="0.25">
      <c r="A1536" s="115">
        <v>1545</v>
      </c>
      <c r="B1536" s="2" t="s">
        <v>20528</v>
      </c>
      <c r="C1536" s="2" t="s">
        <v>18818</v>
      </c>
      <c r="D1536" s="1" t="s">
        <v>20526</v>
      </c>
      <c r="E1536" s="1" t="s">
        <v>20527</v>
      </c>
      <c r="F1536" s="1"/>
      <c r="G1536" s="1" t="s">
        <v>678</v>
      </c>
      <c r="H1536" s="1" t="s">
        <v>14151</v>
      </c>
      <c r="I1536" s="1" t="s">
        <v>7085</v>
      </c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</row>
    <row r="1537" spans="1:58" x14ac:dyDescent="0.25">
      <c r="A1537" s="115">
        <v>1546</v>
      </c>
      <c r="B1537" s="2" t="s">
        <v>20529</v>
      </c>
      <c r="C1537" s="2" t="s">
        <v>18818</v>
      </c>
      <c r="D1537" s="1" t="s">
        <v>20530</v>
      </c>
      <c r="E1537" s="1" t="s">
        <v>13755</v>
      </c>
      <c r="F1537" s="1"/>
      <c r="G1537" s="1" t="s">
        <v>678</v>
      </c>
      <c r="H1537" s="1" t="s">
        <v>14151</v>
      </c>
      <c r="I1537" s="1" t="s">
        <v>7085</v>
      </c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</row>
    <row r="1538" spans="1:58" x14ac:dyDescent="0.25">
      <c r="A1538" s="115">
        <v>1547</v>
      </c>
      <c r="B1538" s="2" t="s">
        <v>20533</v>
      </c>
      <c r="C1538" s="2" t="s">
        <v>18818</v>
      </c>
      <c r="D1538" s="1" t="s">
        <v>20534</v>
      </c>
      <c r="E1538" s="1"/>
      <c r="F1538" s="1"/>
      <c r="G1538" s="1"/>
      <c r="H1538" s="1"/>
      <c r="I1538" s="1"/>
      <c r="J1538" s="2" t="s">
        <v>5455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</row>
    <row r="1539" spans="1:58" x14ac:dyDescent="0.25">
      <c r="A1539" s="115">
        <v>1548</v>
      </c>
      <c r="B1539" s="2" t="s">
        <v>20537</v>
      </c>
      <c r="C1539" s="2" t="s">
        <v>18818</v>
      </c>
      <c r="D1539" s="1" t="s">
        <v>20538</v>
      </c>
      <c r="E1539" s="1"/>
      <c r="F1539" s="1"/>
      <c r="G1539" s="1" t="s">
        <v>678</v>
      </c>
      <c r="H1539" s="1" t="s">
        <v>14151</v>
      </c>
      <c r="I1539" s="1" t="s">
        <v>7085</v>
      </c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</row>
    <row r="1540" spans="1:58" x14ac:dyDescent="0.25">
      <c r="A1540" s="115">
        <v>1549</v>
      </c>
      <c r="B1540" s="2" t="s">
        <v>20539</v>
      </c>
      <c r="C1540" s="2" t="s">
        <v>18818</v>
      </c>
      <c r="D1540" s="1" t="s">
        <v>20540</v>
      </c>
      <c r="E1540" s="1" t="s">
        <v>20384</v>
      </c>
      <c r="F1540" s="1"/>
      <c r="G1540" s="1" t="s">
        <v>678</v>
      </c>
      <c r="H1540" s="1" t="s">
        <v>14150</v>
      </c>
      <c r="I1540" s="1" t="s">
        <v>14153</v>
      </c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</row>
    <row r="1541" spans="1:58" x14ac:dyDescent="0.25">
      <c r="A1541" s="115">
        <v>1550</v>
      </c>
      <c r="B1541" s="2" t="s">
        <v>20541</v>
      </c>
      <c r="C1541" s="2" t="s">
        <v>18818</v>
      </c>
      <c r="D1541" s="1" t="s">
        <v>20542</v>
      </c>
      <c r="E1541" s="1" t="s">
        <v>20518</v>
      </c>
      <c r="F1541" s="1"/>
      <c r="G1541" s="1" t="s">
        <v>823</v>
      </c>
      <c r="H1541" s="1" t="s">
        <v>14150</v>
      </c>
      <c r="I1541" s="1" t="s">
        <v>14153</v>
      </c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</row>
    <row r="1542" spans="1:58" x14ac:dyDescent="0.25">
      <c r="A1542" s="115">
        <v>1551</v>
      </c>
      <c r="B1542" s="2" t="s">
        <v>20543</v>
      </c>
      <c r="C1542" s="2" t="s">
        <v>18818</v>
      </c>
      <c r="D1542" s="1" t="s">
        <v>20544</v>
      </c>
      <c r="E1542" s="1" t="s">
        <v>20545</v>
      </c>
      <c r="F1542" s="1"/>
      <c r="G1542" s="1" t="s">
        <v>2272</v>
      </c>
      <c r="H1542" s="1" t="s">
        <v>14150</v>
      </c>
      <c r="I1542" s="1" t="s">
        <v>14153</v>
      </c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</row>
    <row r="1543" spans="1:58" x14ac:dyDescent="0.25">
      <c r="A1543" s="115">
        <v>1552</v>
      </c>
      <c r="B1543" s="2" t="s">
        <v>20546</v>
      </c>
      <c r="C1543" s="2" t="s">
        <v>18818</v>
      </c>
      <c r="D1543" s="1" t="s">
        <v>20544</v>
      </c>
      <c r="E1543" s="1"/>
      <c r="F1543" s="1"/>
      <c r="G1543" s="1" t="s">
        <v>2272</v>
      </c>
      <c r="H1543" s="1" t="s">
        <v>14150</v>
      </c>
      <c r="I1543" s="1" t="s">
        <v>14153</v>
      </c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</row>
    <row r="1544" spans="1:58" x14ac:dyDescent="0.25">
      <c r="A1544" s="115">
        <v>1553</v>
      </c>
      <c r="B1544" s="2" t="s">
        <v>20547</v>
      </c>
      <c r="C1544" s="2" t="s">
        <v>18818</v>
      </c>
      <c r="D1544" s="1" t="s">
        <v>20548</v>
      </c>
      <c r="E1544" s="1" t="s">
        <v>20549</v>
      </c>
      <c r="F1544" s="1"/>
      <c r="G1544" s="1" t="s">
        <v>678</v>
      </c>
      <c r="H1544" s="1" t="s">
        <v>14150</v>
      </c>
      <c r="I1544" s="1" t="s">
        <v>14153</v>
      </c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</row>
    <row r="1545" spans="1:58" x14ac:dyDescent="0.25">
      <c r="A1545" s="115">
        <v>1554</v>
      </c>
      <c r="B1545" s="2" t="s">
        <v>20550</v>
      </c>
      <c r="C1545" s="2" t="s">
        <v>18818</v>
      </c>
      <c r="D1545" s="1" t="s">
        <v>20551</v>
      </c>
      <c r="E1545" s="1" t="s">
        <v>20518</v>
      </c>
      <c r="F1545" s="1"/>
      <c r="G1545" s="1" t="s">
        <v>823</v>
      </c>
      <c r="H1545" s="1" t="s">
        <v>14150</v>
      </c>
      <c r="I1545" s="1" t="s">
        <v>14153</v>
      </c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</row>
    <row r="1546" spans="1:58" x14ac:dyDescent="0.25">
      <c r="A1546" s="115">
        <v>1555</v>
      </c>
      <c r="B1546" s="2" t="s">
        <v>20552</v>
      </c>
      <c r="C1546" s="2" t="s">
        <v>18818</v>
      </c>
      <c r="D1546" s="1" t="s">
        <v>20553</v>
      </c>
      <c r="E1546" s="1" t="s">
        <v>20554</v>
      </c>
      <c r="F1546" s="1"/>
      <c r="G1546" s="1" t="s">
        <v>678</v>
      </c>
      <c r="H1546" s="1" t="s">
        <v>14150</v>
      </c>
      <c r="I1546" s="1" t="s">
        <v>14153</v>
      </c>
      <c r="J1546" s="2"/>
      <c r="K1546" s="2" t="s">
        <v>13964</v>
      </c>
      <c r="L1546" s="2" t="s">
        <v>22444</v>
      </c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 t="s">
        <v>22509</v>
      </c>
      <c r="AH1546" s="2">
        <v>95.52</v>
      </c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</row>
    <row r="1547" spans="1:58" x14ac:dyDescent="0.25">
      <c r="A1547" s="115">
        <v>1556</v>
      </c>
      <c r="B1547" s="2" t="s">
        <v>20555</v>
      </c>
      <c r="C1547" s="2" t="s">
        <v>18818</v>
      </c>
      <c r="D1547" s="1" t="s">
        <v>20556</v>
      </c>
      <c r="E1547" s="1" t="s">
        <v>20557</v>
      </c>
      <c r="F1547" s="1"/>
      <c r="G1547" s="1" t="s">
        <v>552</v>
      </c>
      <c r="H1547" s="1" t="s">
        <v>14150</v>
      </c>
      <c r="I1547" s="1" t="s">
        <v>14153</v>
      </c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</row>
    <row r="1548" spans="1:58" x14ac:dyDescent="0.25">
      <c r="A1548" s="115">
        <v>1557</v>
      </c>
      <c r="B1548" s="2" t="s">
        <v>20562</v>
      </c>
      <c r="C1548" s="2" t="s">
        <v>18818</v>
      </c>
      <c r="D1548" s="1" t="s">
        <v>20563</v>
      </c>
      <c r="E1548" s="1" t="s">
        <v>20564</v>
      </c>
      <c r="F1548" s="1"/>
      <c r="G1548" s="1" t="s">
        <v>823</v>
      </c>
      <c r="H1548" s="1" t="s">
        <v>14150</v>
      </c>
      <c r="I1548" s="1" t="s">
        <v>14153</v>
      </c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</row>
    <row r="1549" spans="1:58" x14ac:dyDescent="0.25">
      <c r="A1549" s="115">
        <v>1558</v>
      </c>
      <c r="B1549" s="2" t="s">
        <v>20565</v>
      </c>
      <c r="C1549" s="2" t="s">
        <v>18818</v>
      </c>
      <c r="D1549" s="1" t="s">
        <v>20566</v>
      </c>
      <c r="E1549" s="1"/>
      <c r="F1549" s="1"/>
      <c r="G1549" s="1" t="s">
        <v>678</v>
      </c>
      <c r="H1549" s="1" t="s">
        <v>14150</v>
      </c>
      <c r="I1549" s="1" t="s">
        <v>14153</v>
      </c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</row>
    <row r="1550" spans="1:58" x14ac:dyDescent="0.25">
      <c r="A1550" s="115">
        <v>1559</v>
      </c>
      <c r="B1550" s="2" t="s">
        <v>20567</v>
      </c>
      <c r="C1550" s="2" t="s">
        <v>18818</v>
      </c>
      <c r="D1550" s="1" t="s">
        <v>20568</v>
      </c>
      <c r="E1550" s="1" t="s">
        <v>20569</v>
      </c>
      <c r="F1550" s="1"/>
      <c r="G1550" s="1" t="s">
        <v>678</v>
      </c>
      <c r="H1550" s="1" t="s">
        <v>14151</v>
      </c>
      <c r="I1550" s="1" t="s">
        <v>7085</v>
      </c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</row>
    <row r="1551" spans="1:58" x14ac:dyDescent="0.25">
      <c r="A1551" s="115">
        <v>1560</v>
      </c>
      <c r="B1551" s="2" t="s">
        <v>20570</v>
      </c>
      <c r="C1551" s="2" t="s">
        <v>18818</v>
      </c>
      <c r="D1551" s="1" t="s">
        <v>20571</v>
      </c>
      <c r="E1551" s="1" t="s">
        <v>20572</v>
      </c>
      <c r="F1551" s="1"/>
      <c r="G1551" s="1" t="s">
        <v>678</v>
      </c>
      <c r="H1551" s="1" t="s">
        <v>14150</v>
      </c>
      <c r="I1551" s="1" t="s">
        <v>14153</v>
      </c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</row>
    <row r="1552" spans="1:58" x14ac:dyDescent="0.25">
      <c r="A1552" s="115">
        <v>1561</v>
      </c>
      <c r="B1552" s="2" t="s">
        <v>20573</v>
      </c>
      <c r="C1552" s="2" t="s">
        <v>18818</v>
      </c>
      <c r="D1552" s="1" t="s">
        <v>20574</v>
      </c>
      <c r="E1552" s="1" t="s">
        <v>20575</v>
      </c>
      <c r="F1552" s="1"/>
      <c r="G1552" s="1" t="s">
        <v>18306</v>
      </c>
      <c r="H1552" s="1" t="s">
        <v>14150</v>
      </c>
      <c r="I1552" s="1" t="s">
        <v>14153</v>
      </c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</row>
    <row r="1553" spans="1:58" x14ac:dyDescent="0.25">
      <c r="A1553" s="115">
        <v>1562</v>
      </c>
      <c r="B1553" s="2" t="s">
        <v>20576</v>
      </c>
      <c r="C1553" s="2" t="s">
        <v>18818</v>
      </c>
      <c r="D1553" s="1" t="s">
        <v>20577</v>
      </c>
      <c r="E1553" s="1" t="s">
        <v>20578</v>
      </c>
      <c r="F1553" s="1"/>
      <c r="G1553" s="1" t="s">
        <v>678</v>
      </c>
      <c r="H1553" s="1" t="s">
        <v>14150</v>
      </c>
      <c r="I1553" s="1" t="s">
        <v>14153</v>
      </c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</row>
    <row r="1554" spans="1:58" x14ac:dyDescent="0.25">
      <c r="A1554" s="115">
        <v>1563</v>
      </c>
      <c r="B1554" s="2" t="s">
        <v>20579</v>
      </c>
      <c r="C1554" s="2" t="s">
        <v>18818</v>
      </c>
      <c r="D1554" s="1" t="s">
        <v>20580</v>
      </c>
      <c r="E1554" s="1" t="s">
        <v>20581</v>
      </c>
      <c r="F1554" s="1"/>
      <c r="G1554" s="1" t="s">
        <v>678</v>
      </c>
      <c r="H1554" s="1" t="s">
        <v>14150</v>
      </c>
      <c r="I1554" s="1" t="s">
        <v>14153</v>
      </c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</row>
    <row r="1555" spans="1:58" x14ac:dyDescent="0.25">
      <c r="A1555" s="115">
        <v>1564</v>
      </c>
      <c r="B1555" s="2" t="s">
        <v>20582</v>
      </c>
      <c r="C1555" s="2" t="s">
        <v>18818</v>
      </c>
      <c r="D1555" s="1" t="s">
        <v>20583</v>
      </c>
      <c r="E1555" s="1" t="s">
        <v>20584</v>
      </c>
      <c r="F1555" s="1"/>
      <c r="G1555" s="1" t="s">
        <v>704</v>
      </c>
      <c r="H1555" s="1" t="s">
        <v>14150</v>
      </c>
      <c r="I1555" s="1" t="s">
        <v>14153</v>
      </c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</row>
    <row r="1556" spans="1:58" x14ac:dyDescent="0.25">
      <c r="A1556" s="115">
        <v>1565</v>
      </c>
      <c r="B1556" s="2" t="s">
        <v>20585</v>
      </c>
      <c r="C1556" s="2" t="s">
        <v>18818</v>
      </c>
      <c r="D1556" s="1" t="s">
        <v>20586</v>
      </c>
      <c r="E1556" s="1" t="s">
        <v>20587</v>
      </c>
      <c r="F1556" s="1"/>
      <c r="G1556" s="1" t="s">
        <v>698</v>
      </c>
      <c r="H1556" s="1" t="s">
        <v>14150</v>
      </c>
      <c r="I1556" s="1" t="s">
        <v>14153</v>
      </c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</row>
    <row r="1557" spans="1:58" x14ac:dyDescent="0.25">
      <c r="A1557" s="115">
        <v>1566</v>
      </c>
      <c r="B1557" s="2" t="s">
        <v>20590</v>
      </c>
      <c r="C1557" s="2" t="s">
        <v>18818</v>
      </c>
      <c r="D1557" s="1" t="s">
        <v>20591</v>
      </c>
      <c r="E1557" s="1" t="s">
        <v>20592</v>
      </c>
      <c r="F1557" s="1"/>
      <c r="G1557" s="1" t="s">
        <v>678</v>
      </c>
      <c r="H1557" s="1" t="s">
        <v>14150</v>
      </c>
      <c r="I1557" s="1" t="s">
        <v>14153</v>
      </c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</row>
    <row r="1558" spans="1:58" x14ac:dyDescent="0.25">
      <c r="A1558" s="115">
        <v>1567</v>
      </c>
      <c r="B1558" s="2" t="s">
        <v>20593</v>
      </c>
      <c r="C1558" s="2" t="s">
        <v>18818</v>
      </c>
      <c r="D1558" s="1" t="s">
        <v>19220</v>
      </c>
      <c r="E1558" s="1" t="s">
        <v>19221</v>
      </c>
      <c r="F1558" s="1"/>
      <c r="G1558" s="1" t="s">
        <v>704</v>
      </c>
      <c r="H1558" s="1" t="s">
        <v>14151</v>
      </c>
      <c r="I1558" s="1" t="s">
        <v>7085</v>
      </c>
      <c r="J1558" s="2"/>
      <c r="K1558" s="2" t="s">
        <v>625</v>
      </c>
      <c r="L1558" s="2" t="s">
        <v>21904</v>
      </c>
      <c r="M1558" s="2" t="s">
        <v>22372</v>
      </c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</row>
    <row r="1559" spans="1:58" x14ac:dyDescent="0.25">
      <c r="A1559" s="115">
        <v>1568</v>
      </c>
      <c r="B1559" s="2" t="s">
        <v>20594</v>
      </c>
      <c r="C1559" s="2" t="s">
        <v>18818</v>
      </c>
      <c r="D1559" s="1" t="s">
        <v>20595</v>
      </c>
      <c r="E1559" s="1" t="s">
        <v>20596</v>
      </c>
      <c r="F1559" s="1"/>
      <c r="G1559" s="1" t="s">
        <v>678</v>
      </c>
      <c r="H1559" s="1" t="s">
        <v>14150</v>
      </c>
      <c r="I1559" s="1" t="s">
        <v>14153</v>
      </c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</row>
    <row r="1560" spans="1:58" x14ac:dyDescent="0.25">
      <c r="A1560" s="115">
        <v>1569</v>
      </c>
      <c r="B1560" s="2" t="s">
        <v>20597</v>
      </c>
      <c r="C1560" s="2" t="s">
        <v>18818</v>
      </c>
      <c r="D1560" s="1" t="s">
        <v>17909</v>
      </c>
      <c r="E1560" s="1" t="s">
        <v>20598</v>
      </c>
      <c r="F1560" s="1"/>
      <c r="G1560" s="1" t="s">
        <v>678</v>
      </c>
      <c r="H1560" s="1" t="s">
        <v>14150</v>
      </c>
      <c r="I1560" s="1" t="s">
        <v>14153</v>
      </c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</row>
    <row r="1561" spans="1:58" x14ac:dyDescent="0.25">
      <c r="A1561" s="115">
        <v>1570</v>
      </c>
      <c r="B1561" s="2" t="s">
        <v>20599</v>
      </c>
      <c r="C1561" s="2" t="s">
        <v>18818</v>
      </c>
      <c r="D1561" s="1" t="s">
        <v>20600</v>
      </c>
      <c r="E1561" s="1" t="s">
        <v>6905</v>
      </c>
      <c r="F1561" s="1"/>
      <c r="G1561" s="1" t="s">
        <v>3049</v>
      </c>
      <c r="H1561" s="1" t="s">
        <v>14150</v>
      </c>
      <c r="I1561" s="1" t="s">
        <v>14153</v>
      </c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</row>
    <row r="1562" spans="1:58" x14ac:dyDescent="0.25">
      <c r="A1562" s="115">
        <v>1571</v>
      </c>
      <c r="B1562" s="2" t="s">
        <v>22446</v>
      </c>
      <c r="C1562" s="2" t="s">
        <v>18818</v>
      </c>
      <c r="D1562" s="1" t="s">
        <v>6655</v>
      </c>
      <c r="E1562" s="1" t="s">
        <v>4086</v>
      </c>
      <c r="F1562" s="1"/>
      <c r="G1562" s="1" t="s">
        <v>678</v>
      </c>
      <c r="H1562" s="1" t="s">
        <v>14151</v>
      </c>
      <c r="I1562" s="1"/>
      <c r="J1562" s="2"/>
      <c r="K1562" s="2" t="s">
        <v>13964</v>
      </c>
      <c r="L1562" s="2" t="s">
        <v>22445</v>
      </c>
      <c r="M1562" s="2"/>
      <c r="N1562" s="2"/>
      <c r="O1562" s="2"/>
      <c r="P1562" s="2"/>
      <c r="Q1562" s="2"/>
      <c r="R1562" s="2"/>
      <c r="S1562" s="2"/>
      <c r="T1562" s="2"/>
      <c r="U1562" s="2" t="s">
        <v>22444</v>
      </c>
      <c r="V1562" s="2"/>
      <c r="W1562" s="2"/>
      <c r="X1562" s="2"/>
      <c r="Y1562" s="2"/>
      <c r="Z1562" s="2" t="s">
        <v>22445</v>
      </c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</row>
    <row r="1563" spans="1:58" x14ac:dyDescent="0.25">
      <c r="A1563" s="115">
        <v>1572</v>
      </c>
      <c r="B1563" s="2" t="s">
        <v>20601</v>
      </c>
      <c r="C1563" s="2" t="s">
        <v>18818</v>
      </c>
      <c r="D1563" s="1" t="s">
        <v>20602</v>
      </c>
      <c r="E1563" s="1" t="s">
        <v>11793</v>
      </c>
      <c r="F1563" s="1"/>
      <c r="G1563" s="1" t="s">
        <v>678</v>
      </c>
      <c r="H1563" s="1" t="s">
        <v>14150</v>
      </c>
      <c r="I1563" s="1" t="s">
        <v>14153</v>
      </c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</row>
    <row r="1564" spans="1:58" x14ac:dyDescent="0.25">
      <c r="A1564" s="115">
        <v>1573</v>
      </c>
      <c r="B1564" s="2" t="s">
        <v>20603</v>
      </c>
      <c r="C1564" s="2" t="s">
        <v>18818</v>
      </c>
      <c r="D1564" s="1" t="s">
        <v>20604</v>
      </c>
      <c r="E1564" s="1" t="s">
        <v>20605</v>
      </c>
      <c r="F1564" s="1"/>
      <c r="G1564" s="1" t="s">
        <v>678</v>
      </c>
      <c r="H1564" s="1" t="s">
        <v>14150</v>
      </c>
      <c r="I1564" s="1" t="s">
        <v>14153</v>
      </c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</row>
    <row r="1565" spans="1:58" x14ac:dyDescent="0.25">
      <c r="A1565" s="115">
        <v>1574</v>
      </c>
      <c r="B1565" s="2" t="s">
        <v>20606</v>
      </c>
      <c r="C1565" s="2" t="s">
        <v>18818</v>
      </c>
      <c r="D1565" s="1" t="s">
        <v>20604</v>
      </c>
      <c r="E1565" s="1" t="s">
        <v>20607</v>
      </c>
      <c r="F1565" s="1"/>
      <c r="G1565" s="1" t="s">
        <v>678</v>
      </c>
      <c r="H1565" s="1" t="s">
        <v>14150</v>
      </c>
      <c r="I1565" s="1" t="s">
        <v>14153</v>
      </c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</row>
    <row r="1566" spans="1:58" x14ac:dyDescent="0.25">
      <c r="A1566" s="115">
        <v>1575</v>
      </c>
      <c r="B1566" s="2" t="s">
        <v>20609</v>
      </c>
      <c r="C1566" s="2" t="s">
        <v>18818</v>
      </c>
      <c r="D1566" s="1" t="s">
        <v>20610</v>
      </c>
      <c r="E1566" s="1" t="s">
        <v>20598</v>
      </c>
      <c r="F1566" s="1"/>
      <c r="G1566" s="1" t="s">
        <v>678</v>
      </c>
      <c r="H1566" s="1" t="s">
        <v>14150</v>
      </c>
      <c r="I1566" s="1" t="s">
        <v>14153</v>
      </c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</row>
    <row r="1567" spans="1:58" x14ac:dyDescent="0.25">
      <c r="A1567" s="115">
        <v>1576</v>
      </c>
      <c r="B1567" s="2" t="s">
        <v>20611</v>
      </c>
      <c r="C1567" s="2" t="s">
        <v>18818</v>
      </c>
      <c r="D1567" s="1" t="s">
        <v>6755</v>
      </c>
      <c r="E1567" s="1" t="s">
        <v>10069</v>
      </c>
      <c r="F1567" s="1"/>
      <c r="G1567" s="1" t="s">
        <v>678</v>
      </c>
      <c r="H1567" s="1" t="s">
        <v>14150</v>
      </c>
      <c r="I1567" s="1" t="s">
        <v>14153</v>
      </c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</row>
    <row r="1568" spans="1:58" x14ac:dyDescent="0.25">
      <c r="A1568" s="115">
        <v>1577</v>
      </c>
      <c r="B1568" s="2" t="s">
        <v>20612</v>
      </c>
      <c r="C1568" s="2" t="s">
        <v>18818</v>
      </c>
      <c r="D1568" s="1" t="s">
        <v>20613</v>
      </c>
      <c r="E1568" s="1" t="s">
        <v>20614</v>
      </c>
      <c r="F1568" s="1"/>
      <c r="G1568" s="1" t="s">
        <v>678</v>
      </c>
      <c r="H1568" s="1" t="s">
        <v>14150</v>
      </c>
      <c r="I1568" s="1" t="s">
        <v>14153</v>
      </c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</row>
    <row r="1569" spans="1:58" x14ac:dyDescent="0.25">
      <c r="A1569" s="115">
        <v>1578</v>
      </c>
      <c r="B1569" s="2" t="s">
        <v>20615</v>
      </c>
      <c r="C1569" s="2" t="s">
        <v>18818</v>
      </c>
      <c r="D1569" s="1" t="s">
        <v>20616</v>
      </c>
      <c r="E1569" s="1" t="s">
        <v>20617</v>
      </c>
      <c r="F1569" s="1"/>
      <c r="G1569" s="1" t="s">
        <v>678</v>
      </c>
      <c r="H1569" s="1" t="s">
        <v>14150</v>
      </c>
      <c r="I1569" s="1" t="s">
        <v>14153</v>
      </c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</row>
    <row r="1570" spans="1:58" x14ac:dyDescent="0.25">
      <c r="A1570" s="115">
        <v>1579</v>
      </c>
      <c r="B1570" s="2" t="s">
        <v>20618</v>
      </c>
      <c r="C1570" s="2" t="s">
        <v>18818</v>
      </c>
      <c r="D1570" s="1" t="s">
        <v>20544</v>
      </c>
      <c r="E1570" s="1" t="s">
        <v>20545</v>
      </c>
      <c r="F1570" s="1"/>
      <c r="G1570" s="1" t="s">
        <v>2272</v>
      </c>
      <c r="H1570" s="1" t="s">
        <v>14150</v>
      </c>
      <c r="I1570" s="1" t="s">
        <v>14153</v>
      </c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</row>
    <row r="1571" spans="1:58" x14ac:dyDescent="0.25">
      <c r="A1571" s="115">
        <v>1580</v>
      </c>
      <c r="B1571" s="2" t="s">
        <v>20619</v>
      </c>
      <c r="C1571" s="2" t="s">
        <v>18818</v>
      </c>
      <c r="D1571" s="1" t="s">
        <v>20620</v>
      </c>
      <c r="E1571" s="1" t="s">
        <v>20621</v>
      </c>
      <c r="F1571" s="1"/>
      <c r="G1571" s="1" t="s">
        <v>678</v>
      </c>
      <c r="H1571" s="1" t="s">
        <v>14150</v>
      </c>
      <c r="I1571" s="1" t="s">
        <v>14153</v>
      </c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</row>
    <row r="1572" spans="1:58" x14ac:dyDescent="0.25">
      <c r="A1572" s="115">
        <v>1581</v>
      </c>
      <c r="B1572" s="2" t="s">
        <v>20623</v>
      </c>
      <c r="C1572" s="2" t="s">
        <v>18818</v>
      </c>
      <c r="D1572" s="1" t="s">
        <v>20622</v>
      </c>
      <c r="E1572" s="1" t="s">
        <v>20621</v>
      </c>
      <c r="F1572" s="1"/>
      <c r="G1572" s="1" t="s">
        <v>678</v>
      </c>
      <c r="H1572" s="1" t="s">
        <v>14150</v>
      </c>
      <c r="I1572" s="1" t="s">
        <v>14153</v>
      </c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</row>
    <row r="1573" spans="1:58" x14ac:dyDescent="0.25">
      <c r="A1573" s="115">
        <v>1582</v>
      </c>
      <c r="B1573" s="2" t="s">
        <v>20624</v>
      </c>
      <c r="C1573" s="2" t="s">
        <v>18818</v>
      </c>
      <c r="D1573" s="1" t="s">
        <v>20544</v>
      </c>
      <c r="E1573" s="1"/>
      <c r="F1573" s="1"/>
      <c r="G1573" s="1" t="s">
        <v>2272</v>
      </c>
      <c r="H1573" s="1" t="s">
        <v>14150</v>
      </c>
      <c r="I1573" s="1" t="s">
        <v>14153</v>
      </c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</row>
    <row r="1574" spans="1:58" x14ac:dyDescent="0.25">
      <c r="A1574" s="115">
        <v>1583</v>
      </c>
      <c r="B1574" s="2" t="s">
        <v>20625</v>
      </c>
      <c r="C1574" s="2" t="s">
        <v>18818</v>
      </c>
      <c r="D1574" s="1" t="s">
        <v>20616</v>
      </c>
      <c r="E1574" s="1" t="s">
        <v>18271</v>
      </c>
      <c r="F1574" s="1"/>
      <c r="G1574" s="1" t="s">
        <v>678</v>
      </c>
      <c r="H1574" s="1" t="s">
        <v>14150</v>
      </c>
      <c r="I1574" s="1" t="s">
        <v>14153</v>
      </c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</row>
    <row r="1575" spans="1:58" x14ac:dyDescent="0.25">
      <c r="A1575" s="115">
        <v>1584</v>
      </c>
      <c r="B1575" s="2" t="s">
        <v>20626</v>
      </c>
      <c r="C1575" s="2" t="s">
        <v>18818</v>
      </c>
      <c r="D1575" s="1" t="s">
        <v>20627</v>
      </c>
      <c r="E1575" s="1" t="s">
        <v>20384</v>
      </c>
      <c r="F1575" s="1"/>
      <c r="G1575" s="1" t="s">
        <v>678</v>
      </c>
      <c r="H1575" s="1" t="s">
        <v>14150</v>
      </c>
      <c r="I1575" s="1" t="s">
        <v>14153</v>
      </c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</row>
    <row r="1576" spans="1:58" x14ac:dyDescent="0.25">
      <c r="A1576" s="115">
        <v>1585</v>
      </c>
      <c r="B1576" s="2" t="s">
        <v>20628</v>
      </c>
      <c r="C1576" s="2" t="s">
        <v>18818</v>
      </c>
      <c r="D1576" s="1" t="s">
        <v>20629</v>
      </c>
      <c r="E1576" s="1" t="s">
        <v>20630</v>
      </c>
      <c r="F1576" s="1"/>
      <c r="G1576" s="1" t="s">
        <v>678</v>
      </c>
      <c r="H1576" s="1" t="s">
        <v>14150</v>
      </c>
      <c r="I1576" s="1" t="s">
        <v>14153</v>
      </c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</row>
    <row r="1577" spans="1:58" x14ac:dyDescent="0.25">
      <c r="A1577" s="115">
        <v>1586</v>
      </c>
      <c r="B1577" s="2" t="s">
        <v>20631</v>
      </c>
      <c r="C1577" s="2" t="s">
        <v>18818</v>
      </c>
      <c r="D1577" s="1" t="s">
        <v>20632</v>
      </c>
      <c r="E1577" s="1" t="s">
        <v>20598</v>
      </c>
      <c r="F1577" s="1"/>
      <c r="G1577" s="1" t="s">
        <v>678</v>
      </c>
      <c r="H1577" s="1" t="s">
        <v>14150</v>
      </c>
      <c r="I1577" s="1" t="s">
        <v>7066</v>
      </c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 t="s">
        <v>7161</v>
      </c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</row>
    <row r="1578" spans="1:58" x14ac:dyDescent="0.25">
      <c r="A1578" s="115">
        <v>1587</v>
      </c>
      <c r="B1578" s="2" t="s">
        <v>20633</v>
      </c>
      <c r="C1578" s="2" t="s">
        <v>18818</v>
      </c>
      <c r="D1578" s="1" t="s">
        <v>20634</v>
      </c>
      <c r="E1578" s="1" t="s">
        <v>10069</v>
      </c>
      <c r="F1578" s="1"/>
      <c r="G1578" s="1" t="s">
        <v>678</v>
      </c>
      <c r="H1578" s="1" t="s">
        <v>14150</v>
      </c>
      <c r="I1578" s="1" t="s">
        <v>14153</v>
      </c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</row>
    <row r="1579" spans="1:58" x14ac:dyDescent="0.25">
      <c r="A1579" s="115">
        <v>1588</v>
      </c>
      <c r="B1579" s="2" t="s">
        <v>20638</v>
      </c>
      <c r="C1579" s="2" t="s">
        <v>18818</v>
      </c>
      <c r="D1579" s="1" t="s">
        <v>20639</v>
      </c>
      <c r="E1579" s="1" t="s">
        <v>20598</v>
      </c>
      <c r="F1579" s="1"/>
      <c r="G1579" s="1" t="s">
        <v>678</v>
      </c>
      <c r="H1579" s="1" t="s">
        <v>14150</v>
      </c>
      <c r="I1579" s="1" t="s">
        <v>14153</v>
      </c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</row>
    <row r="1580" spans="1:58" x14ac:dyDescent="0.25">
      <c r="A1580" s="115">
        <v>1589</v>
      </c>
      <c r="B1580" s="2" t="s">
        <v>20640</v>
      </c>
      <c r="C1580" s="2" t="s">
        <v>18818</v>
      </c>
      <c r="D1580" s="1" t="s">
        <v>20641</v>
      </c>
      <c r="E1580" s="1" t="s">
        <v>10069</v>
      </c>
      <c r="F1580" s="1"/>
      <c r="G1580" s="1" t="s">
        <v>678</v>
      </c>
      <c r="H1580" s="1" t="s">
        <v>14150</v>
      </c>
      <c r="I1580" s="1" t="s">
        <v>14153</v>
      </c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</row>
    <row r="1581" spans="1:58" x14ac:dyDescent="0.25">
      <c r="A1581" s="115">
        <v>1590</v>
      </c>
      <c r="B1581" s="2" t="s">
        <v>20642</v>
      </c>
      <c r="C1581" s="2" t="s">
        <v>18818</v>
      </c>
      <c r="D1581" s="1" t="s">
        <v>20643</v>
      </c>
      <c r="E1581" s="1" t="s">
        <v>14897</v>
      </c>
      <c r="F1581" s="1"/>
      <c r="G1581" s="1" t="s">
        <v>678</v>
      </c>
      <c r="H1581" s="1" t="s">
        <v>14150</v>
      </c>
      <c r="I1581" s="1" t="s">
        <v>14153</v>
      </c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</row>
    <row r="1582" spans="1:58" x14ac:dyDescent="0.25">
      <c r="A1582" s="115">
        <v>1591</v>
      </c>
      <c r="B1582" s="2" t="s">
        <v>20648</v>
      </c>
      <c r="C1582" s="2" t="s">
        <v>18818</v>
      </c>
      <c r="D1582" s="1" t="s">
        <v>20649</v>
      </c>
      <c r="E1582" s="1" t="s">
        <v>20650</v>
      </c>
      <c r="F1582" s="1"/>
      <c r="G1582" s="1" t="s">
        <v>678</v>
      </c>
      <c r="H1582" s="1" t="s">
        <v>14150</v>
      </c>
      <c r="I1582" s="1" t="s">
        <v>14153</v>
      </c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</row>
    <row r="1583" spans="1:58" x14ac:dyDescent="0.25">
      <c r="A1583" s="115">
        <v>1592</v>
      </c>
      <c r="B1583" s="2" t="s">
        <v>20651</v>
      </c>
      <c r="C1583" s="2" t="s">
        <v>18818</v>
      </c>
      <c r="D1583" s="1" t="s">
        <v>20652</v>
      </c>
      <c r="E1583" s="1"/>
      <c r="F1583" s="1"/>
      <c r="G1583" s="1"/>
      <c r="H1583" s="1"/>
      <c r="I1583" s="1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</row>
    <row r="1584" spans="1:58" x14ac:dyDescent="0.25">
      <c r="A1584" s="115">
        <v>1593</v>
      </c>
      <c r="B1584" s="2" t="s">
        <v>20653</v>
      </c>
      <c r="C1584" s="2" t="s">
        <v>18818</v>
      </c>
      <c r="D1584" s="1" t="s">
        <v>20654</v>
      </c>
      <c r="E1584" s="1" t="s">
        <v>20621</v>
      </c>
      <c r="F1584" s="1"/>
      <c r="G1584" s="1" t="s">
        <v>678</v>
      </c>
      <c r="H1584" s="1" t="s">
        <v>14150</v>
      </c>
      <c r="I1584" s="1" t="s">
        <v>14153</v>
      </c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</row>
    <row r="1585" spans="1:58" x14ac:dyDescent="0.25">
      <c r="A1585" s="115">
        <v>1594</v>
      </c>
      <c r="B1585" s="2" t="s">
        <v>20655</v>
      </c>
      <c r="C1585" s="2" t="s">
        <v>18818</v>
      </c>
      <c r="D1585" s="1" t="s">
        <v>20659</v>
      </c>
      <c r="E1585" s="1" t="s">
        <v>20660</v>
      </c>
      <c r="F1585" s="1"/>
      <c r="G1585" s="1" t="s">
        <v>678</v>
      </c>
      <c r="H1585" s="1" t="s">
        <v>14150</v>
      </c>
      <c r="I1585" s="1" t="s">
        <v>14153</v>
      </c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</row>
    <row r="1586" spans="1:58" x14ac:dyDescent="0.25">
      <c r="A1586" s="115">
        <v>1595</v>
      </c>
      <c r="B1586" s="2" t="s">
        <v>20661</v>
      </c>
      <c r="C1586" s="2" t="s">
        <v>18818</v>
      </c>
      <c r="D1586" s="1" t="s">
        <v>20662</v>
      </c>
      <c r="E1586" s="1" t="s">
        <v>20663</v>
      </c>
      <c r="F1586" s="1"/>
      <c r="G1586" s="1" t="s">
        <v>678</v>
      </c>
      <c r="H1586" s="1" t="s">
        <v>14150</v>
      </c>
      <c r="I1586" s="1" t="s">
        <v>14153</v>
      </c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</row>
    <row r="1587" spans="1:58" x14ac:dyDescent="0.25">
      <c r="A1587" s="115">
        <v>1596</v>
      </c>
      <c r="B1587" s="2" t="s">
        <v>20664</v>
      </c>
      <c r="C1587" s="2" t="s">
        <v>18818</v>
      </c>
      <c r="D1587" s="1" t="s">
        <v>19220</v>
      </c>
      <c r="E1587" s="1" t="s">
        <v>20665</v>
      </c>
      <c r="F1587" s="1"/>
      <c r="G1587" s="1" t="s">
        <v>704</v>
      </c>
      <c r="H1587" s="1" t="s">
        <v>14151</v>
      </c>
      <c r="I1587" s="1" t="s">
        <v>7085</v>
      </c>
      <c r="J1587" s="2"/>
      <c r="K1587" s="2" t="s">
        <v>625</v>
      </c>
      <c r="L1587" s="2" t="s">
        <v>21904</v>
      </c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</row>
    <row r="1588" spans="1:58" x14ac:dyDescent="0.25">
      <c r="A1588" s="115">
        <v>1597</v>
      </c>
      <c r="B1588" s="2" t="s">
        <v>20666</v>
      </c>
      <c r="C1588" s="2" t="s">
        <v>18818</v>
      </c>
      <c r="D1588" s="1" t="s">
        <v>20667</v>
      </c>
      <c r="E1588" s="1" t="s">
        <v>20668</v>
      </c>
      <c r="F1588" s="1"/>
      <c r="G1588" s="1" t="s">
        <v>2272</v>
      </c>
      <c r="H1588" s="1" t="s">
        <v>14150</v>
      </c>
      <c r="I1588" s="1" t="s">
        <v>14153</v>
      </c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</row>
    <row r="1589" spans="1:58" x14ac:dyDescent="0.25">
      <c r="A1589" s="115">
        <v>1598</v>
      </c>
      <c r="B1589" s="2" t="s">
        <v>20669</v>
      </c>
      <c r="C1589" s="2" t="s">
        <v>18818</v>
      </c>
      <c r="D1589" s="1" t="s">
        <v>20670</v>
      </c>
      <c r="E1589" s="1"/>
      <c r="F1589" s="1"/>
      <c r="G1589" s="1" t="s">
        <v>678</v>
      </c>
      <c r="H1589" s="1" t="s">
        <v>14151</v>
      </c>
      <c r="I1589" s="1" t="s">
        <v>7085</v>
      </c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</row>
    <row r="1590" spans="1:58" x14ac:dyDescent="0.25">
      <c r="A1590" s="115">
        <v>1599</v>
      </c>
      <c r="B1590" s="2" t="s">
        <v>20671</v>
      </c>
      <c r="C1590" s="2" t="s">
        <v>18818</v>
      </c>
      <c r="D1590" s="1" t="s">
        <v>20672</v>
      </c>
      <c r="E1590" s="1"/>
      <c r="F1590" s="1"/>
      <c r="G1590" s="1" t="s">
        <v>678</v>
      </c>
      <c r="H1590" s="1" t="s">
        <v>14150</v>
      </c>
      <c r="I1590" s="1"/>
      <c r="J1590" s="2"/>
      <c r="K1590" s="2"/>
      <c r="L1590" s="2"/>
      <c r="M1590" s="2"/>
      <c r="N1590" s="2" t="s">
        <v>20673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</row>
    <row r="1591" spans="1:58" x14ac:dyDescent="0.25">
      <c r="A1591" s="115">
        <v>1600</v>
      </c>
      <c r="B1591" s="2" t="s">
        <v>20573</v>
      </c>
      <c r="C1591" s="2" t="s">
        <v>18818</v>
      </c>
      <c r="D1591" s="1" t="s">
        <v>20674</v>
      </c>
      <c r="E1591" s="1" t="s">
        <v>20675</v>
      </c>
      <c r="F1591" s="1"/>
      <c r="G1591" s="1" t="s">
        <v>678</v>
      </c>
      <c r="H1591" s="1" t="s">
        <v>14150</v>
      </c>
      <c r="I1591" s="1" t="s">
        <v>14153</v>
      </c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</row>
    <row r="1592" spans="1:58" x14ac:dyDescent="0.25">
      <c r="A1592" s="115">
        <v>1601</v>
      </c>
      <c r="B1592" s="2" t="s">
        <v>20676</v>
      </c>
      <c r="C1592" s="2" t="s">
        <v>18818</v>
      </c>
      <c r="D1592" s="1" t="s">
        <v>20677</v>
      </c>
      <c r="E1592" s="1" t="s">
        <v>20678</v>
      </c>
      <c r="F1592" s="1"/>
      <c r="G1592" s="1" t="s">
        <v>678</v>
      </c>
      <c r="H1592" s="1" t="s">
        <v>14150</v>
      </c>
      <c r="I1592" s="1" t="s">
        <v>14153</v>
      </c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</row>
    <row r="1593" spans="1:58" x14ac:dyDescent="0.25">
      <c r="A1593" s="115">
        <v>1602</v>
      </c>
      <c r="B1593" s="2" t="s">
        <v>20679</v>
      </c>
      <c r="C1593" s="2" t="s">
        <v>18818</v>
      </c>
      <c r="D1593" s="1" t="s">
        <v>20680</v>
      </c>
      <c r="E1593" s="1" t="s">
        <v>20681</v>
      </c>
      <c r="F1593" s="1"/>
      <c r="G1593" s="1" t="s">
        <v>698</v>
      </c>
      <c r="H1593" s="1" t="s">
        <v>14150</v>
      </c>
      <c r="I1593" s="1" t="s">
        <v>14153</v>
      </c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</row>
    <row r="1594" spans="1:58" x14ac:dyDescent="0.25">
      <c r="A1594" s="115">
        <v>1603</v>
      </c>
      <c r="B1594" s="2" t="s">
        <v>20682</v>
      </c>
      <c r="C1594" s="2" t="s">
        <v>18818</v>
      </c>
      <c r="D1594" s="1" t="s">
        <v>20683</v>
      </c>
      <c r="E1594" s="1" t="s">
        <v>5494</v>
      </c>
      <c r="F1594" s="1"/>
      <c r="G1594" s="1" t="s">
        <v>704</v>
      </c>
      <c r="H1594" s="1" t="s">
        <v>14150</v>
      </c>
      <c r="I1594" s="1" t="s">
        <v>14153</v>
      </c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</row>
    <row r="1595" spans="1:58" x14ac:dyDescent="0.25">
      <c r="A1595" s="115">
        <v>1604</v>
      </c>
      <c r="B1595" s="2" t="s">
        <v>20684</v>
      </c>
      <c r="C1595" s="2" t="s">
        <v>18825</v>
      </c>
      <c r="D1595" s="1" t="s">
        <v>20685</v>
      </c>
      <c r="E1595" s="1" t="s">
        <v>19118</v>
      </c>
      <c r="F1595" s="1"/>
      <c r="G1595" s="1" t="s">
        <v>678</v>
      </c>
      <c r="H1595" s="1" t="s">
        <v>14150</v>
      </c>
      <c r="I1595" s="1" t="s">
        <v>14153</v>
      </c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</row>
    <row r="1596" spans="1:58" x14ac:dyDescent="0.25">
      <c r="A1596" s="115">
        <v>1605</v>
      </c>
      <c r="B1596" s="2" t="s">
        <v>20686</v>
      </c>
      <c r="C1596" s="2" t="s">
        <v>18818</v>
      </c>
      <c r="D1596" s="1" t="s">
        <v>20687</v>
      </c>
      <c r="E1596" s="1" t="s">
        <v>20688</v>
      </c>
      <c r="F1596" s="1"/>
      <c r="G1596" s="1" t="s">
        <v>678</v>
      </c>
      <c r="H1596" s="1" t="s">
        <v>14150</v>
      </c>
      <c r="I1596" s="1" t="s">
        <v>14153</v>
      </c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</row>
    <row r="1597" spans="1:58" x14ac:dyDescent="0.25">
      <c r="A1597" s="115">
        <v>1606</v>
      </c>
      <c r="B1597" s="2" t="s">
        <v>20689</v>
      </c>
      <c r="C1597" s="2" t="s">
        <v>18818</v>
      </c>
      <c r="D1597" s="1" t="s">
        <v>20620</v>
      </c>
      <c r="E1597" s="1" t="s">
        <v>20621</v>
      </c>
      <c r="F1597" s="1"/>
      <c r="G1597" s="1" t="s">
        <v>678</v>
      </c>
      <c r="H1597" s="1" t="s">
        <v>14150</v>
      </c>
      <c r="I1597" s="1" t="s">
        <v>14153</v>
      </c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</row>
    <row r="1598" spans="1:58" x14ac:dyDescent="0.25">
      <c r="A1598" s="115">
        <v>1607</v>
      </c>
      <c r="B1598" s="2" t="s">
        <v>20690</v>
      </c>
      <c r="C1598" s="2" t="s">
        <v>18818</v>
      </c>
      <c r="D1598" s="1" t="s">
        <v>20691</v>
      </c>
      <c r="E1598" s="1" t="s">
        <v>20549</v>
      </c>
      <c r="F1598" s="1"/>
      <c r="G1598" s="1" t="s">
        <v>678</v>
      </c>
      <c r="H1598" s="1" t="s">
        <v>14150</v>
      </c>
      <c r="I1598" s="1" t="s">
        <v>14153</v>
      </c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</row>
    <row r="1599" spans="1:58" x14ac:dyDescent="0.25">
      <c r="A1599" s="115">
        <v>1608</v>
      </c>
      <c r="B1599" s="2" t="s">
        <v>20692</v>
      </c>
      <c r="C1599" s="2" t="s">
        <v>18832</v>
      </c>
      <c r="D1599" s="1" t="s">
        <v>20693</v>
      </c>
      <c r="E1599" s="1" t="s">
        <v>20694</v>
      </c>
      <c r="F1599" s="1"/>
      <c r="G1599" s="1" t="s">
        <v>678</v>
      </c>
      <c r="H1599" s="1" t="s">
        <v>14150</v>
      </c>
      <c r="I1599" s="1" t="s">
        <v>14153</v>
      </c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</row>
    <row r="1600" spans="1:58" x14ac:dyDescent="0.25">
      <c r="A1600" s="115">
        <v>1609</v>
      </c>
      <c r="B1600" s="2" t="s">
        <v>20695</v>
      </c>
      <c r="C1600" s="2" t="s">
        <v>18825</v>
      </c>
      <c r="D1600" s="1" t="s">
        <v>20696</v>
      </c>
      <c r="E1600" s="1" t="s">
        <v>20697</v>
      </c>
      <c r="F1600" s="1"/>
      <c r="G1600" s="1" t="s">
        <v>678</v>
      </c>
      <c r="H1600" s="1" t="s">
        <v>14150</v>
      </c>
      <c r="I1600" s="1" t="s">
        <v>14153</v>
      </c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</row>
    <row r="1601" spans="1:58" x14ac:dyDescent="0.25">
      <c r="A1601" s="115">
        <v>1610</v>
      </c>
      <c r="B1601" s="2" t="s">
        <v>20698</v>
      </c>
      <c r="C1601" s="2" t="s">
        <v>18832</v>
      </c>
      <c r="D1601" s="1" t="s">
        <v>18931</v>
      </c>
      <c r="E1601" s="1" t="s">
        <v>20699</v>
      </c>
      <c r="F1601" s="1"/>
      <c r="G1601" s="1" t="s">
        <v>3960</v>
      </c>
      <c r="H1601" s="1" t="s">
        <v>14150</v>
      </c>
      <c r="I1601" s="1" t="s">
        <v>14153</v>
      </c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</row>
    <row r="1602" spans="1:58" x14ac:dyDescent="0.25">
      <c r="A1602" s="115">
        <v>1611</v>
      </c>
      <c r="B1602" s="2" t="s">
        <v>20700</v>
      </c>
      <c r="C1602" s="2" t="s">
        <v>18825</v>
      </c>
      <c r="D1602" s="1" t="s">
        <v>20701</v>
      </c>
      <c r="E1602" s="1" t="s">
        <v>20702</v>
      </c>
      <c r="F1602" s="1"/>
      <c r="G1602" s="1" t="s">
        <v>823</v>
      </c>
      <c r="H1602" s="1" t="s">
        <v>14150</v>
      </c>
      <c r="I1602" s="1" t="s">
        <v>14153</v>
      </c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</row>
    <row r="1603" spans="1:58" x14ac:dyDescent="0.25">
      <c r="A1603" s="115">
        <v>1612</v>
      </c>
      <c r="B1603" s="2" t="s">
        <v>20703</v>
      </c>
      <c r="C1603" s="2" t="s">
        <v>18825</v>
      </c>
      <c r="D1603" s="1" t="s">
        <v>20704</v>
      </c>
      <c r="E1603" s="1" t="s">
        <v>20705</v>
      </c>
      <c r="F1603" s="1"/>
      <c r="G1603" s="1" t="s">
        <v>678</v>
      </c>
      <c r="H1603" s="1" t="s">
        <v>14151</v>
      </c>
      <c r="I1603" s="1"/>
      <c r="J1603" s="2" t="s">
        <v>14195</v>
      </c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</row>
    <row r="1604" spans="1:58" x14ac:dyDescent="0.25">
      <c r="A1604" s="115">
        <v>1613</v>
      </c>
      <c r="B1604" s="2" t="s">
        <v>20706</v>
      </c>
      <c r="C1604" s="2" t="s">
        <v>18825</v>
      </c>
      <c r="D1604" s="1" t="s">
        <v>19051</v>
      </c>
      <c r="E1604" s="1" t="s">
        <v>19052</v>
      </c>
      <c r="F1604" s="1"/>
      <c r="G1604" s="1" t="s">
        <v>704</v>
      </c>
      <c r="H1604" s="1" t="s">
        <v>14151</v>
      </c>
      <c r="I1604" s="1" t="s">
        <v>7085</v>
      </c>
      <c r="J1604" s="2"/>
      <c r="K1604" s="2" t="s">
        <v>629</v>
      </c>
      <c r="L1604" s="2" t="s">
        <v>22486</v>
      </c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</row>
    <row r="1605" spans="1:58" x14ac:dyDescent="0.25">
      <c r="A1605" s="115">
        <v>1614</v>
      </c>
      <c r="B1605" s="2" t="s">
        <v>20707</v>
      </c>
      <c r="C1605" s="2" t="s">
        <v>18825</v>
      </c>
      <c r="D1605" s="1" t="s">
        <v>20708</v>
      </c>
      <c r="E1605" s="1" t="s">
        <v>20709</v>
      </c>
      <c r="F1605" s="1"/>
      <c r="G1605" s="1" t="s">
        <v>698</v>
      </c>
      <c r="H1605" s="1" t="s">
        <v>14150</v>
      </c>
      <c r="I1605" s="1" t="s">
        <v>14153</v>
      </c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</row>
    <row r="1606" spans="1:58" x14ac:dyDescent="0.25">
      <c r="A1606" s="115">
        <v>1615</v>
      </c>
      <c r="B1606" s="2" t="s">
        <v>20710</v>
      </c>
      <c r="C1606" s="2" t="s">
        <v>18825</v>
      </c>
      <c r="D1606" s="1" t="s">
        <v>19051</v>
      </c>
      <c r="E1606" s="1" t="s">
        <v>19104</v>
      </c>
      <c r="F1606" s="1"/>
      <c r="G1606" s="1" t="s">
        <v>704</v>
      </c>
      <c r="H1606" s="1" t="s">
        <v>14151</v>
      </c>
      <c r="I1606" s="1" t="s">
        <v>7085</v>
      </c>
      <c r="J1606" s="2"/>
      <c r="K1606" s="2" t="s">
        <v>629</v>
      </c>
      <c r="L1606" s="2" t="s">
        <v>22486</v>
      </c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</row>
    <row r="1607" spans="1:58" x14ac:dyDescent="0.25">
      <c r="A1607" s="115">
        <v>1616</v>
      </c>
      <c r="B1607" s="2" t="s">
        <v>20711</v>
      </c>
      <c r="C1607" s="2" t="s">
        <v>18825</v>
      </c>
      <c r="D1607" s="1" t="s">
        <v>15415</v>
      </c>
      <c r="E1607" s="1" t="s">
        <v>20712</v>
      </c>
      <c r="F1607" s="1"/>
      <c r="G1607" s="1" t="s">
        <v>678</v>
      </c>
      <c r="H1607" s="1" t="s">
        <v>14151</v>
      </c>
      <c r="I1607" s="1" t="s">
        <v>7085</v>
      </c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</row>
    <row r="1608" spans="1:58" x14ac:dyDescent="0.25">
      <c r="A1608" s="115">
        <v>1617</v>
      </c>
      <c r="B1608" s="2" t="s">
        <v>20713</v>
      </c>
      <c r="C1608" s="2" t="s">
        <v>18818</v>
      </c>
      <c r="D1608" s="1" t="s">
        <v>20714</v>
      </c>
      <c r="E1608" s="1" t="s">
        <v>20715</v>
      </c>
      <c r="F1608" s="1"/>
      <c r="G1608" s="1" t="s">
        <v>678</v>
      </c>
      <c r="H1608" s="1" t="s">
        <v>14150</v>
      </c>
      <c r="I1608" s="1" t="s">
        <v>14153</v>
      </c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</row>
    <row r="1609" spans="1:58" x14ac:dyDescent="0.25">
      <c r="A1609" s="115">
        <v>1618</v>
      </c>
      <c r="B1609" s="2" t="s">
        <v>20716</v>
      </c>
      <c r="C1609" s="2" t="s">
        <v>18818</v>
      </c>
      <c r="D1609" s="1" t="s">
        <v>20717</v>
      </c>
      <c r="E1609" s="1" t="s">
        <v>11793</v>
      </c>
      <c r="F1609" s="1"/>
      <c r="G1609" s="1" t="s">
        <v>678</v>
      </c>
      <c r="H1609" s="1" t="s">
        <v>14150</v>
      </c>
      <c r="I1609" s="1" t="s">
        <v>14153</v>
      </c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</row>
    <row r="1610" spans="1:58" x14ac:dyDescent="0.25">
      <c r="A1610" s="115">
        <v>1619</v>
      </c>
      <c r="B1610" s="2" t="s">
        <v>20718</v>
      </c>
      <c r="C1610" s="2" t="s">
        <v>18818</v>
      </c>
      <c r="D1610" s="1" t="s">
        <v>20719</v>
      </c>
      <c r="E1610" s="1" t="s">
        <v>11793</v>
      </c>
      <c r="F1610" s="1"/>
      <c r="G1610" s="1" t="s">
        <v>678</v>
      </c>
      <c r="H1610" s="1" t="s">
        <v>14150</v>
      </c>
      <c r="I1610" s="1" t="s">
        <v>14153</v>
      </c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</row>
    <row r="1611" spans="1:58" x14ac:dyDescent="0.25">
      <c r="A1611" s="115">
        <v>1620</v>
      </c>
      <c r="B1611" s="2" t="s">
        <v>20720</v>
      </c>
      <c r="C1611" s="2" t="s">
        <v>18860</v>
      </c>
      <c r="D1611" s="1" t="s">
        <v>20338</v>
      </c>
      <c r="E1611" s="1" t="s">
        <v>20721</v>
      </c>
      <c r="F1611" s="1"/>
      <c r="G1611" s="1" t="s">
        <v>678</v>
      </c>
      <c r="H1611" s="1" t="s">
        <v>14150</v>
      </c>
      <c r="I1611" s="1" t="s">
        <v>14153</v>
      </c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</row>
    <row r="1612" spans="1:58" x14ac:dyDescent="0.25">
      <c r="A1612" s="115">
        <v>1621</v>
      </c>
      <c r="B1612" s="2" t="s">
        <v>20722</v>
      </c>
      <c r="C1612" s="2" t="s">
        <v>18860</v>
      </c>
      <c r="D1612" s="1" t="s">
        <v>20723</v>
      </c>
      <c r="E1612" s="1" t="s">
        <v>20210</v>
      </c>
      <c r="F1612" s="1"/>
      <c r="G1612" s="1" t="s">
        <v>678</v>
      </c>
      <c r="H1612" s="1" t="s">
        <v>14150</v>
      </c>
      <c r="I1612" s="1" t="s">
        <v>14153</v>
      </c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</row>
    <row r="1613" spans="1:58" x14ac:dyDescent="0.25">
      <c r="A1613" s="115">
        <v>1622</v>
      </c>
      <c r="B1613" s="2" t="s">
        <v>20725</v>
      </c>
      <c r="C1613" s="2" t="s">
        <v>18860</v>
      </c>
      <c r="D1613" s="1" t="s">
        <v>20258</v>
      </c>
      <c r="E1613" s="1">
        <v>2194</v>
      </c>
      <c r="F1613" s="1"/>
      <c r="G1613" s="1" t="s">
        <v>678</v>
      </c>
      <c r="H1613" s="1" t="s">
        <v>14151</v>
      </c>
      <c r="I1613" s="1" t="s">
        <v>7085</v>
      </c>
      <c r="J1613" s="2"/>
      <c r="K1613" s="2" t="s">
        <v>640</v>
      </c>
      <c r="L1613" s="2" t="s">
        <v>22538</v>
      </c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</row>
    <row r="1614" spans="1:58" x14ac:dyDescent="0.25">
      <c r="A1614" s="115">
        <v>1623</v>
      </c>
      <c r="B1614" s="2" t="s">
        <v>20726</v>
      </c>
      <c r="C1614" s="2" t="s">
        <v>18855</v>
      </c>
      <c r="D1614" s="1" t="s">
        <v>20727</v>
      </c>
      <c r="E1614" s="1" t="s">
        <v>8973</v>
      </c>
      <c r="F1614" s="1"/>
      <c r="G1614" s="1" t="s">
        <v>704</v>
      </c>
      <c r="H1614" s="1" t="s">
        <v>14151</v>
      </c>
      <c r="I1614" s="1" t="s">
        <v>7085</v>
      </c>
      <c r="J1614" s="2"/>
      <c r="K1614" s="2" t="s">
        <v>18841</v>
      </c>
      <c r="L1614" s="2" t="s">
        <v>22347</v>
      </c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</row>
    <row r="1615" spans="1:58" x14ac:dyDescent="0.25">
      <c r="A1615" s="115">
        <v>1624</v>
      </c>
      <c r="B1615" s="2" t="s">
        <v>20728</v>
      </c>
      <c r="C1615" s="2" t="s">
        <v>18860</v>
      </c>
      <c r="D1615" s="1" t="s">
        <v>20723</v>
      </c>
      <c r="E1615" s="1" t="s">
        <v>20729</v>
      </c>
      <c r="F1615" s="1"/>
      <c r="G1615" s="1" t="s">
        <v>678</v>
      </c>
      <c r="H1615" s="1" t="s">
        <v>14150</v>
      </c>
      <c r="I1615" s="1" t="s">
        <v>14153</v>
      </c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</row>
    <row r="1616" spans="1:58" x14ac:dyDescent="0.25">
      <c r="A1616" s="115">
        <v>1625</v>
      </c>
      <c r="B1616" s="2" t="s">
        <v>20730</v>
      </c>
      <c r="C1616" s="2" t="s">
        <v>18860</v>
      </c>
      <c r="D1616" s="1" t="s">
        <v>20731</v>
      </c>
      <c r="E1616" s="1" t="s">
        <v>20732</v>
      </c>
      <c r="F1616" s="1"/>
      <c r="G1616" s="1" t="s">
        <v>698</v>
      </c>
      <c r="H1616" s="1" t="s">
        <v>14150</v>
      </c>
      <c r="I1616" s="1" t="s">
        <v>14153</v>
      </c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</row>
    <row r="1617" spans="1:58" x14ac:dyDescent="0.25">
      <c r="A1617" s="115">
        <v>1626</v>
      </c>
      <c r="B1617" s="2" t="s">
        <v>20733</v>
      </c>
      <c r="C1617" s="2" t="s">
        <v>18855</v>
      </c>
      <c r="D1617" s="1" t="s">
        <v>20734</v>
      </c>
      <c r="E1617" s="1" t="s">
        <v>20735</v>
      </c>
      <c r="F1617" s="1"/>
      <c r="G1617" s="1" t="s">
        <v>678</v>
      </c>
      <c r="H1617" s="1" t="s">
        <v>14150</v>
      </c>
      <c r="I1617" s="1" t="s">
        <v>14153</v>
      </c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</row>
    <row r="1618" spans="1:58" x14ac:dyDescent="0.25">
      <c r="A1618" s="115">
        <v>1627</v>
      </c>
      <c r="B1618" s="2" t="s">
        <v>20736</v>
      </c>
      <c r="C1618" s="2" t="s">
        <v>18860</v>
      </c>
      <c r="D1618" s="1" t="s">
        <v>20737</v>
      </c>
      <c r="E1618" s="1" t="s">
        <v>20738</v>
      </c>
      <c r="F1618" s="1"/>
      <c r="G1618" s="1" t="s">
        <v>678</v>
      </c>
      <c r="H1618" s="1" t="s">
        <v>14150</v>
      </c>
      <c r="I1618" s="1" t="s">
        <v>14153</v>
      </c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</row>
    <row r="1619" spans="1:58" x14ac:dyDescent="0.25">
      <c r="A1619" s="115">
        <v>1628</v>
      </c>
      <c r="B1619" s="2" t="s">
        <v>20739</v>
      </c>
      <c r="C1619" s="2" t="s">
        <v>18860</v>
      </c>
      <c r="D1619" s="1" t="s">
        <v>20740</v>
      </c>
      <c r="E1619" s="1" t="s">
        <v>20741</v>
      </c>
      <c r="F1619" s="1"/>
      <c r="G1619" s="1" t="s">
        <v>678</v>
      </c>
      <c r="H1619" s="1" t="s">
        <v>14150</v>
      </c>
      <c r="I1619" s="1" t="s">
        <v>14153</v>
      </c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</row>
    <row r="1620" spans="1:58" x14ac:dyDescent="0.25">
      <c r="A1620" s="115">
        <v>1629</v>
      </c>
      <c r="B1620" s="2" t="s">
        <v>22569</v>
      </c>
      <c r="C1620" s="2" t="s">
        <v>18860</v>
      </c>
      <c r="D1620" s="1" t="s">
        <v>20742</v>
      </c>
      <c r="E1620" s="1" t="s">
        <v>20743</v>
      </c>
      <c r="F1620" s="1"/>
      <c r="G1620" s="1" t="s">
        <v>678</v>
      </c>
      <c r="H1620" s="1" t="s">
        <v>14150</v>
      </c>
      <c r="I1620" s="1" t="s">
        <v>14153</v>
      </c>
      <c r="J1620" s="2"/>
      <c r="K1620" s="2" t="s">
        <v>13964</v>
      </c>
      <c r="L1620" s="2" t="s">
        <v>22570</v>
      </c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</row>
    <row r="1621" spans="1:58" x14ac:dyDescent="0.25">
      <c r="A1621" s="115">
        <v>1630</v>
      </c>
      <c r="B1621" s="2" t="s">
        <v>20744</v>
      </c>
      <c r="C1621" s="2" t="s">
        <v>18860</v>
      </c>
      <c r="D1621" s="1" t="s">
        <v>20745</v>
      </c>
      <c r="E1621" s="1" t="s">
        <v>20746</v>
      </c>
      <c r="F1621" s="1"/>
      <c r="G1621" s="1" t="s">
        <v>678</v>
      </c>
      <c r="H1621" s="1" t="s">
        <v>14150</v>
      </c>
      <c r="I1621" s="1" t="s">
        <v>14153</v>
      </c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</row>
    <row r="1622" spans="1:58" x14ac:dyDescent="0.25">
      <c r="A1622" s="115">
        <v>1631</v>
      </c>
      <c r="B1622" s="2" t="s">
        <v>20747</v>
      </c>
      <c r="C1622" s="2" t="s">
        <v>18860</v>
      </c>
      <c r="D1622" s="1" t="s">
        <v>20748</v>
      </c>
      <c r="E1622" s="1" t="s">
        <v>20749</v>
      </c>
      <c r="F1622" s="1"/>
      <c r="G1622" s="1" t="s">
        <v>678</v>
      </c>
      <c r="H1622" s="1" t="s">
        <v>14150</v>
      </c>
      <c r="I1622" s="1" t="s">
        <v>14153</v>
      </c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</row>
    <row r="1623" spans="1:58" x14ac:dyDescent="0.25">
      <c r="A1623" s="115">
        <v>1632</v>
      </c>
      <c r="B1623" s="2" t="s">
        <v>20750</v>
      </c>
      <c r="C1623" s="2" t="s">
        <v>18860</v>
      </c>
      <c r="D1623" s="1" t="s">
        <v>20751</v>
      </c>
      <c r="E1623" s="1" t="s">
        <v>20752</v>
      </c>
      <c r="F1623" s="1"/>
      <c r="G1623" s="1" t="s">
        <v>678</v>
      </c>
      <c r="H1623" s="1" t="s">
        <v>14150</v>
      </c>
      <c r="I1623" s="1" t="s">
        <v>14153</v>
      </c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</row>
    <row r="1624" spans="1:58" x14ac:dyDescent="0.25">
      <c r="A1624" s="115">
        <v>1633</v>
      </c>
      <c r="B1624" s="2" t="s">
        <v>20753</v>
      </c>
      <c r="C1624" s="2" t="s">
        <v>18860</v>
      </c>
      <c r="D1624" s="1" t="s">
        <v>20754</v>
      </c>
      <c r="E1624" s="1" t="s">
        <v>20755</v>
      </c>
      <c r="F1624" s="1"/>
      <c r="G1624" s="1" t="s">
        <v>678</v>
      </c>
      <c r="H1624" s="1" t="s">
        <v>14151</v>
      </c>
      <c r="I1624" s="1" t="s">
        <v>7085</v>
      </c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</row>
    <row r="1625" spans="1:58" x14ac:dyDescent="0.25">
      <c r="A1625" s="115">
        <v>1634</v>
      </c>
      <c r="B1625" s="2" t="s">
        <v>20756</v>
      </c>
      <c r="C1625" s="2" t="s">
        <v>18860</v>
      </c>
      <c r="D1625" s="1" t="s">
        <v>20757</v>
      </c>
      <c r="E1625" s="1" t="s">
        <v>20758</v>
      </c>
      <c r="F1625" s="1"/>
      <c r="G1625" s="1" t="s">
        <v>678</v>
      </c>
      <c r="H1625" s="1" t="s">
        <v>14150</v>
      </c>
      <c r="I1625" s="1" t="s">
        <v>14153</v>
      </c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</row>
    <row r="1626" spans="1:58" x14ac:dyDescent="0.25">
      <c r="A1626" s="115">
        <v>1635</v>
      </c>
      <c r="B1626" s="2" t="s">
        <v>20759</v>
      </c>
      <c r="C1626" s="2" t="s">
        <v>18860</v>
      </c>
      <c r="D1626" s="1" t="s">
        <v>20760</v>
      </c>
      <c r="E1626" s="1" t="s">
        <v>20761</v>
      </c>
      <c r="F1626" s="1"/>
      <c r="G1626" s="1" t="s">
        <v>823</v>
      </c>
      <c r="H1626" s="1" t="s">
        <v>14150</v>
      </c>
      <c r="I1626" s="1" t="s">
        <v>14153</v>
      </c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</row>
    <row r="1627" spans="1:58" x14ac:dyDescent="0.25">
      <c r="A1627" s="115">
        <v>1636</v>
      </c>
      <c r="B1627" s="2" t="s">
        <v>20762</v>
      </c>
      <c r="C1627" s="2" t="s">
        <v>18860</v>
      </c>
      <c r="D1627" s="1" t="s">
        <v>18191</v>
      </c>
      <c r="E1627" s="1" t="s">
        <v>20028</v>
      </c>
      <c r="F1627" s="1"/>
      <c r="G1627" s="1" t="s">
        <v>704</v>
      </c>
      <c r="H1627" s="1" t="s">
        <v>14150</v>
      </c>
      <c r="I1627" s="1" t="s">
        <v>14153</v>
      </c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</row>
    <row r="1628" spans="1:58" x14ac:dyDescent="0.25">
      <c r="A1628" s="115">
        <v>1637</v>
      </c>
      <c r="B1628" s="2" t="s">
        <v>20763</v>
      </c>
      <c r="C1628" s="2" t="s">
        <v>18860</v>
      </c>
      <c r="D1628" s="1" t="s">
        <v>20764</v>
      </c>
      <c r="E1628" s="1" t="s">
        <v>20752</v>
      </c>
      <c r="F1628" s="1"/>
      <c r="G1628" s="1" t="s">
        <v>678</v>
      </c>
      <c r="H1628" s="1" t="s">
        <v>14150</v>
      </c>
      <c r="I1628" s="1" t="s">
        <v>14153</v>
      </c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</row>
    <row r="1629" spans="1:58" x14ac:dyDescent="0.25">
      <c r="A1629" s="115">
        <v>1638</v>
      </c>
      <c r="B1629" s="2" t="s">
        <v>20767</v>
      </c>
      <c r="C1629" s="2" t="s">
        <v>18860</v>
      </c>
      <c r="D1629" s="1" t="s">
        <v>20765</v>
      </c>
      <c r="E1629" s="1" t="s">
        <v>20766</v>
      </c>
      <c r="F1629" s="1"/>
      <c r="G1629" s="1" t="s">
        <v>704</v>
      </c>
      <c r="H1629" s="1" t="s">
        <v>14150</v>
      </c>
      <c r="I1629" s="1" t="s">
        <v>14153</v>
      </c>
      <c r="J1629" s="2"/>
      <c r="K1629" s="2"/>
      <c r="L1629" s="2"/>
      <c r="M1629" s="2"/>
      <c r="N1629" s="2" t="s">
        <v>20879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</row>
    <row r="1630" spans="1:58" x14ac:dyDescent="0.25">
      <c r="A1630" s="115">
        <v>1639</v>
      </c>
      <c r="B1630" s="2" t="s">
        <v>20768</v>
      </c>
      <c r="C1630" s="2" t="s">
        <v>18860</v>
      </c>
      <c r="D1630" s="1" t="s">
        <v>20769</v>
      </c>
      <c r="E1630" s="1" t="s">
        <v>20770</v>
      </c>
      <c r="F1630" s="1"/>
      <c r="G1630" s="1" t="s">
        <v>678</v>
      </c>
      <c r="H1630" s="1" t="s">
        <v>14150</v>
      </c>
      <c r="I1630" s="1" t="s">
        <v>14153</v>
      </c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</row>
    <row r="1631" spans="1:58" x14ac:dyDescent="0.25">
      <c r="A1631" s="115">
        <v>1640</v>
      </c>
      <c r="B1631" s="2" t="s">
        <v>20771</v>
      </c>
      <c r="C1631" s="2" t="s">
        <v>18860</v>
      </c>
      <c r="D1631" s="1" t="s">
        <v>20772</v>
      </c>
      <c r="E1631" s="1" t="s">
        <v>20752</v>
      </c>
      <c r="F1631" s="1"/>
      <c r="G1631" s="1" t="s">
        <v>678</v>
      </c>
      <c r="H1631" s="1" t="s">
        <v>14150</v>
      </c>
      <c r="I1631" s="1" t="s">
        <v>14153</v>
      </c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</row>
    <row r="1632" spans="1:58" x14ac:dyDescent="0.25">
      <c r="A1632" s="115">
        <v>1641</v>
      </c>
      <c r="B1632" s="2" t="s">
        <v>20773</v>
      </c>
      <c r="C1632" s="2" t="s">
        <v>18860</v>
      </c>
      <c r="D1632" s="1" t="s">
        <v>8097</v>
      </c>
      <c r="E1632" s="1" t="s">
        <v>20774</v>
      </c>
      <c r="F1632" s="1"/>
      <c r="G1632" s="1" t="s">
        <v>678</v>
      </c>
      <c r="H1632" s="1" t="s">
        <v>14150</v>
      </c>
      <c r="I1632" s="1" t="s">
        <v>14153</v>
      </c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</row>
    <row r="1633" spans="1:58" x14ac:dyDescent="0.25">
      <c r="A1633" s="115">
        <v>1642</v>
      </c>
      <c r="B1633" s="2" t="s">
        <v>20775</v>
      </c>
      <c r="C1633" s="2" t="s">
        <v>18860</v>
      </c>
      <c r="D1633" s="1" t="s">
        <v>17397</v>
      </c>
      <c r="E1633" s="1" t="s">
        <v>20776</v>
      </c>
      <c r="F1633" s="1"/>
      <c r="G1633" s="1" t="s">
        <v>678</v>
      </c>
      <c r="H1633" s="1" t="s">
        <v>14150</v>
      </c>
      <c r="I1633" s="1" t="s">
        <v>14153</v>
      </c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</row>
    <row r="1634" spans="1:58" x14ac:dyDescent="0.25">
      <c r="A1634" s="115">
        <v>1643</v>
      </c>
      <c r="B1634" s="2" t="s">
        <v>20777</v>
      </c>
      <c r="C1634" s="2" t="s">
        <v>18860</v>
      </c>
      <c r="D1634" s="1" t="s">
        <v>20778</v>
      </c>
      <c r="E1634" s="1" t="s">
        <v>20779</v>
      </c>
      <c r="F1634" s="1"/>
      <c r="G1634" s="1" t="s">
        <v>823</v>
      </c>
      <c r="H1634" s="1" t="s">
        <v>14150</v>
      </c>
      <c r="I1634" s="1" t="s">
        <v>14153</v>
      </c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</row>
    <row r="1635" spans="1:58" x14ac:dyDescent="0.25">
      <c r="A1635" s="115">
        <v>1644</v>
      </c>
      <c r="B1635" s="2" t="s">
        <v>20780</v>
      </c>
      <c r="C1635" s="2" t="s">
        <v>18860</v>
      </c>
      <c r="D1635" s="1" t="s">
        <v>20772</v>
      </c>
      <c r="E1635" s="1" t="s">
        <v>20752</v>
      </c>
      <c r="F1635" s="1"/>
      <c r="G1635" s="1" t="s">
        <v>678</v>
      </c>
      <c r="H1635" s="1" t="s">
        <v>14150</v>
      </c>
      <c r="I1635" s="1" t="s">
        <v>14153</v>
      </c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</row>
    <row r="1636" spans="1:58" x14ac:dyDescent="0.25">
      <c r="A1636" s="115">
        <v>1645</v>
      </c>
      <c r="B1636" s="2" t="s">
        <v>20781</v>
      </c>
      <c r="C1636" s="2" t="s">
        <v>18860</v>
      </c>
      <c r="D1636" s="1" t="s">
        <v>20782</v>
      </c>
      <c r="E1636" s="1"/>
      <c r="F1636" s="1"/>
      <c r="G1636" s="1" t="s">
        <v>678</v>
      </c>
      <c r="H1636" s="1" t="s">
        <v>14151</v>
      </c>
      <c r="I1636" s="1" t="s">
        <v>7085</v>
      </c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</row>
    <row r="1637" spans="1:58" x14ac:dyDescent="0.25">
      <c r="A1637" s="115">
        <v>1646</v>
      </c>
      <c r="B1637" s="2" t="s">
        <v>20783</v>
      </c>
      <c r="C1637" s="2" t="s">
        <v>18855</v>
      </c>
      <c r="D1637" s="1" t="s">
        <v>20784</v>
      </c>
      <c r="E1637" s="1" t="s">
        <v>20785</v>
      </c>
      <c r="F1637" s="1"/>
      <c r="G1637" s="1" t="s">
        <v>698</v>
      </c>
      <c r="H1637" s="1" t="s">
        <v>14150</v>
      </c>
      <c r="I1637" s="1" t="s">
        <v>14153</v>
      </c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</row>
    <row r="1638" spans="1:58" x14ac:dyDescent="0.25">
      <c r="A1638" s="115">
        <v>1647</v>
      </c>
      <c r="B1638" s="2" t="s">
        <v>20786</v>
      </c>
      <c r="C1638" s="2" t="s">
        <v>20787</v>
      </c>
      <c r="D1638" s="1" t="s">
        <v>20788</v>
      </c>
      <c r="E1638" s="1" t="s">
        <v>20789</v>
      </c>
      <c r="F1638" s="1"/>
      <c r="G1638" s="1" t="s">
        <v>678</v>
      </c>
      <c r="H1638" s="1" t="s">
        <v>14150</v>
      </c>
      <c r="I1638" s="1" t="s">
        <v>14153</v>
      </c>
      <c r="J1638" s="2"/>
      <c r="K1638" s="2" t="s">
        <v>640</v>
      </c>
      <c r="L1638" s="2" t="s">
        <v>22372</v>
      </c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</row>
    <row r="1639" spans="1:58" x14ac:dyDescent="0.25">
      <c r="A1639" s="115">
        <v>1648</v>
      </c>
      <c r="B1639" s="2" t="s">
        <v>20790</v>
      </c>
      <c r="C1639" s="2" t="s">
        <v>20787</v>
      </c>
      <c r="D1639" s="1" t="s">
        <v>20791</v>
      </c>
      <c r="E1639" s="1" t="s">
        <v>20792</v>
      </c>
      <c r="F1639" s="1"/>
      <c r="G1639" s="1" t="s">
        <v>823</v>
      </c>
      <c r="H1639" s="1" t="s">
        <v>14150</v>
      </c>
      <c r="I1639" s="1" t="s">
        <v>14153</v>
      </c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</row>
    <row r="1640" spans="1:58" x14ac:dyDescent="0.25">
      <c r="A1640" s="115">
        <v>1649</v>
      </c>
      <c r="B1640" s="2" t="s">
        <v>20793</v>
      </c>
      <c r="C1640" s="2" t="s">
        <v>20787</v>
      </c>
      <c r="D1640" s="1" t="s">
        <v>20794</v>
      </c>
      <c r="E1640" s="1" t="s">
        <v>20795</v>
      </c>
      <c r="F1640" s="1"/>
      <c r="G1640" s="1" t="s">
        <v>678</v>
      </c>
      <c r="H1640" s="1" t="s">
        <v>14151</v>
      </c>
      <c r="I1640" s="1" t="s">
        <v>7085</v>
      </c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</row>
    <row r="1641" spans="1:58" x14ac:dyDescent="0.25">
      <c r="A1641" s="115">
        <v>1650</v>
      </c>
      <c r="B1641" s="2" t="s">
        <v>20796</v>
      </c>
      <c r="C1641" s="2" t="s">
        <v>20787</v>
      </c>
      <c r="D1641" s="1" t="s">
        <v>20797</v>
      </c>
      <c r="E1641" s="1" t="s">
        <v>20798</v>
      </c>
      <c r="F1641" s="1"/>
      <c r="G1641" s="1" t="s">
        <v>678</v>
      </c>
      <c r="H1641" s="1" t="s">
        <v>14150</v>
      </c>
      <c r="I1641" s="1" t="s">
        <v>14153</v>
      </c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</row>
    <row r="1642" spans="1:58" x14ac:dyDescent="0.25">
      <c r="A1642" s="115">
        <v>1651</v>
      </c>
      <c r="B1642" s="2" t="s">
        <v>20799</v>
      </c>
      <c r="C1642" s="2" t="s">
        <v>20787</v>
      </c>
      <c r="D1642" s="1" t="s">
        <v>20800</v>
      </c>
      <c r="E1642" s="1" t="s">
        <v>20801</v>
      </c>
      <c r="F1642" s="1"/>
      <c r="G1642" s="1" t="s">
        <v>2272</v>
      </c>
      <c r="H1642" s="1" t="s">
        <v>14150</v>
      </c>
      <c r="I1642" s="1" t="s">
        <v>14153</v>
      </c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</row>
    <row r="1643" spans="1:58" x14ac:dyDescent="0.25">
      <c r="A1643" s="115">
        <v>1652</v>
      </c>
      <c r="B1643" s="2" t="s">
        <v>20802</v>
      </c>
      <c r="C1643" s="2" t="s">
        <v>20787</v>
      </c>
      <c r="D1643" s="1" t="s">
        <v>20352</v>
      </c>
      <c r="E1643" s="1" t="s">
        <v>18979</v>
      </c>
      <c r="F1643" s="1"/>
      <c r="G1643" s="1" t="s">
        <v>678</v>
      </c>
      <c r="H1643" s="1" t="s">
        <v>14150</v>
      </c>
      <c r="I1643" s="1" t="s">
        <v>14153</v>
      </c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</row>
    <row r="1644" spans="1:58" x14ac:dyDescent="0.25">
      <c r="A1644" s="115">
        <v>1653</v>
      </c>
      <c r="B1644" s="2" t="s">
        <v>20803</v>
      </c>
      <c r="C1644" s="2" t="s">
        <v>20787</v>
      </c>
      <c r="D1644" s="1" t="s">
        <v>20804</v>
      </c>
      <c r="E1644" s="1" t="s">
        <v>20805</v>
      </c>
      <c r="F1644" s="1"/>
      <c r="G1644" s="1" t="s">
        <v>678</v>
      </c>
      <c r="H1644" s="1" t="s">
        <v>14150</v>
      </c>
      <c r="I1644" s="1" t="s">
        <v>14153</v>
      </c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</row>
    <row r="1645" spans="1:58" x14ac:dyDescent="0.25">
      <c r="A1645" s="115">
        <v>1654</v>
      </c>
      <c r="B1645" s="2" t="s">
        <v>20806</v>
      </c>
      <c r="C1645" s="2" t="s">
        <v>20787</v>
      </c>
      <c r="D1645" s="1" t="s">
        <v>20807</v>
      </c>
      <c r="E1645" s="1" t="s">
        <v>20808</v>
      </c>
      <c r="F1645" s="1"/>
      <c r="G1645" s="1" t="s">
        <v>698</v>
      </c>
      <c r="H1645" s="1" t="s">
        <v>14150</v>
      </c>
      <c r="I1645" s="1" t="s">
        <v>14153</v>
      </c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</row>
    <row r="1646" spans="1:58" x14ac:dyDescent="0.25">
      <c r="A1646" s="115">
        <v>1655</v>
      </c>
      <c r="B1646" s="2" t="s">
        <v>20809</v>
      </c>
      <c r="C1646" s="2" t="s">
        <v>20787</v>
      </c>
      <c r="D1646" s="1" t="s">
        <v>20810</v>
      </c>
      <c r="E1646" s="1"/>
      <c r="F1646" s="1"/>
      <c r="G1646" s="1" t="s">
        <v>678</v>
      </c>
      <c r="H1646" s="1" t="s">
        <v>14151</v>
      </c>
      <c r="I1646" s="1" t="s">
        <v>7085</v>
      </c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</row>
    <row r="1647" spans="1:58" x14ac:dyDescent="0.25">
      <c r="A1647" s="115">
        <v>1656</v>
      </c>
      <c r="B1647" s="2" t="s">
        <v>20812</v>
      </c>
      <c r="C1647" s="2" t="s">
        <v>20787</v>
      </c>
      <c r="D1647" s="1" t="s">
        <v>20810</v>
      </c>
      <c r="E1647" s="1"/>
      <c r="F1647" s="1"/>
      <c r="G1647" s="1" t="s">
        <v>678</v>
      </c>
      <c r="H1647" s="1" t="s">
        <v>14151</v>
      </c>
      <c r="I1647" s="1" t="s">
        <v>7085</v>
      </c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</row>
    <row r="1648" spans="1:58" x14ac:dyDescent="0.25">
      <c r="A1648" s="115">
        <v>1657</v>
      </c>
      <c r="B1648" s="2" t="s">
        <v>22349</v>
      </c>
      <c r="C1648" s="2" t="s">
        <v>20787</v>
      </c>
      <c r="D1648" s="1" t="s">
        <v>20283</v>
      </c>
      <c r="E1648" s="1" t="s">
        <v>20284</v>
      </c>
      <c r="F1648" s="1"/>
      <c r="G1648" s="1" t="s">
        <v>678</v>
      </c>
      <c r="H1648" s="1" t="s">
        <v>14150</v>
      </c>
      <c r="I1648" s="1" t="s">
        <v>14153</v>
      </c>
      <c r="J1648" s="2"/>
      <c r="K1648" s="2"/>
      <c r="L1648" s="2"/>
      <c r="M1648" s="2"/>
      <c r="N1648" s="2" t="s">
        <v>22346</v>
      </c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</row>
    <row r="1649" spans="1:58" x14ac:dyDescent="0.25">
      <c r="A1649" s="115">
        <v>1658</v>
      </c>
      <c r="B1649" s="2" t="s">
        <v>20813</v>
      </c>
      <c r="C1649" s="2" t="s">
        <v>20787</v>
      </c>
      <c r="D1649" s="1" t="s">
        <v>20814</v>
      </c>
      <c r="E1649" s="1" t="s">
        <v>20815</v>
      </c>
      <c r="F1649" s="1"/>
      <c r="G1649" s="1" t="s">
        <v>2272</v>
      </c>
      <c r="H1649" s="1" t="s">
        <v>14150</v>
      </c>
      <c r="I1649" s="1" t="s">
        <v>14153</v>
      </c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</row>
    <row r="1650" spans="1:58" x14ac:dyDescent="0.25">
      <c r="A1650" s="115">
        <v>1659</v>
      </c>
      <c r="B1650" s="2" t="s">
        <v>20816</v>
      </c>
      <c r="C1650" s="2" t="s">
        <v>20787</v>
      </c>
      <c r="D1650" s="1" t="s">
        <v>20817</v>
      </c>
      <c r="E1650" s="1" t="s">
        <v>20818</v>
      </c>
      <c r="F1650" s="1"/>
      <c r="G1650" s="1" t="s">
        <v>678</v>
      </c>
      <c r="H1650" s="1" t="s">
        <v>14150</v>
      </c>
      <c r="I1650" s="1" t="s">
        <v>14153</v>
      </c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</row>
    <row r="1651" spans="1:58" x14ac:dyDescent="0.25">
      <c r="A1651" s="115">
        <v>1660</v>
      </c>
      <c r="B1651" s="2" t="s">
        <v>20819</v>
      </c>
      <c r="C1651" s="2" t="s">
        <v>20787</v>
      </c>
      <c r="D1651" s="1" t="s">
        <v>20794</v>
      </c>
      <c r="E1651" s="1" t="s">
        <v>20820</v>
      </c>
      <c r="F1651" s="1"/>
      <c r="G1651" s="1" t="s">
        <v>678</v>
      </c>
      <c r="H1651" s="1" t="s">
        <v>14151</v>
      </c>
      <c r="I1651" s="1" t="s">
        <v>7085</v>
      </c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</row>
    <row r="1652" spans="1:58" x14ac:dyDescent="0.25">
      <c r="A1652" s="115">
        <v>1661</v>
      </c>
      <c r="B1652" s="2" t="s">
        <v>20821</v>
      </c>
      <c r="C1652" s="2" t="s">
        <v>20787</v>
      </c>
      <c r="D1652" s="1" t="s">
        <v>20822</v>
      </c>
      <c r="E1652" s="1" t="s">
        <v>20823</v>
      </c>
      <c r="F1652" s="1"/>
      <c r="G1652" s="1" t="s">
        <v>678</v>
      </c>
      <c r="H1652" s="1" t="s">
        <v>14150</v>
      </c>
      <c r="I1652" s="1" t="s">
        <v>14153</v>
      </c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</row>
    <row r="1653" spans="1:58" x14ac:dyDescent="0.25">
      <c r="A1653" s="115">
        <v>1662</v>
      </c>
      <c r="B1653" s="2" t="s">
        <v>20824</v>
      </c>
      <c r="C1653" s="2" t="s">
        <v>20787</v>
      </c>
      <c r="D1653" s="1" t="s">
        <v>20825</v>
      </c>
      <c r="E1653" s="1" t="s">
        <v>20826</v>
      </c>
      <c r="F1653" s="1"/>
      <c r="G1653" s="1" t="s">
        <v>6634</v>
      </c>
      <c r="H1653" s="1" t="s">
        <v>14150</v>
      </c>
      <c r="I1653" s="1" t="s">
        <v>14153</v>
      </c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</row>
    <row r="1654" spans="1:58" x14ac:dyDescent="0.25">
      <c r="A1654" s="115">
        <v>1663</v>
      </c>
      <c r="B1654" s="2" t="s">
        <v>20827</v>
      </c>
      <c r="C1654" s="2" t="s">
        <v>19552</v>
      </c>
      <c r="D1654" s="1" t="s">
        <v>21946</v>
      </c>
      <c r="E1654" s="1" t="s">
        <v>20828</v>
      </c>
      <c r="F1654" s="1"/>
      <c r="G1654" s="1" t="s">
        <v>704</v>
      </c>
      <c r="H1654" s="1" t="s">
        <v>14151</v>
      </c>
      <c r="I1654" s="1" t="s">
        <v>7085</v>
      </c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</row>
    <row r="1655" spans="1:58" x14ac:dyDescent="0.25">
      <c r="A1655" s="115">
        <v>1664</v>
      </c>
      <c r="B1655" s="2" t="s">
        <v>20829</v>
      </c>
      <c r="C1655" s="2" t="s">
        <v>19552</v>
      </c>
      <c r="D1655" s="1" t="s">
        <v>20830</v>
      </c>
      <c r="E1655" s="1" t="s">
        <v>20831</v>
      </c>
      <c r="F1655" s="1"/>
      <c r="G1655" s="1" t="s">
        <v>678</v>
      </c>
      <c r="H1655" s="1" t="s">
        <v>14150</v>
      </c>
      <c r="I1655" s="1" t="s">
        <v>7066</v>
      </c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</row>
    <row r="1656" spans="1:58" x14ac:dyDescent="0.25">
      <c r="A1656" s="115">
        <v>1665</v>
      </c>
      <c r="B1656" s="2" t="s">
        <v>20832</v>
      </c>
      <c r="C1656" s="2" t="s">
        <v>19552</v>
      </c>
      <c r="D1656" s="1" t="s">
        <v>20794</v>
      </c>
      <c r="E1656" s="1" t="s">
        <v>20833</v>
      </c>
      <c r="F1656" s="1"/>
      <c r="G1656" s="1" t="s">
        <v>678</v>
      </c>
      <c r="H1656" s="1" t="s">
        <v>14151</v>
      </c>
      <c r="I1656" s="1" t="s">
        <v>7085</v>
      </c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</row>
    <row r="1657" spans="1:58" x14ac:dyDescent="0.25">
      <c r="A1657" s="115">
        <v>1666</v>
      </c>
      <c r="B1657" s="2" t="s">
        <v>20835</v>
      </c>
      <c r="C1657" s="2" t="s">
        <v>19552</v>
      </c>
      <c r="D1657" s="1" t="s">
        <v>20794</v>
      </c>
      <c r="E1657" s="1" t="s">
        <v>20836</v>
      </c>
      <c r="F1657" s="1"/>
      <c r="G1657" s="1" t="s">
        <v>678</v>
      </c>
      <c r="H1657" s="1" t="s">
        <v>14151</v>
      </c>
      <c r="I1657" s="1" t="s">
        <v>7085</v>
      </c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</row>
    <row r="1658" spans="1:58" x14ac:dyDescent="0.25">
      <c r="A1658" s="115">
        <v>1667</v>
      </c>
      <c r="B1658" s="2" t="s">
        <v>20837</v>
      </c>
      <c r="C1658" s="2" t="s">
        <v>19552</v>
      </c>
      <c r="D1658" s="1" t="s">
        <v>20838</v>
      </c>
      <c r="E1658" s="1" t="s">
        <v>7380</v>
      </c>
      <c r="F1658" s="1"/>
      <c r="G1658" s="1" t="s">
        <v>678</v>
      </c>
      <c r="H1658" s="1" t="s">
        <v>14150</v>
      </c>
      <c r="I1658" s="1" t="s">
        <v>14153</v>
      </c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</row>
    <row r="1659" spans="1:58" x14ac:dyDescent="0.25">
      <c r="A1659" s="115">
        <v>1668</v>
      </c>
      <c r="B1659" s="2" t="s">
        <v>20839</v>
      </c>
      <c r="C1659" s="2" t="s">
        <v>19552</v>
      </c>
      <c r="D1659" s="1" t="s">
        <v>20840</v>
      </c>
      <c r="E1659" s="1" t="s">
        <v>20841</v>
      </c>
      <c r="F1659" s="1"/>
      <c r="G1659" s="1" t="s">
        <v>678</v>
      </c>
      <c r="H1659" s="1" t="s">
        <v>14150</v>
      </c>
      <c r="I1659" s="1" t="s">
        <v>14153</v>
      </c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</row>
    <row r="1660" spans="1:58" x14ac:dyDescent="0.25">
      <c r="A1660" s="115">
        <v>1669</v>
      </c>
      <c r="B1660" s="2" t="s">
        <v>20842</v>
      </c>
      <c r="C1660" s="2" t="s">
        <v>19552</v>
      </c>
      <c r="D1660" s="1" t="s">
        <v>20843</v>
      </c>
      <c r="E1660" s="1"/>
      <c r="F1660" s="1"/>
      <c r="G1660" s="1" t="s">
        <v>678</v>
      </c>
      <c r="H1660" s="1" t="s">
        <v>14150</v>
      </c>
      <c r="I1660" s="1" t="s">
        <v>14153</v>
      </c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</row>
    <row r="1661" spans="1:58" x14ac:dyDescent="0.25">
      <c r="A1661" s="115">
        <v>1670</v>
      </c>
      <c r="B1661" s="2" t="s">
        <v>20844</v>
      </c>
      <c r="C1661" s="2" t="s">
        <v>19552</v>
      </c>
      <c r="D1661" s="1" t="s">
        <v>12135</v>
      </c>
      <c r="E1661" s="1" t="s">
        <v>20845</v>
      </c>
      <c r="F1661" s="1"/>
      <c r="G1661" s="1" t="s">
        <v>678</v>
      </c>
      <c r="H1661" s="1" t="s">
        <v>14150</v>
      </c>
      <c r="I1661" s="1" t="s">
        <v>14153</v>
      </c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</row>
    <row r="1662" spans="1:58" x14ac:dyDescent="0.25">
      <c r="A1662" s="115">
        <v>1672</v>
      </c>
      <c r="B1662" s="2" t="s">
        <v>20874</v>
      </c>
      <c r="C1662" s="2" t="s">
        <v>19170</v>
      </c>
      <c r="D1662" s="1" t="s">
        <v>20875</v>
      </c>
      <c r="E1662" s="1"/>
      <c r="F1662" s="1"/>
      <c r="G1662" s="1"/>
      <c r="H1662" s="1"/>
      <c r="I1662" s="1"/>
      <c r="J1662" s="2" t="s">
        <v>20876</v>
      </c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</row>
    <row r="1663" spans="1:58" x14ac:dyDescent="0.25">
      <c r="A1663" s="115">
        <v>1673</v>
      </c>
      <c r="B1663" s="2" t="s">
        <v>20882</v>
      </c>
      <c r="C1663" s="2" t="s">
        <v>20879</v>
      </c>
      <c r="D1663" s="1" t="s">
        <v>20883</v>
      </c>
      <c r="E1663" s="1" t="s">
        <v>20884</v>
      </c>
      <c r="F1663" s="1"/>
      <c r="G1663" s="1" t="s">
        <v>4016</v>
      </c>
      <c r="H1663" s="1" t="s">
        <v>14151</v>
      </c>
      <c r="I1663" s="1" t="s">
        <v>7085</v>
      </c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</row>
    <row r="1664" spans="1:58" x14ac:dyDescent="0.25">
      <c r="A1664" s="115">
        <v>1674</v>
      </c>
      <c r="B1664" s="2" t="s">
        <v>20891</v>
      </c>
      <c r="C1664" s="2" t="s">
        <v>20787</v>
      </c>
      <c r="D1664" s="1" t="s">
        <v>20892</v>
      </c>
      <c r="E1664" s="1" t="s">
        <v>20893</v>
      </c>
      <c r="F1664" s="1"/>
      <c r="G1664" s="1" t="s">
        <v>698</v>
      </c>
      <c r="H1664" s="1" t="s">
        <v>14151</v>
      </c>
      <c r="I1664" s="1"/>
      <c r="J1664" s="2"/>
      <c r="K1664" s="2" t="s">
        <v>682</v>
      </c>
      <c r="L1664" s="2" t="s">
        <v>20889</v>
      </c>
      <c r="M1664" s="2" t="s">
        <v>22347</v>
      </c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</row>
    <row r="1665" spans="1:58" x14ac:dyDescent="0.25">
      <c r="A1665" s="115">
        <v>1675</v>
      </c>
      <c r="B1665" s="2" t="s">
        <v>20895</v>
      </c>
      <c r="C1665" s="2" t="s">
        <v>19552</v>
      </c>
      <c r="D1665" s="1" t="s">
        <v>20896</v>
      </c>
      <c r="E1665" s="1"/>
      <c r="F1665" s="1"/>
      <c r="G1665" s="1" t="s">
        <v>678</v>
      </c>
      <c r="H1665" s="1" t="s">
        <v>14150</v>
      </c>
      <c r="I1665" s="1" t="s">
        <v>14153</v>
      </c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</row>
    <row r="1666" spans="1:58" x14ac:dyDescent="0.25">
      <c r="A1666" s="115">
        <v>1676</v>
      </c>
      <c r="B1666" s="2" t="s">
        <v>20897</v>
      </c>
      <c r="C1666" s="2" t="s">
        <v>19552</v>
      </c>
      <c r="D1666" s="1" t="s">
        <v>19508</v>
      </c>
      <c r="E1666" s="1" t="s">
        <v>9717</v>
      </c>
      <c r="F1666" s="1"/>
      <c r="G1666" s="1" t="s">
        <v>704</v>
      </c>
      <c r="H1666" s="1" t="s">
        <v>14151</v>
      </c>
      <c r="I1666" s="1" t="s">
        <v>7085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</row>
    <row r="1667" spans="1:58" x14ac:dyDescent="0.25">
      <c r="A1667" s="115">
        <v>1677</v>
      </c>
      <c r="B1667" s="2" t="s">
        <v>20898</v>
      </c>
      <c r="C1667" s="2" t="s">
        <v>19552</v>
      </c>
      <c r="D1667" s="1" t="s">
        <v>20899</v>
      </c>
      <c r="E1667" s="1" t="s">
        <v>20900</v>
      </c>
      <c r="F1667" s="1"/>
      <c r="G1667" s="1" t="s">
        <v>823</v>
      </c>
      <c r="H1667" s="1" t="s">
        <v>14150</v>
      </c>
      <c r="I1667" s="1" t="s">
        <v>14153</v>
      </c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</row>
    <row r="1668" spans="1:58" x14ac:dyDescent="0.25">
      <c r="A1668" s="115">
        <v>1678</v>
      </c>
      <c r="B1668" s="2" t="s">
        <v>20901</v>
      </c>
      <c r="C1668" s="2" t="s">
        <v>19552</v>
      </c>
      <c r="D1668" s="1" t="s">
        <v>20477</v>
      </c>
      <c r="E1668" s="1" t="s">
        <v>20902</v>
      </c>
      <c r="F1668" s="1"/>
      <c r="G1668" s="1" t="s">
        <v>823</v>
      </c>
      <c r="H1668" s="1" t="s">
        <v>14150</v>
      </c>
      <c r="I1668" s="1" t="s">
        <v>14153</v>
      </c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</row>
    <row r="1669" spans="1:58" x14ac:dyDescent="0.25">
      <c r="A1669" s="115">
        <v>1679</v>
      </c>
      <c r="B1669" s="2" t="s">
        <v>20903</v>
      </c>
      <c r="C1669" s="2" t="s">
        <v>20787</v>
      </c>
      <c r="D1669" s="1" t="s">
        <v>20904</v>
      </c>
      <c r="E1669" s="1" t="s">
        <v>20905</v>
      </c>
      <c r="F1669" s="1"/>
      <c r="G1669" s="1" t="s">
        <v>823</v>
      </c>
      <c r="H1669" s="1" t="s">
        <v>14150</v>
      </c>
      <c r="I1669" s="1" t="s">
        <v>14153</v>
      </c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</row>
    <row r="1670" spans="1:58" x14ac:dyDescent="0.25">
      <c r="A1670" s="115">
        <v>1680</v>
      </c>
      <c r="B1670" s="2" t="s">
        <v>20906</v>
      </c>
      <c r="C1670" s="2" t="s">
        <v>20787</v>
      </c>
      <c r="D1670" s="1" t="s">
        <v>5082</v>
      </c>
      <c r="E1670" s="1" t="s">
        <v>20907</v>
      </c>
      <c r="F1670" s="1"/>
      <c r="G1670" s="1" t="s">
        <v>678</v>
      </c>
      <c r="H1670" s="1" t="s">
        <v>14150</v>
      </c>
      <c r="I1670" s="1" t="s">
        <v>14153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</row>
    <row r="1671" spans="1:58" x14ac:dyDescent="0.25">
      <c r="A1671" s="115">
        <v>1681</v>
      </c>
      <c r="B1671" s="2" t="s">
        <v>20908</v>
      </c>
      <c r="C1671" s="2" t="s">
        <v>19552</v>
      </c>
      <c r="D1671" s="1" t="s">
        <v>20909</v>
      </c>
      <c r="E1671" s="1" t="s">
        <v>20910</v>
      </c>
      <c r="F1671" s="1"/>
      <c r="G1671" s="1" t="s">
        <v>704</v>
      </c>
      <c r="H1671" s="1" t="s">
        <v>14150</v>
      </c>
      <c r="I1671" s="1" t="s">
        <v>14153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</row>
    <row r="1672" spans="1:58" x14ac:dyDescent="0.25">
      <c r="A1672" s="115">
        <v>1682</v>
      </c>
      <c r="B1672" s="2" t="s">
        <v>20911</v>
      </c>
      <c r="C1672" s="2" t="s">
        <v>20787</v>
      </c>
      <c r="D1672" s="1" t="s">
        <v>20912</v>
      </c>
      <c r="E1672" s="1" t="s">
        <v>20913</v>
      </c>
      <c r="F1672" s="1"/>
      <c r="G1672" s="1" t="s">
        <v>678</v>
      </c>
      <c r="H1672" s="1" t="s">
        <v>14150</v>
      </c>
      <c r="I1672" s="1" t="s">
        <v>14153</v>
      </c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</row>
    <row r="1673" spans="1:58" x14ac:dyDescent="0.25">
      <c r="A1673" s="115">
        <v>1683</v>
      </c>
      <c r="B1673" s="2" t="s">
        <v>20914</v>
      </c>
      <c r="C1673" s="2" t="s">
        <v>20787</v>
      </c>
      <c r="D1673" s="1" t="s">
        <v>20794</v>
      </c>
      <c r="E1673" s="1">
        <v>17338</v>
      </c>
      <c r="F1673" s="1"/>
      <c r="G1673" s="1" t="s">
        <v>678</v>
      </c>
      <c r="H1673" s="1" t="s">
        <v>14151</v>
      </c>
      <c r="I1673" s="1" t="s">
        <v>13302</v>
      </c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</row>
    <row r="1674" spans="1:58" x14ac:dyDescent="0.25">
      <c r="A1674" s="115">
        <v>1684</v>
      </c>
      <c r="B1674" s="2" t="s">
        <v>20915</v>
      </c>
      <c r="C1674" s="2" t="s">
        <v>20787</v>
      </c>
      <c r="D1674" s="1" t="s">
        <v>20916</v>
      </c>
      <c r="E1674" s="1" t="s">
        <v>12539</v>
      </c>
      <c r="F1674" s="1"/>
      <c r="G1674" s="1" t="s">
        <v>678</v>
      </c>
      <c r="H1674" s="1" t="s">
        <v>14150</v>
      </c>
      <c r="I1674" s="1" t="s">
        <v>14153</v>
      </c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</row>
    <row r="1675" spans="1:58" x14ac:dyDescent="0.25">
      <c r="A1675" s="115">
        <v>1685</v>
      </c>
      <c r="B1675" s="2" t="s">
        <v>20917</v>
      </c>
      <c r="C1675" s="2" t="s">
        <v>20787</v>
      </c>
      <c r="D1675" s="1" t="s">
        <v>20734</v>
      </c>
      <c r="E1675" s="1" t="s">
        <v>20735</v>
      </c>
      <c r="F1675" s="1"/>
      <c r="G1675" s="1" t="s">
        <v>678</v>
      </c>
      <c r="H1675" s="1" t="s">
        <v>14150</v>
      </c>
      <c r="I1675" s="1" t="s">
        <v>14153</v>
      </c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</row>
    <row r="1676" spans="1:58" x14ac:dyDescent="0.25">
      <c r="A1676" s="115">
        <v>1686</v>
      </c>
      <c r="B1676" s="2" t="s">
        <v>20918</v>
      </c>
      <c r="C1676" s="2" t="s">
        <v>20787</v>
      </c>
      <c r="D1676" s="1" t="s">
        <v>20919</v>
      </c>
      <c r="E1676" s="1" t="s">
        <v>20920</v>
      </c>
      <c r="F1676" s="1"/>
      <c r="G1676" s="1" t="s">
        <v>678</v>
      </c>
      <c r="H1676" s="1" t="s">
        <v>14150</v>
      </c>
      <c r="I1676" s="1" t="s">
        <v>14153</v>
      </c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</row>
    <row r="1677" spans="1:58" x14ac:dyDescent="0.25">
      <c r="A1677" s="115">
        <v>1687</v>
      </c>
      <c r="B1677" s="2" t="s">
        <v>20921</v>
      </c>
      <c r="C1677" s="2" t="s">
        <v>19552</v>
      </c>
      <c r="D1677" s="1" t="s">
        <v>20031</v>
      </c>
      <c r="E1677" s="1" t="s">
        <v>20922</v>
      </c>
      <c r="F1677" s="1"/>
      <c r="G1677" s="1" t="s">
        <v>678</v>
      </c>
      <c r="H1677" s="1" t="s">
        <v>14151</v>
      </c>
      <c r="I1677" s="1" t="s">
        <v>7085</v>
      </c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</row>
    <row r="1678" spans="1:58" x14ac:dyDescent="0.25">
      <c r="A1678" s="115">
        <v>1688</v>
      </c>
      <c r="B1678" s="2" t="s">
        <v>20923</v>
      </c>
      <c r="C1678" s="2" t="s">
        <v>19552</v>
      </c>
      <c r="D1678" s="1" t="s">
        <v>20924</v>
      </c>
      <c r="E1678" s="1" t="s">
        <v>20925</v>
      </c>
      <c r="F1678" s="1"/>
      <c r="G1678" s="1" t="s">
        <v>678</v>
      </c>
      <c r="H1678" s="1" t="s">
        <v>14150</v>
      </c>
      <c r="I1678" s="1" t="s">
        <v>14153</v>
      </c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</row>
    <row r="1679" spans="1:58" x14ac:dyDescent="0.25">
      <c r="A1679" s="115">
        <v>1689</v>
      </c>
      <c r="B1679" s="2" t="s">
        <v>20926</v>
      </c>
      <c r="C1679" s="2" t="s">
        <v>20787</v>
      </c>
      <c r="D1679" s="1" t="s">
        <v>20927</v>
      </c>
      <c r="E1679" s="1"/>
      <c r="F1679" s="1"/>
      <c r="G1679" s="1" t="s">
        <v>678</v>
      </c>
      <c r="H1679" s="1" t="s">
        <v>14150</v>
      </c>
      <c r="I1679" s="1" t="s">
        <v>14153</v>
      </c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</row>
    <row r="1680" spans="1:58" x14ac:dyDescent="0.25">
      <c r="A1680" s="115">
        <v>1690</v>
      </c>
      <c r="B1680" s="2" t="s">
        <v>20928</v>
      </c>
      <c r="C1680" s="2" t="s">
        <v>20787</v>
      </c>
      <c r="D1680" s="1" t="s">
        <v>20794</v>
      </c>
      <c r="E1680" s="1">
        <v>6899</v>
      </c>
      <c r="F1680" s="1"/>
      <c r="G1680" s="1" t="s">
        <v>678</v>
      </c>
      <c r="H1680" s="1" t="s">
        <v>14151</v>
      </c>
      <c r="I1680" s="1" t="s">
        <v>7085</v>
      </c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</row>
    <row r="1681" spans="1:58" x14ac:dyDescent="0.25">
      <c r="A1681" s="115">
        <v>1691</v>
      </c>
      <c r="B1681" s="2" t="s">
        <v>20929</v>
      </c>
      <c r="C1681" s="2" t="s">
        <v>19552</v>
      </c>
      <c r="D1681" s="1" t="s">
        <v>20930</v>
      </c>
      <c r="E1681" s="1" t="s">
        <v>20931</v>
      </c>
      <c r="F1681" s="1"/>
      <c r="G1681" s="1" t="s">
        <v>678</v>
      </c>
      <c r="H1681" s="1" t="s">
        <v>14150</v>
      </c>
      <c r="I1681" s="1" t="s">
        <v>14153</v>
      </c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</row>
    <row r="1682" spans="1:58" x14ac:dyDescent="0.25">
      <c r="A1682" s="115">
        <v>1692</v>
      </c>
      <c r="B1682" s="2" t="s">
        <v>20932</v>
      </c>
      <c r="C1682" s="2" t="s">
        <v>19552</v>
      </c>
      <c r="D1682" s="1" t="s">
        <v>9212</v>
      </c>
      <c r="E1682" s="1" t="s">
        <v>20933</v>
      </c>
      <c r="F1682" s="1"/>
      <c r="G1682" s="1" t="s">
        <v>678</v>
      </c>
      <c r="H1682" s="1" t="s">
        <v>14150</v>
      </c>
      <c r="I1682" s="1" t="s">
        <v>14153</v>
      </c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</row>
    <row r="1683" spans="1:58" x14ac:dyDescent="0.25">
      <c r="A1683" s="115">
        <v>1693</v>
      </c>
      <c r="B1683" s="2" t="s">
        <v>20934</v>
      </c>
      <c r="C1683" s="2" t="s">
        <v>19552</v>
      </c>
      <c r="D1683" s="1" t="s">
        <v>20935</v>
      </c>
      <c r="E1683" s="1" t="s">
        <v>5895</v>
      </c>
      <c r="F1683" s="1"/>
      <c r="G1683" s="1" t="s">
        <v>2272</v>
      </c>
      <c r="H1683" s="1" t="s">
        <v>14150</v>
      </c>
      <c r="I1683" s="1" t="s">
        <v>14153</v>
      </c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</row>
    <row r="1684" spans="1:58" x14ac:dyDescent="0.25">
      <c r="A1684" s="115">
        <v>1694</v>
      </c>
      <c r="B1684" s="2" t="s">
        <v>20936</v>
      </c>
      <c r="C1684" s="2" t="s">
        <v>20787</v>
      </c>
      <c r="D1684" s="1" t="s">
        <v>20904</v>
      </c>
      <c r="E1684" s="1" t="s">
        <v>20905</v>
      </c>
      <c r="F1684" s="1"/>
      <c r="G1684" s="1" t="s">
        <v>823</v>
      </c>
      <c r="H1684" s="1" t="s">
        <v>14150</v>
      </c>
      <c r="I1684" s="1" t="s">
        <v>14153</v>
      </c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</row>
    <row r="1685" spans="1:58" x14ac:dyDescent="0.25">
      <c r="A1685" s="115">
        <v>1695</v>
      </c>
      <c r="B1685" s="2" t="s">
        <v>20937</v>
      </c>
      <c r="C1685" s="2" t="s">
        <v>20787</v>
      </c>
      <c r="D1685" s="1" t="s">
        <v>20938</v>
      </c>
      <c r="E1685" s="1" t="s">
        <v>7131</v>
      </c>
      <c r="F1685" s="1"/>
      <c r="G1685" s="1" t="s">
        <v>678</v>
      </c>
      <c r="H1685" s="1" t="s">
        <v>14151</v>
      </c>
      <c r="I1685" s="1" t="s">
        <v>7085</v>
      </c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</row>
    <row r="1686" spans="1:58" x14ac:dyDescent="0.25">
      <c r="A1686" s="115">
        <v>1696</v>
      </c>
      <c r="B1686" s="2" t="s">
        <v>20939</v>
      </c>
      <c r="C1686" s="2" t="s">
        <v>20787</v>
      </c>
      <c r="D1686" s="1" t="s">
        <v>20940</v>
      </c>
      <c r="E1686" s="1" t="s">
        <v>20941</v>
      </c>
      <c r="F1686" s="1"/>
      <c r="G1686" s="1" t="s">
        <v>678</v>
      </c>
      <c r="H1686" s="1" t="s">
        <v>14150</v>
      </c>
      <c r="I1686" s="1" t="s">
        <v>14153</v>
      </c>
      <c r="J1686" s="2"/>
      <c r="K1686" s="2"/>
      <c r="L1686" s="2"/>
      <c r="M1686" s="2"/>
      <c r="N1686" s="2" t="s">
        <v>21041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</row>
    <row r="1687" spans="1:58" x14ac:dyDescent="0.25">
      <c r="A1687" s="115">
        <v>1697</v>
      </c>
      <c r="B1687" s="2" t="s">
        <v>20942</v>
      </c>
      <c r="C1687" s="2" t="s">
        <v>19552</v>
      </c>
      <c r="D1687" s="1" t="s">
        <v>20943</v>
      </c>
      <c r="E1687" s="1" t="s">
        <v>6448</v>
      </c>
      <c r="F1687" s="1"/>
      <c r="G1687" s="1" t="s">
        <v>552</v>
      </c>
      <c r="H1687" s="1" t="s">
        <v>14150</v>
      </c>
      <c r="I1687" s="1" t="s">
        <v>14153</v>
      </c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</row>
    <row r="1688" spans="1:58" x14ac:dyDescent="0.25">
      <c r="A1688" s="115">
        <v>1698</v>
      </c>
      <c r="B1688" s="2" t="s">
        <v>20944</v>
      </c>
      <c r="C1688" s="2" t="s">
        <v>19552</v>
      </c>
      <c r="D1688" s="1" t="s">
        <v>20945</v>
      </c>
      <c r="E1688" s="1" t="s">
        <v>20946</v>
      </c>
      <c r="F1688" s="1"/>
      <c r="G1688" s="1" t="s">
        <v>678</v>
      </c>
      <c r="H1688" s="1" t="s">
        <v>14150</v>
      </c>
      <c r="I1688" s="1" t="s">
        <v>14153</v>
      </c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</row>
    <row r="1689" spans="1:58" x14ac:dyDescent="0.25">
      <c r="A1689" s="115">
        <v>1699</v>
      </c>
      <c r="B1689" s="2" t="s">
        <v>20947</v>
      </c>
      <c r="C1689" s="2" t="s">
        <v>19552</v>
      </c>
      <c r="D1689" s="1" t="s">
        <v>20794</v>
      </c>
      <c r="E1689" s="1" t="s">
        <v>20948</v>
      </c>
      <c r="F1689" s="1"/>
      <c r="G1689" s="1" t="s">
        <v>678</v>
      </c>
      <c r="H1689" s="1" t="s">
        <v>14151</v>
      </c>
      <c r="I1689" s="1" t="s">
        <v>7085</v>
      </c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</row>
    <row r="1690" spans="1:58" x14ac:dyDescent="0.25">
      <c r="A1690" s="115">
        <v>1700</v>
      </c>
      <c r="B1690" s="2" t="s">
        <v>20949</v>
      </c>
      <c r="C1690" s="2" t="s">
        <v>19552</v>
      </c>
      <c r="D1690" s="1" t="s">
        <v>20950</v>
      </c>
      <c r="E1690" s="1" t="s">
        <v>20951</v>
      </c>
      <c r="F1690" s="1"/>
      <c r="G1690" s="1" t="s">
        <v>678</v>
      </c>
      <c r="H1690" s="1" t="s">
        <v>14150</v>
      </c>
      <c r="I1690" s="1" t="s">
        <v>14153</v>
      </c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</row>
    <row r="1691" spans="1:58" x14ac:dyDescent="0.25">
      <c r="A1691" s="115">
        <v>1701</v>
      </c>
      <c r="B1691" s="2" t="s">
        <v>20952</v>
      </c>
      <c r="C1691" s="2" t="s">
        <v>19552</v>
      </c>
      <c r="D1691" s="1" t="s">
        <v>20953</v>
      </c>
      <c r="E1691" s="1" t="s">
        <v>20954</v>
      </c>
      <c r="F1691" s="1"/>
      <c r="G1691" s="1" t="s">
        <v>678</v>
      </c>
      <c r="H1691" s="1" t="s">
        <v>14150</v>
      </c>
      <c r="I1691" s="1" t="s">
        <v>5385</v>
      </c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</row>
    <row r="1692" spans="1:58" x14ac:dyDescent="0.25">
      <c r="A1692" s="115">
        <v>1702</v>
      </c>
      <c r="B1692" s="2" t="s">
        <v>20955</v>
      </c>
      <c r="C1692" s="2" t="s">
        <v>19552</v>
      </c>
      <c r="D1692" s="1" t="s">
        <v>20794</v>
      </c>
      <c r="E1692" s="1" t="s">
        <v>20956</v>
      </c>
      <c r="F1692" s="1"/>
      <c r="G1692" s="1" t="s">
        <v>678</v>
      </c>
      <c r="H1692" s="1" t="s">
        <v>14151</v>
      </c>
      <c r="I1692" s="1" t="s">
        <v>7085</v>
      </c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</row>
    <row r="1693" spans="1:58" x14ac:dyDescent="0.25">
      <c r="A1693" s="115">
        <v>1703</v>
      </c>
      <c r="B1693" s="2" t="s">
        <v>20957</v>
      </c>
      <c r="C1693" s="2" t="s">
        <v>19552</v>
      </c>
      <c r="D1693" s="1" t="s">
        <v>20958</v>
      </c>
      <c r="E1693" s="1" t="s">
        <v>20959</v>
      </c>
      <c r="F1693" s="1"/>
      <c r="G1693" s="1" t="s">
        <v>823</v>
      </c>
      <c r="H1693" s="1" t="s">
        <v>14150</v>
      </c>
      <c r="I1693" s="1" t="s">
        <v>14153</v>
      </c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</row>
    <row r="1694" spans="1:58" x14ac:dyDescent="0.25">
      <c r="A1694" s="115">
        <v>1704</v>
      </c>
      <c r="B1694" s="2" t="s">
        <v>20960</v>
      </c>
      <c r="C1694" s="2" t="s">
        <v>20787</v>
      </c>
      <c r="D1694" s="1" t="s">
        <v>20794</v>
      </c>
      <c r="E1694" s="1" t="s">
        <v>20961</v>
      </c>
      <c r="F1694" s="1"/>
      <c r="G1694" s="1" t="s">
        <v>678</v>
      </c>
      <c r="H1694" s="1" t="s">
        <v>14151</v>
      </c>
      <c r="I1694" s="1" t="s">
        <v>7085</v>
      </c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</row>
    <row r="1695" spans="1:58" x14ac:dyDescent="0.25">
      <c r="A1695" s="115">
        <v>1705</v>
      </c>
      <c r="B1695" s="2" t="s">
        <v>20962</v>
      </c>
      <c r="C1695" s="2" t="s">
        <v>19552</v>
      </c>
      <c r="D1695" s="1" t="s">
        <v>20963</v>
      </c>
      <c r="E1695" s="1" t="s">
        <v>20964</v>
      </c>
      <c r="F1695" s="1"/>
      <c r="G1695" s="1" t="s">
        <v>678</v>
      </c>
      <c r="H1695" s="1" t="s">
        <v>14150</v>
      </c>
      <c r="I1695" s="1" t="s">
        <v>14153</v>
      </c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</row>
    <row r="1696" spans="1:58" x14ac:dyDescent="0.25">
      <c r="A1696" s="115">
        <v>1706</v>
      </c>
      <c r="B1696" s="2" t="s">
        <v>20965</v>
      </c>
      <c r="C1696" s="2" t="s">
        <v>19552</v>
      </c>
      <c r="D1696" s="1" t="s">
        <v>20966</v>
      </c>
      <c r="E1696" s="1" t="s">
        <v>20967</v>
      </c>
      <c r="F1696" s="1"/>
      <c r="G1696" s="1" t="s">
        <v>678</v>
      </c>
      <c r="H1696" s="1" t="s">
        <v>14151</v>
      </c>
      <c r="I1696" s="1" t="s">
        <v>14153</v>
      </c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</row>
    <row r="1697" spans="1:58" x14ac:dyDescent="0.25">
      <c r="A1697" s="115">
        <v>1707</v>
      </c>
      <c r="B1697" s="2" t="s">
        <v>20968</v>
      </c>
      <c r="C1697" s="2" t="s">
        <v>19552</v>
      </c>
      <c r="D1697" s="1" t="s">
        <v>20969</v>
      </c>
      <c r="E1697" s="1"/>
      <c r="F1697" s="1"/>
      <c r="G1697" s="1" t="s">
        <v>678</v>
      </c>
      <c r="H1697" s="1" t="s">
        <v>14150</v>
      </c>
      <c r="I1697" s="1" t="s">
        <v>14153</v>
      </c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</row>
    <row r="1698" spans="1:58" x14ac:dyDescent="0.25">
      <c r="A1698" s="115">
        <v>1708</v>
      </c>
      <c r="B1698" s="2" t="s">
        <v>20970</v>
      </c>
      <c r="C1698" s="2" t="s">
        <v>19552</v>
      </c>
      <c r="D1698" s="1" t="s">
        <v>20971</v>
      </c>
      <c r="E1698" s="1" t="s">
        <v>20972</v>
      </c>
      <c r="F1698" s="1"/>
      <c r="G1698" s="1" t="s">
        <v>678</v>
      </c>
      <c r="H1698" s="1" t="s">
        <v>14150</v>
      </c>
      <c r="I1698" s="1" t="s">
        <v>14153</v>
      </c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</row>
    <row r="1699" spans="1:58" x14ac:dyDescent="0.25">
      <c r="A1699" s="115">
        <v>1709</v>
      </c>
      <c r="B1699" s="2" t="s">
        <v>20973</v>
      </c>
      <c r="C1699" s="2" t="s">
        <v>19552</v>
      </c>
      <c r="D1699" s="1" t="s">
        <v>20794</v>
      </c>
      <c r="E1699" s="1" t="s">
        <v>20974</v>
      </c>
      <c r="F1699" s="1"/>
      <c r="G1699" s="1" t="s">
        <v>678</v>
      </c>
      <c r="H1699" s="1" t="s">
        <v>14150</v>
      </c>
      <c r="I1699" s="1" t="s">
        <v>14153</v>
      </c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</row>
    <row r="1700" spans="1:58" x14ac:dyDescent="0.25">
      <c r="A1700" s="115">
        <v>1710</v>
      </c>
      <c r="B1700" s="2" t="s">
        <v>20975</v>
      </c>
      <c r="C1700" s="2" t="s">
        <v>19552</v>
      </c>
      <c r="D1700" s="1" t="s">
        <v>9212</v>
      </c>
      <c r="E1700" s="1" t="s">
        <v>20976</v>
      </c>
      <c r="F1700" s="1"/>
      <c r="G1700" s="1" t="s">
        <v>678</v>
      </c>
      <c r="H1700" s="1" t="s">
        <v>14150</v>
      </c>
      <c r="I1700" s="1" t="s">
        <v>7066</v>
      </c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</row>
    <row r="1701" spans="1:58" x14ac:dyDescent="0.25">
      <c r="A1701" s="115">
        <v>1711</v>
      </c>
      <c r="B1701" s="2" t="s">
        <v>20977</v>
      </c>
      <c r="C1701" s="2" t="s">
        <v>19552</v>
      </c>
      <c r="D1701" s="1" t="s">
        <v>20978</v>
      </c>
      <c r="E1701" s="1" t="s">
        <v>19628</v>
      </c>
      <c r="F1701" s="1"/>
      <c r="G1701" s="1" t="s">
        <v>704</v>
      </c>
      <c r="H1701" s="1" t="s">
        <v>14150</v>
      </c>
      <c r="I1701" s="1" t="s">
        <v>14153</v>
      </c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</row>
    <row r="1702" spans="1:58" x14ac:dyDescent="0.25">
      <c r="A1702" s="115">
        <v>1712</v>
      </c>
      <c r="B1702" s="2" t="s">
        <v>20979</v>
      </c>
      <c r="C1702" s="2" t="s">
        <v>19552</v>
      </c>
      <c r="D1702" s="1" t="s">
        <v>20980</v>
      </c>
      <c r="E1702" s="1" t="s">
        <v>20981</v>
      </c>
      <c r="F1702" s="1"/>
      <c r="G1702" s="1" t="s">
        <v>552</v>
      </c>
      <c r="H1702" s="1" t="s">
        <v>14150</v>
      </c>
      <c r="I1702" s="1" t="s">
        <v>14153</v>
      </c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</row>
    <row r="1703" spans="1:58" x14ac:dyDescent="0.25">
      <c r="A1703" s="115">
        <v>1713</v>
      </c>
      <c r="B1703" s="2" t="s">
        <v>20982</v>
      </c>
      <c r="C1703" s="2" t="s">
        <v>19552</v>
      </c>
      <c r="D1703" s="1" t="s">
        <v>20983</v>
      </c>
      <c r="E1703" s="1" t="s">
        <v>20984</v>
      </c>
      <c r="F1703" s="1"/>
      <c r="G1703" s="1" t="s">
        <v>678</v>
      </c>
      <c r="H1703" s="1" t="s">
        <v>14150</v>
      </c>
      <c r="I1703" s="1" t="s">
        <v>14153</v>
      </c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</row>
    <row r="1704" spans="1:58" x14ac:dyDescent="0.25">
      <c r="A1704" s="115">
        <v>1714</v>
      </c>
      <c r="B1704" s="2" t="s">
        <v>20985</v>
      </c>
      <c r="C1704" s="2" t="s">
        <v>19552</v>
      </c>
      <c r="D1704" s="1" t="s">
        <v>20986</v>
      </c>
      <c r="E1704" s="1" t="s">
        <v>20987</v>
      </c>
      <c r="F1704" s="1"/>
      <c r="G1704" s="1" t="s">
        <v>552</v>
      </c>
      <c r="H1704" s="1" t="s">
        <v>14150</v>
      </c>
      <c r="I1704" s="1" t="s">
        <v>14153</v>
      </c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</row>
    <row r="1705" spans="1:58" x14ac:dyDescent="0.25">
      <c r="A1705" s="115">
        <v>1715</v>
      </c>
      <c r="B1705" s="2" t="s">
        <v>20988</v>
      </c>
      <c r="C1705" s="2" t="s">
        <v>19552</v>
      </c>
      <c r="D1705" s="1" t="s">
        <v>20989</v>
      </c>
      <c r="E1705" s="1"/>
      <c r="F1705" s="1"/>
      <c r="G1705" s="1" t="s">
        <v>678</v>
      </c>
      <c r="H1705" s="1" t="s">
        <v>14151</v>
      </c>
      <c r="I1705" s="1" t="s">
        <v>7085</v>
      </c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</row>
    <row r="1706" spans="1:58" x14ac:dyDescent="0.25">
      <c r="A1706" s="115">
        <v>1716</v>
      </c>
      <c r="B1706" s="2" t="s">
        <v>20990</v>
      </c>
      <c r="C1706" s="2" t="s">
        <v>19552</v>
      </c>
      <c r="D1706" s="1" t="s">
        <v>20991</v>
      </c>
      <c r="E1706" s="1" t="s">
        <v>20992</v>
      </c>
      <c r="F1706" s="1"/>
      <c r="G1706" s="1" t="s">
        <v>15505</v>
      </c>
      <c r="H1706" s="1" t="s">
        <v>14150</v>
      </c>
      <c r="I1706" s="1" t="s">
        <v>14153</v>
      </c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</row>
    <row r="1707" spans="1:58" x14ac:dyDescent="0.25">
      <c r="A1707" s="115">
        <v>1717</v>
      </c>
      <c r="B1707" s="2" t="s">
        <v>20993</v>
      </c>
      <c r="C1707" s="2" t="s">
        <v>19552</v>
      </c>
      <c r="D1707" s="1" t="s">
        <v>20994</v>
      </c>
      <c r="E1707" s="1" t="s">
        <v>20995</v>
      </c>
      <c r="F1707" s="1"/>
      <c r="G1707" s="1" t="s">
        <v>678</v>
      </c>
      <c r="H1707" s="1" t="s">
        <v>14150</v>
      </c>
      <c r="I1707" s="1" t="s">
        <v>14153</v>
      </c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</row>
    <row r="1708" spans="1:58" x14ac:dyDescent="0.25">
      <c r="A1708" s="115">
        <v>1718</v>
      </c>
      <c r="B1708" s="2" t="s">
        <v>20996</v>
      </c>
      <c r="C1708" s="2" t="s">
        <v>19552</v>
      </c>
      <c r="D1708" s="1" t="s">
        <v>20997</v>
      </c>
      <c r="E1708" s="1" t="s">
        <v>12918</v>
      </c>
      <c r="F1708" s="1"/>
      <c r="G1708" s="1" t="s">
        <v>678</v>
      </c>
      <c r="H1708" s="1" t="s">
        <v>14151</v>
      </c>
      <c r="I1708" s="1" t="s">
        <v>7085</v>
      </c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</row>
    <row r="1709" spans="1:58" x14ac:dyDescent="0.25">
      <c r="A1709" s="115">
        <v>1719</v>
      </c>
      <c r="B1709" s="2" t="s">
        <v>20998</v>
      </c>
      <c r="C1709" s="2" t="s">
        <v>20787</v>
      </c>
      <c r="D1709" s="1" t="s">
        <v>20999</v>
      </c>
      <c r="E1709" s="1"/>
      <c r="F1709" s="1"/>
      <c r="G1709" s="1" t="s">
        <v>678</v>
      </c>
      <c r="H1709" s="1" t="s">
        <v>14150</v>
      </c>
      <c r="I1709" s="1" t="s">
        <v>14153</v>
      </c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</row>
    <row r="1710" spans="1:58" x14ac:dyDescent="0.25">
      <c r="A1710" s="115">
        <v>1720</v>
      </c>
      <c r="B1710" s="2" t="s">
        <v>21000</v>
      </c>
      <c r="C1710" s="2" t="s">
        <v>20787</v>
      </c>
      <c r="D1710" s="1" t="s">
        <v>21001</v>
      </c>
      <c r="E1710" s="1" t="s">
        <v>21002</v>
      </c>
      <c r="F1710" s="1"/>
      <c r="G1710" s="1" t="s">
        <v>678</v>
      </c>
      <c r="H1710" s="1" t="s">
        <v>14151</v>
      </c>
      <c r="I1710" s="1" t="s">
        <v>7085</v>
      </c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</row>
    <row r="1711" spans="1:58" x14ac:dyDescent="0.25">
      <c r="A1711" s="115">
        <v>1721</v>
      </c>
      <c r="B1711" s="2" t="s">
        <v>21003</v>
      </c>
      <c r="C1711" s="2" t="s">
        <v>19552</v>
      </c>
      <c r="D1711" s="1" t="s">
        <v>20794</v>
      </c>
      <c r="E1711" s="1" t="s">
        <v>21004</v>
      </c>
      <c r="F1711" s="1"/>
      <c r="G1711" s="1" t="s">
        <v>678</v>
      </c>
      <c r="H1711" s="1" t="s">
        <v>14151</v>
      </c>
      <c r="I1711" s="1" t="s">
        <v>7085</v>
      </c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</row>
    <row r="1712" spans="1:58" x14ac:dyDescent="0.25">
      <c r="A1712" s="115">
        <v>1722</v>
      </c>
      <c r="B1712" s="2" t="s">
        <v>21005</v>
      </c>
      <c r="C1712" s="2" t="s">
        <v>19552</v>
      </c>
      <c r="D1712" s="1" t="s">
        <v>21006</v>
      </c>
      <c r="E1712" s="1" t="s">
        <v>21007</v>
      </c>
      <c r="F1712" s="1"/>
      <c r="G1712" s="1" t="s">
        <v>678</v>
      </c>
      <c r="H1712" s="1" t="s">
        <v>14150</v>
      </c>
      <c r="I1712" s="1" t="s">
        <v>14153</v>
      </c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</row>
    <row r="1713" spans="1:58" x14ac:dyDescent="0.25">
      <c r="A1713" s="115">
        <v>1723</v>
      </c>
      <c r="B1713" s="2" t="s">
        <v>21008</v>
      </c>
      <c r="C1713" s="2" t="s">
        <v>19552</v>
      </c>
      <c r="D1713" s="1" t="s">
        <v>20794</v>
      </c>
      <c r="E1713" s="1">
        <v>6502</v>
      </c>
      <c r="F1713" s="1"/>
      <c r="G1713" s="1" t="s">
        <v>678</v>
      </c>
      <c r="H1713" s="1" t="s">
        <v>14151</v>
      </c>
      <c r="I1713" s="1" t="s">
        <v>7085</v>
      </c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</row>
    <row r="1714" spans="1:58" x14ac:dyDescent="0.25">
      <c r="A1714" s="115">
        <v>1724</v>
      </c>
      <c r="B1714" s="2" t="s">
        <v>21009</v>
      </c>
      <c r="C1714" s="2" t="s">
        <v>19552</v>
      </c>
      <c r="D1714" s="1" t="s">
        <v>21010</v>
      </c>
      <c r="E1714" s="1" t="s">
        <v>21011</v>
      </c>
      <c r="F1714" s="1"/>
      <c r="G1714" s="1" t="s">
        <v>678</v>
      </c>
      <c r="H1714" s="1" t="s">
        <v>14150</v>
      </c>
      <c r="I1714" s="1" t="s">
        <v>14153</v>
      </c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</row>
    <row r="1715" spans="1:58" x14ac:dyDescent="0.25">
      <c r="A1715" s="115">
        <v>1725</v>
      </c>
      <c r="B1715" s="2" t="s">
        <v>21012</v>
      </c>
      <c r="C1715" s="2" t="s">
        <v>20787</v>
      </c>
      <c r="D1715" s="1" t="s">
        <v>21013</v>
      </c>
      <c r="E1715" s="1" t="s">
        <v>21014</v>
      </c>
      <c r="F1715" s="1"/>
      <c r="G1715" s="1" t="s">
        <v>552</v>
      </c>
      <c r="H1715" s="1" t="s">
        <v>14150</v>
      </c>
      <c r="I1715" s="1" t="s">
        <v>14153</v>
      </c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</row>
    <row r="1716" spans="1:58" x14ac:dyDescent="0.25">
      <c r="A1716" s="115">
        <v>1726</v>
      </c>
      <c r="B1716" s="2" t="s">
        <v>21015</v>
      </c>
      <c r="C1716" s="2" t="s">
        <v>20787</v>
      </c>
      <c r="D1716" s="1" t="s">
        <v>21016</v>
      </c>
      <c r="E1716" s="1" t="s">
        <v>2850</v>
      </c>
      <c r="F1716" s="1"/>
      <c r="G1716" s="1" t="s">
        <v>678</v>
      </c>
      <c r="H1716" s="1" t="s">
        <v>14150</v>
      </c>
      <c r="I1716" s="1" t="s">
        <v>14153</v>
      </c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</row>
    <row r="1717" spans="1:58" x14ac:dyDescent="0.25">
      <c r="A1717" s="115">
        <v>1727</v>
      </c>
      <c r="B1717" s="2" t="s">
        <v>21017</v>
      </c>
      <c r="C1717" s="2" t="s">
        <v>20787</v>
      </c>
      <c r="D1717" s="1" t="s">
        <v>11292</v>
      </c>
      <c r="E1717" s="1" t="s">
        <v>4383</v>
      </c>
      <c r="F1717" s="1"/>
      <c r="G1717" s="1" t="s">
        <v>2272</v>
      </c>
      <c r="H1717" s="1" t="s">
        <v>14150</v>
      </c>
      <c r="I1717" s="1" t="s">
        <v>14153</v>
      </c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</row>
    <row r="1718" spans="1:58" x14ac:dyDescent="0.25">
      <c r="A1718" s="115">
        <v>1728</v>
      </c>
      <c r="B1718" s="379" t="s">
        <v>21018</v>
      </c>
      <c r="C1718" s="1" t="s">
        <v>20787</v>
      </c>
      <c r="D1718" s="1" t="s">
        <v>21019</v>
      </c>
      <c r="E1718" s="1" t="s">
        <v>21020</v>
      </c>
      <c r="F1718" s="1"/>
      <c r="G1718" s="1" t="s">
        <v>678</v>
      </c>
      <c r="H1718" s="1" t="s">
        <v>14150</v>
      </c>
      <c r="I1718" s="1" t="s">
        <v>14153</v>
      </c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</row>
    <row r="1719" spans="1:58" x14ac:dyDescent="0.25">
      <c r="A1719" s="115">
        <v>1729</v>
      </c>
      <c r="B1719" s="379" t="s">
        <v>21021</v>
      </c>
      <c r="C1719" s="1" t="s">
        <v>20787</v>
      </c>
      <c r="D1719" s="1" t="s">
        <v>20336</v>
      </c>
      <c r="E1719" s="1" t="s">
        <v>19943</v>
      </c>
      <c r="F1719" s="1"/>
      <c r="G1719" s="1" t="s">
        <v>552</v>
      </c>
      <c r="H1719" s="1" t="s">
        <v>14150</v>
      </c>
      <c r="I1719" s="1" t="s">
        <v>14153</v>
      </c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</row>
    <row r="1720" spans="1:58" x14ac:dyDescent="0.25">
      <c r="A1720" s="115">
        <v>1730</v>
      </c>
      <c r="B1720" s="379" t="s">
        <v>21022</v>
      </c>
      <c r="C1720" s="1" t="s">
        <v>20787</v>
      </c>
      <c r="D1720" s="1" t="s">
        <v>21023</v>
      </c>
      <c r="E1720" s="1" t="s">
        <v>1145</v>
      </c>
      <c r="F1720" s="1"/>
      <c r="G1720" s="1" t="s">
        <v>678</v>
      </c>
      <c r="H1720" s="1" t="s">
        <v>14150</v>
      </c>
      <c r="I1720" s="1" t="s">
        <v>14153</v>
      </c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</row>
    <row r="1721" spans="1:58" x14ac:dyDescent="0.25">
      <c r="A1721" s="115">
        <v>1731</v>
      </c>
      <c r="B1721" s="379" t="s">
        <v>21024</v>
      </c>
      <c r="C1721" s="1" t="s">
        <v>20787</v>
      </c>
      <c r="D1721" s="1" t="s">
        <v>21025</v>
      </c>
      <c r="E1721" s="1" t="s">
        <v>21026</v>
      </c>
      <c r="F1721" s="1"/>
      <c r="G1721" s="1" t="s">
        <v>552</v>
      </c>
      <c r="H1721" s="1" t="s">
        <v>14150</v>
      </c>
      <c r="I1721" s="1" t="s">
        <v>14153</v>
      </c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</row>
    <row r="1722" spans="1:58" x14ac:dyDescent="0.25">
      <c r="A1722" s="115">
        <v>1732</v>
      </c>
      <c r="B1722" s="379" t="s">
        <v>21027</v>
      </c>
      <c r="C1722" s="1" t="s">
        <v>20787</v>
      </c>
      <c r="D1722" s="1" t="s">
        <v>21028</v>
      </c>
      <c r="E1722" s="1" t="s">
        <v>20207</v>
      </c>
      <c r="F1722" s="1"/>
      <c r="G1722" s="1" t="s">
        <v>678</v>
      </c>
      <c r="H1722" s="1" t="s">
        <v>14150</v>
      </c>
      <c r="I1722" s="1" t="s">
        <v>14153</v>
      </c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</row>
    <row r="1723" spans="1:58" x14ac:dyDescent="0.25">
      <c r="A1723" s="115">
        <v>1733</v>
      </c>
      <c r="B1723" s="379" t="s">
        <v>21029</v>
      </c>
      <c r="C1723" s="1" t="s">
        <v>20787</v>
      </c>
      <c r="D1723" s="1" t="s">
        <v>21030</v>
      </c>
      <c r="E1723" s="1" t="s">
        <v>21031</v>
      </c>
      <c r="F1723" s="1"/>
      <c r="G1723" s="1" t="s">
        <v>2272</v>
      </c>
      <c r="H1723" s="1" t="s">
        <v>14150</v>
      </c>
      <c r="I1723" s="1" t="s">
        <v>14153</v>
      </c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</row>
    <row r="1724" spans="1:58" x14ac:dyDescent="0.25">
      <c r="A1724" s="115">
        <v>1734</v>
      </c>
      <c r="B1724" s="379" t="s">
        <v>21032</v>
      </c>
      <c r="C1724" s="1" t="s">
        <v>19552</v>
      </c>
      <c r="D1724" s="1" t="s">
        <v>20794</v>
      </c>
      <c r="E1724" s="1">
        <v>5678</v>
      </c>
      <c r="F1724" s="1"/>
      <c r="G1724" s="1" t="s">
        <v>678</v>
      </c>
      <c r="H1724" s="1" t="s">
        <v>14151</v>
      </c>
      <c r="I1724" s="1" t="s">
        <v>7085</v>
      </c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</row>
    <row r="1725" spans="1:58" x14ac:dyDescent="0.25">
      <c r="A1725" s="115">
        <v>1735</v>
      </c>
      <c r="B1725" s="1" t="s">
        <v>21033</v>
      </c>
      <c r="C1725" s="1" t="s">
        <v>19552</v>
      </c>
      <c r="D1725" s="1" t="s">
        <v>20794</v>
      </c>
      <c r="E1725" s="1" t="s">
        <v>21034</v>
      </c>
      <c r="F1725" s="1"/>
      <c r="G1725" s="1" t="s">
        <v>678</v>
      </c>
      <c r="H1725" s="1" t="s">
        <v>14151</v>
      </c>
      <c r="I1725" s="1" t="s">
        <v>7085</v>
      </c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</row>
    <row r="1726" spans="1:58" x14ac:dyDescent="0.25">
      <c r="A1726" s="115">
        <v>1736</v>
      </c>
      <c r="B1726" s="1" t="s">
        <v>21035</v>
      </c>
      <c r="C1726" s="1" t="s">
        <v>19552</v>
      </c>
      <c r="D1726" s="1" t="s">
        <v>20794</v>
      </c>
      <c r="E1726" s="1" t="s">
        <v>21036</v>
      </c>
      <c r="F1726" s="1"/>
      <c r="G1726" s="1" t="s">
        <v>678</v>
      </c>
      <c r="H1726" s="1"/>
      <c r="I1726" s="1" t="s">
        <v>7085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</row>
    <row r="1727" spans="1:58" x14ac:dyDescent="0.25">
      <c r="A1727" s="115">
        <v>1737</v>
      </c>
      <c r="B1727" s="1" t="s">
        <v>21037</v>
      </c>
      <c r="C1727" s="1" t="s">
        <v>20787</v>
      </c>
      <c r="D1727" s="1" t="s">
        <v>21038</v>
      </c>
      <c r="E1727" s="1">
        <v>1207</v>
      </c>
      <c r="F1727" s="1"/>
      <c r="G1727" s="1" t="s">
        <v>678</v>
      </c>
      <c r="H1727" s="1" t="s">
        <v>14150</v>
      </c>
      <c r="I1727" s="1" t="s">
        <v>14153</v>
      </c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</row>
    <row r="1728" spans="1:58" x14ac:dyDescent="0.25">
      <c r="A1728" s="115">
        <v>1738</v>
      </c>
      <c r="B1728" s="1" t="s">
        <v>21039</v>
      </c>
      <c r="C1728" s="1" t="s">
        <v>20787</v>
      </c>
      <c r="D1728" s="1" t="s">
        <v>21040</v>
      </c>
      <c r="E1728" s="1">
        <v>1026</v>
      </c>
      <c r="F1728" s="1"/>
      <c r="G1728" s="1" t="s">
        <v>678</v>
      </c>
      <c r="H1728" s="1" t="s">
        <v>14150</v>
      </c>
      <c r="I1728" s="1" t="s">
        <v>14153</v>
      </c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</row>
    <row r="1729" spans="1:58" x14ac:dyDescent="0.25">
      <c r="A1729" s="115">
        <v>1739</v>
      </c>
      <c r="B1729" s="1" t="s">
        <v>21042</v>
      </c>
      <c r="C1729" s="1" t="s">
        <v>20787</v>
      </c>
      <c r="D1729" s="1" t="s">
        <v>21043</v>
      </c>
      <c r="E1729" s="1" t="s">
        <v>21044</v>
      </c>
      <c r="F1729" s="1"/>
      <c r="G1729" s="1" t="s">
        <v>678</v>
      </c>
      <c r="H1729" s="1" t="s">
        <v>14150</v>
      </c>
      <c r="I1729" s="1" t="s">
        <v>14153</v>
      </c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</row>
    <row r="1730" spans="1:58" x14ac:dyDescent="0.25">
      <c r="A1730" s="115">
        <v>1740</v>
      </c>
      <c r="B1730" s="1" t="s">
        <v>21045</v>
      </c>
      <c r="C1730" s="1" t="s">
        <v>20787</v>
      </c>
      <c r="D1730" s="1" t="s">
        <v>21046</v>
      </c>
      <c r="E1730" s="1" t="s">
        <v>21047</v>
      </c>
      <c r="F1730" s="1"/>
      <c r="G1730" s="1" t="s">
        <v>698</v>
      </c>
      <c r="H1730" s="1" t="s">
        <v>14150</v>
      </c>
      <c r="I1730" s="1" t="s">
        <v>14153</v>
      </c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</row>
    <row r="1731" spans="1:58" x14ac:dyDescent="0.25">
      <c r="A1731" s="115">
        <v>1741</v>
      </c>
      <c r="B1731" s="1" t="s">
        <v>21051</v>
      </c>
      <c r="C1731" s="1" t="s">
        <v>19552</v>
      </c>
      <c r="D1731" s="1" t="s">
        <v>21052</v>
      </c>
      <c r="E1731" s="1" t="s">
        <v>21053</v>
      </c>
      <c r="F1731" s="1"/>
      <c r="G1731" s="1" t="s">
        <v>740</v>
      </c>
      <c r="H1731" s="1" t="s">
        <v>14150</v>
      </c>
      <c r="I1731" s="1" t="s">
        <v>14153</v>
      </c>
      <c r="J1731" s="2"/>
      <c r="K1731" s="2" t="s">
        <v>13964</v>
      </c>
      <c r="L1731" s="2" t="s">
        <v>22331</v>
      </c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</row>
    <row r="1732" spans="1:58" x14ac:dyDescent="0.25">
      <c r="A1732" s="115">
        <v>1742</v>
      </c>
      <c r="B1732" s="1" t="s">
        <v>21054</v>
      </c>
      <c r="C1732" s="1" t="s">
        <v>18879</v>
      </c>
      <c r="D1732" s="1" t="s">
        <v>21055</v>
      </c>
      <c r="E1732" s="1" t="s">
        <v>21056</v>
      </c>
      <c r="F1732" s="1"/>
      <c r="G1732" s="1" t="s">
        <v>704</v>
      </c>
      <c r="H1732" s="1" t="s">
        <v>14150</v>
      </c>
      <c r="I1732" s="1" t="s">
        <v>14153</v>
      </c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</row>
    <row r="1733" spans="1:58" x14ac:dyDescent="0.25">
      <c r="A1733" s="115">
        <v>1743</v>
      </c>
      <c r="B1733" s="1" t="s">
        <v>21057</v>
      </c>
      <c r="C1733" s="1" t="s">
        <v>18879</v>
      </c>
      <c r="D1733" s="1" t="s">
        <v>20794</v>
      </c>
      <c r="E1733" s="1" t="s">
        <v>21058</v>
      </c>
      <c r="F1733" s="1"/>
      <c r="G1733" s="1" t="s">
        <v>678</v>
      </c>
      <c r="H1733" s="1" t="s">
        <v>14151</v>
      </c>
      <c r="I1733" s="1" t="s">
        <v>7085</v>
      </c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</row>
    <row r="1734" spans="1:58" x14ac:dyDescent="0.25">
      <c r="A1734" s="115">
        <v>1744</v>
      </c>
      <c r="B1734" s="1" t="s">
        <v>21059</v>
      </c>
      <c r="C1734" s="1" t="s">
        <v>18879</v>
      </c>
      <c r="D1734" s="1" t="s">
        <v>20794</v>
      </c>
      <c r="E1734" s="1" t="s">
        <v>21060</v>
      </c>
      <c r="F1734" s="1"/>
      <c r="G1734" s="1" t="s">
        <v>678</v>
      </c>
      <c r="H1734" s="1" t="s">
        <v>14151</v>
      </c>
      <c r="I1734" s="1" t="s">
        <v>7085</v>
      </c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</row>
    <row r="1735" spans="1:58" x14ac:dyDescent="0.25">
      <c r="A1735" s="115">
        <v>1745</v>
      </c>
      <c r="B1735" s="1" t="s">
        <v>21061</v>
      </c>
      <c r="C1735" s="1" t="s">
        <v>18879</v>
      </c>
      <c r="D1735" s="1" t="s">
        <v>20794</v>
      </c>
      <c r="E1735" s="1" t="s">
        <v>21062</v>
      </c>
      <c r="F1735" s="1"/>
      <c r="G1735" s="1" t="s">
        <v>678</v>
      </c>
      <c r="H1735" s="1" t="s">
        <v>14151</v>
      </c>
      <c r="I1735" s="1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</row>
    <row r="1736" spans="1:58" x14ac:dyDescent="0.25">
      <c r="A1736" s="115">
        <v>1746</v>
      </c>
      <c r="B1736" s="1" t="s">
        <v>21063</v>
      </c>
      <c r="C1736" s="1" t="s">
        <v>18879</v>
      </c>
      <c r="D1736" s="1" t="s">
        <v>21064</v>
      </c>
      <c r="E1736" s="1" t="s">
        <v>21065</v>
      </c>
      <c r="F1736" s="1"/>
      <c r="G1736" s="1" t="s">
        <v>678</v>
      </c>
      <c r="H1736" s="1" t="s">
        <v>14150</v>
      </c>
      <c r="I1736" s="1" t="s">
        <v>14153</v>
      </c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</row>
    <row r="1737" spans="1:58" x14ac:dyDescent="0.25">
      <c r="A1737" s="115">
        <v>1747</v>
      </c>
      <c r="B1737" s="1" t="s">
        <v>21066</v>
      </c>
      <c r="C1737" s="1" t="s">
        <v>18879</v>
      </c>
      <c r="D1737" s="1" t="s">
        <v>21067</v>
      </c>
      <c r="E1737" s="1" t="s">
        <v>21068</v>
      </c>
      <c r="F1737" s="1"/>
      <c r="G1737" s="1" t="s">
        <v>698</v>
      </c>
      <c r="H1737" s="1" t="s">
        <v>14151</v>
      </c>
      <c r="I1737" s="1" t="s">
        <v>7253</v>
      </c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</row>
    <row r="1738" spans="1:58" x14ac:dyDescent="0.25">
      <c r="A1738" s="115">
        <v>1748</v>
      </c>
      <c r="B1738" s="1" t="s">
        <v>21069</v>
      </c>
      <c r="C1738" s="1" t="s">
        <v>18879</v>
      </c>
      <c r="D1738" s="1" t="s">
        <v>20794</v>
      </c>
      <c r="E1738" s="1" t="s">
        <v>21070</v>
      </c>
      <c r="F1738" s="1"/>
      <c r="G1738" s="1" t="s">
        <v>678</v>
      </c>
      <c r="H1738" s="1" t="s">
        <v>14151</v>
      </c>
      <c r="I1738" s="1" t="s">
        <v>7085</v>
      </c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</row>
    <row r="1739" spans="1:58" x14ac:dyDescent="0.25">
      <c r="A1739" s="115">
        <v>1749</v>
      </c>
      <c r="B1739" s="1" t="s">
        <v>21071</v>
      </c>
      <c r="C1739" s="1" t="s">
        <v>18879</v>
      </c>
      <c r="D1739" s="1" t="s">
        <v>20794</v>
      </c>
      <c r="E1739" s="1" t="s">
        <v>21072</v>
      </c>
      <c r="F1739" s="1"/>
      <c r="G1739" s="1" t="s">
        <v>678</v>
      </c>
      <c r="H1739" s="1" t="s">
        <v>14151</v>
      </c>
      <c r="I1739" s="1" t="s">
        <v>7085</v>
      </c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</row>
    <row r="1740" spans="1:58" x14ac:dyDescent="0.25">
      <c r="A1740" s="115">
        <v>1750</v>
      </c>
      <c r="B1740" s="1" t="s">
        <v>21073</v>
      </c>
      <c r="C1740" s="1" t="s">
        <v>18879</v>
      </c>
      <c r="D1740" s="1" t="s">
        <v>20794</v>
      </c>
      <c r="E1740" s="1" t="s">
        <v>21074</v>
      </c>
      <c r="F1740" s="1"/>
      <c r="G1740" s="1" t="s">
        <v>678</v>
      </c>
      <c r="H1740" s="1" t="s">
        <v>14151</v>
      </c>
      <c r="I1740" s="1" t="s">
        <v>7085</v>
      </c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</row>
    <row r="1741" spans="1:58" x14ac:dyDescent="0.25">
      <c r="A1741" s="115">
        <v>1751</v>
      </c>
      <c r="B1741" s="1" t="s">
        <v>21075</v>
      </c>
      <c r="C1741" s="1" t="s">
        <v>18879</v>
      </c>
      <c r="D1741" s="1" t="s">
        <v>21076</v>
      </c>
      <c r="E1741" s="1" t="s">
        <v>21077</v>
      </c>
      <c r="F1741" s="1"/>
      <c r="G1741" s="1" t="s">
        <v>698</v>
      </c>
      <c r="H1741" s="1" t="s">
        <v>14150</v>
      </c>
      <c r="I1741" s="1" t="s">
        <v>14153</v>
      </c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</row>
    <row r="1742" spans="1:58" x14ac:dyDescent="0.25">
      <c r="A1742" s="115">
        <v>1752</v>
      </c>
      <c r="B1742" s="1" t="s">
        <v>21078</v>
      </c>
      <c r="C1742" s="1" t="s">
        <v>18879</v>
      </c>
      <c r="D1742" s="1" t="s">
        <v>20794</v>
      </c>
      <c r="E1742" s="1" t="s">
        <v>21079</v>
      </c>
      <c r="F1742" s="1"/>
      <c r="G1742" s="1" t="s">
        <v>678</v>
      </c>
      <c r="H1742" s="1" t="s">
        <v>14151</v>
      </c>
      <c r="I1742" s="1" t="s">
        <v>7085</v>
      </c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</row>
    <row r="1743" spans="1:58" x14ac:dyDescent="0.25">
      <c r="A1743" s="115">
        <v>1753</v>
      </c>
      <c r="B1743" s="1" t="s">
        <v>21080</v>
      </c>
      <c r="C1743" s="1" t="s">
        <v>18879</v>
      </c>
      <c r="D1743" s="1" t="s">
        <v>21081</v>
      </c>
      <c r="E1743" s="1" t="s">
        <v>15966</v>
      </c>
      <c r="F1743" s="1"/>
      <c r="G1743" s="1" t="s">
        <v>678</v>
      </c>
      <c r="H1743" s="1" t="s">
        <v>14150</v>
      </c>
      <c r="I1743" s="1" t="s">
        <v>14153</v>
      </c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</row>
    <row r="1744" spans="1:58" x14ac:dyDescent="0.25">
      <c r="A1744" s="115">
        <v>1754</v>
      </c>
      <c r="B1744" s="1" t="s">
        <v>21082</v>
      </c>
      <c r="C1744" s="1" t="s">
        <v>18879</v>
      </c>
      <c r="D1744" s="1" t="s">
        <v>920</v>
      </c>
      <c r="E1744" s="1" t="s">
        <v>2662</v>
      </c>
      <c r="F1744" s="1"/>
      <c r="G1744" s="1" t="s">
        <v>552</v>
      </c>
      <c r="H1744" s="1" t="s">
        <v>14150</v>
      </c>
      <c r="I1744" s="1" t="s">
        <v>5385</v>
      </c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</row>
    <row r="1745" spans="1:58" x14ac:dyDescent="0.25">
      <c r="A1745" s="115">
        <v>1755</v>
      </c>
      <c r="B1745" s="2" t="s">
        <v>21083</v>
      </c>
      <c r="C1745" s="2" t="s">
        <v>18879</v>
      </c>
      <c r="D1745" s="1" t="s">
        <v>21084</v>
      </c>
      <c r="E1745" s="1" t="s">
        <v>21085</v>
      </c>
      <c r="F1745" s="2"/>
      <c r="G1745" s="1" t="s">
        <v>704</v>
      </c>
      <c r="H1745" s="1" t="s">
        <v>14151</v>
      </c>
      <c r="I1745" s="2" t="s">
        <v>7085</v>
      </c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</row>
    <row r="1746" spans="1:58" x14ac:dyDescent="0.25">
      <c r="A1746" s="115">
        <v>1756</v>
      </c>
      <c r="B1746" s="2" t="s">
        <v>21086</v>
      </c>
      <c r="C1746" s="2" t="s">
        <v>18879</v>
      </c>
      <c r="D1746" s="1" t="s">
        <v>21087</v>
      </c>
      <c r="E1746" s="1" t="s">
        <v>21088</v>
      </c>
      <c r="F1746" s="2"/>
      <c r="G1746" s="1" t="s">
        <v>698</v>
      </c>
      <c r="H1746" s="1" t="s">
        <v>14150</v>
      </c>
      <c r="I1746" s="1" t="s">
        <v>14153</v>
      </c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</row>
    <row r="1747" spans="1:58" x14ac:dyDescent="0.25">
      <c r="A1747" s="115">
        <v>1757</v>
      </c>
      <c r="B1747" s="2" t="s">
        <v>21089</v>
      </c>
      <c r="C1747" s="2" t="s">
        <v>18879</v>
      </c>
      <c r="D1747" s="1" t="s">
        <v>20794</v>
      </c>
      <c r="E1747" s="1" t="s">
        <v>21090</v>
      </c>
      <c r="F1747" s="2"/>
      <c r="G1747" s="1" t="s">
        <v>21091</v>
      </c>
      <c r="H1747" s="1" t="s">
        <v>14151</v>
      </c>
      <c r="I1747" s="1" t="s">
        <v>7085</v>
      </c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</row>
    <row r="1748" spans="1:58" x14ac:dyDescent="0.25">
      <c r="A1748" s="115">
        <v>1758</v>
      </c>
      <c r="B1748" s="2" t="s">
        <v>21092</v>
      </c>
      <c r="C1748" s="2" t="s">
        <v>18879</v>
      </c>
      <c r="D1748" s="1" t="s">
        <v>20794</v>
      </c>
      <c r="E1748" s="1" t="s">
        <v>20820</v>
      </c>
      <c r="F1748" s="2"/>
      <c r="G1748" s="1" t="s">
        <v>678</v>
      </c>
      <c r="H1748" s="1" t="s">
        <v>14151</v>
      </c>
      <c r="I1748" s="1" t="s">
        <v>7085</v>
      </c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</row>
    <row r="1749" spans="1:58" x14ac:dyDescent="0.25">
      <c r="A1749" s="115">
        <v>1759</v>
      </c>
      <c r="B1749" s="2" t="s">
        <v>21093</v>
      </c>
      <c r="C1749" s="2" t="s">
        <v>18879</v>
      </c>
      <c r="D1749" s="1" t="s">
        <v>20794</v>
      </c>
      <c r="E1749" s="1" t="s">
        <v>21094</v>
      </c>
      <c r="F1749" s="2"/>
      <c r="G1749" s="1" t="s">
        <v>678</v>
      </c>
      <c r="H1749" s="1" t="s">
        <v>14151</v>
      </c>
      <c r="I1749" s="1" t="s">
        <v>7085</v>
      </c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</row>
    <row r="1750" spans="1:58" x14ac:dyDescent="0.25">
      <c r="A1750" s="115">
        <v>1760</v>
      </c>
      <c r="B1750" s="2" t="s">
        <v>21095</v>
      </c>
      <c r="C1750" s="2" t="s">
        <v>18879</v>
      </c>
      <c r="D1750" s="1" t="s">
        <v>21084</v>
      </c>
      <c r="E1750" s="1" t="s">
        <v>21096</v>
      </c>
      <c r="F1750" s="2"/>
      <c r="G1750" s="1" t="s">
        <v>704</v>
      </c>
      <c r="H1750" s="1" t="s">
        <v>14151</v>
      </c>
      <c r="I1750" s="1" t="s">
        <v>7085</v>
      </c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</row>
    <row r="1751" spans="1:58" x14ac:dyDescent="0.25">
      <c r="A1751" s="115">
        <v>1761</v>
      </c>
      <c r="B1751" s="2" t="s">
        <v>21097</v>
      </c>
      <c r="C1751" s="2" t="s">
        <v>18879</v>
      </c>
      <c r="D1751" s="1" t="s">
        <v>20794</v>
      </c>
      <c r="E1751" s="1" t="s">
        <v>1153</v>
      </c>
      <c r="F1751" s="2"/>
      <c r="G1751" s="1" t="s">
        <v>678</v>
      </c>
      <c r="H1751" s="1" t="s">
        <v>14151</v>
      </c>
      <c r="I1751" s="1" t="s">
        <v>7085</v>
      </c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</row>
    <row r="1752" spans="1:58" x14ac:dyDescent="0.25">
      <c r="A1752" s="115">
        <v>1762</v>
      </c>
      <c r="B1752" s="2" t="s">
        <v>21098</v>
      </c>
      <c r="C1752" s="2" t="s">
        <v>18879</v>
      </c>
      <c r="D1752" s="1" t="s">
        <v>20794</v>
      </c>
      <c r="E1752" s="1" t="s">
        <v>21099</v>
      </c>
      <c r="F1752" s="2"/>
      <c r="G1752" s="1" t="s">
        <v>678</v>
      </c>
      <c r="H1752" s="1" t="s">
        <v>14151</v>
      </c>
      <c r="I1752" s="1" t="s">
        <v>7085</v>
      </c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</row>
    <row r="1753" spans="1:58" x14ac:dyDescent="0.25">
      <c r="A1753" s="115">
        <v>1763</v>
      </c>
      <c r="B1753" s="2" t="s">
        <v>21100</v>
      </c>
      <c r="C1753" s="2" t="s">
        <v>18879</v>
      </c>
      <c r="D1753" s="1" t="s">
        <v>20794</v>
      </c>
      <c r="E1753" s="1" t="s">
        <v>21101</v>
      </c>
      <c r="F1753" s="1"/>
      <c r="G1753" s="1" t="s">
        <v>678</v>
      </c>
      <c r="H1753" s="1" t="s">
        <v>14151</v>
      </c>
      <c r="I1753" s="1" t="s">
        <v>7085</v>
      </c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</row>
    <row r="1754" spans="1:58" x14ac:dyDescent="0.25">
      <c r="A1754" s="115">
        <v>1764</v>
      </c>
      <c r="B1754" s="2" t="s">
        <v>21102</v>
      </c>
      <c r="C1754" s="2" t="s">
        <v>18879</v>
      </c>
      <c r="D1754" s="1" t="s">
        <v>20794</v>
      </c>
      <c r="E1754" s="1" t="s">
        <v>20795</v>
      </c>
      <c r="F1754" s="1"/>
      <c r="G1754" s="1" t="s">
        <v>678</v>
      </c>
      <c r="H1754" s="1" t="s">
        <v>14151</v>
      </c>
      <c r="I1754" s="1" t="s">
        <v>7085</v>
      </c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</row>
    <row r="1755" spans="1:58" x14ac:dyDescent="0.25">
      <c r="A1755" s="115">
        <v>1765</v>
      </c>
      <c r="B1755" s="2" t="s">
        <v>21103</v>
      </c>
      <c r="C1755" s="2" t="s">
        <v>18879</v>
      </c>
      <c r="D1755" s="1" t="s">
        <v>21104</v>
      </c>
      <c r="E1755" s="1" t="s">
        <v>21105</v>
      </c>
      <c r="F1755" s="1"/>
      <c r="G1755" s="1" t="s">
        <v>704</v>
      </c>
      <c r="H1755" s="1" t="s">
        <v>14150</v>
      </c>
      <c r="I1755" s="1" t="s">
        <v>14153</v>
      </c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</row>
    <row r="1756" spans="1:58" x14ac:dyDescent="0.25">
      <c r="A1756" s="115">
        <v>1766</v>
      </c>
      <c r="B1756" s="2" t="s">
        <v>21106</v>
      </c>
      <c r="C1756" s="2" t="s">
        <v>18879</v>
      </c>
      <c r="D1756" s="1" t="s">
        <v>21107</v>
      </c>
      <c r="E1756" s="1" t="s">
        <v>21108</v>
      </c>
      <c r="F1756" s="1"/>
      <c r="G1756" s="1" t="s">
        <v>678</v>
      </c>
      <c r="H1756" s="1" t="s">
        <v>14151</v>
      </c>
      <c r="I1756" s="1" t="s">
        <v>7085</v>
      </c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</row>
    <row r="1757" spans="1:58" x14ac:dyDescent="0.25">
      <c r="A1757" s="115">
        <v>1767</v>
      </c>
      <c r="B1757" s="2" t="s">
        <v>21109</v>
      </c>
      <c r="C1757" s="2" t="s">
        <v>18879</v>
      </c>
      <c r="D1757" s="1" t="s">
        <v>20620</v>
      </c>
      <c r="E1757" s="1" t="s">
        <v>21110</v>
      </c>
      <c r="F1757" s="1"/>
      <c r="G1757" s="1" t="s">
        <v>823</v>
      </c>
      <c r="H1757" s="1" t="s">
        <v>14150</v>
      </c>
      <c r="I1757" s="1" t="s">
        <v>14153</v>
      </c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</row>
    <row r="1758" spans="1:58" x14ac:dyDescent="0.25">
      <c r="A1758" s="115">
        <v>1768</v>
      </c>
      <c r="B1758" s="2" t="s">
        <v>21111</v>
      </c>
      <c r="C1758" s="2" t="s">
        <v>18879</v>
      </c>
      <c r="D1758" s="1" t="s">
        <v>21112</v>
      </c>
      <c r="E1758" s="1" t="s">
        <v>21113</v>
      </c>
      <c r="F1758" s="1"/>
      <c r="G1758" s="1" t="s">
        <v>678</v>
      </c>
      <c r="H1758" s="1" t="s">
        <v>14150</v>
      </c>
      <c r="I1758" s="1" t="s">
        <v>14153</v>
      </c>
      <c r="J1758" s="2"/>
      <c r="K1758" s="2" t="s">
        <v>13964</v>
      </c>
      <c r="L1758" s="2" t="s">
        <v>22414</v>
      </c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</row>
    <row r="1759" spans="1:58" x14ac:dyDescent="0.25">
      <c r="A1759" s="115">
        <v>1769</v>
      </c>
      <c r="B1759" s="2" t="s">
        <v>21114</v>
      </c>
      <c r="C1759" s="2" t="s">
        <v>18879</v>
      </c>
      <c r="D1759" s="1" t="s">
        <v>21115</v>
      </c>
      <c r="E1759" s="1" t="s">
        <v>21116</v>
      </c>
      <c r="F1759" s="1"/>
      <c r="G1759" s="1" t="s">
        <v>678</v>
      </c>
      <c r="H1759" s="1" t="s">
        <v>14150</v>
      </c>
      <c r="I1759" s="1" t="s">
        <v>14153</v>
      </c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</row>
    <row r="1760" spans="1:58" x14ac:dyDescent="0.25">
      <c r="A1760" s="115">
        <v>1770</v>
      </c>
      <c r="B1760" s="2" t="s">
        <v>21117</v>
      </c>
      <c r="C1760" s="2" t="s">
        <v>18879</v>
      </c>
      <c r="D1760" s="1" t="s">
        <v>20794</v>
      </c>
      <c r="E1760" s="1" t="s">
        <v>21118</v>
      </c>
      <c r="F1760" s="1"/>
      <c r="G1760" s="1" t="s">
        <v>678</v>
      </c>
      <c r="H1760" s="1" t="s">
        <v>14151</v>
      </c>
      <c r="I1760" s="1" t="s">
        <v>7085</v>
      </c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</row>
    <row r="1761" spans="1:58" x14ac:dyDescent="0.25">
      <c r="A1761" s="115">
        <v>1771</v>
      </c>
      <c r="B1761" s="2" t="s">
        <v>21119</v>
      </c>
      <c r="C1761" s="2" t="s">
        <v>18879</v>
      </c>
      <c r="D1761" s="1" t="s">
        <v>21120</v>
      </c>
      <c r="E1761" s="1" t="s">
        <v>21121</v>
      </c>
      <c r="F1761" s="1"/>
      <c r="G1761" s="1" t="s">
        <v>678</v>
      </c>
      <c r="H1761" s="1" t="s">
        <v>14150</v>
      </c>
      <c r="I1761" s="1" t="s">
        <v>14153</v>
      </c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</row>
    <row r="1762" spans="1:58" x14ac:dyDescent="0.25">
      <c r="A1762" s="115">
        <v>1772</v>
      </c>
      <c r="B1762" s="2" t="s">
        <v>21122</v>
      </c>
      <c r="C1762" s="2" t="s">
        <v>18879</v>
      </c>
      <c r="D1762" s="1" t="s">
        <v>21123</v>
      </c>
      <c r="E1762" s="1" t="s">
        <v>21124</v>
      </c>
      <c r="F1762" s="1"/>
      <c r="G1762" s="1" t="s">
        <v>823</v>
      </c>
      <c r="H1762" s="1" t="s">
        <v>14150</v>
      </c>
      <c r="I1762" s="1" t="s">
        <v>14153</v>
      </c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</row>
    <row r="1763" spans="1:58" x14ac:dyDescent="0.25">
      <c r="A1763" s="115">
        <v>1773</v>
      </c>
      <c r="B1763" s="2" t="s">
        <v>21125</v>
      </c>
      <c r="C1763" s="2" t="s">
        <v>18879</v>
      </c>
      <c r="D1763" s="1" t="s">
        <v>20794</v>
      </c>
      <c r="E1763" s="1" t="s">
        <v>21126</v>
      </c>
      <c r="F1763" s="1"/>
      <c r="G1763" s="1" t="s">
        <v>678</v>
      </c>
      <c r="H1763" s="1" t="s">
        <v>14151</v>
      </c>
      <c r="I1763" s="1" t="s">
        <v>7085</v>
      </c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</row>
    <row r="1764" spans="1:58" x14ac:dyDescent="0.25">
      <c r="A1764" s="115">
        <v>1774</v>
      </c>
      <c r="B1764" s="2" t="s">
        <v>21127</v>
      </c>
      <c r="C1764" s="2" t="s">
        <v>18879</v>
      </c>
      <c r="D1764" s="1" t="s">
        <v>20794</v>
      </c>
      <c r="E1764" s="1" t="s">
        <v>21126</v>
      </c>
      <c r="F1764" s="1"/>
      <c r="G1764" s="1" t="s">
        <v>678</v>
      </c>
      <c r="H1764" s="1" t="s">
        <v>14151</v>
      </c>
      <c r="I1764" s="1" t="s">
        <v>7085</v>
      </c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</row>
    <row r="1765" spans="1:58" x14ac:dyDescent="0.25">
      <c r="A1765" s="115">
        <v>1775</v>
      </c>
      <c r="B1765" s="2" t="s">
        <v>21128</v>
      </c>
      <c r="C1765" s="2" t="s">
        <v>18879</v>
      </c>
      <c r="D1765" s="1" t="s">
        <v>10623</v>
      </c>
      <c r="E1765" s="1" t="s">
        <v>20325</v>
      </c>
      <c r="F1765" s="1"/>
      <c r="G1765" s="1" t="s">
        <v>678</v>
      </c>
      <c r="H1765" s="1" t="s">
        <v>14150</v>
      </c>
      <c r="I1765" s="1" t="s">
        <v>14153</v>
      </c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</row>
    <row r="1766" spans="1:58" x14ac:dyDescent="0.25">
      <c r="A1766" s="115">
        <v>1776</v>
      </c>
      <c r="B1766" s="2" t="s">
        <v>21129</v>
      </c>
      <c r="C1766" s="2" t="s">
        <v>18879</v>
      </c>
      <c r="D1766" s="1" t="s">
        <v>21130</v>
      </c>
      <c r="E1766" s="1" t="s">
        <v>21131</v>
      </c>
      <c r="F1766" s="1"/>
      <c r="G1766" s="1" t="s">
        <v>552</v>
      </c>
      <c r="H1766" s="1" t="s">
        <v>14150</v>
      </c>
      <c r="I1766" s="1" t="s">
        <v>14153</v>
      </c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</row>
    <row r="1767" spans="1:58" x14ac:dyDescent="0.25">
      <c r="A1767" s="115">
        <v>1777</v>
      </c>
      <c r="B1767" s="2" t="s">
        <v>21132</v>
      </c>
      <c r="C1767" s="2" t="s">
        <v>18879</v>
      </c>
      <c r="D1767" s="1" t="s">
        <v>20794</v>
      </c>
      <c r="E1767" s="1" t="s">
        <v>20961</v>
      </c>
      <c r="F1767" s="1"/>
      <c r="G1767" s="1" t="s">
        <v>678</v>
      </c>
      <c r="H1767" s="1" t="s">
        <v>14151</v>
      </c>
      <c r="I1767" s="1" t="s">
        <v>7085</v>
      </c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</row>
    <row r="1768" spans="1:58" x14ac:dyDescent="0.25">
      <c r="A1768" s="115">
        <v>1778</v>
      </c>
      <c r="B1768" s="2" t="s">
        <v>21133</v>
      </c>
      <c r="C1768" s="2" t="s">
        <v>18879</v>
      </c>
      <c r="D1768" s="1" t="s">
        <v>20794</v>
      </c>
      <c r="E1768" s="1" t="s">
        <v>21134</v>
      </c>
      <c r="F1768" s="1"/>
      <c r="G1768" s="1" t="s">
        <v>678</v>
      </c>
      <c r="H1768" s="1" t="s">
        <v>14151</v>
      </c>
      <c r="I1768" s="1" t="s">
        <v>7085</v>
      </c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</row>
    <row r="1769" spans="1:58" x14ac:dyDescent="0.25">
      <c r="A1769" s="115">
        <v>1779</v>
      </c>
      <c r="B1769" s="2" t="s">
        <v>21135</v>
      </c>
      <c r="C1769" s="2" t="s">
        <v>18879</v>
      </c>
      <c r="D1769" s="1" t="s">
        <v>21136</v>
      </c>
      <c r="E1769" s="1" t="s">
        <v>12806</v>
      </c>
      <c r="F1769" s="1"/>
      <c r="G1769" s="1" t="s">
        <v>678</v>
      </c>
      <c r="H1769" s="1" t="s">
        <v>14151</v>
      </c>
      <c r="I1769" s="1" t="s">
        <v>7085</v>
      </c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</row>
    <row r="1770" spans="1:58" x14ac:dyDescent="0.25">
      <c r="A1770" s="115">
        <v>1780</v>
      </c>
      <c r="B1770" s="2" t="s">
        <v>21137</v>
      </c>
      <c r="C1770" s="2" t="s">
        <v>18879</v>
      </c>
      <c r="D1770" s="1" t="s">
        <v>21123</v>
      </c>
      <c r="E1770" s="1" t="s">
        <v>21124</v>
      </c>
      <c r="F1770" s="1"/>
      <c r="G1770" s="1" t="s">
        <v>823</v>
      </c>
      <c r="H1770" s="1" t="s">
        <v>14150</v>
      </c>
      <c r="I1770" s="1" t="s">
        <v>14153</v>
      </c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</row>
    <row r="1771" spans="1:58" x14ac:dyDescent="0.25">
      <c r="A1771" s="115">
        <v>1781</v>
      </c>
      <c r="B1771" s="2" t="s">
        <v>21138</v>
      </c>
      <c r="C1771" s="2" t="s">
        <v>18879</v>
      </c>
      <c r="D1771" s="1" t="s">
        <v>21139</v>
      </c>
      <c r="E1771" s="1" t="s">
        <v>18452</v>
      </c>
      <c r="F1771" s="1"/>
      <c r="G1771" s="1" t="s">
        <v>2272</v>
      </c>
      <c r="H1771" s="1" t="s">
        <v>14150</v>
      </c>
      <c r="I1771" s="1" t="s">
        <v>14153</v>
      </c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</row>
    <row r="1772" spans="1:58" x14ac:dyDescent="0.25">
      <c r="A1772" s="115">
        <v>1782</v>
      </c>
      <c r="B1772" s="2" t="s">
        <v>21140</v>
      </c>
      <c r="C1772" s="2" t="s">
        <v>18879</v>
      </c>
      <c r="D1772" s="1" t="s">
        <v>21141</v>
      </c>
      <c r="E1772" s="1" t="s">
        <v>21142</v>
      </c>
      <c r="F1772" s="1"/>
      <c r="G1772" s="1" t="s">
        <v>678</v>
      </c>
      <c r="H1772" s="1" t="s">
        <v>14151</v>
      </c>
      <c r="I1772" s="1" t="s">
        <v>21143</v>
      </c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</row>
    <row r="1773" spans="1:58" x14ac:dyDescent="0.25">
      <c r="A1773" s="115">
        <v>1783</v>
      </c>
      <c r="B1773" s="2" t="s">
        <v>21144</v>
      </c>
      <c r="C1773" s="2" t="s">
        <v>18879</v>
      </c>
      <c r="D1773" s="1" t="s">
        <v>21145</v>
      </c>
      <c r="E1773" s="1" t="s">
        <v>21146</v>
      </c>
      <c r="F1773" s="1"/>
      <c r="G1773" s="1" t="s">
        <v>678</v>
      </c>
      <c r="H1773" s="1" t="s">
        <v>14150</v>
      </c>
      <c r="I1773" s="1" t="s">
        <v>14153</v>
      </c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</row>
    <row r="1774" spans="1:58" x14ac:dyDescent="0.25">
      <c r="A1774" s="115">
        <v>1784</v>
      </c>
      <c r="B1774" s="2" t="s">
        <v>21147</v>
      </c>
      <c r="C1774" s="2" t="s">
        <v>18879</v>
      </c>
      <c r="D1774" s="1" t="s">
        <v>21148</v>
      </c>
      <c r="E1774" s="1" t="s">
        <v>8644</v>
      </c>
      <c r="F1774" s="1"/>
      <c r="G1774" s="1" t="s">
        <v>678</v>
      </c>
      <c r="H1774" s="1" t="s">
        <v>14150</v>
      </c>
      <c r="I1774" s="1" t="s">
        <v>14153</v>
      </c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</row>
    <row r="1775" spans="1:58" x14ac:dyDescent="0.25">
      <c r="A1775" s="115">
        <v>1785</v>
      </c>
      <c r="B1775" s="2" t="s">
        <v>21149</v>
      </c>
      <c r="C1775" s="2" t="s">
        <v>18879</v>
      </c>
      <c r="D1775" s="1" t="s">
        <v>21150</v>
      </c>
      <c r="E1775" s="1" t="s">
        <v>19628</v>
      </c>
      <c r="F1775" s="1"/>
      <c r="G1775" s="1" t="s">
        <v>704</v>
      </c>
      <c r="H1775" s="1" t="s">
        <v>14150</v>
      </c>
      <c r="I1775" s="1" t="s">
        <v>14153</v>
      </c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</row>
    <row r="1776" spans="1:58" x14ac:dyDescent="0.25">
      <c r="A1776" s="115">
        <v>1786</v>
      </c>
      <c r="B1776" s="2" t="s">
        <v>21151</v>
      </c>
      <c r="C1776" s="2" t="s">
        <v>18879</v>
      </c>
      <c r="D1776" s="1" t="s">
        <v>20794</v>
      </c>
      <c r="E1776" s="1" t="s">
        <v>21152</v>
      </c>
      <c r="F1776" s="1"/>
      <c r="G1776" s="1" t="s">
        <v>678</v>
      </c>
      <c r="H1776" s="1" t="s">
        <v>14151</v>
      </c>
      <c r="I1776" s="1" t="s">
        <v>7085</v>
      </c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</row>
    <row r="1777" spans="1:58" x14ac:dyDescent="0.25">
      <c r="A1777" s="115">
        <v>1787</v>
      </c>
      <c r="B1777" s="2" t="s">
        <v>21153</v>
      </c>
      <c r="C1777" s="2" t="s">
        <v>18879</v>
      </c>
      <c r="D1777" s="1" t="s">
        <v>21154</v>
      </c>
      <c r="E1777" s="1" t="s">
        <v>20910</v>
      </c>
      <c r="F1777" s="1"/>
      <c r="G1777" s="1" t="s">
        <v>678</v>
      </c>
      <c r="H1777" s="1" t="s">
        <v>14150</v>
      </c>
      <c r="I1777" s="1" t="s">
        <v>14153</v>
      </c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</row>
    <row r="1778" spans="1:58" x14ac:dyDescent="0.25">
      <c r="A1778" s="115">
        <v>1788</v>
      </c>
      <c r="B1778" s="2" t="s">
        <v>21155</v>
      </c>
      <c r="C1778" s="2" t="s">
        <v>18879</v>
      </c>
      <c r="D1778" s="1" t="s">
        <v>21156</v>
      </c>
      <c r="E1778" s="1" t="s">
        <v>20981</v>
      </c>
      <c r="F1778" s="1"/>
      <c r="G1778" s="1" t="s">
        <v>552</v>
      </c>
      <c r="H1778" s="1" t="s">
        <v>14150</v>
      </c>
      <c r="I1778" s="1" t="s">
        <v>14153</v>
      </c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</row>
    <row r="1779" spans="1:58" x14ac:dyDescent="0.25">
      <c r="A1779" s="115">
        <v>1789</v>
      </c>
      <c r="B1779" s="2" t="s">
        <v>21157</v>
      </c>
      <c r="C1779" s="2" t="s">
        <v>18879</v>
      </c>
      <c r="D1779" s="1" t="s">
        <v>4710</v>
      </c>
      <c r="E1779" s="1"/>
      <c r="F1779" s="1"/>
      <c r="G1779" s="1" t="s">
        <v>3960</v>
      </c>
      <c r="H1779" s="1" t="s">
        <v>14150</v>
      </c>
      <c r="I1779" s="1" t="s">
        <v>14153</v>
      </c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</row>
    <row r="1780" spans="1:58" x14ac:dyDescent="0.25">
      <c r="A1780" s="115">
        <v>1790</v>
      </c>
      <c r="B1780" s="2" t="s">
        <v>21158</v>
      </c>
      <c r="C1780" s="2" t="s">
        <v>18879</v>
      </c>
      <c r="D1780" s="1" t="s">
        <v>21159</v>
      </c>
      <c r="E1780" s="1" t="s">
        <v>21160</v>
      </c>
      <c r="F1780" s="1"/>
      <c r="G1780" s="1" t="s">
        <v>698</v>
      </c>
      <c r="H1780" s="1" t="s">
        <v>14150</v>
      </c>
      <c r="I1780" s="1" t="s">
        <v>14153</v>
      </c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</row>
    <row r="1781" spans="1:58" x14ac:dyDescent="0.25">
      <c r="A1781" s="115">
        <v>1791</v>
      </c>
      <c r="B1781" s="2" t="s">
        <v>21162</v>
      </c>
      <c r="C1781" s="2" t="s">
        <v>18879</v>
      </c>
      <c r="D1781" s="1" t="s">
        <v>21163</v>
      </c>
      <c r="E1781" s="1" t="s">
        <v>21164</v>
      </c>
      <c r="F1781" s="1"/>
      <c r="G1781" s="1" t="s">
        <v>678</v>
      </c>
      <c r="H1781" s="1" t="s">
        <v>14150</v>
      </c>
      <c r="I1781" s="1" t="s">
        <v>14153</v>
      </c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</row>
    <row r="1782" spans="1:58" x14ac:dyDescent="0.25">
      <c r="A1782" s="115">
        <v>1792</v>
      </c>
      <c r="B1782" s="2" t="s">
        <v>21165</v>
      </c>
      <c r="C1782" s="2" t="s">
        <v>18879</v>
      </c>
      <c r="D1782" s="1" t="s">
        <v>21166</v>
      </c>
      <c r="E1782" s="1" t="s">
        <v>21167</v>
      </c>
      <c r="F1782" s="1"/>
      <c r="G1782" s="1" t="s">
        <v>678</v>
      </c>
      <c r="H1782" s="1" t="s">
        <v>14150</v>
      </c>
      <c r="I1782" s="1" t="s">
        <v>14153</v>
      </c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</row>
    <row r="1783" spans="1:58" x14ac:dyDescent="0.25">
      <c r="A1783" s="115">
        <v>1793</v>
      </c>
      <c r="B1783" s="2" t="s">
        <v>21168</v>
      </c>
      <c r="C1783" s="2" t="s">
        <v>18879</v>
      </c>
      <c r="D1783" s="1" t="s">
        <v>21169</v>
      </c>
      <c r="E1783" s="1" t="s">
        <v>21170</v>
      </c>
      <c r="F1783" s="1"/>
      <c r="G1783" s="1" t="s">
        <v>678</v>
      </c>
      <c r="H1783" s="1" t="s">
        <v>14151</v>
      </c>
      <c r="I1783" s="1" t="s">
        <v>7085</v>
      </c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</row>
    <row r="1784" spans="1:58" x14ac:dyDescent="0.25">
      <c r="A1784" s="115">
        <v>1794</v>
      </c>
      <c r="B1784" s="2" t="s">
        <v>21171</v>
      </c>
      <c r="C1784" s="2" t="s">
        <v>18879</v>
      </c>
      <c r="D1784" s="1" t="s">
        <v>20794</v>
      </c>
      <c r="E1784" s="1" t="s">
        <v>21172</v>
      </c>
      <c r="F1784" s="1"/>
      <c r="G1784" s="1" t="s">
        <v>678</v>
      </c>
      <c r="H1784" s="1" t="s">
        <v>14151</v>
      </c>
      <c r="I1784" s="1" t="s">
        <v>5385</v>
      </c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</row>
    <row r="1785" spans="1:58" x14ac:dyDescent="0.25">
      <c r="A1785" s="115">
        <v>1795</v>
      </c>
      <c r="B1785" s="2" t="s">
        <v>21173</v>
      </c>
      <c r="C1785" s="2" t="s">
        <v>18890</v>
      </c>
      <c r="D1785" s="1" t="s">
        <v>21174</v>
      </c>
      <c r="E1785" s="1"/>
      <c r="F1785" s="1"/>
      <c r="G1785" s="1" t="s">
        <v>678</v>
      </c>
      <c r="H1785" s="1" t="s">
        <v>14151</v>
      </c>
      <c r="I1785" s="1" t="s">
        <v>7085</v>
      </c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</row>
    <row r="1786" spans="1:58" x14ac:dyDescent="0.25">
      <c r="A1786" s="115">
        <v>1796</v>
      </c>
      <c r="B1786" s="2" t="s">
        <v>21175</v>
      </c>
      <c r="C1786" s="2" t="s">
        <v>18890</v>
      </c>
      <c r="D1786" s="1" t="s">
        <v>21176</v>
      </c>
      <c r="E1786" s="1"/>
      <c r="F1786" s="1"/>
      <c r="G1786" s="1" t="s">
        <v>678</v>
      </c>
      <c r="H1786" s="1" t="s">
        <v>14151</v>
      </c>
      <c r="I1786" s="1" t="s">
        <v>7085</v>
      </c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</row>
    <row r="1787" spans="1:58" x14ac:dyDescent="0.25">
      <c r="A1787" s="115">
        <v>1797</v>
      </c>
      <c r="B1787" s="2" t="s">
        <v>21177</v>
      </c>
      <c r="C1787" s="2" t="s">
        <v>18890</v>
      </c>
      <c r="D1787" s="1" t="s">
        <v>21178</v>
      </c>
      <c r="E1787" s="1" t="s">
        <v>21179</v>
      </c>
      <c r="F1787" s="1"/>
      <c r="G1787" s="1" t="s">
        <v>678</v>
      </c>
      <c r="H1787" s="1" t="s">
        <v>14150</v>
      </c>
      <c r="I1787" s="1" t="s">
        <v>14153</v>
      </c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</row>
    <row r="1788" spans="1:58" x14ac:dyDescent="0.25">
      <c r="A1788" s="115">
        <v>1798</v>
      </c>
      <c r="B1788" s="2" t="s">
        <v>21180</v>
      </c>
      <c r="C1788" s="2" t="s">
        <v>18890</v>
      </c>
      <c r="D1788" s="1" t="s">
        <v>15577</v>
      </c>
      <c r="E1788" s="1" t="s">
        <v>21181</v>
      </c>
      <c r="F1788" s="1"/>
      <c r="G1788" s="1" t="s">
        <v>678</v>
      </c>
      <c r="H1788" s="1" t="s">
        <v>14151</v>
      </c>
      <c r="I1788" s="1" t="s">
        <v>7085</v>
      </c>
      <c r="J1788" s="2"/>
      <c r="K1788" s="2" t="s">
        <v>629</v>
      </c>
      <c r="L1788" s="2" t="s">
        <v>22259</v>
      </c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</row>
    <row r="1789" spans="1:58" x14ac:dyDescent="0.25">
      <c r="A1789" s="115">
        <v>1799</v>
      </c>
      <c r="B1789" s="2" t="s">
        <v>21182</v>
      </c>
      <c r="C1789" s="2" t="s">
        <v>18890</v>
      </c>
      <c r="D1789" s="1" t="s">
        <v>21183</v>
      </c>
      <c r="E1789" s="1"/>
      <c r="F1789" s="1"/>
      <c r="G1789" s="1" t="s">
        <v>678</v>
      </c>
      <c r="H1789" s="1" t="s">
        <v>14150</v>
      </c>
      <c r="I1789" s="1" t="s">
        <v>14153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</row>
    <row r="1790" spans="1:58" x14ac:dyDescent="0.25">
      <c r="A1790" s="115">
        <v>1800</v>
      </c>
      <c r="B1790" s="2" t="s">
        <v>21184</v>
      </c>
      <c r="C1790" s="2" t="s">
        <v>18890</v>
      </c>
      <c r="D1790" s="1" t="s">
        <v>21183</v>
      </c>
      <c r="E1790" s="1" t="s">
        <v>11678</v>
      </c>
      <c r="F1790" s="1"/>
      <c r="G1790" s="1" t="s">
        <v>678</v>
      </c>
      <c r="H1790" s="1" t="s">
        <v>14150</v>
      </c>
      <c r="I1790" s="1" t="s">
        <v>14153</v>
      </c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</row>
    <row r="1791" spans="1:58" x14ac:dyDescent="0.25">
      <c r="A1791" s="115">
        <v>1801</v>
      </c>
      <c r="B1791" s="2" t="s">
        <v>21185</v>
      </c>
      <c r="C1791" s="2" t="s">
        <v>18890</v>
      </c>
      <c r="D1791" s="1" t="s">
        <v>21183</v>
      </c>
      <c r="E1791" s="1" t="s">
        <v>11678</v>
      </c>
      <c r="F1791" s="1"/>
      <c r="G1791" s="1" t="s">
        <v>678</v>
      </c>
      <c r="H1791" s="1" t="s">
        <v>14150</v>
      </c>
      <c r="I1791" s="1" t="s">
        <v>14153</v>
      </c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</row>
    <row r="1792" spans="1:58" x14ac:dyDescent="0.25">
      <c r="A1792" s="115">
        <v>1802</v>
      </c>
      <c r="B1792" s="2" t="s">
        <v>21186</v>
      </c>
      <c r="C1792" s="2" t="s">
        <v>18890</v>
      </c>
      <c r="D1792" s="1" t="s">
        <v>20356</v>
      </c>
      <c r="E1792" s="1" t="s">
        <v>20357</v>
      </c>
      <c r="F1792" s="1"/>
      <c r="G1792" s="1" t="s">
        <v>678</v>
      </c>
      <c r="H1792" s="1" t="s">
        <v>14150</v>
      </c>
      <c r="I1792" s="1" t="s">
        <v>14153</v>
      </c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</row>
    <row r="1793" spans="1:58" x14ac:dyDescent="0.25">
      <c r="A1793" s="115">
        <v>1803</v>
      </c>
      <c r="B1793" s="2" t="s">
        <v>21187</v>
      </c>
      <c r="C1793" s="2" t="s">
        <v>18890</v>
      </c>
      <c r="D1793" s="1" t="s">
        <v>8066</v>
      </c>
      <c r="E1793" s="1" t="s">
        <v>21188</v>
      </c>
      <c r="F1793" s="1"/>
      <c r="G1793" s="1" t="s">
        <v>678</v>
      </c>
      <c r="H1793" s="1" t="s">
        <v>14151</v>
      </c>
      <c r="I1793" s="1" t="s">
        <v>7085</v>
      </c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</row>
    <row r="1794" spans="1:58" x14ac:dyDescent="0.25">
      <c r="A1794" s="115">
        <v>1804</v>
      </c>
      <c r="B1794" s="2" t="s">
        <v>21189</v>
      </c>
      <c r="C1794" s="2" t="s">
        <v>18890</v>
      </c>
      <c r="D1794" s="1" t="s">
        <v>21190</v>
      </c>
      <c r="E1794" s="1" t="s">
        <v>21191</v>
      </c>
      <c r="F1794" s="1"/>
      <c r="G1794" s="1" t="s">
        <v>678</v>
      </c>
      <c r="H1794" s="1" t="s">
        <v>14151</v>
      </c>
      <c r="I1794" s="1" t="s">
        <v>7085</v>
      </c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</row>
    <row r="1795" spans="1:58" x14ac:dyDescent="0.25">
      <c r="A1795" s="115">
        <v>1805</v>
      </c>
      <c r="B1795" s="2" t="s">
        <v>21192</v>
      </c>
      <c r="C1795" s="2" t="s">
        <v>18890</v>
      </c>
      <c r="D1795" s="1" t="s">
        <v>20506</v>
      </c>
      <c r="E1795" s="1" t="s">
        <v>20507</v>
      </c>
      <c r="F1795" s="1"/>
      <c r="G1795" s="1" t="s">
        <v>740</v>
      </c>
      <c r="H1795" s="1" t="s">
        <v>14150</v>
      </c>
      <c r="I1795" s="1" t="s">
        <v>14153</v>
      </c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</row>
    <row r="1796" spans="1:58" x14ac:dyDescent="0.25">
      <c r="A1796" s="115">
        <v>1806</v>
      </c>
      <c r="B1796" s="2" t="s">
        <v>21193</v>
      </c>
      <c r="C1796" s="2" t="s">
        <v>18890</v>
      </c>
      <c r="D1796" s="1" t="s">
        <v>21194</v>
      </c>
      <c r="E1796" s="1" t="s">
        <v>21195</v>
      </c>
      <c r="F1796" s="1"/>
      <c r="G1796" s="1" t="s">
        <v>678</v>
      </c>
      <c r="H1796" s="1" t="s">
        <v>14151</v>
      </c>
      <c r="I1796" s="1" t="s">
        <v>7085</v>
      </c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</row>
    <row r="1797" spans="1:58" x14ac:dyDescent="0.25">
      <c r="A1797" s="115">
        <v>1807</v>
      </c>
      <c r="B1797" s="2" t="s">
        <v>21196</v>
      </c>
      <c r="C1797" s="2" t="s">
        <v>18890</v>
      </c>
      <c r="D1797" s="1" t="s">
        <v>21197</v>
      </c>
      <c r="E1797" s="1" t="s">
        <v>21198</v>
      </c>
      <c r="F1797" s="1"/>
      <c r="G1797" s="1" t="s">
        <v>678</v>
      </c>
      <c r="H1797" s="1" t="s">
        <v>14151</v>
      </c>
      <c r="I1797" s="1" t="s">
        <v>7085</v>
      </c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</row>
    <row r="1798" spans="1:58" x14ac:dyDescent="0.25">
      <c r="A1798" s="115">
        <v>1808</v>
      </c>
      <c r="B1798" s="2" t="s">
        <v>21199</v>
      </c>
      <c r="C1798" s="2" t="s">
        <v>18890</v>
      </c>
      <c r="D1798" s="1" t="s">
        <v>21200</v>
      </c>
      <c r="E1798" s="1" t="s">
        <v>2668</v>
      </c>
      <c r="F1798" s="1"/>
      <c r="G1798" s="1" t="s">
        <v>552</v>
      </c>
      <c r="H1798" s="1" t="s">
        <v>14150</v>
      </c>
      <c r="I1798" s="1" t="s">
        <v>14153</v>
      </c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</row>
    <row r="1799" spans="1:58" x14ac:dyDescent="0.25">
      <c r="A1799" s="115">
        <v>1809</v>
      </c>
      <c r="B1799" s="2" t="s">
        <v>21201</v>
      </c>
      <c r="C1799" s="2" t="s">
        <v>18890</v>
      </c>
      <c r="D1799" s="1" t="s">
        <v>21202</v>
      </c>
      <c r="E1799" s="1" t="s">
        <v>21203</v>
      </c>
      <c r="F1799" s="1"/>
      <c r="G1799" s="1" t="s">
        <v>823</v>
      </c>
      <c r="H1799" s="1" t="s">
        <v>14150</v>
      </c>
      <c r="I1799" s="1" t="s">
        <v>14153</v>
      </c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</row>
    <row r="1800" spans="1:58" x14ac:dyDescent="0.25">
      <c r="A1800" s="115">
        <v>1810</v>
      </c>
      <c r="B1800" s="2" t="s">
        <v>21204</v>
      </c>
      <c r="C1800" s="2" t="s">
        <v>18890</v>
      </c>
      <c r="D1800" s="1" t="s">
        <v>20342</v>
      </c>
      <c r="E1800" s="1" t="s">
        <v>21205</v>
      </c>
      <c r="F1800" s="1"/>
      <c r="G1800" s="1" t="s">
        <v>678</v>
      </c>
      <c r="H1800" s="1" t="s">
        <v>14151</v>
      </c>
      <c r="I1800" s="1" t="s">
        <v>7085</v>
      </c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</row>
    <row r="1801" spans="1:58" x14ac:dyDescent="0.25">
      <c r="A1801" s="115">
        <v>1811</v>
      </c>
      <c r="B1801" s="2" t="s">
        <v>21206</v>
      </c>
      <c r="C1801" s="2" t="s">
        <v>18890</v>
      </c>
      <c r="D1801" s="1" t="s">
        <v>21207</v>
      </c>
      <c r="E1801" s="1" t="s">
        <v>20920</v>
      </c>
      <c r="F1801" s="1"/>
      <c r="G1801" s="1" t="s">
        <v>678</v>
      </c>
      <c r="H1801" s="1" t="s">
        <v>14150</v>
      </c>
      <c r="I1801" s="1" t="s">
        <v>14153</v>
      </c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</row>
    <row r="1802" spans="1:58" x14ac:dyDescent="0.25">
      <c r="A1802" s="115">
        <v>1812</v>
      </c>
      <c r="B1802" s="2" t="s">
        <v>21208</v>
      </c>
      <c r="C1802" s="2" t="s">
        <v>18890</v>
      </c>
      <c r="D1802" s="1" t="s">
        <v>21209</v>
      </c>
      <c r="E1802" s="1" t="s">
        <v>21210</v>
      </c>
      <c r="F1802" s="1"/>
      <c r="G1802" s="1" t="s">
        <v>740</v>
      </c>
      <c r="H1802" s="1" t="s">
        <v>14150</v>
      </c>
      <c r="I1802" s="1" t="s">
        <v>14153</v>
      </c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</row>
    <row r="1803" spans="1:58" x14ac:dyDescent="0.25">
      <c r="A1803" s="115">
        <v>1813</v>
      </c>
      <c r="B1803" s="2" t="s">
        <v>21211</v>
      </c>
      <c r="C1803" s="2" t="s">
        <v>18890</v>
      </c>
      <c r="D1803" s="1" t="s">
        <v>2298</v>
      </c>
      <c r="E1803" s="1" t="s">
        <v>21212</v>
      </c>
      <c r="F1803" s="1"/>
      <c r="G1803" s="1" t="s">
        <v>823</v>
      </c>
      <c r="H1803" s="1" t="s">
        <v>14150</v>
      </c>
      <c r="I1803" s="1" t="s">
        <v>14153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</row>
    <row r="1804" spans="1:58" x14ac:dyDescent="0.25">
      <c r="A1804" s="115">
        <v>1814</v>
      </c>
      <c r="B1804" s="2" t="s">
        <v>21213</v>
      </c>
      <c r="C1804" s="2" t="s">
        <v>18893</v>
      </c>
      <c r="D1804" s="1" t="s">
        <v>21214</v>
      </c>
      <c r="E1804" s="1" t="s">
        <v>21215</v>
      </c>
      <c r="F1804" s="1"/>
      <c r="G1804" s="1" t="s">
        <v>678</v>
      </c>
      <c r="H1804" s="1" t="s">
        <v>14150</v>
      </c>
      <c r="I1804" s="1" t="s">
        <v>14153</v>
      </c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</row>
    <row r="1805" spans="1:58" x14ac:dyDescent="0.25">
      <c r="A1805" s="115">
        <v>1815</v>
      </c>
      <c r="B1805" s="2" t="s">
        <v>21216</v>
      </c>
      <c r="C1805" s="2" t="s">
        <v>18893</v>
      </c>
      <c r="D1805" s="1" t="s">
        <v>21217</v>
      </c>
      <c r="E1805" s="1" t="s">
        <v>20059</v>
      </c>
      <c r="F1805" s="1"/>
      <c r="G1805" s="1" t="s">
        <v>678</v>
      </c>
      <c r="H1805" s="1" t="s">
        <v>14150</v>
      </c>
      <c r="I1805" s="1" t="s">
        <v>14153</v>
      </c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</row>
    <row r="1806" spans="1:58" x14ac:dyDescent="0.25">
      <c r="A1806" s="115">
        <v>1816</v>
      </c>
      <c r="B1806" s="2" t="s">
        <v>21218</v>
      </c>
      <c r="C1806" s="2" t="s">
        <v>18893</v>
      </c>
      <c r="D1806" s="1" t="s">
        <v>17733</v>
      </c>
      <c r="E1806" s="1" t="s">
        <v>21219</v>
      </c>
      <c r="F1806" s="1"/>
      <c r="G1806" s="1" t="s">
        <v>678</v>
      </c>
      <c r="H1806" s="1" t="s">
        <v>14150</v>
      </c>
      <c r="I1806" s="1" t="s">
        <v>14153</v>
      </c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</row>
    <row r="1807" spans="1:58" x14ac:dyDescent="0.25">
      <c r="A1807" s="115">
        <v>1817</v>
      </c>
      <c r="B1807" s="2" t="s">
        <v>21220</v>
      </c>
      <c r="C1807" s="2" t="s">
        <v>18893</v>
      </c>
      <c r="D1807" s="1" t="s">
        <v>21221</v>
      </c>
      <c r="E1807" s="1" t="s">
        <v>13671</v>
      </c>
      <c r="F1807" s="1"/>
      <c r="G1807" s="1" t="s">
        <v>678</v>
      </c>
      <c r="H1807" s="1" t="s">
        <v>14150</v>
      </c>
      <c r="I1807" s="1" t="s">
        <v>14153</v>
      </c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</row>
    <row r="1808" spans="1:58" x14ac:dyDescent="0.25">
      <c r="A1808" s="115">
        <v>1818</v>
      </c>
      <c r="B1808" s="2" t="s">
        <v>21222</v>
      </c>
      <c r="C1808" s="2" t="s">
        <v>18893</v>
      </c>
      <c r="D1808" s="1" t="s">
        <v>21223</v>
      </c>
      <c r="E1808" s="1" t="s">
        <v>5122</v>
      </c>
      <c r="F1808" s="1"/>
      <c r="G1808" s="1" t="s">
        <v>678</v>
      </c>
      <c r="H1808" s="1" t="s">
        <v>14150</v>
      </c>
      <c r="I1808" s="1" t="s">
        <v>14153</v>
      </c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</row>
    <row r="1809" spans="1:58" x14ac:dyDescent="0.25">
      <c r="A1809" s="115">
        <v>1819</v>
      </c>
      <c r="B1809" s="2" t="s">
        <v>21224</v>
      </c>
      <c r="C1809" s="2" t="s">
        <v>18893</v>
      </c>
      <c r="D1809" s="1" t="s">
        <v>21225</v>
      </c>
      <c r="E1809" s="1" t="s">
        <v>19414</v>
      </c>
      <c r="F1809" s="1"/>
      <c r="G1809" s="1" t="s">
        <v>678</v>
      </c>
      <c r="H1809" s="1" t="s">
        <v>14150</v>
      </c>
      <c r="I1809" s="1" t="s">
        <v>5747</v>
      </c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</row>
    <row r="1810" spans="1:58" x14ac:dyDescent="0.25">
      <c r="A1810" s="115">
        <v>1820</v>
      </c>
      <c r="B1810" s="2" t="s">
        <v>21226</v>
      </c>
      <c r="C1810" s="2" t="s">
        <v>18893</v>
      </c>
      <c r="D1810" s="1" t="s">
        <v>21227</v>
      </c>
      <c r="E1810" s="1" t="s">
        <v>21228</v>
      </c>
      <c r="F1810" s="1"/>
      <c r="G1810" s="1" t="s">
        <v>678</v>
      </c>
      <c r="H1810" s="1" t="s">
        <v>14150</v>
      </c>
      <c r="I1810" s="1" t="s">
        <v>14153</v>
      </c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</row>
    <row r="1811" spans="1:58" x14ac:dyDescent="0.25">
      <c r="A1811" s="115">
        <v>1821</v>
      </c>
      <c r="B1811" s="2" t="s">
        <v>21229</v>
      </c>
      <c r="C1811" s="2" t="s">
        <v>18893</v>
      </c>
      <c r="D1811" s="1" t="s">
        <v>21230</v>
      </c>
      <c r="E1811" s="1" t="s">
        <v>21231</v>
      </c>
      <c r="F1811" s="1"/>
      <c r="G1811" s="1" t="s">
        <v>678</v>
      </c>
      <c r="H1811" s="1" t="s">
        <v>14151</v>
      </c>
      <c r="I1811" s="1" t="s">
        <v>12957</v>
      </c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</row>
    <row r="1812" spans="1:58" x14ac:dyDescent="0.25">
      <c r="A1812" s="115">
        <v>1822</v>
      </c>
      <c r="B1812" s="2" t="s">
        <v>21232</v>
      </c>
      <c r="C1812" s="2" t="s">
        <v>18893</v>
      </c>
      <c r="D1812" s="1" t="s">
        <v>15981</v>
      </c>
      <c r="E1812" s="1" t="s">
        <v>1649</v>
      </c>
      <c r="F1812" s="1"/>
      <c r="G1812" s="1" t="s">
        <v>2272</v>
      </c>
      <c r="H1812" s="1" t="s">
        <v>14150</v>
      </c>
      <c r="I1812" s="1" t="s">
        <v>14153</v>
      </c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</row>
    <row r="1813" spans="1:58" x14ac:dyDescent="0.25">
      <c r="A1813" s="115">
        <v>1823</v>
      </c>
      <c r="B1813" s="2" t="s">
        <v>21233</v>
      </c>
      <c r="C1813" s="2" t="s">
        <v>18893</v>
      </c>
      <c r="D1813" s="1" t="s">
        <v>21234</v>
      </c>
      <c r="E1813" s="1" t="s">
        <v>21235</v>
      </c>
      <c r="F1813" s="1"/>
      <c r="G1813" s="1" t="s">
        <v>698</v>
      </c>
      <c r="H1813" s="1" t="s">
        <v>14150</v>
      </c>
      <c r="I1813" s="1" t="s">
        <v>14153</v>
      </c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</row>
    <row r="1814" spans="1:58" x14ac:dyDescent="0.25">
      <c r="A1814" s="115">
        <v>1824</v>
      </c>
      <c r="B1814" s="2" t="s">
        <v>21236</v>
      </c>
      <c r="C1814" s="2" t="s">
        <v>18893</v>
      </c>
      <c r="D1814" s="1" t="s">
        <v>21237</v>
      </c>
      <c r="E1814" s="1"/>
      <c r="F1814" s="1"/>
      <c r="G1814" s="1"/>
      <c r="H1814" s="1"/>
      <c r="I1814" s="1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</row>
    <row r="1815" spans="1:58" x14ac:dyDescent="0.25">
      <c r="A1815" s="115">
        <v>1825</v>
      </c>
      <c r="B1815" s="2" t="s">
        <v>21238</v>
      </c>
      <c r="C1815" s="2" t="s">
        <v>18893</v>
      </c>
      <c r="D1815" s="1" t="s">
        <v>21239</v>
      </c>
      <c r="E1815" s="1" t="s">
        <v>2575</v>
      </c>
      <c r="F1815" s="1"/>
      <c r="G1815" s="1" t="s">
        <v>678</v>
      </c>
      <c r="H1815" s="1" t="s">
        <v>14150</v>
      </c>
      <c r="I1815" s="1" t="s">
        <v>14153</v>
      </c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</row>
    <row r="1816" spans="1:58" x14ac:dyDescent="0.25">
      <c r="A1816" s="115">
        <v>1826</v>
      </c>
      <c r="B1816" s="2" t="s">
        <v>21240</v>
      </c>
      <c r="C1816" s="2" t="s">
        <v>18893</v>
      </c>
      <c r="D1816" s="1" t="s">
        <v>21241</v>
      </c>
      <c r="E1816" s="1" t="s">
        <v>12213</v>
      </c>
      <c r="F1816" s="1"/>
      <c r="G1816" s="1" t="s">
        <v>678</v>
      </c>
      <c r="H1816" s="1" t="s">
        <v>14150</v>
      </c>
      <c r="I1816" s="1" t="s">
        <v>14153</v>
      </c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</row>
    <row r="1817" spans="1:58" x14ac:dyDescent="0.25">
      <c r="A1817" s="115">
        <v>1827</v>
      </c>
      <c r="B1817" s="2" t="s">
        <v>21242</v>
      </c>
      <c r="C1817" s="2" t="s">
        <v>18893</v>
      </c>
      <c r="D1817" s="1" t="s">
        <v>21243</v>
      </c>
      <c r="E1817" s="1" t="s">
        <v>21244</v>
      </c>
      <c r="F1817" s="1"/>
      <c r="G1817" s="1" t="s">
        <v>678</v>
      </c>
      <c r="H1817" s="1" t="s">
        <v>14150</v>
      </c>
      <c r="I1817" s="1" t="s">
        <v>14153</v>
      </c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</row>
    <row r="1818" spans="1:58" x14ac:dyDescent="0.25">
      <c r="A1818" s="115">
        <v>1828</v>
      </c>
      <c r="B1818" s="2" t="s">
        <v>21245</v>
      </c>
      <c r="C1818" s="2" t="s">
        <v>18893</v>
      </c>
      <c r="D1818" s="1" t="s">
        <v>5581</v>
      </c>
      <c r="E1818" s="1" t="s">
        <v>19992</v>
      </c>
      <c r="F1818" s="1"/>
      <c r="G1818" s="1" t="s">
        <v>678</v>
      </c>
      <c r="H1818" s="1" t="s">
        <v>14150</v>
      </c>
      <c r="I1818" s="1" t="s">
        <v>14153</v>
      </c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</row>
    <row r="1819" spans="1:58" x14ac:dyDescent="0.25">
      <c r="A1819" s="115">
        <v>1829</v>
      </c>
      <c r="B1819" s="2" t="s">
        <v>21246</v>
      </c>
      <c r="C1819" s="2" t="s">
        <v>18893</v>
      </c>
      <c r="D1819" s="1" t="s">
        <v>21247</v>
      </c>
      <c r="E1819" s="1" t="s">
        <v>19982</v>
      </c>
      <c r="F1819" s="1"/>
      <c r="G1819" s="1" t="s">
        <v>2272</v>
      </c>
      <c r="H1819" s="1" t="s">
        <v>14150</v>
      </c>
      <c r="I1819" s="1" t="s">
        <v>14153</v>
      </c>
      <c r="J1819" s="2"/>
      <c r="K1819" s="2" t="s">
        <v>684</v>
      </c>
      <c r="L1819" s="2" t="s">
        <v>22486</v>
      </c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</row>
    <row r="1820" spans="1:58" x14ac:dyDescent="0.25">
      <c r="A1820" s="115">
        <v>1830</v>
      </c>
      <c r="B1820" s="2" t="s">
        <v>21248</v>
      </c>
      <c r="C1820" s="2" t="s">
        <v>18893</v>
      </c>
      <c r="D1820" s="1" t="s">
        <v>21250</v>
      </c>
      <c r="E1820" s="1" t="s">
        <v>21249</v>
      </c>
      <c r="F1820" s="1"/>
      <c r="G1820" s="1" t="s">
        <v>698</v>
      </c>
      <c r="H1820" s="1" t="s">
        <v>14150</v>
      </c>
      <c r="I1820" s="1" t="s">
        <v>14153</v>
      </c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</row>
    <row r="1821" spans="1:58" x14ac:dyDescent="0.25">
      <c r="A1821" s="115">
        <v>1831</v>
      </c>
      <c r="B1821" s="2" t="s">
        <v>21251</v>
      </c>
      <c r="C1821" s="2" t="s">
        <v>18893</v>
      </c>
      <c r="D1821" s="1" t="s">
        <v>21252</v>
      </c>
      <c r="E1821" s="1" t="s">
        <v>21253</v>
      </c>
      <c r="F1821" s="1"/>
      <c r="G1821" s="1" t="s">
        <v>678</v>
      </c>
      <c r="H1821" s="1" t="s">
        <v>14151</v>
      </c>
      <c r="I1821" s="1" t="s">
        <v>13302</v>
      </c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</row>
    <row r="1822" spans="1:58" x14ac:dyDescent="0.25">
      <c r="A1822" s="115">
        <v>1832</v>
      </c>
      <c r="B1822" s="2" t="s">
        <v>21254</v>
      </c>
      <c r="C1822" s="2" t="s">
        <v>18898</v>
      </c>
      <c r="D1822" s="1" t="s">
        <v>21255</v>
      </c>
      <c r="E1822" s="1" t="s">
        <v>1569</v>
      </c>
      <c r="F1822" s="1"/>
      <c r="G1822" s="1" t="s">
        <v>678</v>
      </c>
      <c r="H1822" s="1" t="s">
        <v>14150</v>
      </c>
      <c r="I1822" s="1" t="s">
        <v>14153</v>
      </c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</row>
    <row r="1823" spans="1:58" x14ac:dyDescent="0.25">
      <c r="A1823" s="115">
        <v>1833</v>
      </c>
      <c r="B1823" s="2" t="s">
        <v>21256</v>
      </c>
      <c r="C1823" s="2" t="s">
        <v>18898</v>
      </c>
      <c r="D1823" s="1" t="s">
        <v>21257</v>
      </c>
      <c r="E1823" s="1" t="s">
        <v>21258</v>
      </c>
      <c r="F1823" s="1"/>
      <c r="G1823" s="1" t="s">
        <v>823</v>
      </c>
      <c r="H1823" s="1" t="s">
        <v>14150</v>
      </c>
      <c r="I1823" s="1" t="s">
        <v>14153</v>
      </c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</row>
    <row r="1824" spans="1:58" x14ac:dyDescent="0.25">
      <c r="A1824" s="115">
        <v>1834</v>
      </c>
      <c r="B1824" s="2" t="s">
        <v>21259</v>
      </c>
      <c r="C1824" s="2" t="s">
        <v>18898</v>
      </c>
      <c r="D1824" s="1" t="s">
        <v>20517</v>
      </c>
      <c r="E1824" s="1" t="s">
        <v>21260</v>
      </c>
      <c r="F1824" s="1"/>
      <c r="G1824" s="1" t="s">
        <v>1685</v>
      </c>
      <c r="H1824" s="1" t="s">
        <v>14150</v>
      </c>
      <c r="I1824" s="1" t="s">
        <v>14153</v>
      </c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</row>
    <row r="1825" spans="1:58" x14ac:dyDescent="0.25">
      <c r="A1825" s="115">
        <v>1835</v>
      </c>
      <c r="B1825" s="2" t="s">
        <v>21261</v>
      </c>
      <c r="C1825" s="2" t="s">
        <v>18898</v>
      </c>
      <c r="D1825" s="1" t="s">
        <v>21262</v>
      </c>
      <c r="E1825" s="1" t="s">
        <v>15509</v>
      </c>
      <c r="F1825" s="1"/>
      <c r="G1825" s="1" t="s">
        <v>678</v>
      </c>
      <c r="H1825" s="1" t="s">
        <v>14150</v>
      </c>
      <c r="I1825" s="1" t="s">
        <v>14153</v>
      </c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</row>
    <row r="1826" spans="1:58" x14ac:dyDescent="0.25">
      <c r="A1826" s="115">
        <v>1836</v>
      </c>
      <c r="B1826" s="2" t="s">
        <v>21263</v>
      </c>
      <c r="C1826" s="2" t="s">
        <v>18898</v>
      </c>
      <c r="D1826" s="1" t="s">
        <v>21264</v>
      </c>
      <c r="E1826" s="1" t="s">
        <v>8443</v>
      </c>
      <c r="F1826" s="1"/>
      <c r="G1826" s="1" t="s">
        <v>678</v>
      </c>
      <c r="H1826" s="1" t="s">
        <v>14150</v>
      </c>
      <c r="I1826" s="1" t="s">
        <v>14153</v>
      </c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</row>
    <row r="1827" spans="1:58" x14ac:dyDescent="0.25">
      <c r="A1827" s="115">
        <v>1837</v>
      </c>
      <c r="B1827" s="2" t="s">
        <v>21265</v>
      </c>
      <c r="C1827" s="2" t="s">
        <v>18898</v>
      </c>
      <c r="D1827" s="1" t="s">
        <v>21266</v>
      </c>
      <c r="E1827" s="1" t="s">
        <v>21267</v>
      </c>
      <c r="F1827" s="1"/>
      <c r="G1827" s="1" t="s">
        <v>678</v>
      </c>
      <c r="H1827" s="1" t="s">
        <v>14150</v>
      </c>
      <c r="I1827" s="1" t="s">
        <v>14153</v>
      </c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</row>
    <row r="1828" spans="1:58" x14ac:dyDescent="0.25">
      <c r="A1828" s="115">
        <v>1838</v>
      </c>
      <c r="B1828" s="2" t="s">
        <v>21268</v>
      </c>
      <c r="C1828" s="2" t="s">
        <v>18898</v>
      </c>
      <c r="D1828" s="1" t="s">
        <v>21269</v>
      </c>
      <c r="E1828" s="1" t="s">
        <v>13942</v>
      </c>
      <c r="F1828" s="1"/>
      <c r="G1828" s="1" t="s">
        <v>678</v>
      </c>
      <c r="H1828" s="1" t="s">
        <v>14150</v>
      </c>
      <c r="I1828" s="1" t="s">
        <v>14153</v>
      </c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</row>
    <row r="1829" spans="1:58" x14ac:dyDescent="0.25">
      <c r="A1829" s="115">
        <v>1839</v>
      </c>
      <c r="B1829" s="2" t="s">
        <v>21270</v>
      </c>
      <c r="C1829" s="2" t="s">
        <v>18898</v>
      </c>
      <c r="D1829" s="1" t="s">
        <v>21271</v>
      </c>
      <c r="E1829" s="1">
        <v>7174</v>
      </c>
      <c r="F1829" s="1"/>
      <c r="G1829" s="1" t="s">
        <v>678</v>
      </c>
      <c r="H1829" s="1" t="s">
        <v>14151</v>
      </c>
      <c r="I1829" s="1" t="s">
        <v>7085</v>
      </c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</row>
    <row r="1830" spans="1:58" x14ac:dyDescent="0.25">
      <c r="A1830" s="115">
        <v>1840</v>
      </c>
      <c r="B1830" s="2" t="s">
        <v>21272</v>
      </c>
      <c r="C1830" s="2" t="s">
        <v>18898</v>
      </c>
      <c r="D1830" s="1" t="s">
        <v>21271</v>
      </c>
      <c r="E1830" s="1">
        <v>7174</v>
      </c>
      <c r="F1830" s="1"/>
      <c r="G1830" s="1" t="s">
        <v>678</v>
      </c>
      <c r="H1830" s="1" t="s">
        <v>14151</v>
      </c>
      <c r="I1830" s="1" t="s">
        <v>7085</v>
      </c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</row>
    <row r="1831" spans="1:58" x14ac:dyDescent="0.25">
      <c r="A1831" s="115">
        <v>1841</v>
      </c>
      <c r="B1831" s="2" t="s">
        <v>21273</v>
      </c>
      <c r="C1831" s="2" t="s">
        <v>18898</v>
      </c>
      <c r="D1831" s="1" t="s">
        <v>4905</v>
      </c>
      <c r="E1831" s="1" t="s">
        <v>21274</v>
      </c>
      <c r="F1831" s="1"/>
      <c r="G1831" s="1" t="s">
        <v>704</v>
      </c>
      <c r="H1831" s="1" t="s">
        <v>14150</v>
      </c>
      <c r="I1831" s="1" t="s">
        <v>14153</v>
      </c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</row>
    <row r="1832" spans="1:58" x14ac:dyDescent="0.25">
      <c r="A1832" s="115">
        <v>1842</v>
      </c>
      <c r="B1832" s="2" t="s">
        <v>21275</v>
      </c>
      <c r="C1832" s="2" t="s">
        <v>18898</v>
      </c>
      <c r="D1832" s="1" t="s">
        <v>21276</v>
      </c>
      <c r="E1832" s="1" t="s">
        <v>21277</v>
      </c>
      <c r="F1832" s="1"/>
      <c r="G1832" s="1" t="s">
        <v>678</v>
      </c>
      <c r="H1832" s="1" t="s">
        <v>14150</v>
      </c>
      <c r="I1832" s="1" t="s">
        <v>14153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</row>
    <row r="1833" spans="1:58" x14ac:dyDescent="0.25">
      <c r="A1833" s="115">
        <v>1843</v>
      </c>
      <c r="B1833" s="2" t="s">
        <v>21278</v>
      </c>
      <c r="C1833" s="2" t="s">
        <v>18898</v>
      </c>
      <c r="D1833" s="1" t="s">
        <v>21279</v>
      </c>
      <c r="E1833" s="1" t="s">
        <v>21282</v>
      </c>
      <c r="F1833" s="1"/>
      <c r="G1833" s="1" t="s">
        <v>15481</v>
      </c>
      <c r="H1833" s="1" t="s">
        <v>14150</v>
      </c>
      <c r="I1833" s="1" t="s">
        <v>14153</v>
      </c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</row>
    <row r="1834" spans="1:58" x14ac:dyDescent="0.25">
      <c r="A1834" s="115">
        <v>1844</v>
      </c>
      <c r="B1834" s="2" t="s">
        <v>21283</v>
      </c>
      <c r="C1834" s="2" t="s">
        <v>18898</v>
      </c>
      <c r="D1834" s="1" t="s">
        <v>9821</v>
      </c>
      <c r="E1834" s="1" t="s">
        <v>21284</v>
      </c>
      <c r="F1834" s="1"/>
      <c r="G1834" s="1" t="s">
        <v>678</v>
      </c>
      <c r="H1834" s="1" t="s">
        <v>14151</v>
      </c>
      <c r="I1834" s="1" t="s">
        <v>7085</v>
      </c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</row>
    <row r="1835" spans="1:58" x14ac:dyDescent="0.25">
      <c r="A1835" s="115">
        <v>1845</v>
      </c>
      <c r="B1835" s="2" t="s">
        <v>21285</v>
      </c>
      <c r="C1835" s="2" t="s">
        <v>18898</v>
      </c>
      <c r="D1835" s="1" t="s">
        <v>21286</v>
      </c>
      <c r="E1835" s="1" t="s">
        <v>21287</v>
      </c>
      <c r="F1835" s="1"/>
      <c r="G1835" s="1" t="s">
        <v>678</v>
      </c>
      <c r="H1835" s="1" t="s">
        <v>14150</v>
      </c>
      <c r="I1835" s="1" t="s">
        <v>14153</v>
      </c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</row>
    <row r="1836" spans="1:58" x14ac:dyDescent="0.25">
      <c r="A1836" s="115">
        <v>1846</v>
      </c>
      <c r="B1836" s="2" t="s">
        <v>21288</v>
      </c>
      <c r="C1836" s="2" t="s">
        <v>18898</v>
      </c>
      <c r="D1836" s="1" t="s">
        <v>21289</v>
      </c>
      <c r="E1836" s="1" t="s">
        <v>21290</v>
      </c>
      <c r="F1836" s="1"/>
      <c r="G1836" s="1" t="s">
        <v>823</v>
      </c>
      <c r="H1836" s="1" t="s">
        <v>14150</v>
      </c>
      <c r="I1836" s="1" t="s">
        <v>14153</v>
      </c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</row>
    <row r="1837" spans="1:58" x14ac:dyDescent="0.25">
      <c r="A1837" s="115">
        <v>1847</v>
      </c>
      <c r="B1837" s="2" t="s">
        <v>21293</v>
      </c>
      <c r="C1837" s="2" t="s">
        <v>18898</v>
      </c>
      <c r="D1837" s="1" t="s">
        <v>21292</v>
      </c>
      <c r="E1837" s="1" t="s">
        <v>21291</v>
      </c>
      <c r="F1837" s="1"/>
      <c r="G1837" s="1" t="s">
        <v>678</v>
      </c>
      <c r="H1837" s="1" t="s">
        <v>14151</v>
      </c>
      <c r="I1837" s="1" t="s">
        <v>13302</v>
      </c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</row>
    <row r="1838" spans="1:58" x14ac:dyDescent="0.25">
      <c r="A1838" s="115">
        <v>1848</v>
      </c>
      <c r="B1838" s="2" t="s">
        <v>21294</v>
      </c>
      <c r="C1838" s="2" t="s">
        <v>19169</v>
      </c>
      <c r="D1838" s="1" t="s">
        <v>21295</v>
      </c>
      <c r="E1838" s="1" t="s">
        <v>21296</v>
      </c>
      <c r="F1838" s="1"/>
      <c r="G1838" s="1" t="s">
        <v>678</v>
      </c>
      <c r="H1838" s="1" t="s">
        <v>14150</v>
      </c>
      <c r="I1838" s="1" t="s">
        <v>14153</v>
      </c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</row>
    <row r="1839" spans="1:58" x14ac:dyDescent="0.25">
      <c r="A1839" s="115">
        <v>1849</v>
      </c>
      <c r="B1839" s="2" t="s">
        <v>21297</v>
      </c>
      <c r="C1839" s="2" t="s">
        <v>19169</v>
      </c>
      <c r="D1839" s="1" t="s">
        <v>21298</v>
      </c>
      <c r="E1839" s="1" t="s">
        <v>21299</v>
      </c>
      <c r="F1839" s="1"/>
      <c r="G1839" s="1" t="s">
        <v>678</v>
      </c>
      <c r="H1839" s="1" t="s">
        <v>14151</v>
      </c>
      <c r="I1839" s="1" t="s">
        <v>7085</v>
      </c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</row>
    <row r="1840" spans="1:58" x14ac:dyDescent="0.25">
      <c r="A1840" s="115">
        <v>1850</v>
      </c>
      <c r="B1840" s="2" t="s">
        <v>21300</v>
      </c>
      <c r="C1840" s="2" t="s">
        <v>19169</v>
      </c>
      <c r="D1840" s="1" t="s">
        <v>15521</v>
      </c>
      <c r="E1840" s="1" t="s">
        <v>11868</v>
      </c>
      <c r="F1840" s="1"/>
      <c r="G1840" s="1" t="s">
        <v>678</v>
      </c>
      <c r="H1840" s="1" t="s">
        <v>14151</v>
      </c>
      <c r="I1840" s="1" t="s">
        <v>7085</v>
      </c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</row>
    <row r="1841" spans="1:58" x14ac:dyDescent="0.25">
      <c r="A1841" s="115">
        <v>1851</v>
      </c>
      <c r="B1841" s="2" t="s">
        <v>21301</v>
      </c>
      <c r="C1841" s="2" t="s">
        <v>19169</v>
      </c>
      <c r="D1841" s="1" t="s">
        <v>21302</v>
      </c>
      <c r="E1841" s="1" t="s">
        <v>21303</v>
      </c>
      <c r="F1841" s="1"/>
      <c r="G1841" s="1" t="s">
        <v>678</v>
      </c>
      <c r="H1841" s="1" t="s">
        <v>14150</v>
      </c>
      <c r="I1841" s="1" t="s">
        <v>14153</v>
      </c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</row>
    <row r="1842" spans="1:58" x14ac:dyDescent="0.25">
      <c r="A1842" s="115">
        <v>1852</v>
      </c>
      <c r="B1842" s="2" t="s">
        <v>21304</v>
      </c>
      <c r="C1842" s="2" t="s">
        <v>19169</v>
      </c>
      <c r="D1842" s="1" t="s">
        <v>21305</v>
      </c>
      <c r="E1842" s="1" t="s">
        <v>21306</v>
      </c>
      <c r="F1842" s="1"/>
      <c r="G1842" s="1" t="s">
        <v>678</v>
      </c>
      <c r="H1842" s="1" t="s">
        <v>14150</v>
      </c>
      <c r="I1842" s="1" t="s">
        <v>14153</v>
      </c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</row>
    <row r="1843" spans="1:58" x14ac:dyDescent="0.25">
      <c r="A1843" s="115">
        <v>1853</v>
      </c>
      <c r="B1843" s="2" t="s">
        <v>21307</v>
      </c>
      <c r="C1843" s="2" t="s">
        <v>19169</v>
      </c>
      <c r="D1843" s="1" t="s">
        <v>21308</v>
      </c>
      <c r="E1843" s="1" t="s">
        <v>21309</v>
      </c>
      <c r="F1843" s="1"/>
      <c r="G1843" s="1" t="s">
        <v>2272</v>
      </c>
      <c r="H1843" s="1" t="s">
        <v>14150</v>
      </c>
      <c r="I1843" s="1" t="s">
        <v>14153</v>
      </c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</row>
    <row r="1844" spans="1:58" x14ac:dyDescent="0.25">
      <c r="A1844" s="115">
        <v>1854</v>
      </c>
      <c r="B1844" s="2" t="s">
        <v>21310</v>
      </c>
      <c r="C1844" s="2" t="s">
        <v>19169</v>
      </c>
      <c r="D1844" s="1" t="s">
        <v>21311</v>
      </c>
      <c r="E1844" s="1" t="s">
        <v>11868</v>
      </c>
      <c r="F1844" s="1"/>
      <c r="G1844" s="1" t="s">
        <v>678</v>
      </c>
      <c r="H1844" s="1" t="s">
        <v>14151</v>
      </c>
      <c r="I1844" s="1" t="s">
        <v>7085</v>
      </c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</row>
    <row r="1845" spans="1:58" x14ac:dyDescent="0.25">
      <c r="A1845" s="115">
        <v>1855</v>
      </c>
      <c r="B1845" s="2" t="s">
        <v>21312</v>
      </c>
      <c r="C1845" s="2" t="s">
        <v>19169</v>
      </c>
      <c r="D1845" s="1" t="s">
        <v>21313</v>
      </c>
      <c r="E1845" s="1" t="s">
        <v>5122</v>
      </c>
      <c r="F1845" s="1"/>
      <c r="G1845" s="1" t="s">
        <v>678</v>
      </c>
      <c r="H1845" s="1" t="s">
        <v>14150</v>
      </c>
      <c r="I1845" s="1" t="s">
        <v>14153</v>
      </c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</row>
    <row r="1846" spans="1:58" x14ac:dyDescent="0.25">
      <c r="A1846" s="115">
        <v>1856</v>
      </c>
      <c r="B1846" s="2" t="s">
        <v>21314</v>
      </c>
      <c r="C1846" s="2" t="s">
        <v>19169</v>
      </c>
      <c r="D1846" s="1" t="s">
        <v>21315</v>
      </c>
      <c r="E1846" s="1" t="s">
        <v>21316</v>
      </c>
      <c r="F1846" s="1"/>
      <c r="G1846" s="1" t="s">
        <v>678</v>
      </c>
      <c r="H1846" s="1" t="s">
        <v>14150</v>
      </c>
      <c r="I1846" s="1" t="s">
        <v>14153</v>
      </c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</row>
    <row r="1847" spans="1:58" x14ac:dyDescent="0.25">
      <c r="A1847" s="115">
        <v>1857</v>
      </c>
      <c r="B1847" s="2" t="s">
        <v>21317</v>
      </c>
      <c r="C1847" s="2" t="s">
        <v>19169</v>
      </c>
      <c r="D1847" s="1" t="s">
        <v>21319</v>
      </c>
      <c r="E1847" s="1" t="s">
        <v>21318</v>
      </c>
      <c r="F1847" s="1"/>
      <c r="G1847" s="1" t="s">
        <v>678</v>
      </c>
      <c r="H1847" s="1" t="s">
        <v>14150</v>
      </c>
      <c r="I1847" s="1" t="s">
        <v>14153</v>
      </c>
      <c r="J1847" s="2"/>
      <c r="K1847" s="2" t="s">
        <v>13964</v>
      </c>
      <c r="L1847" s="2" t="s">
        <v>22315</v>
      </c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</row>
    <row r="1848" spans="1:58" x14ac:dyDescent="0.25">
      <c r="A1848" s="115">
        <v>1858</v>
      </c>
      <c r="B1848" s="2" t="s">
        <v>21320</v>
      </c>
      <c r="C1848" s="2" t="s">
        <v>19169</v>
      </c>
      <c r="D1848" s="1" t="s">
        <v>5510</v>
      </c>
      <c r="E1848" s="1" t="s">
        <v>21321</v>
      </c>
      <c r="F1848" s="1"/>
      <c r="G1848" s="1" t="s">
        <v>678</v>
      </c>
      <c r="H1848" s="1" t="s">
        <v>14150</v>
      </c>
      <c r="I1848" s="1" t="s">
        <v>14153</v>
      </c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</row>
    <row r="1849" spans="1:58" x14ac:dyDescent="0.25">
      <c r="A1849" s="115">
        <v>1859</v>
      </c>
      <c r="B1849" s="2" t="s">
        <v>21322</v>
      </c>
      <c r="C1849" s="2" t="s">
        <v>19169</v>
      </c>
      <c r="D1849" s="1" t="s">
        <v>21323</v>
      </c>
      <c r="E1849" s="1" t="s">
        <v>21324</v>
      </c>
      <c r="F1849" s="1"/>
      <c r="G1849" s="1" t="s">
        <v>678</v>
      </c>
      <c r="H1849" s="1" t="s">
        <v>14150</v>
      </c>
      <c r="I1849" s="1" t="s">
        <v>5385</v>
      </c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</row>
    <row r="1850" spans="1:58" x14ac:dyDescent="0.25">
      <c r="A1850" s="115">
        <v>1860</v>
      </c>
      <c r="B1850" s="2" t="s">
        <v>21325</v>
      </c>
      <c r="C1850" s="2" t="s">
        <v>19169</v>
      </c>
      <c r="D1850" s="1" t="s">
        <v>21326</v>
      </c>
      <c r="E1850" s="1" t="s">
        <v>21327</v>
      </c>
      <c r="F1850" s="1"/>
      <c r="G1850" s="1" t="s">
        <v>678</v>
      </c>
      <c r="H1850" s="1" t="s">
        <v>14150</v>
      </c>
      <c r="I1850" s="1" t="s">
        <v>14153</v>
      </c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</row>
    <row r="1851" spans="1:58" x14ac:dyDescent="0.25">
      <c r="A1851" s="115">
        <v>1861</v>
      </c>
      <c r="B1851" s="2" t="s">
        <v>21328</v>
      </c>
      <c r="C1851" s="2" t="s">
        <v>19169</v>
      </c>
      <c r="D1851" s="1" t="s">
        <v>21329</v>
      </c>
      <c r="E1851" s="1" t="s">
        <v>21330</v>
      </c>
      <c r="F1851" s="1"/>
      <c r="G1851" s="1" t="s">
        <v>678</v>
      </c>
      <c r="H1851" s="1" t="s">
        <v>14150</v>
      </c>
      <c r="I1851" s="1" t="s">
        <v>14153</v>
      </c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</row>
    <row r="1852" spans="1:58" x14ac:dyDescent="0.25">
      <c r="A1852" s="115">
        <v>1862</v>
      </c>
      <c r="B1852" s="2" t="s">
        <v>21331</v>
      </c>
      <c r="C1852" s="2" t="s">
        <v>19169</v>
      </c>
      <c r="D1852" s="1" t="s">
        <v>21332</v>
      </c>
      <c r="E1852" s="1" t="s">
        <v>21333</v>
      </c>
      <c r="F1852" s="1"/>
      <c r="G1852" s="1" t="s">
        <v>678</v>
      </c>
      <c r="H1852" s="1" t="s">
        <v>14150</v>
      </c>
      <c r="I1852" s="1" t="s">
        <v>14153</v>
      </c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</row>
    <row r="1853" spans="1:58" x14ac:dyDescent="0.25">
      <c r="A1853" s="115">
        <v>1863</v>
      </c>
      <c r="B1853" s="2" t="s">
        <v>21334</v>
      </c>
      <c r="C1853" s="2" t="s">
        <v>19169</v>
      </c>
      <c r="D1853" s="1" t="s">
        <v>21329</v>
      </c>
      <c r="E1853" s="1" t="s">
        <v>21330</v>
      </c>
      <c r="F1853" s="1"/>
      <c r="G1853" s="1" t="s">
        <v>678</v>
      </c>
      <c r="H1853" s="1" t="s">
        <v>14150</v>
      </c>
      <c r="I1853" s="1" t="s">
        <v>14153</v>
      </c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</row>
    <row r="1854" spans="1:58" x14ac:dyDescent="0.25">
      <c r="A1854" s="115">
        <v>1864</v>
      </c>
      <c r="B1854" s="2" t="s">
        <v>21335</v>
      </c>
      <c r="C1854" s="2" t="s">
        <v>19169</v>
      </c>
      <c r="D1854" s="1" t="s">
        <v>21336</v>
      </c>
      <c r="E1854" s="1"/>
      <c r="F1854" s="1"/>
      <c r="G1854" s="1" t="s">
        <v>704</v>
      </c>
      <c r="H1854" s="1" t="s">
        <v>14151</v>
      </c>
      <c r="I1854" s="1" t="s">
        <v>7085</v>
      </c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</row>
    <row r="1855" spans="1:58" x14ac:dyDescent="0.25">
      <c r="A1855" s="115">
        <v>1865</v>
      </c>
      <c r="B1855" s="2" t="s">
        <v>21337</v>
      </c>
      <c r="C1855" s="2" t="s">
        <v>19169</v>
      </c>
      <c r="D1855" s="1" t="s">
        <v>21338</v>
      </c>
      <c r="E1855" s="1" t="s">
        <v>21339</v>
      </c>
      <c r="F1855" s="1"/>
      <c r="G1855" s="1" t="s">
        <v>704</v>
      </c>
      <c r="H1855" s="1" t="s">
        <v>14151</v>
      </c>
      <c r="I1855" s="1" t="s">
        <v>7085</v>
      </c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</row>
    <row r="1856" spans="1:58" x14ac:dyDescent="0.25">
      <c r="A1856" s="115">
        <v>1866</v>
      </c>
      <c r="B1856" s="2" t="s">
        <v>21340</v>
      </c>
      <c r="C1856" s="2" t="s">
        <v>19169</v>
      </c>
      <c r="D1856" s="1" t="s">
        <v>21341</v>
      </c>
      <c r="E1856" s="1" t="s">
        <v>8830</v>
      </c>
      <c r="F1856" s="1"/>
      <c r="G1856" s="1" t="s">
        <v>678</v>
      </c>
      <c r="H1856" s="1" t="s">
        <v>14150</v>
      </c>
      <c r="I1856" s="1" t="s">
        <v>14153</v>
      </c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</row>
    <row r="1857" spans="1:58" x14ac:dyDescent="0.25">
      <c r="A1857" s="115">
        <v>1867</v>
      </c>
      <c r="B1857" s="2" t="s">
        <v>21342</v>
      </c>
      <c r="C1857" s="2" t="s">
        <v>19169</v>
      </c>
      <c r="D1857" s="1" t="s">
        <v>747</v>
      </c>
      <c r="E1857" s="1" t="s">
        <v>21343</v>
      </c>
      <c r="F1857" s="1"/>
      <c r="G1857" s="1" t="s">
        <v>678</v>
      </c>
      <c r="H1857" s="1" t="s">
        <v>14150</v>
      </c>
      <c r="I1857" s="1" t="s">
        <v>14153</v>
      </c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</row>
    <row r="1858" spans="1:58" x14ac:dyDescent="0.25">
      <c r="A1858" s="115">
        <v>1868</v>
      </c>
      <c r="B1858" s="2" t="s">
        <v>21344</v>
      </c>
      <c r="C1858" s="2" t="s">
        <v>19169</v>
      </c>
      <c r="D1858" s="1" t="s">
        <v>21345</v>
      </c>
      <c r="E1858" s="1" t="s">
        <v>21346</v>
      </c>
      <c r="F1858" s="1"/>
      <c r="G1858" s="1" t="s">
        <v>704</v>
      </c>
      <c r="H1858" s="1" t="s">
        <v>14150</v>
      </c>
      <c r="I1858" s="1" t="s">
        <v>14153</v>
      </c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</row>
    <row r="1859" spans="1:58" x14ac:dyDescent="0.25">
      <c r="A1859" s="115">
        <v>1869</v>
      </c>
      <c r="B1859" s="2" t="s">
        <v>21347</v>
      </c>
      <c r="C1859" s="2" t="s">
        <v>19169</v>
      </c>
      <c r="D1859" s="1" t="s">
        <v>21348</v>
      </c>
      <c r="E1859" s="1" t="s">
        <v>21303</v>
      </c>
      <c r="F1859" s="1"/>
      <c r="G1859" s="1" t="s">
        <v>678</v>
      </c>
      <c r="H1859" s="1" t="s">
        <v>14150</v>
      </c>
      <c r="I1859" s="1" t="s">
        <v>14153</v>
      </c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</row>
    <row r="1860" spans="1:58" x14ac:dyDescent="0.25">
      <c r="A1860" s="115">
        <v>1870</v>
      </c>
      <c r="B1860" s="2" t="s">
        <v>21349</v>
      </c>
      <c r="C1860" s="2" t="s">
        <v>19169</v>
      </c>
      <c r="D1860" s="1" t="s">
        <v>10748</v>
      </c>
      <c r="E1860" s="1" t="s">
        <v>1323</v>
      </c>
      <c r="F1860" s="1"/>
      <c r="G1860" s="1" t="s">
        <v>678</v>
      </c>
      <c r="H1860" s="1" t="s">
        <v>14150</v>
      </c>
      <c r="I1860" s="1" t="s">
        <v>14153</v>
      </c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</row>
    <row r="1861" spans="1:58" x14ac:dyDescent="0.25">
      <c r="A1861" s="115">
        <v>1871</v>
      </c>
      <c r="B1861" s="2" t="s">
        <v>21350</v>
      </c>
      <c r="C1861" s="2" t="s">
        <v>19169</v>
      </c>
      <c r="D1861" s="1" t="s">
        <v>21351</v>
      </c>
      <c r="E1861" s="1" t="s">
        <v>21352</v>
      </c>
      <c r="F1861" s="1"/>
      <c r="G1861" s="1" t="s">
        <v>678</v>
      </c>
      <c r="H1861" s="1" t="s">
        <v>14151</v>
      </c>
      <c r="I1861" s="1" t="s">
        <v>7085</v>
      </c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</row>
    <row r="1862" spans="1:58" x14ac:dyDescent="0.25">
      <c r="A1862" s="115">
        <v>1872</v>
      </c>
      <c r="B1862" s="2" t="s">
        <v>21353</v>
      </c>
      <c r="C1862" s="2" t="s">
        <v>19169</v>
      </c>
      <c r="D1862" s="1" t="s">
        <v>21354</v>
      </c>
      <c r="E1862" s="1" t="s">
        <v>21355</v>
      </c>
      <c r="F1862" s="1"/>
      <c r="G1862" s="1" t="s">
        <v>21356</v>
      </c>
      <c r="H1862" s="1" t="s">
        <v>14150</v>
      </c>
      <c r="I1862" s="1" t="s">
        <v>14153</v>
      </c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</row>
    <row r="1863" spans="1:58" x14ac:dyDescent="0.25">
      <c r="A1863" s="115">
        <v>1873</v>
      </c>
      <c r="B1863" s="2" t="s">
        <v>21357</v>
      </c>
      <c r="C1863" s="2" t="s">
        <v>19169</v>
      </c>
      <c r="D1863" s="1" t="s">
        <v>21358</v>
      </c>
      <c r="E1863" s="1" t="s">
        <v>21191</v>
      </c>
      <c r="F1863" s="1"/>
      <c r="G1863" s="1" t="s">
        <v>678</v>
      </c>
      <c r="H1863" s="1" t="s">
        <v>14151</v>
      </c>
      <c r="I1863" s="1" t="s">
        <v>7085</v>
      </c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</row>
    <row r="1864" spans="1:58" x14ac:dyDescent="0.25">
      <c r="A1864" s="115">
        <v>1874</v>
      </c>
      <c r="B1864" s="2" t="s">
        <v>21359</v>
      </c>
      <c r="C1864" s="2" t="s">
        <v>18958</v>
      </c>
      <c r="D1864" s="1" t="s">
        <v>21362</v>
      </c>
      <c r="E1864" s="1" t="s">
        <v>21360</v>
      </c>
      <c r="F1864" s="1"/>
      <c r="G1864" s="1" t="s">
        <v>678</v>
      </c>
      <c r="H1864" s="1" t="s">
        <v>14150</v>
      </c>
      <c r="I1864" s="1" t="s">
        <v>14153</v>
      </c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</row>
    <row r="1865" spans="1:58" x14ac:dyDescent="0.25">
      <c r="A1865" s="115">
        <v>1875</v>
      </c>
      <c r="B1865" s="2" t="s">
        <v>21361</v>
      </c>
      <c r="C1865" s="2" t="s">
        <v>18958</v>
      </c>
      <c r="D1865" s="1" t="s">
        <v>21362</v>
      </c>
      <c r="E1865" s="1" t="s">
        <v>21363</v>
      </c>
      <c r="F1865" s="1"/>
      <c r="G1865" s="1" t="s">
        <v>678</v>
      </c>
      <c r="H1865" s="1" t="s">
        <v>14150</v>
      </c>
      <c r="I1865" s="1" t="s">
        <v>14153</v>
      </c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</row>
    <row r="1866" spans="1:58" x14ac:dyDescent="0.25">
      <c r="A1866" s="115">
        <v>1876</v>
      </c>
      <c r="B1866" s="2" t="s">
        <v>21364</v>
      </c>
      <c r="C1866" s="2" t="s">
        <v>18958</v>
      </c>
      <c r="D1866" s="1" t="s">
        <v>21362</v>
      </c>
      <c r="E1866" s="1" t="s">
        <v>6448</v>
      </c>
      <c r="F1866" s="1"/>
      <c r="G1866" s="1" t="s">
        <v>552</v>
      </c>
      <c r="H1866" s="1" t="s">
        <v>14150</v>
      </c>
      <c r="I1866" s="1" t="s">
        <v>14153</v>
      </c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</row>
    <row r="1867" spans="1:58" x14ac:dyDescent="0.25">
      <c r="A1867" s="115">
        <v>1877</v>
      </c>
      <c r="B1867" s="2" t="s">
        <v>21365</v>
      </c>
      <c r="C1867" s="2" t="s">
        <v>18958</v>
      </c>
      <c r="D1867" s="1" t="s">
        <v>21362</v>
      </c>
      <c r="E1867" s="1" t="s">
        <v>21366</v>
      </c>
      <c r="F1867" s="1"/>
      <c r="G1867" s="1" t="s">
        <v>678</v>
      </c>
      <c r="H1867" s="1" t="s">
        <v>14150</v>
      </c>
      <c r="I1867" s="1" t="s">
        <v>14153</v>
      </c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</row>
    <row r="1868" spans="1:58" x14ac:dyDescent="0.25">
      <c r="A1868" s="115">
        <v>1878</v>
      </c>
      <c r="B1868" s="2" t="s">
        <v>21367</v>
      </c>
      <c r="C1868" s="2" t="s">
        <v>18958</v>
      </c>
      <c r="D1868" s="1" t="s">
        <v>21362</v>
      </c>
      <c r="E1868" s="1" t="s">
        <v>21368</v>
      </c>
      <c r="F1868" s="1"/>
      <c r="G1868" s="1" t="s">
        <v>678</v>
      </c>
      <c r="H1868" s="1" t="s">
        <v>14150</v>
      </c>
      <c r="I1868" s="1" t="s">
        <v>14153</v>
      </c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</row>
    <row r="1869" spans="1:58" x14ac:dyDescent="0.25">
      <c r="A1869" s="115">
        <v>1879</v>
      </c>
      <c r="B1869" s="2" t="s">
        <v>21369</v>
      </c>
      <c r="C1869" s="2" t="s">
        <v>18958</v>
      </c>
      <c r="D1869" s="1" t="s">
        <v>21362</v>
      </c>
      <c r="E1869" s="1" t="s">
        <v>21370</v>
      </c>
      <c r="F1869" s="1"/>
      <c r="G1869" s="1" t="s">
        <v>678</v>
      </c>
      <c r="H1869" s="1" t="s">
        <v>14150</v>
      </c>
      <c r="I1869" s="1" t="s">
        <v>14153</v>
      </c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</row>
    <row r="1870" spans="1:58" x14ac:dyDescent="0.25">
      <c r="A1870" s="115">
        <v>1880</v>
      </c>
      <c r="B1870" s="2" t="s">
        <v>21371</v>
      </c>
      <c r="C1870" s="2" t="s">
        <v>18958</v>
      </c>
      <c r="D1870" s="1" t="s">
        <v>21362</v>
      </c>
      <c r="E1870" s="1" t="s">
        <v>15213</v>
      </c>
      <c r="F1870" s="1"/>
      <c r="G1870" s="1" t="s">
        <v>678</v>
      </c>
      <c r="H1870" s="1" t="s">
        <v>14150</v>
      </c>
      <c r="I1870" s="1" t="s">
        <v>14153</v>
      </c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</row>
    <row r="1871" spans="1:58" x14ac:dyDescent="0.25">
      <c r="A1871" s="115">
        <v>1881</v>
      </c>
      <c r="B1871" s="2" t="s">
        <v>21372</v>
      </c>
      <c r="C1871" s="2" t="s">
        <v>18958</v>
      </c>
      <c r="D1871" s="1" t="s">
        <v>21362</v>
      </c>
      <c r="E1871" s="1" t="s">
        <v>21373</v>
      </c>
      <c r="F1871" s="1"/>
      <c r="G1871" s="1" t="s">
        <v>6634</v>
      </c>
      <c r="H1871" s="1" t="s">
        <v>14150</v>
      </c>
      <c r="I1871" s="1" t="s">
        <v>14153</v>
      </c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</row>
    <row r="1872" spans="1:58" x14ac:dyDescent="0.25">
      <c r="A1872" s="115">
        <v>1882</v>
      </c>
      <c r="B1872" s="2" t="s">
        <v>21374</v>
      </c>
      <c r="C1872" s="2" t="s">
        <v>18958</v>
      </c>
      <c r="D1872" s="1" t="s">
        <v>21362</v>
      </c>
      <c r="E1872" s="1" t="s">
        <v>21375</v>
      </c>
      <c r="F1872" s="1"/>
      <c r="G1872" s="1" t="s">
        <v>3960</v>
      </c>
      <c r="H1872" s="1" t="s">
        <v>14150</v>
      </c>
      <c r="I1872" s="1" t="s">
        <v>14153</v>
      </c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</row>
    <row r="1873" spans="1:58" x14ac:dyDescent="0.25">
      <c r="A1873" s="115">
        <v>1883</v>
      </c>
      <c r="B1873" s="2" t="s">
        <v>21376</v>
      </c>
      <c r="C1873" s="2" t="s">
        <v>18958</v>
      </c>
      <c r="D1873" s="1" t="s">
        <v>21362</v>
      </c>
      <c r="E1873" s="1" t="s">
        <v>1644</v>
      </c>
      <c r="F1873" s="1"/>
      <c r="G1873" s="1" t="s">
        <v>823</v>
      </c>
      <c r="H1873" s="1" t="s">
        <v>14150</v>
      </c>
      <c r="I1873" s="1" t="s">
        <v>14153</v>
      </c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</row>
    <row r="1874" spans="1:58" x14ac:dyDescent="0.25">
      <c r="A1874" s="115">
        <v>1884</v>
      </c>
      <c r="B1874" s="2" t="s">
        <v>21377</v>
      </c>
      <c r="C1874" s="2" t="s">
        <v>18958</v>
      </c>
      <c r="D1874" s="1" t="s">
        <v>21362</v>
      </c>
      <c r="E1874" s="1" t="s">
        <v>21378</v>
      </c>
      <c r="F1874" s="1"/>
      <c r="G1874" s="1" t="s">
        <v>678</v>
      </c>
      <c r="H1874" s="1" t="s">
        <v>14150</v>
      </c>
      <c r="I1874" s="1" t="s">
        <v>14153</v>
      </c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</row>
    <row r="1875" spans="1:58" x14ac:dyDescent="0.25">
      <c r="A1875" s="115">
        <v>1885</v>
      </c>
      <c r="B1875" s="2" t="s">
        <v>21379</v>
      </c>
      <c r="C1875" s="2" t="s">
        <v>18958</v>
      </c>
      <c r="D1875" s="1" t="s">
        <v>21362</v>
      </c>
      <c r="E1875" s="1" t="s">
        <v>21380</v>
      </c>
      <c r="F1875" s="1"/>
      <c r="G1875" s="1" t="s">
        <v>678</v>
      </c>
      <c r="H1875" s="1" t="s">
        <v>14150</v>
      </c>
      <c r="I1875" s="1" t="s">
        <v>14153</v>
      </c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</row>
    <row r="1876" spans="1:58" x14ac:dyDescent="0.25">
      <c r="A1876" s="115">
        <v>1886</v>
      </c>
      <c r="B1876" s="2" t="s">
        <v>21381</v>
      </c>
      <c r="C1876" s="2" t="s">
        <v>18958</v>
      </c>
      <c r="D1876" s="1" t="s">
        <v>21362</v>
      </c>
      <c r="E1876" s="1" t="s">
        <v>21382</v>
      </c>
      <c r="F1876" s="1"/>
      <c r="G1876" s="1" t="s">
        <v>678</v>
      </c>
      <c r="H1876" s="1" t="s">
        <v>14150</v>
      </c>
      <c r="I1876" s="1" t="s">
        <v>14153</v>
      </c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</row>
    <row r="1877" spans="1:58" x14ac:dyDescent="0.25">
      <c r="A1877" s="115">
        <v>1887</v>
      </c>
      <c r="B1877" s="2" t="s">
        <v>21383</v>
      </c>
      <c r="C1877" s="2" t="s">
        <v>18958</v>
      </c>
      <c r="D1877" s="1" t="s">
        <v>21384</v>
      </c>
      <c r="E1877" s="1" t="s">
        <v>21385</v>
      </c>
      <c r="F1877" s="1"/>
      <c r="G1877" s="1" t="s">
        <v>678</v>
      </c>
      <c r="H1877" s="1" t="s">
        <v>14150</v>
      </c>
      <c r="I1877" s="1" t="s">
        <v>5385</v>
      </c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</row>
    <row r="1878" spans="1:58" x14ac:dyDescent="0.25">
      <c r="A1878" s="115">
        <v>1888</v>
      </c>
      <c r="B1878" s="2" t="s">
        <v>21386</v>
      </c>
      <c r="C1878" s="2" t="s">
        <v>18958</v>
      </c>
      <c r="D1878" s="1" t="s">
        <v>21387</v>
      </c>
      <c r="E1878" s="1" t="s">
        <v>13877</v>
      </c>
      <c r="F1878" s="1"/>
      <c r="G1878" s="1" t="s">
        <v>823</v>
      </c>
      <c r="H1878" s="1" t="s">
        <v>14150</v>
      </c>
      <c r="I1878" s="1" t="s">
        <v>14153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</row>
    <row r="1879" spans="1:58" x14ac:dyDescent="0.25">
      <c r="A1879" s="115">
        <v>1889</v>
      </c>
      <c r="B1879" s="2" t="s">
        <v>21388</v>
      </c>
      <c r="C1879" s="2" t="s">
        <v>18958</v>
      </c>
      <c r="D1879" s="1" t="s">
        <v>21362</v>
      </c>
      <c r="E1879" s="1" t="s">
        <v>21389</v>
      </c>
      <c r="F1879" s="1"/>
      <c r="G1879" s="1" t="s">
        <v>678</v>
      </c>
      <c r="H1879" s="1" t="s">
        <v>14150</v>
      </c>
      <c r="I1879" s="1" t="s">
        <v>14153</v>
      </c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</row>
    <row r="1880" spans="1:58" x14ac:dyDescent="0.25">
      <c r="A1880" s="115">
        <v>1890</v>
      </c>
      <c r="B1880" s="2" t="s">
        <v>21390</v>
      </c>
      <c r="C1880" s="2" t="s">
        <v>18958</v>
      </c>
      <c r="D1880" s="1" t="s">
        <v>21362</v>
      </c>
      <c r="E1880" s="1" t="s">
        <v>15213</v>
      </c>
      <c r="F1880" s="1"/>
      <c r="G1880" s="1" t="s">
        <v>678</v>
      </c>
      <c r="H1880" s="1" t="s">
        <v>14150</v>
      </c>
      <c r="I1880" s="1" t="s">
        <v>14153</v>
      </c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</row>
    <row r="1881" spans="1:58" x14ac:dyDescent="0.25">
      <c r="A1881" s="115">
        <v>1891</v>
      </c>
      <c r="B1881" s="2" t="s">
        <v>21391</v>
      </c>
      <c r="C1881" s="2" t="s">
        <v>18958</v>
      </c>
      <c r="D1881" s="1" t="s">
        <v>21362</v>
      </c>
      <c r="E1881" s="1" t="s">
        <v>6767</v>
      </c>
      <c r="F1881" s="1"/>
      <c r="G1881" s="1" t="s">
        <v>678</v>
      </c>
      <c r="H1881" s="1" t="s">
        <v>14150</v>
      </c>
      <c r="I1881" s="1" t="s">
        <v>14153</v>
      </c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</row>
    <row r="1882" spans="1:58" x14ac:dyDescent="0.25">
      <c r="A1882" s="115">
        <v>1892</v>
      </c>
      <c r="B1882" s="2" t="s">
        <v>21392</v>
      </c>
      <c r="C1882" s="2" t="s">
        <v>18958</v>
      </c>
      <c r="D1882" s="1" t="s">
        <v>21362</v>
      </c>
      <c r="E1882" s="1" t="s">
        <v>21393</v>
      </c>
      <c r="F1882" s="1"/>
      <c r="G1882" s="1" t="s">
        <v>3960</v>
      </c>
      <c r="H1882" s="1" t="s">
        <v>14150</v>
      </c>
      <c r="I1882" s="1" t="s">
        <v>14153</v>
      </c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</row>
    <row r="1883" spans="1:58" x14ac:dyDescent="0.25">
      <c r="A1883" s="115">
        <v>1893</v>
      </c>
      <c r="B1883" s="2" t="s">
        <v>21394</v>
      </c>
      <c r="C1883" s="2" t="s">
        <v>18958</v>
      </c>
      <c r="D1883" s="1" t="s">
        <v>21362</v>
      </c>
      <c r="E1883" s="1" t="s">
        <v>21395</v>
      </c>
      <c r="F1883" s="1"/>
      <c r="G1883" s="1" t="s">
        <v>15481</v>
      </c>
      <c r="H1883" s="1" t="s">
        <v>14150</v>
      </c>
      <c r="I1883" s="1" t="s">
        <v>14153</v>
      </c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</row>
    <row r="1884" spans="1:58" x14ac:dyDescent="0.25">
      <c r="A1884" s="115">
        <v>1894</v>
      </c>
      <c r="B1884" s="2" t="s">
        <v>21396</v>
      </c>
      <c r="C1884" s="2" t="s">
        <v>18958</v>
      </c>
      <c r="D1884" s="1" t="s">
        <v>21362</v>
      </c>
      <c r="E1884" s="1" t="s">
        <v>21397</v>
      </c>
      <c r="F1884" s="1"/>
      <c r="G1884" s="1" t="s">
        <v>678</v>
      </c>
      <c r="H1884" s="1" t="s">
        <v>14150</v>
      </c>
      <c r="I1884" s="1" t="s">
        <v>14153</v>
      </c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</row>
    <row r="1885" spans="1:58" x14ac:dyDescent="0.25">
      <c r="A1885" s="115">
        <v>1895</v>
      </c>
      <c r="B1885" s="2" t="s">
        <v>21398</v>
      </c>
      <c r="C1885" s="2" t="s">
        <v>18958</v>
      </c>
      <c r="D1885" s="1" t="s">
        <v>21362</v>
      </c>
      <c r="E1885" s="1" t="s">
        <v>21108</v>
      </c>
      <c r="F1885" s="1"/>
      <c r="G1885" s="1" t="s">
        <v>678</v>
      </c>
      <c r="H1885" s="1" t="s">
        <v>14150</v>
      </c>
      <c r="I1885" s="1" t="s">
        <v>14153</v>
      </c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</row>
    <row r="1886" spans="1:58" x14ac:dyDescent="0.25">
      <c r="A1886" s="115">
        <v>1896</v>
      </c>
      <c r="B1886" s="2" t="s">
        <v>21390</v>
      </c>
      <c r="C1886" s="2" t="s">
        <v>18958</v>
      </c>
      <c r="D1886" s="1" t="s">
        <v>21362</v>
      </c>
      <c r="E1886" s="1" t="s">
        <v>14026</v>
      </c>
      <c r="F1886" s="1"/>
      <c r="G1886" s="1" t="s">
        <v>1685</v>
      </c>
      <c r="H1886" s="1" t="s">
        <v>14150</v>
      </c>
      <c r="I1886" s="1" t="s">
        <v>14153</v>
      </c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</row>
    <row r="1887" spans="1:58" x14ac:dyDescent="0.25">
      <c r="A1887" s="115">
        <v>1897</v>
      </c>
      <c r="B1887" s="2" t="s">
        <v>21399</v>
      </c>
      <c r="C1887" s="2" t="s">
        <v>18958</v>
      </c>
      <c r="D1887" s="1" t="s">
        <v>21362</v>
      </c>
      <c r="E1887" s="1" t="s">
        <v>21400</v>
      </c>
      <c r="F1887" s="1"/>
      <c r="G1887" s="1" t="s">
        <v>678</v>
      </c>
      <c r="H1887" s="1" t="s">
        <v>14150</v>
      </c>
      <c r="I1887" s="1" t="s">
        <v>14153</v>
      </c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</row>
    <row r="1888" spans="1:58" x14ac:dyDescent="0.25">
      <c r="A1888" s="115">
        <v>1898</v>
      </c>
      <c r="B1888" s="2" t="s">
        <v>21401</v>
      </c>
      <c r="C1888" s="2" t="s">
        <v>18958</v>
      </c>
      <c r="D1888" s="1" t="s">
        <v>21362</v>
      </c>
      <c r="E1888" s="1" t="s">
        <v>21402</v>
      </c>
      <c r="F1888" s="1"/>
      <c r="G1888" s="1" t="s">
        <v>678</v>
      </c>
      <c r="H1888" s="1" t="s">
        <v>14150</v>
      </c>
      <c r="I1888" s="1" t="s">
        <v>14153</v>
      </c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</row>
    <row r="1889" spans="1:58" x14ac:dyDescent="0.25">
      <c r="A1889" s="115">
        <v>1899</v>
      </c>
      <c r="B1889" s="2" t="s">
        <v>21403</v>
      </c>
      <c r="C1889" s="2" t="s">
        <v>18958</v>
      </c>
      <c r="D1889" s="1" t="s">
        <v>21362</v>
      </c>
      <c r="E1889" s="1" t="s">
        <v>21393</v>
      </c>
      <c r="F1889" s="1"/>
      <c r="G1889" s="1" t="s">
        <v>678</v>
      </c>
      <c r="H1889" s="1" t="s">
        <v>14150</v>
      </c>
      <c r="I1889" s="1" t="s">
        <v>14153</v>
      </c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</row>
    <row r="1890" spans="1:58" x14ac:dyDescent="0.25">
      <c r="A1890" s="115">
        <v>1900</v>
      </c>
      <c r="B1890" s="2" t="s">
        <v>21404</v>
      </c>
      <c r="C1890" s="2" t="s">
        <v>18958</v>
      </c>
      <c r="D1890" s="1" t="s">
        <v>21362</v>
      </c>
      <c r="E1890" s="1" t="s">
        <v>21405</v>
      </c>
      <c r="F1890" s="1"/>
      <c r="G1890" s="1" t="s">
        <v>678</v>
      </c>
      <c r="H1890" s="1" t="s">
        <v>14150</v>
      </c>
      <c r="I1890" s="1" t="s">
        <v>14153</v>
      </c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</row>
    <row r="1891" spans="1:58" x14ac:dyDescent="0.25">
      <c r="A1891" s="115">
        <v>1901</v>
      </c>
      <c r="B1891" s="2" t="s">
        <v>21409</v>
      </c>
      <c r="C1891" s="2" t="s">
        <v>18958</v>
      </c>
      <c r="D1891" s="1" t="s">
        <v>21362</v>
      </c>
      <c r="E1891" s="1" t="s">
        <v>21410</v>
      </c>
      <c r="F1891" s="1"/>
      <c r="G1891" s="1" t="s">
        <v>678</v>
      </c>
      <c r="H1891" s="1" t="s">
        <v>14150</v>
      </c>
      <c r="I1891" s="1" t="s">
        <v>14153</v>
      </c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</row>
    <row r="1892" spans="1:58" x14ac:dyDescent="0.25">
      <c r="A1892" s="115">
        <v>1902</v>
      </c>
      <c r="B1892" s="2" t="s">
        <v>21411</v>
      </c>
      <c r="C1892" s="2" t="s">
        <v>18958</v>
      </c>
      <c r="D1892" s="1" t="s">
        <v>21412</v>
      </c>
      <c r="E1892" s="1" t="s">
        <v>15903</v>
      </c>
      <c r="F1892" s="1"/>
      <c r="G1892" s="1" t="s">
        <v>678</v>
      </c>
      <c r="H1892" s="1" t="s">
        <v>14150</v>
      </c>
      <c r="I1892" s="1" t="s">
        <v>14153</v>
      </c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</row>
    <row r="1893" spans="1:58" x14ac:dyDescent="0.25">
      <c r="A1893" s="115">
        <v>1903</v>
      </c>
      <c r="B1893" s="2" t="s">
        <v>21413</v>
      </c>
      <c r="C1893" s="2" t="s">
        <v>18958</v>
      </c>
      <c r="D1893" s="1" t="s">
        <v>21414</v>
      </c>
      <c r="E1893" s="1" t="s">
        <v>21415</v>
      </c>
      <c r="F1893" s="1"/>
      <c r="G1893" s="1" t="s">
        <v>678</v>
      </c>
      <c r="H1893" s="1" t="s">
        <v>14150</v>
      </c>
      <c r="I1893" s="1" t="s">
        <v>14153</v>
      </c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</row>
    <row r="1894" spans="1:58" x14ac:dyDescent="0.25">
      <c r="A1894" s="115">
        <v>1904</v>
      </c>
      <c r="B1894" s="2" t="s">
        <v>21416</v>
      </c>
      <c r="C1894" s="2" t="s">
        <v>18958</v>
      </c>
      <c r="D1894" s="1" t="s">
        <v>21417</v>
      </c>
      <c r="E1894" s="1" t="s">
        <v>21418</v>
      </c>
      <c r="F1894" s="1"/>
      <c r="G1894" s="1" t="s">
        <v>698</v>
      </c>
      <c r="H1894" s="1" t="s">
        <v>14150</v>
      </c>
      <c r="I1894" s="1" t="s">
        <v>14153</v>
      </c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</row>
    <row r="1895" spans="1:58" x14ac:dyDescent="0.25">
      <c r="A1895" s="115">
        <v>1905</v>
      </c>
      <c r="B1895" s="2" t="s">
        <v>21419</v>
      </c>
      <c r="C1895" s="2" t="s">
        <v>18958</v>
      </c>
      <c r="D1895" s="1" t="s">
        <v>21420</v>
      </c>
      <c r="E1895" s="1" t="s">
        <v>21421</v>
      </c>
      <c r="F1895" s="1"/>
      <c r="G1895" s="1" t="s">
        <v>678</v>
      </c>
      <c r="H1895" s="1" t="s">
        <v>14150</v>
      </c>
      <c r="I1895" s="1" t="s">
        <v>5385</v>
      </c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</row>
    <row r="1896" spans="1:58" x14ac:dyDescent="0.25">
      <c r="A1896" s="115">
        <v>1906</v>
      </c>
      <c r="B1896" s="2" t="s">
        <v>21422</v>
      </c>
      <c r="C1896" s="2" t="s">
        <v>18958</v>
      </c>
      <c r="D1896" s="1" t="s">
        <v>21423</v>
      </c>
      <c r="E1896" s="1" t="s">
        <v>21424</v>
      </c>
      <c r="F1896" s="1"/>
      <c r="G1896" s="1" t="s">
        <v>704</v>
      </c>
      <c r="H1896" s="1" t="s">
        <v>14150</v>
      </c>
      <c r="I1896" s="1" t="s">
        <v>14153</v>
      </c>
      <c r="J1896" s="2"/>
      <c r="K1896" s="2" t="s">
        <v>18841</v>
      </c>
      <c r="L1896" s="2" t="s">
        <v>22347</v>
      </c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</row>
    <row r="1897" spans="1:58" x14ac:dyDescent="0.25">
      <c r="A1897" s="115">
        <v>1907</v>
      </c>
      <c r="B1897" s="2" t="s">
        <v>21425</v>
      </c>
      <c r="C1897" s="2" t="s">
        <v>18958</v>
      </c>
      <c r="D1897" s="1" t="s">
        <v>21426</v>
      </c>
      <c r="E1897" s="1" t="s">
        <v>21427</v>
      </c>
      <c r="F1897" s="1"/>
      <c r="G1897" s="1" t="s">
        <v>704</v>
      </c>
      <c r="H1897" s="1" t="s">
        <v>14150</v>
      </c>
      <c r="I1897" s="1" t="s">
        <v>14153</v>
      </c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</row>
    <row r="1898" spans="1:58" x14ac:dyDescent="0.25">
      <c r="A1898" s="115">
        <v>1908</v>
      </c>
      <c r="B1898" s="2" t="s">
        <v>21428</v>
      </c>
      <c r="C1898" s="2" t="s">
        <v>18958</v>
      </c>
      <c r="D1898" s="1" t="s">
        <v>21414</v>
      </c>
      <c r="E1898" s="1" t="s">
        <v>21415</v>
      </c>
      <c r="F1898" s="1"/>
      <c r="G1898" s="1" t="s">
        <v>678</v>
      </c>
      <c r="H1898" s="1" t="s">
        <v>14150</v>
      </c>
      <c r="I1898" s="1" t="s">
        <v>14153</v>
      </c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</row>
    <row r="1899" spans="1:58" x14ac:dyDescent="0.25">
      <c r="A1899" s="115">
        <v>1909</v>
      </c>
      <c r="B1899" s="2" t="s">
        <v>21429</v>
      </c>
      <c r="C1899" s="2" t="s">
        <v>18958</v>
      </c>
      <c r="D1899" s="1" t="s">
        <v>21430</v>
      </c>
      <c r="E1899" s="1" t="s">
        <v>21431</v>
      </c>
      <c r="F1899" s="1"/>
      <c r="G1899" s="1" t="s">
        <v>678</v>
      </c>
      <c r="H1899" s="1" t="s">
        <v>14150</v>
      </c>
      <c r="I1899" s="1" t="s">
        <v>14153</v>
      </c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</row>
    <row r="1900" spans="1:58" x14ac:dyDescent="0.25">
      <c r="A1900" s="115">
        <v>1910</v>
      </c>
      <c r="B1900" s="2" t="s">
        <v>21433</v>
      </c>
      <c r="C1900" s="2" t="s">
        <v>18958</v>
      </c>
      <c r="D1900" s="1" t="s">
        <v>21434</v>
      </c>
      <c r="E1900" s="1" t="s">
        <v>11868</v>
      </c>
      <c r="F1900" s="1"/>
      <c r="G1900" s="1" t="s">
        <v>678</v>
      </c>
      <c r="H1900" s="1" t="s">
        <v>14151</v>
      </c>
      <c r="I1900" s="2" t="s">
        <v>7085</v>
      </c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</row>
    <row r="1901" spans="1:58" x14ac:dyDescent="0.25">
      <c r="A1901" s="115">
        <v>1911</v>
      </c>
      <c r="B1901" s="2" t="s">
        <v>21435</v>
      </c>
      <c r="C1901" s="2" t="s">
        <v>18958</v>
      </c>
      <c r="D1901" s="1" t="s">
        <v>3985</v>
      </c>
      <c r="E1901" s="1" t="s">
        <v>21436</v>
      </c>
      <c r="F1901" s="1"/>
      <c r="G1901" s="1" t="s">
        <v>678</v>
      </c>
      <c r="H1901" s="1" t="s">
        <v>14150</v>
      </c>
      <c r="I1901" s="1" t="s">
        <v>14153</v>
      </c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</row>
    <row r="1902" spans="1:58" x14ac:dyDescent="0.25">
      <c r="A1902" s="115">
        <v>1912</v>
      </c>
      <c r="B1902" s="2" t="s">
        <v>21437</v>
      </c>
      <c r="C1902" s="2" t="s">
        <v>18958</v>
      </c>
      <c r="D1902" s="1" t="s">
        <v>21438</v>
      </c>
      <c r="E1902" s="1" t="s">
        <v>21439</v>
      </c>
      <c r="F1902" s="1"/>
      <c r="G1902" s="1" t="s">
        <v>678</v>
      </c>
      <c r="H1902" s="1" t="s">
        <v>14150</v>
      </c>
      <c r="I1902" s="1" t="s">
        <v>14153</v>
      </c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</row>
    <row r="1903" spans="1:58" x14ac:dyDescent="0.25">
      <c r="A1903" s="115">
        <v>1913</v>
      </c>
      <c r="B1903" s="2" t="s">
        <v>21440</v>
      </c>
      <c r="C1903" s="2" t="s">
        <v>18958</v>
      </c>
      <c r="D1903" s="1" t="s">
        <v>21441</v>
      </c>
      <c r="E1903" s="1" t="s">
        <v>890</v>
      </c>
      <c r="F1903" s="1"/>
      <c r="G1903" s="1" t="s">
        <v>678</v>
      </c>
      <c r="H1903" s="1" t="s">
        <v>14151</v>
      </c>
      <c r="I1903" s="2" t="s">
        <v>21442</v>
      </c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</row>
    <row r="1904" spans="1:58" x14ac:dyDescent="0.25">
      <c r="A1904" s="115">
        <v>1914</v>
      </c>
      <c r="B1904" s="2" t="s">
        <v>21443</v>
      </c>
      <c r="C1904" s="2" t="s">
        <v>18958</v>
      </c>
      <c r="D1904" s="1" t="s">
        <v>20784</v>
      </c>
      <c r="E1904" s="1" t="s">
        <v>21444</v>
      </c>
      <c r="F1904" s="1"/>
      <c r="G1904" s="1" t="s">
        <v>678</v>
      </c>
      <c r="H1904" s="1" t="s">
        <v>14151</v>
      </c>
      <c r="I1904" s="2" t="s">
        <v>21445</v>
      </c>
      <c r="J1904" s="2"/>
      <c r="K1904" s="2"/>
      <c r="L1904" s="2"/>
      <c r="M1904" s="2"/>
      <c r="N1904" s="2" t="s">
        <v>22315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</row>
    <row r="1905" spans="1:58" x14ac:dyDescent="0.25">
      <c r="A1905" s="115">
        <v>1915</v>
      </c>
      <c r="B1905" s="2" t="s">
        <v>21446</v>
      </c>
      <c r="C1905" s="2" t="s">
        <v>18958</v>
      </c>
      <c r="D1905" s="1" t="s">
        <v>6071</v>
      </c>
      <c r="E1905" s="1" t="s">
        <v>21447</v>
      </c>
      <c r="F1905" s="1"/>
      <c r="G1905" s="1" t="s">
        <v>704</v>
      </c>
      <c r="H1905" s="1" t="s">
        <v>14151</v>
      </c>
      <c r="I1905" s="2" t="s">
        <v>7085</v>
      </c>
      <c r="J1905" s="2"/>
      <c r="K1905" s="1" t="s">
        <v>640</v>
      </c>
      <c r="L1905" s="2" t="s">
        <v>22372</v>
      </c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</row>
    <row r="1906" spans="1:58" x14ac:dyDescent="0.25">
      <c r="A1906" s="115">
        <v>1916</v>
      </c>
      <c r="B1906" s="2" t="s">
        <v>21448</v>
      </c>
      <c r="C1906" s="2" t="s">
        <v>18958</v>
      </c>
      <c r="D1906" s="1" t="s">
        <v>21449</v>
      </c>
      <c r="E1906" s="1" t="s">
        <v>21450</v>
      </c>
      <c r="F1906" s="1"/>
      <c r="G1906" s="1" t="s">
        <v>678</v>
      </c>
      <c r="H1906" s="1" t="s">
        <v>14150</v>
      </c>
      <c r="I1906" s="1" t="s">
        <v>14153</v>
      </c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</row>
    <row r="1907" spans="1:58" x14ac:dyDescent="0.25">
      <c r="A1907" s="115">
        <v>1917</v>
      </c>
      <c r="B1907" s="2" t="s">
        <v>21451</v>
      </c>
      <c r="C1907" s="2" t="s">
        <v>18958</v>
      </c>
      <c r="D1907" s="1" t="s">
        <v>21452</v>
      </c>
      <c r="E1907" s="1" t="s">
        <v>21418</v>
      </c>
      <c r="F1907" s="1"/>
      <c r="G1907" s="1" t="s">
        <v>698</v>
      </c>
      <c r="H1907" s="1" t="s">
        <v>14150</v>
      </c>
      <c r="I1907" s="1" t="s">
        <v>14153</v>
      </c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</row>
    <row r="1908" spans="1:58" x14ac:dyDescent="0.25">
      <c r="A1908" s="115">
        <v>1918</v>
      </c>
      <c r="B1908" s="2" t="s">
        <v>21453</v>
      </c>
      <c r="C1908" s="2" t="s">
        <v>18958</v>
      </c>
      <c r="D1908" s="1" t="s">
        <v>21454</v>
      </c>
      <c r="E1908" s="1" t="s">
        <v>11868</v>
      </c>
      <c r="F1908" s="1"/>
      <c r="G1908" s="1" t="s">
        <v>678</v>
      </c>
      <c r="H1908" s="1" t="s">
        <v>14151</v>
      </c>
      <c r="I1908" s="2" t="s">
        <v>7085</v>
      </c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</row>
    <row r="1909" spans="1:58" x14ac:dyDescent="0.25">
      <c r="A1909" s="115">
        <v>1919</v>
      </c>
      <c r="B1909" s="2" t="s">
        <v>21455</v>
      </c>
      <c r="C1909" s="2" t="s">
        <v>18958</v>
      </c>
      <c r="D1909" s="1" t="s">
        <v>21456</v>
      </c>
      <c r="E1909" s="1" t="s">
        <v>21457</v>
      </c>
      <c r="F1909" s="1"/>
      <c r="G1909" s="1" t="s">
        <v>678</v>
      </c>
      <c r="H1909" s="1" t="s">
        <v>14150</v>
      </c>
      <c r="I1909" s="1" t="s">
        <v>14153</v>
      </c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</row>
    <row r="1910" spans="1:58" x14ac:dyDescent="0.25">
      <c r="A1910" s="115">
        <v>1920</v>
      </c>
      <c r="B1910" s="2" t="s">
        <v>21458</v>
      </c>
      <c r="C1910" s="2" t="s">
        <v>18958</v>
      </c>
      <c r="D1910" s="1" t="s">
        <v>21459</v>
      </c>
      <c r="E1910" s="1" t="s">
        <v>21260</v>
      </c>
      <c r="F1910" s="1"/>
      <c r="G1910" s="1" t="s">
        <v>1685</v>
      </c>
      <c r="H1910" s="1" t="s">
        <v>14150</v>
      </c>
      <c r="I1910" s="1" t="s">
        <v>14153</v>
      </c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</row>
    <row r="1911" spans="1:58" x14ac:dyDescent="0.25">
      <c r="A1911" s="115">
        <v>1921</v>
      </c>
      <c r="B1911" s="2" t="s">
        <v>21460</v>
      </c>
      <c r="C1911" s="2" t="s">
        <v>18958</v>
      </c>
      <c r="D1911" s="1" t="s">
        <v>21461</v>
      </c>
      <c r="E1911" s="1" t="s">
        <v>21462</v>
      </c>
      <c r="F1911" s="1"/>
      <c r="G1911" s="1" t="s">
        <v>698</v>
      </c>
      <c r="H1911" s="1" t="s">
        <v>14150</v>
      </c>
      <c r="I1911" s="1" t="s">
        <v>14153</v>
      </c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</row>
    <row r="1912" spans="1:58" x14ac:dyDescent="0.25">
      <c r="A1912" s="115">
        <v>1922</v>
      </c>
      <c r="B1912" s="2" t="s">
        <v>21463</v>
      </c>
      <c r="C1912" s="2" t="s">
        <v>18958</v>
      </c>
      <c r="D1912" s="1" t="s">
        <v>21464</v>
      </c>
      <c r="E1912" s="1" t="s">
        <v>21465</v>
      </c>
      <c r="F1912" s="1"/>
      <c r="G1912" s="1" t="s">
        <v>678</v>
      </c>
      <c r="H1912" s="1" t="s">
        <v>14151</v>
      </c>
      <c r="I1912" s="1" t="s">
        <v>14153</v>
      </c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</row>
    <row r="1913" spans="1:58" x14ac:dyDescent="0.25">
      <c r="A1913" s="115">
        <v>1923</v>
      </c>
      <c r="B1913" s="2" t="s">
        <v>21466</v>
      </c>
      <c r="C1913" s="2" t="s">
        <v>18958</v>
      </c>
      <c r="D1913" s="1" t="s">
        <v>21336</v>
      </c>
      <c r="E1913" s="1" t="s">
        <v>21467</v>
      </c>
      <c r="F1913" s="1"/>
      <c r="G1913" s="1" t="s">
        <v>704</v>
      </c>
      <c r="H1913" s="1" t="s">
        <v>14151</v>
      </c>
      <c r="I1913" s="2" t="s">
        <v>7085</v>
      </c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</row>
    <row r="1914" spans="1:58" x14ac:dyDescent="0.25">
      <c r="A1914" s="115">
        <v>1924</v>
      </c>
      <c r="B1914" s="2" t="s">
        <v>21468</v>
      </c>
      <c r="C1914" s="2" t="s">
        <v>18958</v>
      </c>
      <c r="D1914" s="1" t="s">
        <v>21469</v>
      </c>
      <c r="E1914" s="1" t="s">
        <v>21470</v>
      </c>
      <c r="F1914" s="1"/>
      <c r="G1914" s="1" t="s">
        <v>704</v>
      </c>
      <c r="H1914" s="1" t="s">
        <v>14151</v>
      </c>
      <c r="I1914" s="2" t="s">
        <v>7085</v>
      </c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</row>
    <row r="1915" spans="1:58" x14ac:dyDescent="0.25">
      <c r="A1915" s="115">
        <v>1925</v>
      </c>
      <c r="B1915" s="2" t="s">
        <v>21471</v>
      </c>
      <c r="C1915" s="2" t="s">
        <v>18958</v>
      </c>
      <c r="D1915" s="1" t="s">
        <v>21472</v>
      </c>
      <c r="E1915" s="1"/>
      <c r="F1915" s="1"/>
      <c r="G1915" s="1" t="s">
        <v>678</v>
      </c>
      <c r="H1915" s="1" t="s">
        <v>14151</v>
      </c>
      <c r="I1915" s="2" t="s">
        <v>7085</v>
      </c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</row>
    <row r="1916" spans="1:58" x14ac:dyDescent="0.25">
      <c r="A1916" s="115">
        <v>1926</v>
      </c>
      <c r="B1916" s="2" t="s">
        <v>21473</v>
      </c>
      <c r="C1916" s="2" t="s">
        <v>18958</v>
      </c>
      <c r="D1916" s="1" t="s">
        <v>21474</v>
      </c>
      <c r="E1916" s="1" t="s">
        <v>9065</v>
      </c>
      <c r="F1916" s="1"/>
      <c r="G1916" s="1" t="s">
        <v>678</v>
      </c>
      <c r="H1916" s="1" t="s">
        <v>14151</v>
      </c>
      <c r="I1916" s="2" t="s">
        <v>7085</v>
      </c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</row>
    <row r="1917" spans="1:58" x14ac:dyDescent="0.25">
      <c r="A1917" s="115">
        <v>1927</v>
      </c>
      <c r="B1917" s="2" t="s">
        <v>21475</v>
      </c>
      <c r="C1917" s="2" t="s">
        <v>18958</v>
      </c>
      <c r="D1917" s="1" t="s">
        <v>21476</v>
      </c>
      <c r="E1917" s="1" t="s">
        <v>21477</v>
      </c>
      <c r="F1917" s="1"/>
      <c r="G1917" s="1" t="s">
        <v>698</v>
      </c>
      <c r="H1917" s="1" t="s">
        <v>14150</v>
      </c>
      <c r="I1917" s="1" t="s">
        <v>14153</v>
      </c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</row>
    <row r="1918" spans="1:58" x14ac:dyDescent="0.25">
      <c r="A1918" s="115">
        <v>1928</v>
      </c>
      <c r="B1918" s="2" t="s">
        <v>21478</v>
      </c>
      <c r="C1918" s="2" t="s">
        <v>18958</v>
      </c>
      <c r="D1918" s="1" t="s">
        <v>21479</v>
      </c>
      <c r="E1918" s="1" t="s">
        <v>2214</v>
      </c>
      <c r="F1918" s="1"/>
      <c r="G1918" s="1" t="s">
        <v>678</v>
      </c>
      <c r="H1918" s="1" t="s">
        <v>14150</v>
      </c>
      <c r="I1918" s="1" t="s">
        <v>14153</v>
      </c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</row>
    <row r="1919" spans="1:58" x14ac:dyDescent="0.25">
      <c r="A1919" s="115">
        <v>1929</v>
      </c>
      <c r="B1919" s="2" t="s">
        <v>21480</v>
      </c>
      <c r="C1919" s="2" t="s">
        <v>18958</v>
      </c>
      <c r="D1919" s="1" t="s">
        <v>21362</v>
      </c>
      <c r="E1919" s="1" t="s">
        <v>21481</v>
      </c>
      <c r="F1919" s="1"/>
      <c r="G1919" s="1" t="s">
        <v>2272</v>
      </c>
      <c r="H1919" s="1" t="s">
        <v>14150</v>
      </c>
      <c r="I1919" s="1" t="s">
        <v>14153</v>
      </c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</row>
    <row r="1920" spans="1:58" x14ac:dyDescent="0.25">
      <c r="A1920" s="115">
        <v>1930</v>
      </c>
      <c r="B1920" s="2" t="s">
        <v>21482</v>
      </c>
      <c r="C1920" s="2" t="s">
        <v>18958</v>
      </c>
      <c r="D1920" s="1" t="s">
        <v>21362</v>
      </c>
      <c r="E1920" s="1" t="s">
        <v>21483</v>
      </c>
      <c r="F1920" s="1"/>
      <c r="G1920" s="1" t="s">
        <v>678</v>
      </c>
      <c r="H1920" s="1" t="s">
        <v>14150</v>
      </c>
      <c r="I1920" s="1" t="s">
        <v>14153</v>
      </c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</row>
    <row r="1921" spans="1:58" x14ac:dyDescent="0.25">
      <c r="A1921" s="115">
        <v>1931</v>
      </c>
      <c r="B1921" s="2" t="s">
        <v>21484</v>
      </c>
      <c r="C1921" s="2" t="s">
        <v>18958</v>
      </c>
      <c r="D1921" s="1" t="s">
        <v>21362</v>
      </c>
      <c r="E1921" s="1" t="s">
        <v>21485</v>
      </c>
      <c r="F1921" s="1"/>
      <c r="G1921" s="1" t="s">
        <v>678</v>
      </c>
      <c r="H1921" s="1" t="s">
        <v>14150</v>
      </c>
      <c r="I1921" s="1" t="s">
        <v>14153</v>
      </c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</row>
    <row r="1922" spans="1:58" x14ac:dyDescent="0.25">
      <c r="A1922" s="115">
        <v>1932</v>
      </c>
      <c r="B1922" s="2" t="s">
        <v>21486</v>
      </c>
      <c r="C1922" s="2" t="s">
        <v>18958</v>
      </c>
      <c r="D1922" s="1" t="s">
        <v>21362</v>
      </c>
      <c r="E1922" s="1" t="s">
        <v>21395</v>
      </c>
      <c r="F1922" s="1"/>
      <c r="G1922" s="1" t="s">
        <v>15481</v>
      </c>
      <c r="H1922" s="1" t="s">
        <v>14150</v>
      </c>
      <c r="I1922" s="1" t="s">
        <v>14153</v>
      </c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</row>
    <row r="1923" spans="1:58" x14ac:dyDescent="0.25">
      <c r="A1923" s="115">
        <v>1933</v>
      </c>
      <c r="B1923" s="2" t="s">
        <v>21487</v>
      </c>
      <c r="C1923" s="2" t="s">
        <v>18958</v>
      </c>
      <c r="D1923" s="1" t="s">
        <v>21362</v>
      </c>
      <c r="E1923" s="1" t="s">
        <v>21488</v>
      </c>
      <c r="F1923" s="1"/>
      <c r="G1923" s="1" t="s">
        <v>6179</v>
      </c>
      <c r="H1923" s="1" t="s">
        <v>14150</v>
      </c>
      <c r="I1923" s="1" t="s">
        <v>14153</v>
      </c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</row>
    <row r="1924" spans="1:58" x14ac:dyDescent="0.25">
      <c r="A1924" s="115">
        <v>1934</v>
      </c>
      <c r="B1924" s="2" t="s">
        <v>21489</v>
      </c>
      <c r="C1924" s="2" t="s">
        <v>18958</v>
      </c>
      <c r="D1924" s="1" t="s">
        <v>21362</v>
      </c>
      <c r="E1924" s="1" t="s">
        <v>21397</v>
      </c>
      <c r="F1924" s="1"/>
      <c r="G1924" s="1" t="s">
        <v>678</v>
      </c>
      <c r="H1924" s="1" t="s">
        <v>14150</v>
      </c>
      <c r="I1924" s="1" t="s">
        <v>14153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</row>
    <row r="1925" spans="1:58" x14ac:dyDescent="0.25">
      <c r="A1925" s="115">
        <v>1935</v>
      </c>
      <c r="B1925" s="2" t="s">
        <v>21490</v>
      </c>
      <c r="C1925" s="2" t="s">
        <v>18958</v>
      </c>
      <c r="D1925" s="1" t="s">
        <v>21362</v>
      </c>
      <c r="E1925" s="1" t="s">
        <v>21491</v>
      </c>
      <c r="F1925" s="1"/>
      <c r="G1925" s="1" t="s">
        <v>704</v>
      </c>
      <c r="H1925" s="1" t="s">
        <v>14150</v>
      </c>
      <c r="I1925" s="1" t="s">
        <v>14153</v>
      </c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</row>
    <row r="1926" spans="1:58" x14ac:dyDescent="0.25">
      <c r="A1926" s="115">
        <v>1936</v>
      </c>
      <c r="B1926" s="2" t="s">
        <v>21492</v>
      </c>
      <c r="C1926" s="2" t="s">
        <v>18958</v>
      </c>
      <c r="D1926" s="1" t="s">
        <v>21362</v>
      </c>
      <c r="E1926" s="1" t="s">
        <v>21493</v>
      </c>
      <c r="F1926" s="1"/>
      <c r="G1926" s="1" t="s">
        <v>21494</v>
      </c>
      <c r="H1926" s="1" t="s">
        <v>14150</v>
      </c>
      <c r="I1926" s="1" t="s">
        <v>14153</v>
      </c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</row>
    <row r="1927" spans="1:58" x14ac:dyDescent="0.25">
      <c r="A1927" s="115">
        <v>1937</v>
      </c>
      <c r="B1927" s="2" t="s">
        <v>21495</v>
      </c>
      <c r="C1927" s="2" t="s">
        <v>18958</v>
      </c>
      <c r="D1927" s="1" t="s">
        <v>21362</v>
      </c>
      <c r="E1927" s="1" t="s">
        <v>21496</v>
      </c>
      <c r="F1927" s="1"/>
      <c r="G1927" s="1" t="s">
        <v>5832</v>
      </c>
      <c r="H1927" s="1" t="s">
        <v>14150</v>
      </c>
      <c r="I1927" s="1" t="s">
        <v>14153</v>
      </c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</row>
    <row r="1928" spans="1:58" x14ac:dyDescent="0.25">
      <c r="A1928" s="115">
        <v>1938</v>
      </c>
      <c r="B1928" s="2" t="s">
        <v>21497</v>
      </c>
      <c r="C1928" s="2" t="s">
        <v>18898</v>
      </c>
      <c r="D1928" s="1" t="s">
        <v>21498</v>
      </c>
      <c r="E1928" s="1" t="s">
        <v>19490</v>
      </c>
      <c r="F1928" s="1"/>
      <c r="G1928" s="1" t="s">
        <v>698</v>
      </c>
      <c r="H1928" s="1" t="s">
        <v>14150</v>
      </c>
      <c r="I1928" s="1" t="s">
        <v>14153</v>
      </c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</row>
    <row r="1929" spans="1:58" x14ac:dyDescent="0.25">
      <c r="A1929" s="115">
        <v>1939</v>
      </c>
      <c r="B1929" s="2" t="s">
        <v>21499</v>
      </c>
      <c r="C1929" s="2" t="s">
        <v>18982</v>
      </c>
      <c r="D1929" s="1" t="s">
        <v>12212</v>
      </c>
      <c r="E1929" s="1" t="s">
        <v>19272</v>
      </c>
      <c r="F1929" s="1"/>
      <c r="G1929" s="1" t="s">
        <v>823</v>
      </c>
      <c r="H1929" s="1" t="s">
        <v>14150</v>
      </c>
      <c r="I1929" s="1" t="s">
        <v>14153</v>
      </c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</row>
    <row r="1930" spans="1:58" x14ac:dyDescent="0.25">
      <c r="A1930" s="115">
        <v>1940</v>
      </c>
      <c r="B1930" s="2" t="s">
        <v>21500</v>
      </c>
      <c r="C1930" s="2" t="s">
        <v>18982</v>
      </c>
      <c r="D1930" s="1" t="s">
        <v>21501</v>
      </c>
      <c r="E1930" s="1" t="s">
        <v>21260</v>
      </c>
      <c r="F1930" s="1"/>
      <c r="G1930" s="1" t="s">
        <v>1685</v>
      </c>
      <c r="H1930" s="1" t="s">
        <v>14150</v>
      </c>
      <c r="I1930" s="1" t="s">
        <v>14153</v>
      </c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</row>
    <row r="1931" spans="1:58" x14ac:dyDescent="0.25">
      <c r="A1931" s="115">
        <v>1941</v>
      </c>
      <c r="B1931" s="2" t="s">
        <v>21502</v>
      </c>
      <c r="C1931" s="2" t="s">
        <v>18982</v>
      </c>
      <c r="D1931" s="1" t="s">
        <v>21503</v>
      </c>
      <c r="E1931" s="1" t="s">
        <v>21504</v>
      </c>
      <c r="F1931" s="1"/>
      <c r="G1931" s="1" t="s">
        <v>678</v>
      </c>
      <c r="H1931" s="1" t="s">
        <v>14150</v>
      </c>
      <c r="I1931" s="1" t="s">
        <v>14153</v>
      </c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</row>
    <row r="1932" spans="1:58" x14ac:dyDescent="0.25">
      <c r="A1932" s="115">
        <v>1942</v>
      </c>
      <c r="B1932" s="2" t="s">
        <v>21505</v>
      </c>
      <c r="C1932" s="2" t="s">
        <v>18982</v>
      </c>
      <c r="D1932" s="1" t="s">
        <v>15611</v>
      </c>
      <c r="E1932" s="1" t="s">
        <v>21506</v>
      </c>
      <c r="F1932" s="1"/>
      <c r="G1932" s="1" t="s">
        <v>678</v>
      </c>
      <c r="H1932" s="1" t="s">
        <v>14150</v>
      </c>
      <c r="I1932" s="1" t="s">
        <v>14153</v>
      </c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</row>
    <row r="1933" spans="1:58" x14ac:dyDescent="0.25">
      <c r="A1933" s="115">
        <v>1943</v>
      </c>
      <c r="B1933" s="2" t="s">
        <v>21507</v>
      </c>
      <c r="C1933" s="2" t="s">
        <v>18982</v>
      </c>
      <c r="D1933" s="1" t="s">
        <v>21508</v>
      </c>
      <c r="E1933" s="1" t="s">
        <v>21509</v>
      </c>
      <c r="F1933" s="1"/>
      <c r="G1933" s="1" t="s">
        <v>678</v>
      </c>
      <c r="H1933" s="1" t="s">
        <v>14150</v>
      </c>
      <c r="I1933" s="1" t="s">
        <v>14153</v>
      </c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</row>
    <row r="1934" spans="1:58" x14ac:dyDescent="0.25">
      <c r="A1934" s="115">
        <v>1944</v>
      </c>
      <c r="B1934" s="2" t="s">
        <v>21510</v>
      </c>
      <c r="C1934" s="2" t="s">
        <v>18982</v>
      </c>
      <c r="D1934" s="1" t="s">
        <v>21511</v>
      </c>
      <c r="E1934" s="1" t="s">
        <v>21512</v>
      </c>
      <c r="F1934" s="1"/>
      <c r="G1934" s="1" t="s">
        <v>704</v>
      </c>
      <c r="H1934" s="1" t="s">
        <v>14150</v>
      </c>
      <c r="I1934" s="1" t="s">
        <v>14153</v>
      </c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</row>
    <row r="1935" spans="1:58" x14ac:dyDescent="0.25">
      <c r="A1935" s="115">
        <v>1945</v>
      </c>
      <c r="B1935" s="2" t="s">
        <v>21513</v>
      </c>
      <c r="C1935" s="2" t="s">
        <v>18982</v>
      </c>
      <c r="D1935" s="1" t="s">
        <v>21514</v>
      </c>
      <c r="E1935" s="1" t="s">
        <v>21515</v>
      </c>
      <c r="F1935" s="1"/>
      <c r="G1935" s="1" t="s">
        <v>678</v>
      </c>
      <c r="H1935" s="1" t="s">
        <v>14151</v>
      </c>
      <c r="I1935" s="2" t="s">
        <v>21442</v>
      </c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</row>
    <row r="1936" spans="1:58" x14ac:dyDescent="0.25">
      <c r="A1936" s="115">
        <v>1946</v>
      </c>
      <c r="B1936" s="2" t="s">
        <v>21516</v>
      </c>
      <c r="C1936" s="2" t="s">
        <v>18982</v>
      </c>
      <c r="D1936" s="1" t="s">
        <v>21517</v>
      </c>
      <c r="E1936" s="1" t="s">
        <v>21518</v>
      </c>
      <c r="F1936" s="1"/>
      <c r="G1936" s="1" t="s">
        <v>678</v>
      </c>
      <c r="H1936" s="1" t="s">
        <v>14150</v>
      </c>
      <c r="I1936" s="1" t="s">
        <v>14153</v>
      </c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</row>
    <row r="1937" spans="1:58" x14ac:dyDescent="0.25">
      <c r="A1937" s="115">
        <v>1947</v>
      </c>
      <c r="B1937" s="2" t="s">
        <v>21519</v>
      </c>
      <c r="C1937" s="2" t="s">
        <v>18982</v>
      </c>
      <c r="D1937" s="1" t="s">
        <v>21520</v>
      </c>
      <c r="E1937" s="1" t="s">
        <v>21521</v>
      </c>
      <c r="F1937" s="1"/>
      <c r="G1937" s="1" t="s">
        <v>15481</v>
      </c>
      <c r="H1937" s="1" t="s">
        <v>14150</v>
      </c>
      <c r="I1937" s="1" t="s">
        <v>14153</v>
      </c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</row>
    <row r="1938" spans="1:58" x14ac:dyDescent="0.25">
      <c r="A1938" s="115">
        <v>1948</v>
      </c>
      <c r="B1938" s="2" t="s">
        <v>21522</v>
      </c>
      <c r="C1938" s="2" t="s">
        <v>18982</v>
      </c>
      <c r="D1938" s="1" t="s">
        <v>21523</v>
      </c>
      <c r="E1938" s="1" t="s">
        <v>19975</v>
      </c>
      <c r="F1938" s="1"/>
      <c r="G1938" s="1" t="s">
        <v>15481</v>
      </c>
      <c r="H1938" s="1" t="s">
        <v>14150</v>
      </c>
      <c r="I1938" s="1" t="s">
        <v>14153</v>
      </c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</row>
    <row r="1939" spans="1:58" x14ac:dyDescent="0.25">
      <c r="A1939" s="115">
        <v>1949</v>
      </c>
      <c r="B1939" s="2" t="s">
        <v>21524</v>
      </c>
      <c r="C1939" s="2" t="s">
        <v>18982</v>
      </c>
      <c r="D1939" s="1" t="s">
        <v>21525</v>
      </c>
      <c r="E1939" s="1" t="s">
        <v>21526</v>
      </c>
      <c r="F1939" s="1"/>
      <c r="G1939" s="1" t="s">
        <v>704</v>
      </c>
      <c r="H1939" s="1" t="s">
        <v>14150</v>
      </c>
      <c r="I1939" s="1" t="s">
        <v>14153</v>
      </c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</row>
    <row r="1940" spans="1:58" x14ac:dyDescent="0.25">
      <c r="A1940" s="115">
        <v>1950</v>
      </c>
      <c r="B1940" s="2" t="s">
        <v>21528</v>
      </c>
      <c r="C1940" s="2" t="s">
        <v>18982</v>
      </c>
      <c r="D1940" s="1" t="s">
        <v>21527</v>
      </c>
      <c r="E1940" s="1" t="s">
        <v>19753</v>
      </c>
      <c r="F1940" s="1"/>
      <c r="G1940" s="1" t="s">
        <v>678</v>
      </c>
      <c r="H1940" s="1" t="s">
        <v>14150</v>
      </c>
      <c r="I1940" s="1" t="s">
        <v>14153</v>
      </c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</row>
    <row r="1941" spans="1:58" x14ac:dyDescent="0.25">
      <c r="A1941" s="115">
        <v>1951</v>
      </c>
      <c r="B1941" s="2" t="s">
        <v>21529</v>
      </c>
      <c r="C1941" s="2" t="s">
        <v>18982</v>
      </c>
      <c r="D1941" s="1" t="s">
        <v>12129</v>
      </c>
      <c r="E1941" s="1" t="s">
        <v>21530</v>
      </c>
      <c r="F1941" s="1"/>
      <c r="G1941" s="1" t="s">
        <v>678</v>
      </c>
      <c r="H1941" s="1" t="s">
        <v>14150</v>
      </c>
      <c r="I1941" s="1" t="s">
        <v>14153</v>
      </c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</row>
    <row r="1942" spans="1:58" x14ac:dyDescent="0.25">
      <c r="A1942" s="115">
        <v>1952</v>
      </c>
      <c r="B1942" s="2" t="s">
        <v>21531</v>
      </c>
      <c r="C1942" s="2" t="s">
        <v>18982</v>
      </c>
      <c r="D1942" s="1" t="s">
        <v>21532</v>
      </c>
      <c r="E1942" s="1" t="s">
        <v>21533</v>
      </c>
      <c r="F1942" s="1"/>
      <c r="G1942" s="1" t="s">
        <v>678</v>
      </c>
      <c r="H1942" s="1" t="s">
        <v>14150</v>
      </c>
      <c r="I1942" s="1" t="s">
        <v>14153</v>
      </c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</row>
    <row r="1943" spans="1:58" x14ac:dyDescent="0.25">
      <c r="A1943" s="115">
        <v>1953</v>
      </c>
      <c r="B1943" s="2" t="s">
        <v>21534</v>
      </c>
      <c r="C1943" s="2" t="s">
        <v>18982</v>
      </c>
      <c r="D1943" s="1" t="s">
        <v>21535</v>
      </c>
      <c r="E1943" s="1" t="s">
        <v>21536</v>
      </c>
      <c r="F1943" s="1"/>
      <c r="G1943" s="1" t="s">
        <v>698</v>
      </c>
      <c r="H1943" s="1" t="s">
        <v>14150</v>
      </c>
      <c r="I1943" s="1" t="s">
        <v>14153</v>
      </c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</row>
    <row r="1944" spans="1:58" x14ac:dyDescent="0.25">
      <c r="A1944" s="115">
        <v>1954</v>
      </c>
      <c r="B1944" s="2" t="s">
        <v>21537</v>
      </c>
      <c r="C1944" s="2" t="s">
        <v>18982</v>
      </c>
      <c r="D1944" s="1" t="s">
        <v>21538</v>
      </c>
      <c r="E1944" s="1" t="s">
        <v>21539</v>
      </c>
      <c r="F1944" s="1"/>
      <c r="G1944" s="1" t="s">
        <v>823</v>
      </c>
      <c r="H1944" s="1" t="s">
        <v>14150</v>
      </c>
      <c r="I1944" s="1" t="s">
        <v>14153</v>
      </c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</row>
    <row r="1945" spans="1:58" x14ac:dyDescent="0.25">
      <c r="A1945" s="115">
        <v>1955</v>
      </c>
      <c r="B1945" s="2" t="s">
        <v>21540</v>
      </c>
      <c r="C1945" s="2" t="s">
        <v>18982</v>
      </c>
      <c r="D1945" s="1" t="s">
        <v>21541</v>
      </c>
      <c r="E1945" s="1" t="s">
        <v>15882</v>
      </c>
      <c r="F1945" s="1"/>
      <c r="G1945" s="1" t="s">
        <v>698</v>
      </c>
      <c r="H1945" s="1" t="s">
        <v>14150</v>
      </c>
      <c r="I1945" s="1" t="s">
        <v>14153</v>
      </c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</row>
    <row r="1946" spans="1:58" x14ac:dyDescent="0.25">
      <c r="A1946" s="115">
        <v>1956</v>
      </c>
      <c r="B1946" s="2" t="s">
        <v>21542</v>
      </c>
      <c r="C1946" s="2" t="s">
        <v>18982</v>
      </c>
      <c r="D1946" s="1" t="s">
        <v>20784</v>
      </c>
      <c r="E1946" s="1" t="s">
        <v>21444</v>
      </c>
      <c r="F1946" s="1"/>
      <c r="G1946" s="1" t="s">
        <v>678</v>
      </c>
      <c r="H1946" s="1" t="s">
        <v>14151</v>
      </c>
      <c r="I1946" s="2" t="s">
        <v>21442</v>
      </c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</row>
    <row r="1947" spans="1:58" x14ac:dyDescent="0.25">
      <c r="A1947" s="115">
        <v>1957</v>
      </c>
      <c r="B1947" s="2" t="s">
        <v>21543</v>
      </c>
      <c r="C1947" s="2" t="s">
        <v>18982</v>
      </c>
      <c r="D1947" s="1" t="s">
        <v>21544</v>
      </c>
      <c r="E1947" s="1" t="s">
        <v>20059</v>
      </c>
      <c r="F1947" s="1"/>
      <c r="G1947" s="1" t="s">
        <v>678</v>
      </c>
      <c r="H1947" s="1" t="s">
        <v>14150</v>
      </c>
      <c r="I1947" s="1" t="s">
        <v>14153</v>
      </c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</row>
    <row r="1948" spans="1:58" x14ac:dyDescent="0.25">
      <c r="A1948" s="115">
        <v>1958</v>
      </c>
      <c r="B1948" s="2" t="s">
        <v>21545</v>
      </c>
      <c r="C1948" s="2" t="s">
        <v>18982</v>
      </c>
      <c r="D1948" s="1" t="s">
        <v>21546</v>
      </c>
      <c r="E1948" s="1" t="s">
        <v>21547</v>
      </c>
      <c r="F1948" s="1"/>
      <c r="G1948" s="1" t="s">
        <v>678</v>
      </c>
      <c r="H1948" s="1" t="s">
        <v>14150</v>
      </c>
      <c r="I1948" s="1" t="s">
        <v>14153</v>
      </c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</row>
    <row r="1949" spans="1:58" x14ac:dyDescent="0.25">
      <c r="A1949" s="115">
        <v>1959</v>
      </c>
      <c r="B1949" s="2" t="s">
        <v>21548</v>
      </c>
      <c r="C1949" s="2" t="s">
        <v>18982</v>
      </c>
      <c r="D1949" s="1" t="s">
        <v>21549</v>
      </c>
      <c r="E1949" s="1" t="s">
        <v>21550</v>
      </c>
      <c r="F1949" s="1"/>
      <c r="G1949" s="1" t="s">
        <v>698</v>
      </c>
      <c r="H1949" s="1" t="s">
        <v>14150</v>
      </c>
      <c r="I1949" s="1" t="s">
        <v>14153</v>
      </c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</row>
    <row r="1950" spans="1:58" x14ac:dyDescent="0.25">
      <c r="A1950" s="115">
        <v>1960</v>
      </c>
      <c r="B1950" s="2" t="s">
        <v>21551</v>
      </c>
      <c r="C1950" s="2" t="s">
        <v>18982</v>
      </c>
      <c r="D1950" s="1" t="s">
        <v>21552</v>
      </c>
      <c r="E1950" s="1" t="s">
        <v>10383</v>
      </c>
      <c r="F1950" s="1"/>
      <c r="G1950" s="1" t="s">
        <v>678</v>
      </c>
      <c r="H1950" s="1" t="s">
        <v>14150</v>
      </c>
      <c r="I1950" s="1" t="s">
        <v>14153</v>
      </c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</row>
    <row r="1951" spans="1:58" x14ac:dyDescent="0.25">
      <c r="A1951" s="115">
        <v>1961</v>
      </c>
      <c r="B1951" s="2" t="s">
        <v>21553</v>
      </c>
      <c r="C1951" s="2" t="s">
        <v>18982</v>
      </c>
      <c r="D1951" s="1" t="s">
        <v>21554</v>
      </c>
      <c r="E1951" s="1" t="s">
        <v>21555</v>
      </c>
      <c r="F1951" s="1"/>
      <c r="G1951" s="1" t="s">
        <v>1685</v>
      </c>
      <c r="H1951" s="1" t="s">
        <v>14150</v>
      </c>
      <c r="I1951" s="1" t="s">
        <v>14153</v>
      </c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</row>
    <row r="1952" spans="1:58" x14ac:dyDescent="0.25">
      <c r="A1952" s="115">
        <v>1962</v>
      </c>
      <c r="B1952" s="2" t="s">
        <v>21556</v>
      </c>
      <c r="C1952" s="2" t="s">
        <v>18982</v>
      </c>
      <c r="D1952" s="1" t="s">
        <v>21557</v>
      </c>
      <c r="E1952" s="1" t="s">
        <v>21260</v>
      </c>
      <c r="F1952" s="1"/>
      <c r="G1952" s="1" t="s">
        <v>1685</v>
      </c>
      <c r="H1952" s="1" t="s">
        <v>14150</v>
      </c>
      <c r="I1952" s="1" t="s">
        <v>14153</v>
      </c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</row>
    <row r="1953" spans="1:58" x14ac:dyDescent="0.25">
      <c r="A1953" s="115">
        <v>1963</v>
      </c>
      <c r="B1953" s="2" t="s">
        <v>21558</v>
      </c>
      <c r="C1953" s="2" t="s">
        <v>18982</v>
      </c>
      <c r="D1953" s="1" t="s">
        <v>21559</v>
      </c>
      <c r="E1953" s="1"/>
      <c r="F1953" s="1"/>
      <c r="G1953" s="1" t="s">
        <v>678</v>
      </c>
      <c r="H1953" s="1" t="s">
        <v>14151</v>
      </c>
      <c r="I1953" s="2" t="s">
        <v>7085</v>
      </c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</row>
    <row r="1954" spans="1:58" x14ac:dyDescent="0.25">
      <c r="A1954" s="115">
        <v>1964</v>
      </c>
      <c r="B1954" s="2" t="s">
        <v>21560</v>
      </c>
      <c r="C1954" s="2" t="s">
        <v>18982</v>
      </c>
      <c r="D1954" s="1" t="s">
        <v>21561</v>
      </c>
      <c r="E1954" s="1" t="s">
        <v>21555</v>
      </c>
      <c r="F1954" s="1"/>
      <c r="G1954" s="1" t="s">
        <v>1685</v>
      </c>
      <c r="H1954" s="1" t="s">
        <v>14150</v>
      </c>
      <c r="I1954" s="1" t="s">
        <v>14153</v>
      </c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</row>
    <row r="1955" spans="1:58" x14ac:dyDescent="0.25">
      <c r="A1955" s="115">
        <v>1965</v>
      </c>
      <c r="B1955" s="2" t="s">
        <v>21562</v>
      </c>
      <c r="C1955" s="2" t="s">
        <v>18982</v>
      </c>
      <c r="D1955" s="1" t="s">
        <v>21563</v>
      </c>
      <c r="E1955" s="1" t="s">
        <v>21564</v>
      </c>
      <c r="F1955" s="1"/>
      <c r="G1955" s="1" t="s">
        <v>678</v>
      </c>
      <c r="H1955" s="1" t="s">
        <v>14150</v>
      </c>
      <c r="I1955" s="1" t="s">
        <v>14153</v>
      </c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</row>
    <row r="1956" spans="1:58" x14ac:dyDescent="0.25">
      <c r="A1956" s="115">
        <v>1966</v>
      </c>
      <c r="B1956" s="2" t="s">
        <v>21565</v>
      </c>
      <c r="C1956" s="2" t="s">
        <v>18982</v>
      </c>
      <c r="D1956" s="1" t="s">
        <v>21566</v>
      </c>
      <c r="E1956" s="1" t="s">
        <v>21567</v>
      </c>
      <c r="F1956" s="1"/>
      <c r="G1956" s="1" t="s">
        <v>698</v>
      </c>
      <c r="H1956" s="1" t="s">
        <v>14150</v>
      </c>
      <c r="I1956" s="1" t="s">
        <v>14153</v>
      </c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</row>
    <row r="1957" spans="1:58" x14ac:dyDescent="0.25">
      <c r="A1957" s="115">
        <v>1967</v>
      </c>
      <c r="B1957" s="2" t="s">
        <v>21568</v>
      </c>
      <c r="C1957" s="2" t="s">
        <v>18982</v>
      </c>
      <c r="D1957" s="1" t="s">
        <v>12135</v>
      </c>
      <c r="E1957" s="1" t="s">
        <v>21569</v>
      </c>
      <c r="F1957" s="1"/>
      <c r="G1957" s="1" t="s">
        <v>678</v>
      </c>
      <c r="H1957" s="1" t="s">
        <v>14150</v>
      </c>
      <c r="I1957" s="1" t="s">
        <v>14153</v>
      </c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</row>
    <row r="1958" spans="1:58" x14ac:dyDescent="0.25">
      <c r="A1958" s="115">
        <v>1968</v>
      </c>
      <c r="B1958" s="2" t="s">
        <v>21570</v>
      </c>
      <c r="C1958" s="2" t="s">
        <v>18985</v>
      </c>
      <c r="D1958" s="1" t="s">
        <v>21571</v>
      </c>
      <c r="E1958" s="1" t="s">
        <v>21572</v>
      </c>
      <c r="F1958" s="1"/>
      <c r="G1958" s="1" t="s">
        <v>678</v>
      </c>
      <c r="H1958" s="1" t="s">
        <v>14150</v>
      </c>
      <c r="I1958" s="1" t="s">
        <v>14153</v>
      </c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</row>
    <row r="1959" spans="1:58" x14ac:dyDescent="0.25">
      <c r="A1959" s="115">
        <v>1969</v>
      </c>
      <c r="B1959" s="2" t="s">
        <v>21573</v>
      </c>
      <c r="C1959" s="2" t="s">
        <v>18985</v>
      </c>
      <c r="D1959" s="1" t="s">
        <v>20723</v>
      </c>
      <c r="E1959" s="1" t="s">
        <v>21574</v>
      </c>
      <c r="F1959" s="1"/>
      <c r="G1959" s="1" t="s">
        <v>678</v>
      </c>
      <c r="H1959" s="1" t="s">
        <v>14150</v>
      </c>
      <c r="I1959" s="1" t="s">
        <v>14153</v>
      </c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</row>
    <row r="1960" spans="1:58" x14ac:dyDescent="0.25">
      <c r="A1960" s="115">
        <v>1970</v>
      </c>
      <c r="B1960" s="2" t="s">
        <v>21575</v>
      </c>
      <c r="C1960" s="2" t="s">
        <v>18985</v>
      </c>
      <c r="D1960" s="1" t="s">
        <v>21576</v>
      </c>
      <c r="E1960" s="1" t="s">
        <v>1811</v>
      </c>
      <c r="F1960" s="1"/>
      <c r="G1960" s="1" t="s">
        <v>678</v>
      </c>
      <c r="H1960" s="1" t="s">
        <v>14150</v>
      </c>
      <c r="I1960" s="1" t="s">
        <v>14153</v>
      </c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</row>
    <row r="1961" spans="1:58" x14ac:dyDescent="0.25">
      <c r="A1961" s="115">
        <v>1971</v>
      </c>
      <c r="B1961" s="2" t="s">
        <v>21577</v>
      </c>
      <c r="C1961" s="2" t="s">
        <v>18985</v>
      </c>
      <c r="D1961" s="1" t="s">
        <v>4813</v>
      </c>
      <c r="E1961" s="1" t="s">
        <v>21578</v>
      </c>
      <c r="F1961" s="1"/>
      <c r="G1961" s="1" t="s">
        <v>704</v>
      </c>
      <c r="H1961" s="1" t="s">
        <v>14150</v>
      </c>
      <c r="I1961" s="2" t="s">
        <v>5385</v>
      </c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</row>
    <row r="1962" spans="1:58" x14ac:dyDescent="0.25">
      <c r="A1962" s="115">
        <v>1972</v>
      </c>
      <c r="B1962" s="2" t="s">
        <v>21579</v>
      </c>
      <c r="C1962" s="2" t="s">
        <v>18985</v>
      </c>
      <c r="D1962" s="1" t="s">
        <v>21580</v>
      </c>
      <c r="E1962" s="1" t="s">
        <v>21581</v>
      </c>
      <c r="F1962" s="1"/>
      <c r="G1962" s="1" t="s">
        <v>678</v>
      </c>
      <c r="H1962" s="1" t="s">
        <v>14151</v>
      </c>
      <c r="I1962" s="2" t="s">
        <v>7085</v>
      </c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</row>
    <row r="1963" spans="1:58" x14ac:dyDescent="0.25">
      <c r="A1963" s="115">
        <v>1973</v>
      </c>
      <c r="B1963" s="2" t="s">
        <v>21582</v>
      </c>
      <c r="C1963" s="2" t="s">
        <v>18985</v>
      </c>
      <c r="D1963" s="1" t="s">
        <v>21580</v>
      </c>
      <c r="E1963" s="1" t="s">
        <v>21583</v>
      </c>
      <c r="F1963" s="1"/>
      <c r="G1963" s="1" t="s">
        <v>678</v>
      </c>
      <c r="H1963" s="1" t="s">
        <v>14151</v>
      </c>
      <c r="I1963" s="2" t="s">
        <v>7085</v>
      </c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</row>
    <row r="1964" spans="1:58" x14ac:dyDescent="0.25">
      <c r="A1964" s="115">
        <v>1974</v>
      </c>
      <c r="B1964" s="2" t="s">
        <v>21584</v>
      </c>
      <c r="C1964" s="2" t="s">
        <v>18985</v>
      </c>
      <c r="D1964" s="1" t="s">
        <v>21585</v>
      </c>
      <c r="E1964" s="1" t="s">
        <v>21586</v>
      </c>
      <c r="F1964" s="1"/>
      <c r="G1964" s="1" t="s">
        <v>678</v>
      </c>
      <c r="H1964" s="1" t="s">
        <v>14150</v>
      </c>
      <c r="I1964" s="1" t="s">
        <v>14153</v>
      </c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</row>
    <row r="1965" spans="1:58" x14ac:dyDescent="0.25">
      <c r="A1965" s="115">
        <v>1975</v>
      </c>
      <c r="B1965" s="2" t="s">
        <v>21587</v>
      </c>
      <c r="C1965" s="2" t="s">
        <v>18985</v>
      </c>
      <c r="D1965" s="1" t="s">
        <v>21588</v>
      </c>
      <c r="E1965" s="1" t="s">
        <v>21589</v>
      </c>
      <c r="F1965" s="1"/>
      <c r="G1965" s="1" t="s">
        <v>678</v>
      </c>
      <c r="H1965" s="1" t="s">
        <v>14150</v>
      </c>
      <c r="I1965" s="1" t="s">
        <v>14153</v>
      </c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</row>
    <row r="1966" spans="1:58" x14ac:dyDescent="0.25">
      <c r="A1966" s="115">
        <v>1976</v>
      </c>
      <c r="B1966" s="2" t="s">
        <v>21590</v>
      </c>
      <c r="C1966" s="2" t="s">
        <v>18985</v>
      </c>
      <c r="D1966" s="1" t="s">
        <v>20723</v>
      </c>
      <c r="E1966" s="1" t="s">
        <v>20210</v>
      </c>
      <c r="F1966" s="1"/>
      <c r="G1966" s="1" t="s">
        <v>678</v>
      </c>
      <c r="H1966" s="1" t="s">
        <v>14150</v>
      </c>
      <c r="I1966" s="1" t="s">
        <v>14153</v>
      </c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</row>
    <row r="1967" spans="1:58" x14ac:dyDescent="0.25">
      <c r="A1967" s="115">
        <v>1977</v>
      </c>
      <c r="B1967" s="2" t="s">
        <v>21591</v>
      </c>
      <c r="C1967" s="2" t="s">
        <v>18985</v>
      </c>
      <c r="D1967" s="1" t="s">
        <v>21592</v>
      </c>
      <c r="E1967" s="1" t="s">
        <v>21593</v>
      </c>
      <c r="F1967" s="1"/>
      <c r="G1967" s="1" t="s">
        <v>1685</v>
      </c>
      <c r="H1967" s="1" t="s">
        <v>14150</v>
      </c>
      <c r="I1967" s="1" t="s">
        <v>14153</v>
      </c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</row>
    <row r="1968" spans="1:58" x14ac:dyDescent="0.25">
      <c r="A1968" s="115">
        <v>1978</v>
      </c>
      <c r="B1968" s="2" t="s">
        <v>21594</v>
      </c>
      <c r="C1968" s="2" t="s">
        <v>18985</v>
      </c>
      <c r="D1968" s="1" t="s">
        <v>21595</v>
      </c>
      <c r="E1968" s="1" t="s">
        <v>21596</v>
      </c>
      <c r="F1968" s="1"/>
      <c r="G1968" s="1" t="s">
        <v>704</v>
      </c>
      <c r="H1968" s="1" t="s">
        <v>14150</v>
      </c>
      <c r="I1968" s="1" t="s">
        <v>14153</v>
      </c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</row>
    <row r="1969" spans="1:58" x14ac:dyDescent="0.25">
      <c r="A1969" s="115">
        <v>1979</v>
      </c>
      <c r="B1969" s="2" t="s">
        <v>21597</v>
      </c>
      <c r="C1969" s="2" t="s">
        <v>18985</v>
      </c>
      <c r="D1969" s="1" t="s">
        <v>21598</v>
      </c>
      <c r="E1969" s="1" t="s">
        <v>21599</v>
      </c>
      <c r="F1969" s="1"/>
      <c r="G1969" s="1" t="s">
        <v>678</v>
      </c>
      <c r="H1969" s="1" t="s">
        <v>14150</v>
      </c>
      <c r="I1969" s="1" t="s">
        <v>14153</v>
      </c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</row>
    <row r="1970" spans="1:58" x14ac:dyDescent="0.25">
      <c r="A1970" s="115">
        <v>1980</v>
      </c>
      <c r="B1970" s="2" t="s">
        <v>21600</v>
      </c>
      <c r="C1970" s="2" t="s">
        <v>18985</v>
      </c>
      <c r="D1970" s="1" t="s">
        <v>21336</v>
      </c>
      <c r="E1970" s="1" t="s">
        <v>21467</v>
      </c>
      <c r="F1970" s="1"/>
      <c r="G1970" s="1" t="s">
        <v>704</v>
      </c>
      <c r="H1970" s="1" t="s">
        <v>14151</v>
      </c>
      <c r="I1970" s="2" t="s">
        <v>7085</v>
      </c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</row>
    <row r="1971" spans="1:58" x14ac:dyDescent="0.25">
      <c r="A1971" s="115">
        <v>1981</v>
      </c>
      <c r="B1971" s="2" t="s">
        <v>21601</v>
      </c>
      <c r="C1971" s="2" t="s">
        <v>18985</v>
      </c>
      <c r="D1971" s="1" t="s">
        <v>21602</v>
      </c>
      <c r="E1971" s="1" t="s">
        <v>21603</v>
      </c>
      <c r="F1971" s="1"/>
      <c r="G1971" s="1" t="s">
        <v>704</v>
      </c>
      <c r="H1971" s="1" t="s">
        <v>14150</v>
      </c>
      <c r="I1971" s="1" t="s">
        <v>14153</v>
      </c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</row>
    <row r="1972" spans="1:58" x14ac:dyDescent="0.25">
      <c r="A1972" s="115">
        <v>1982</v>
      </c>
      <c r="B1972" s="2" t="s">
        <v>21604</v>
      </c>
      <c r="C1972" s="2" t="s">
        <v>18985</v>
      </c>
      <c r="D1972" s="1" t="s">
        <v>21605</v>
      </c>
      <c r="E1972" s="1" t="s">
        <v>21606</v>
      </c>
      <c r="F1972" s="1"/>
      <c r="G1972" s="1" t="s">
        <v>678</v>
      </c>
      <c r="H1972" s="1" t="s">
        <v>14150</v>
      </c>
      <c r="I1972" s="1" t="s">
        <v>14153</v>
      </c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</row>
    <row r="1973" spans="1:58" x14ac:dyDescent="0.25">
      <c r="A1973" s="115">
        <v>1983</v>
      </c>
      <c r="B1973" s="2" t="s">
        <v>21607</v>
      </c>
      <c r="C1973" s="2" t="s">
        <v>18985</v>
      </c>
      <c r="D1973" s="1" t="s">
        <v>21608</v>
      </c>
      <c r="E1973" s="1"/>
      <c r="F1973" s="1"/>
      <c r="G1973" s="1" t="s">
        <v>678</v>
      </c>
      <c r="H1973" s="1" t="s">
        <v>14151</v>
      </c>
      <c r="I1973" s="2" t="s">
        <v>7085</v>
      </c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</row>
    <row r="1974" spans="1:58" x14ac:dyDescent="0.25">
      <c r="A1974" s="115">
        <v>1984</v>
      </c>
      <c r="B1974" s="2" t="s">
        <v>21609</v>
      </c>
      <c r="C1974" s="2" t="s">
        <v>18985</v>
      </c>
      <c r="D1974" s="1" t="s">
        <v>24</v>
      </c>
      <c r="E1974" s="1" t="s">
        <v>457</v>
      </c>
      <c r="F1974" s="1"/>
      <c r="G1974" s="1" t="s">
        <v>678</v>
      </c>
      <c r="H1974" s="1" t="s">
        <v>14150</v>
      </c>
      <c r="I1974" s="1" t="s">
        <v>14153</v>
      </c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</row>
    <row r="1975" spans="1:58" x14ac:dyDescent="0.25">
      <c r="A1975" s="115">
        <v>1985</v>
      </c>
      <c r="B1975" s="2" t="s">
        <v>21610</v>
      </c>
      <c r="C1975" s="2" t="s">
        <v>18985</v>
      </c>
      <c r="D1975" s="1" t="s">
        <v>9512</v>
      </c>
      <c r="E1975" s="1" t="s">
        <v>21611</v>
      </c>
      <c r="F1975" s="1"/>
      <c r="G1975" s="1" t="s">
        <v>678</v>
      </c>
      <c r="H1975" s="1" t="s">
        <v>14151</v>
      </c>
      <c r="I1975" s="2" t="s">
        <v>13302</v>
      </c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</row>
    <row r="1976" spans="1:58" x14ac:dyDescent="0.25">
      <c r="A1976" s="115">
        <v>1986</v>
      </c>
      <c r="B1976" s="2" t="s">
        <v>21612</v>
      </c>
      <c r="C1976" s="2" t="s">
        <v>18985</v>
      </c>
      <c r="D1976" s="1" t="s">
        <v>21613</v>
      </c>
      <c r="E1976" s="1" t="s">
        <v>21614</v>
      </c>
      <c r="F1976" s="1"/>
      <c r="G1976" s="1" t="s">
        <v>678</v>
      </c>
      <c r="H1976" s="1" t="s">
        <v>14150</v>
      </c>
      <c r="I1976" s="1" t="s">
        <v>14153</v>
      </c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</row>
    <row r="1977" spans="1:58" x14ac:dyDescent="0.25">
      <c r="A1977" s="115">
        <v>1987</v>
      </c>
      <c r="B1977" s="2" t="s">
        <v>21615</v>
      </c>
      <c r="C1977" s="2" t="s">
        <v>18985</v>
      </c>
      <c r="D1977" s="1" t="s">
        <v>21616</v>
      </c>
      <c r="E1977" s="1" t="s">
        <v>21578</v>
      </c>
      <c r="F1977" s="1"/>
      <c r="G1977" s="1" t="s">
        <v>6179</v>
      </c>
      <c r="H1977" s="1" t="s">
        <v>14150</v>
      </c>
      <c r="I1977" s="1" t="s">
        <v>14153</v>
      </c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</row>
    <row r="1978" spans="1:58" x14ac:dyDescent="0.25">
      <c r="A1978" s="115">
        <v>1988</v>
      </c>
      <c r="B1978" s="2" t="s">
        <v>21617</v>
      </c>
      <c r="C1978" s="2" t="s">
        <v>18985</v>
      </c>
      <c r="D1978" s="1" t="s">
        <v>13447</v>
      </c>
      <c r="E1978" s="1" t="s">
        <v>21618</v>
      </c>
      <c r="F1978" s="1"/>
      <c r="G1978" s="1" t="s">
        <v>1685</v>
      </c>
      <c r="H1978" s="1" t="s">
        <v>14150</v>
      </c>
      <c r="I1978" s="1" t="s">
        <v>14153</v>
      </c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</row>
    <row r="1979" spans="1:58" x14ac:dyDescent="0.25">
      <c r="A1979" s="115">
        <v>1989</v>
      </c>
      <c r="B1979" s="2" t="s">
        <v>21619</v>
      </c>
      <c r="C1979" s="2" t="s">
        <v>18985</v>
      </c>
      <c r="D1979" s="1" t="s">
        <v>21616</v>
      </c>
      <c r="E1979" s="1" t="s">
        <v>21620</v>
      </c>
      <c r="F1979" s="1"/>
      <c r="G1979" s="1" t="s">
        <v>6179</v>
      </c>
      <c r="H1979" s="1" t="s">
        <v>14150</v>
      </c>
      <c r="I1979" s="1" t="s">
        <v>14153</v>
      </c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</row>
    <row r="1980" spans="1:58" x14ac:dyDescent="0.25">
      <c r="A1980" s="115">
        <v>1990</v>
      </c>
      <c r="B1980" s="2" t="s">
        <v>21621</v>
      </c>
      <c r="C1980" s="2" t="s">
        <v>18985</v>
      </c>
      <c r="D1980" s="1" t="s">
        <v>8566</v>
      </c>
      <c r="E1980" s="1" t="s">
        <v>21622</v>
      </c>
      <c r="F1980" s="1"/>
      <c r="G1980" s="1" t="s">
        <v>678</v>
      </c>
      <c r="H1980" s="1" t="s">
        <v>14216</v>
      </c>
      <c r="I1980" s="1" t="s">
        <v>14153</v>
      </c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</row>
    <row r="1981" spans="1:58" x14ac:dyDescent="0.25">
      <c r="A1981" s="115">
        <v>1991</v>
      </c>
      <c r="B1981" s="2" t="s">
        <v>21623</v>
      </c>
      <c r="C1981" s="2" t="s">
        <v>18985</v>
      </c>
      <c r="D1981" s="1" t="s">
        <v>21616</v>
      </c>
      <c r="E1981" s="1" t="s">
        <v>21578</v>
      </c>
      <c r="F1981" s="1"/>
      <c r="G1981" s="1" t="s">
        <v>6179</v>
      </c>
      <c r="H1981" s="1" t="s">
        <v>14150</v>
      </c>
      <c r="I1981" s="1" t="s">
        <v>14153</v>
      </c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</row>
    <row r="1982" spans="1:58" x14ac:dyDescent="0.25">
      <c r="A1982" s="115">
        <v>1992</v>
      </c>
      <c r="B1982" s="2" t="s">
        <v>21624</v>
      </c>
      <c r="C1982" s="2" t="s">
        <v>18985</v>
      </c>
      <c r="D1982" s="1" t="s">
        <v>21625</v>
      </c>
      <c r="E1982" s="1" t="s">
        <v>21626</v>
      </c>
      <c r="F1982" s="1"/>
      <c r="G1982" s="1" t="s">
        <v>678</v>
      </c>
      <c r="H1982" s="1" t="s">
        <v>14150</v>
      </c>
      <c r="I1982" s="1" t="s">
        <v>14153</v>
      </c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</row>
    <row r="1983" spans="1:58" x14ac:dyDescent="0.25">
      <c r="A1983" s="115">
        <v>1993</v>
      </c>
      <c r="B1983" s="2" t="s">
        <v>21627</v>
      </c>
      <c r="C1983" s="2" t="s">
        <v>18985</v>
      </c>
      <c r="D1983" s="1" t="s">
        <v>8682</v>
      </c>
      <c r="E1983" s="1" t="s">
        <v>21628</v>
      </c>
      <c r="F1983" s="1"/>
      <c r="G1983" s="1" t="s">
        <v>704</v>
      </c>
      <c r="H1983" s="1" t="s">
        <v>14150</v>
      </c>
      <c r="I1983" s="2" t="s">
        <v>5385</v>
      </c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</row>
    <row r="1984" spans="1:58" x14ac:dyDescent="0.25">
      <c r="A1984" s="115">
        <v>1994</v>
      </c>
      <c r="B1984" s="2" t="s">
        <v>21629</v>
      </c>
      <c r="C1984" s="2" t="s">
        <v>18985</v>
      </c>
      <c r="D1984" s="1" t="s">
        <v>21592</v>
      </c>
      <c r="E1984" s="1" t="s">
        <v>21593</v>
      </c>
      <c r="F1984" s="1"/>
      <c r="G1984" s="1" t="s">
        <v>1685</v>
      </c>
      <c r="H1984" s="1" t="s">
        <v>14150</v>
      </c>
      <c r="I1984" s="1" t="s">
        <v>14153</v>
      </c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</row>
    <row r="1985" spans="1:58" x14ac:dyDescent="0.25">
      <c r="A1985" s="115">
        <v>1995</v>
      </c>
      <c r="B1985" s="2" t="s">
        <v>21630</v>
      </c>
      <c r="C1985" s="2" t="s">
        <v>19170</v>
      </c>
      <c r="D1985" s="1" t="s">
        <v>21631</v>
      </c>
      <c r="E1985" s="1" t="s">
        <v>21632</v>
      </c>
      <c r="F1985" s="1"/>
      <c r="G1985" s="1" t="s">
        <v>823</v>
      </c>
      <c r="H1985" s="1" t="s">
        <v>14150</v>
      </c>
      <c r="I1985" s="1" t="s">
        <v>14153</v>
      </c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</row>
    <row r="1986" spans="1:58" x14ac:dyDescent="0.25">
      <c r="A1986" s="115">
        <v>1996</v>
      </c>
      <c r="B1986" s="2" t="s">
        <v>21633</v>
      </c>
      <c r="C1986" s="2" t="s">
        <v>19170</v>
      </c>
      <c r="D1986" s="1" t="s">
        <v>21532</v>
      </c>
      <c r="E1986" s="1"/>
      <c r="F1986" s="1"/>
      <c r="G1986" s="1" t="s">
        <v>678</v>
      </c>
      <c r="H1986" s="1" t="s">
        <v>14151</v>
      </c>
      <c r="I1986" s="1" t="s">
        <v>13302</v>
      </c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</row>
    <row r="1987" spans="1:58" x14ac:dyDescent="0.25">
      <c r="A1987" s="115">
        <v>1997</v>
      </c>
      <c r="B1987" s="2" t="s">
        <v>21634</v>
      </c>
      <c r="C1987" s="2" t="s">
        <v>19170</v>
      </c>
      <c r="D1987" s="1" t="s">
        <v>21635</v>
      </c>
      <c r="E1987" s="1" t="s">
        <v>21636</v>
      </c>
      <c r="F1987" s="1"/>
      <c r="G1987" s="1" t="s">
        <v>698</v>
      </c>
      <c r="H1987" s="1" t="s">
        <v>14151</v>
      </c>
      <c r="I1987" s="1" t="s">
        <v>11081</v>
      </c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</row>
    <row r="1988" spans="1:58" x14ac:dyDescent="0.25">
      <c r="A1988" s="115">
        <v>1998</v>
      </c>
      <c r="B1988" s="2" t="s">
        <v>21637</v>
      </c>
      <c r="C1988" s="2" t="s">
        <v>19170</v>
      </c>
      <c r="D1988" s="1" t="s">
        <v>21638</v>
      </c>
      <c r="E1988" s="1" t="s">
        <v>10811</v>
      </c>
      <c r="F1988" s="1"/>
      <c r="G1988" s="1" t="s">
        <v>678</v>
      </c>
      <c r="H1988" s="1" t="s">
        <v>14150</v>
      </c>
      <c r="I1988" s="1" t="s">
        <v>14153</v>
      </c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</row>
    <row r="1989" spans="1:58" x14ac:dyDescent="0.25">
      <c r="A1989" s="115">
        <v>1999</v>
      </c>
      <c r="B1989" s="2" t="s">
        <v>21640</v>
      </c>
      <c r="C1989" s="2" t="s">
        <v>19170</v>
      </c>
      <c r="D1989" s="1" t="s">
        <v>21230</v>
      </c>
      <c r="E1989" s="1" t="s">
        <v>21641</v>
      </c>
      <c r="F1989" s="1"/>
      <c r="G1989" s="1" t="s">
        <v>678</v>
      </c>
      <c r="H1989" s="1" t="s">
        <v>14150</v>
      </c>
      <c r="I1989" s="1" t="s">
        <v>14153</v>
      </c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</row>
    <row r="1990" spans="1:58" x14ac:dyDescent="0.25">
      <c r="A1990" s="115">
        <v>2000</v>
      </c>
      <c r="B1990" s="2" t="s">
        <v>21642</v>
      </c>
      <c r="C1990" s="2" t="s">
        <v>19170</v>
      </c>
      <c r="D1990" s="1" t="s">
        <v>21643</v>
      </c>
      <c r="E1990" s="1" t="s">
        <v>21644</v>
      </c>
      <c r="F1990" s="1"/>
      <c r="G1990" s="1" t="s">
        <v>678</v>
      </c>
      <c r="H1990" s="1" t="s">
        <v>14150</v>
      </c>
      <c r="I1990" s="1" t="s">
        <v>14153</v>
      </c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</row>
    <row r="1991" spans="1:58" x14ac:dyDescent="0.25">
      <c r="A1991" s="115">
        <v>2001</v>
      </c>
      <c r="B1991" s="2" t="s">
        <v>21645</v>
      </c>
      <c r="C1991" s="2" t="s">
        <v>19170</v>
      </c>
      <c r="D1991" s="1" t="s">
        <v>24</v>
      </c>
      <c r="E1991" s="1" t="s">
        <v>457</v>
      </c>
      <c r="F1991" s="1"/>
      <c r="G1991" s="1" t="s">
        <v>678</v>
      </c>
      <c r="H1991" s="1" t="s">
        <v>14150</v>
      </c>
      <c r="I1991" s="1" t="s">
        <v>14153</v>
      </c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</row>
    <row r="1992" spans="1:58" x14ac:dyDescent="0.25">
      <c r="A1992" s="115">
        <v>2002</v>
      </c>
      <c r="B1992" s="2" t="s">
        <v>21646</v>
      </c>
      <c r="C1992" s="2" t="s">
        <v>19170</v>
      </c>
      <c r="D1992" s="1" t="s">
        <v>21647</v>
      </c>
      <c r="E1992" s="1" t="s">
        <v>21648</v>
      </c>
      <c r="F1992" s="1"/>
      <c r="G1992" s="1" t="s">
        <v>678</v>
      </c>
      <c r="H1992" s="1" t="s">
        <v>14150</v>
      </c>
      <c r="I1992" s="1" t="s">
        <v>14153</v>
      </c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</row>
    <row r="1993" spans="1:58" x14ac:dyDescent="0.25">
      <c r="A1993" s="115">
        <v>2003</v>
      </c>
      <c r="B1993" s="2" t="s">
        <v>21649</v>
      </c>
      <c r="C1993" s="2" t="s">
        <v>19170</v>
      </c>
      <c r="D1993" s="1" t="s">
        <v>21650</v>
      </c>
      <c r="E1993" s="1" t="s">
        <v>21644</v>
      </c>
      <c r="F1993" s="1"/>
      <c r="G1993" s="1" t="s">
        <v>678</v>
      </c>
      <c r="H1993" s="1" t="s">
        <v>14150</v>
      </c>
      <c r="I1993" s="1" t="s">
        <v>14153</v>
      </c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</row>
    <row r="1994" spans="1:58" x14ac:dyDescent="0.25">
      <c r="A1994" s="115">
        <v>2004</v>
      </c>
      <c r="B1994" s="2" t="s">
        <v>21651</v>
      </c>
      <c r="C1994" s="2" t="s">
        <v>19170</v>
      </c>
      <c r="D1994" s="1" t="s">
        <v>21652</v>
      </c>
      <c r="E1994" s="1" t="s">
        <v>20694</v>
      </c>
      <c r="F1994" s="1"/>
      <c r="G1994" s="1" t="s">
        <v>678</v>
      </c>
      <c r="H1994" s="1" t="s">
        <v>14150</v>
      </c>
      <c r="I1994" s="1" t="s">
        <v>14153</v>
      </c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</row>
    <row r="1995" spans="1:58" x14ac:dyDescent="0.25">
      <c r="A1995" s="115">
        <v>2005</v>
      </c>
      <c r="B1995" s="2" t="s">
        <v>21653</v>
      </c>
      <c r="C1995" s="2" t="s">
        <v>19170</v>
      </c>
      <c r="D1995" s="1" t="s">
        <v>4330</v>
      </c>
      <c r="E1995" s="1" t="s">
        <v>4331</v>
      </c>
      <c r="F1995" s="1"/>
      <c r="G1995" s="1" t="s">
        <v>678</v>
      </c>
      <c r="H1995" s="1" t="s">
        <v>14150</v>
      </c>
      <c r="I1995" s="1" t="s">
        <v>14153</v>
      </c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</row>
    <row r="1996" spans="1:58" x14ac:dyDescent="0.25">
      <c r="A1996" s="115">
        <v>2006</v>
      </c>
      <c r="B1996" s="2" t="s">
        <v>21654</v>
      </c>
      <c r="C1996" s="2" t="s">
        <v>19170</v>
      </c>
      <c r="D1996" s="1" t="s">
        <v>21655</v>
      </c>
      <c r="E1996" s="1" t="s">
        <v>21644</v>
      </c>
      <c r="F1996" s="1"/>
      <c r="G1996" s="1" t="s">
        <v>678</v>
      </c>
      <c r="H1996" s="1" t="s">
        <v>14150</v>
      </c>
      <c r="I1996" s="1" t="s">
        <v>14153</v>
      </c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</row>
    <row r="1997" spans="1:58" x14ac:dyDescent="0.25">
      <c r="A1997" s="115">
        <v>2007</v>
      </c>
      <c r="B1997" s="2" t="s">
        <v>21656</v>
      </c>
      <c r="C1997" s="2" t="s">
        <v>19170</v>
      </c>
      <c r="D1997" s="1" t="s">
        <v>21657</v>
      </c>
      <c r="E1997" s="1" t="s">
        <v>21658</v>
      </c>
      <c r="F1997" s="1"/>
      <c r="G1997" s="1" t="s">
        <v>678</v>
      </c>
      <c r="H1997" s="1" t="s">
        <v>14150</v>
      </c>
      <c r="I1997" s="1" t="s">
        <v>14153</v>
      </c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</row>
    <row r="1998" spans="1:58" x14ac:dyDescent="0.25">
      <c r="A1998" s="115">
        <v>2008</v>
      </c>
      <c r="B1998" s="2" t="s">
        <v>21659</v>
      </c>
      <c r="C1998" s="2" t="s">
        <v>19170</v>
      </c>
      <c r="D1998" s="1" t="s">
        <v>21660</v>
      </c>
      <c r="E1998" s="1" t="s">
        <v>21661</v>
      </c>
      <c r="F1998" s="1"/>
      <c r="G1998" s="1" t="s">
        <v>704</v>
      </c>
      <c r="H1998" s="1" t="s">
        <v>14150</v>
      </c>
      <c r="I1998" s="1" t="s">
        <v>14153</v>
      </c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</row>
    <row r="1999" spans="1:58" x14ac:dyDescent="0.25">
      <c r="A1999" s="115">
        <v>2009</v>
      </c>
      <c r="B1999" s="2" t="s">
        <v>21662</v>
      </c>
      <c r="C1999" s="2" t="s">
        <v>19170</v>
      </c>
      <c r="D1999" s="1" t="s">
        <v>21663</v>
      </c>
      <c r="E1999" s="1" t="s">
        <v>21644</v>
      </c>
      <c r="F1999" s="1"/>
      <c r="G1999" s="1" t="s">
        <v>678</v>
      </c>
      <c r="H1999" s="1" t="s">
        <v>14150</v>
      </c>
      <c r="I1999" s="1" t="s">
        <v>14153</v>
      </c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</row>
    <row r="2000" spans="1:58" x14ac:dyDescent="0.25">
      <c r="A2000" s="115">
        <v>2010</v>
      </c>
      <c r="B2000" s="2" t="s">
        <v>21664</v>
      </c>
      <c r="C2000" s="2" t="s">
        <v>19170</v>
      </c>
      <c r="D2000" s="1" t="s">
        <v>21665</v>
      </c>
      <c r="E2000" s="1" t="s">
        <v>21666</v>
      </c>
      <c r="F2000" s="1"/>
      <c r="G2000" s="1" t="s">
        <v>678</v>
      </c>
      <c r="H2000" s="1" t="s">
        <v>14150</v>
      </c>
      <c r="I2000" s="1" t="s">
        <v>14153</v>
      </c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</row>
    <row r="2001" spans="1:58" x14ac:dyDescent="0.25">
      <c r="A2001" s="115">
        <v>2011</v>
      </c>
      <c r="B2001" s="2" t="s">
        <v>21667</v>
      </c>
      <c r="C2001" s="2" t="s">
        <v>19170</v>
      </c>
      <c r="D2001" s="1" t="s">
        <v>21668</v>
      </c>
      <c r="E2001" s="1" t="s">
        <v>21669</v>
      </c>
      <c r="F2001" s="1"/>
      <c r="G2001" s="1" t="s">
        <v>678</v>
      </c>
      <c r="H2001" s="1" t="s">
        <v>14150</v>
      </c>
      <c r="I2001" s="1" t="s">
        <v>14153</v>
      </c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</row>
    <row r="2002" spans="1:58" x14ac:dyDescent="0.25">
      <c r="A2002" s="115">
        <v>2012</v>
      </c>
      <c r="B2002" s="2" t="s">
        <v>21670</v>
      </c>
      <c r="C2002" s="2" t="s">
        <v>19170</v>
      </c>
      <c r="D2002" s="1" t="s">
        <v>21671</v>
      </c>
      <c r="E2002" s="1" t="s">
        <v>21672</v>
      </c>
      <c r="F2002" s="1"/>
      <c r="G2002" s="1" t="s">
        <v>1685</v>
      </c>
      <c r="H2002" s="1" t="s">
        <v>14150</v>
      </c>
      <c r="I2002" s="1" t="s">
        <v>14153</v>
      </c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</row>
    <row r="2003" spans="1:58" x14ac:dyDescent="0.25">
      <c r="A2003" s="115">
        <v>2013</v>
      </c>
      <c r="B2003" s="2" t="s">
        <v>21673</v>
      </c>
      <c r="C2003" s="2" t="s">
        <v>19170</v>
      </c>
      <c r="D2003" s="1" t="s">
        <v>21674</v>
      </c>
      <c r="E2003" s="1" t="s">
        <v>21675</v>
      </c>
      <c r="F2003" s="1"/>
      <c r="G2003" s="1" t="s">
        <v>552</v>
      </c>
      <c r="H2003" s="1" t="s">
        <v>14150</v>
      </c>
      <c r="I2003" s="1" t="s">
        <v>14153</v>
      </c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</row>
    <row r="2004" spans="1:58" x14ac:dyDescent="0.25">
      <c r="A2004" s="115">
        <v>2014</v>
      </c>
      <c r="B2004" s="2" t="s">
        <v>21676</v>
      </c>
      <c r="C2004" s="2" t="s">
        <v>19170</v>
      </c>
      <c r="D2004" s="1" t="s">
        <v>21677</v>
      </c>
      <c r="E2004" s="1" t="s">
        <v>21678</v>
      </c>
      <c r="F2004" s="1"/>
      <c r="G2004" s="1" t="s">
        <v>678</v>
      </c>
      <c r="H2004" s="1" t="s">
        <v>14150</v>
      </c>
      <c r="I2004" s="1" t="s">
        <v>14153</v>
      </c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</row>
    <row r="2005" spans="1:58" x14ac:dyDescent="0.25">
      <c r="A2005" s="115">
        <v>2015</v>
      </c>
      <c r="B2005" s="2" t="s">
        <v>21679</v>
      </c>
      <c r="C2005" s="2" t="s">
        <v>19170</v>
      </c>
      <c r="D2005" s="1" t="s">
        <v>21680</v>
      </c>
      <c r="E2005" s="1" t="s">
        <v>2575</v>
      </c>
      <c r="F2005" s="1"/>
      <c r="G2005" s="1" t="s">
        <v>678</v>
      </c>
      <c r="H2005" s="1" t="s">
        <v>14150</v>
      </c>
      <c r="I2005" s="1" t="s">
        <v>14153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</row>
    <row r="2006" spans="1:58" x14ac:dyDescent="0.25">
      <c r="A2006" s="115">
        <v>2016</v>
      </c>
      <c r="B2006" s="2" t="s">
        <v>21683</v>
      </c>
      <c r="C2006" s="2" t="s">
        <v>19170</v>
      </c>
      <c r="D2006" s="1" t="s">
        <v>21684</v>
      </c>
      <c r="E2006" s="1" t="s">
        <v>21685</v>
      </c>
      <c r="F2006" s="1"/>
      <c r="G2006" s="1" t="s">
        <v>678</v>
      </c>
      <c r="H2006" s="1" t="s">
        <v>14150</v>
      </c>
      <c r="I2006" s="1" t="s">
        <v>5385</v>
      </c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</row>
    <row r="2007" spans="1:58" x14ac:dyDescent="0.25">
      <c r="A2007" s="115">
        <v>2017</v>
      </c>
      <c r="B2007" s="2" t="s">
        <v>21686</v>
      </c>
      <c r="C2007" s="2" t="s">
        <v>19170</v>
      </c>
      <c r="D2007" s="1" t="s">
        <v>21687</v>
      </c>
      <c r="E2007" s="1" t="s">
        <v>13942</v>
      </c>
      <c r="F2007" s="1"/>
      <c r="G2007" s="1" t="s">
        <v>678</v>
      </c>
      <c r="H2007" s="1" t="s">
        <v>14150</v>
      </c>
      <c r="I2007" s="1" t="s">
        <v>14153</v>
      </c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</row>
    <row r="2008" spans="1:58" x14ac:dyDescent="0.25">
      <c r="A2008" s="115">
        <v>2018</v>
      </c>
      <c r="B2008" s="2" t="s">
        <v>21688</v>
      </c>
      <c r="C2008" s="2" t="s">
        <v>19170</v>
      </c>
      <c r="D2008" s="1" t="s">
        <v>21689</v>
      </c>
      <c r="E2008" s="1" t="s">
        <v>21690</v>
      </c>
      <c r="F2008" s="1"/>
      <c r="G2008" s="1" t="s">
        <v>678</v>
      </c>
      <c r="H2008" s="1" t="s">
        <v>14150</v>
      </c>
      <c r="I2008" s="1" t="s">
        <v>14153</v>
      </c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</row>
    <row r="2009" spans="1:58" x14ac:dyDescent="0.25">
      <c r="A2009" s="115">
        <v>2019</v>
      </c>
      <c r="B2009" s="2" t="s">
        <v>21691</v>
      </c>
      <c r="C2009" s="2" t="s">
        <v>19170</v>
      </c>
      <c r="D2009" s="1" t="s">
        <v>21692</v>
      </c>
      <c r="E2009" s="1" t="s">
        <v>21693</v>
      </c>
      <c r="F2009" s="1"/>
      <c r="G2009" s="1" t="s">
        <v>13853</v>
      </c>
      <c r="H2009" s="1" t="s">
        <v>14150</v>
      </c>
      <c r="I2009" s="1" t="s">
        <v>14153</v>
      </c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</row>
    <row r="2010" spans="1:58" x14ac:dyDescent="0.25">
      <c r="A2010" s="115">
        <v>2020</v>
      </c>
      <c r="B2010" s="2" t="s">
        <v>21698</v>
      </c>
      <c r="C2010" s="2" t="s">
        <v>19170</v>
      </c>
      <c r="D2010" s="1" t="s">
        <v>21699</v>
      </c>
      <c r="E2010" s="1" t="s">
        <v>21700</v>
      </c>
      <c r="F2010" s="1"/>
      <c r="G2010" s="1" t="s">
        <v>698</v>
      </c>
      <c r="H2010" s="1" t="s">
        <v>14150</v>
      </c>
      <c r="I2010" s="1" t="s">
        <v>14153</v>
      </c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</row>
    <row r="2011" spans="1:58" x14ac:dyDescent="0.25">
      <c r="A2011" s="115">
        <v>2021</v>
      </c>
      <c r="B2011" s="2" t="s">
        <v>21701</v>
      </c>
      <c r="C2011" s="2" t="s">
        <v>19170</v>
      </c>
      <c r="D2011" s="1" t="s">
        <v>14890</v>
      </c>
      <c r="E2011" s="1" t="s">
        <v>14891</v>
      </c>
      <c r="F2011" s="1"/>
      <c r="G2011" s="1" t="s">
        <v>698</v>
      </c>
      <c r="H2011" s="1" t="s">
        <v>14150</v>
      </c>
      <c r="I2011" s="1" t="s">
        <v>14153</v>
      </c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</row>
    <row r="2012" spans="1:58" x14ac:dyDescent="0.25">
      <c r="A2012" s="115">
        <v>2022</v>
      </c>
      <c r="B2012" s="2" t="s">
        <v>21702</v>
      </c>
      <c r="C2012" s="2" t="s">
        <v>19170</v>
      </c>
      <c r="D2012" s="1" t="s">
        <v>21703</v>
      </c>
      <c r="E2012" s="1" t="s">
        <v>21704</v>
      </c>
      <c r="F2012" s="1"/>
      <c r="G2012" s="1" t="s">
        <v>506</v>
      </c>
      <c r="H2012" s="1" t="s">
        <v>14150</v>
      </c>
      <c r="I2012" s="1" t="s">
        <v>14153</v>
      </c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</row>
    <row r="2013" spans="1:58" x14ac:dyDescent="0.25">
      <c r="A2013" s="115">
        <v>2023</v>
      </c>
      <c r="B2013" s="2" t="s">
        <v>21705</v>
      </c>
      <c r="C2013" s="2" t="s">
        <v>19170</v>
      </c>
      <c r="D2013" s="1" t="s">
        <v>21706</v>
      </c>
      <c r="E2013" s="1" t="s">
        <v>21370</v>
      </c>
      <c r="F2013" s="1"/>
      <c r="G2013" s="1" t="s">
        <v>678</v>
      </c>
      <c r="H2013" s="1" t="s">
        <v>14150</v>
      </c>
      <c r="I2013" s="1" t="s">
        <v>14153</v>
      </c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</row>
    <row r="2014" spans="1:58" x14ac:dyDescent="0.25">
      <c r="A2014" s="115">
        <v>2024</v>
      </c>
      <c r="B2014" s="2" t="s">
        <v>21707</v>
      </c>
      <c r="C2014" s="2" t="s">
        <v>19170</v>
      </c>
      <c r="D2014" s="1" t="s">
        <v>21708</v>
      </c>
      <c r="E2014" s="1" t="s">
        <v>17304</v>
      </c>
      <c r="F2014" s="1"/>
      <c r="G2014" s="1" t="s">
        <v>678</v>
      </c>
      <c r="H2014" s="1" t="s">
        <v>14150</v>
      </c>
      <c r="I2014" s="1" t="s">
        <v>14153</v>
      </c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</row>
    <row r="2015" spans="1:58" x14ac:dyDescent="0.25">
      <c r="A2015" s="115">
        <v>2025</v>
      </c>
      <c r="B2015" s="380" t="s">
        <v>21709</v>
      </c>
      <c r="C2015" s="2" t="s">
        <v>19170</v>
      </c>
      <c r="D2015" s="1" t="s">
        <v>21708</v>
      </c>
      <c r="E2015" s="1" t="s">
        <v>17304</v>
      </c>
      <c r="F2015" s="1"/>
      <c r="G2015" s="1" t="s">
        <v>678</v>
      </c>
      <c r="H2015" s="1" t="s">
        <v>14150</v>
      </c>
      <c r="I2015" s="1" t="s">
        <v>14153</v>
      </c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</row>
    <row r="2016" spans="1:58" x14ac:dyDescent="0.25">
      <c r="A2016" s="115">
        <v>2026</v>
      </c>
      <c r="B2016" s="2" t="s">
        <v>21710</v>
      </c>
      <c r="C2016" s="2" t="s">
        <v>19170</v>
      </c>
      <c r="D2016" s="1" t="s">
        <v>21711</v>
      </c>
      <c r="E2016" s="1" t="s">
        <v>21712</v>
      </c>
      <c r="F2016" s="1"/>
      <c r="G2016" s="1" t="s">
        <v>678</v>
      </c>
      <c r="H2016" s="1" t="s">
        <v>14150</v>
      </c>
      <c r="I2016" s="1" t="s">
        <v>14153</v>
      </c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</row>
    <row r="2017" spans="1:58" x14ac:dyDescent="0.25">
      <c r="A2017" s="115">
        <v>2027</v>
      </c>
      <c r="B2017" s="2" t="s">
        <v>21713</v>
      </c>
      <c r="C2017" s="2" t="s">
        <v>19170</v>
      </c>
      <c r="D2017" s="1" t="s">
        <v>21714</v>
      </c>
      <c r="E2017" s="1" t="s">
        <v>5667</v>
      </c>
      <c r="F2017" s="1"/>
      <c r="G2017" s="1" t="s">
        <v>678</v>
      </c>
      <c r="H2017" s="1" t="s">
        <v>14151</v>
      </c>
      <c r="I2017" s="1" t="s">
        <v>7085</v>
      </c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</row>
    <row r="2018" spans="1:58" x14ac:dyDescent="0.25">
      <c r="A2018" s="115">
        <v>2028</v>
      </c>
      <c r="B2018" s="2" t="s">
        <v>21715</v>
      </c>
      <c r="C2018" s="2" t="s">
        <v>19170</v>
      </c>
      <c r="D2018" s="1" t="s">
        <v>21716</v>
      </c>
      <c r="E2018" s="1" t="s">
        <v>17304</v>
      </c>
      <c r="F2018" s="1"/>
      <c r="G2018" s="1" t="s">
        <v>678</v>
      </c>
      <c r="H2018" s="1" t="s">
        <v>14150</v>
      </c>
      <c r="I2018" s="1" t="s">
        <v>14153</v>
      </c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</row>
    <row r="2019" spans="1:58" x14ac:dyDescent="0.25">
      <c r="A2019" s="115">
        <v>2029</v>
      </c>
      <c r="B2019" s="2" t="s">
        <v>21717</v>
      </c>
      <c r="C2019" s="2" t="s">
        <v>19170</v>
      </c>
      <c r="D2019" s="1" t="s">
        <v>21718</v>
      </c>
      <c r="E2019" s="1" t="s">
        <v>21719</v>
      </c>
      <c r="F2019" s="1"/>
      <c r="G2019" s="1" t="s">
        <v>552</v>
      </c>
      <c r="H2019" s="1" t="s">
        <v>14150</v>
      </c>
      <c r="I2019" s="1" t="s">
        <v>14153</v>
      </c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</row>
    <row r="2020" spans="1:58" x14ac:dyDescent="0.25">
      <c r="A2020" s="115">
        <v>2030</v>
      </c>
      <c r="B2020" s="2" t="s">
        <v>21720</v>
      </c>
      <c r="C2020" s="2" t="s">
        <v>19170</v>
      </c>
      <c r="D2020" s="1" t="s">
        <v>21721</v>
      </c>
      <c r="E2020" s="1" t="s">
        <v>21722</v>
      </c>
      <c r="F2020" s="1"/>
      <c r="G2020" s="1" t="s">
        <v>678</v>
      </c>
      <c r="H2020" s="1" t="s">
        <v>14150</v>
      </c>
      <c r="I2020" s="1" t="s">
        <v>14153</v>
      </c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</row>
    <row r="2021" spans="1:58" x14ac:dyDescent="0.25">
      <c r="A2021" s="115">
        <v>2031</v>
      </c>
      <c r="B2021" s="2" t="s">
        <v>21723</v>
      </c>
      <c r="C2021" s="2" t="s">
        <v>19170</v>
      </c>
      <c r="D2021" s="1" t="s">
        <v>21724</v>
      </c>
      <c r="E2021" s="1" t="s">
        <v>21725</v>
      </c>
      <c r="F2021" s="1"/>
      <c r="G2021" s="1" t="s">
        <v>740</v>
      </c>
      <c r="H2021" s="1" t="s">
        <v>14150</v>
      </c>
      <c r="I2021" s="1" t="s">
        <v>14153</v>
      </c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</row>
    <row r="2022" spans="1:58" x14ac:dyDescent="0.25">
      <c r="A2022" s="115">
        <v>2032</v>
      </c>
      <c r="B2022" s="2" t="s">
        <v>21726</v>
      </c>
      <c r="C2022" s="2" t="s">
        <v>19170</v>
      </c>
      <c r="D2022" s="1" t="s">
        <v>11013</v>
      </c>
      <c r="E2022" s="1" t="s">
        <v>21727</v>
      </c>
      <c r="F2022" s="1"/>
      <c r="G2022" s="1" t="s">
        <v>678</v>
      </c>
      <c r="H2022" s="1" t="s">
        <v>14150</v>
      </c>
      <c r="I2022" s="1" t="s">
        <v>14153</v>
      </c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</row>
    <row r="2023" spans="1:58" x14ac:dyDescent="0.25">
      <c r="A2023" s="115">
        <v>2033</v>
      </c>
      <c r="B2023" s="2" t="s">
        <v>21728</v>
      </c>
      <c r="C2023" s="2" t="s">
        <v>19170</v>
      </c>
      <c r="D2023" s="1" t="s">
        <v>21729</v>
      </c>
      <c r="E2023" s="1" t="s">
        <v>21730</v>
      </c>
      <c r="F2023" s="1"/>
      <c r="G2023" s="1" t="s">
        <v>678</v>
      </c>
      <c r="H2023" s="1" t="s">
        <v>14151</v>
      </c>
      <c r="I2023" s="1" t="s">
        <v>7085</v>
      </c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</row>
    <row r="2024" spans="1:58" x14ac:dyDescent="0.25">
      <c r="A2024" s="115">
        <v>2034</v>
      </c>
      <c r="B2024" s="2" t="s">
        <v>21731</v>
      </c>
      <c r="C2024" s="2" t="s">
        <v>19170</v>
      </c>
      <c r="D2024" s="1" t="s">
        <v>21732</v>
      </c>
      <c r="E2024" s="1" t="s">
        <v>21733</v>
      </c>
      <c r="F2024" s="1"/>
      <c r="G2024" s="1" t="s">
        <v>678</v>
      </c>
      <c r="H2024" s="1" t="s">
        <v>14151</v>
      </c>
      <c r="I2024" s="1" t="s">
        <v>18921</v>
      </c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</row>
    <row r="2025" spans="1:58" x14ac:dyDescent="0.25">
      <c r="A2025" s="115">
        <v>2035</v>
      </c>
      <c r="B2025" s="2" t="s">
        <v>21734</v>
      </c>
      <c r="C2025" s="2" t="s">
        <v>19170</v>
      </c>
      <c r="D2025" s="1" t="s">
        <v>21735</v>
      </c>
      <c r="E2025" s="1" t="s">
        <v>21736</v>
      </c>
      <c r="F2025" s="1"/>
      <c r="G2025" s="1" t="s">
        <v>678</v>
      </c>
      <c r="H2025" s="1" t="s">
        <v>14150</v>
      </c>
      <c r="I2025" s="1" t="s">
        <v>14153</v>
      </c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</row>
    <row r="2026" spans="1:58" x14ac:dyDescent="0.25">
      <c r="A2026" s="115">
        <v>2037</v>
      </c>
      <c r="B2026" s="2" t="s">
        <v>21737</v>
      </c>
      <c r="C2026" s="2" t="s">
        <v>19170</v>
      </c>
      <c r="D2026" s="1" t="s">
        <v>21738</v>
      </c>
      <c r="E2026" s="1" t="s">
        <v>20388</v>
      </c>
      <c r="F2026" s="1"/>
      <c r="G2026" s="1" t="s">
        <v>678</v>
      </c>
      <c r="H2026" s="1" t="s">
        <v>14150</v>
      </c>
      <c r="I2026" s="1" t="s">
        <v>14153</v>
      </c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</row>
    <row r="2027" spans="1:58" x14ac:dyDescent="0.25">
      <c r="A2027" s="115">
        <v>2038</v>
      </c>
      <c r="B2027" s="2" t="s">
        <v>21739</v>
      </c>
      <c r="C2027" s="2" t="s">
        <v>19170</v>
      </c>
      <c r="D2027" s="1" t="s">
        <v>21740</v>
      </c>
      <c r="E2027" s="1" t="s">
        <v>13942</v>
      </c>
      <c r="F2027" s="1"/>
      <c r="G2027" s="1" t="s">
        <v>678</v>
      </c>
      <c r="H2027" s="1" t="s">
        <v>14150</v>
      </c>
      <c r="I2027" s="1" t="s">
        <v>14153</v>
      </c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</row>
    <row r="2028" spans="1:58" x14ac:dyDescent="0.25">
      <c r="A2028" s="115">
        <v>2039</v>
      </c>
      <c r="B2028" s="2" t="s">
        <v>21741</v>
      </c>
      <c r="C2028" s="2" t="s">
        <v>19170</v>
      </c>
      <c r="D2028" s="1" t="s">
        <v>21742</v>
      </c>
      <c r="E2028" s="1" t="s">
        <v>2905</v>
      </c>
      <c r="F2028" s="1"/>
      <c r="G2028" s="1" t="s">
        <v>678</v>
      </c>
      <c r="H2028" s="1" t="s">
        <v>14151</v>
      </c>
      <c r="I2028" s="1" t="s">
        <v>13302</v>
      </c>
      <c r="J2028" s="2"/>
      <c r="K2028" s="2" t="s">
        <v>18841</v>
      </c>
      <c r="L2028" s="2" t="s">
        <v>22497</v>
      </c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</row>
    <row r="2029" spans="1:58" x14ac:dyDescent="0.25">
      <c r="A2029" s="115">
        <v>2040</v>
      </c>
      <c r="B2029" s="2" t="s">
        <v>21743</v>
      </c>
      <c r="C2029" s="2" t="s">
        <v>19170</v>
      </c>
      <c r="D2029" s="1" t="s">
        <v>8890</v>
      </c>
      <c r="E2029" s="1"/>
      <c r="F2029" s="1"/>
      <c r="G2029" s="1" t="s">
        <v>678</v>
      </c>
      <c r="H2029" s="1" t="s">
        <v>14150</v>
      </c>
      <c r="I2029" s="1" t="s">
        <v>14153</v>
      </c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</row>
    <row r="2030" spans="1:58" x14ac:dyDescent="0.25">
      <c r="A2030" s="115">
        <v>2041</v>
      </c>
      <c r="B2030" s="2" t="s">
        <v>21745</v>
      </c>
      <c r="C2030" s="2" t="s">
        <v>19170</v>
      </c>
      <c r="D2030" s="1" t="s">
        <v>21744</v>
      </c>
      <c r="E2030" s="1" t="s">
        <v>20339</v>
      </c>
      <c r="F2030" s="1"/>
      <c r="G2030" s="1" t="s">
        <v>678</v>
      </c>
      <c r="H2030" s="1" t="s">
        <v>14150</v>
      </c>
      <c r="I2030" s="1" t="s">
        <v>14153</v>
      </c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</row>
    <row r="2031" spans="1:58" x14ac:dyDescent="0.25">
      <c r="A2031" s="115">
        <v>2042</v>
      </c>
      <c r="B2031" s="2" t="s">
        <v>21746</v>
      </c>
      <c r="C2031" s="2" t="s">
        <v>19170</v>
      </c>
      <c r="D2031" s="1" t="s">
        <v>21747</v>
      </c>
      <c r="E2031" s="1" t="s">
        <v>21748</v>
      </c>
      <c r="F2031" s="1"/>
      <c r="G2031" s="1" t="s">
        <v>678</v>
      </c>
      <c r="H2031" s="1" t="s">
        <v>14150</v>
      </c>
      <c r="I2031" s="1" t="s">
        <v>14153</v>
      </c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</row>
    <row r="2032" spans="1:58" x14ac:dyDescent="0.25">
      <c r="A2032" s="115">
        <v>2043</v>
      </c>
      <c r="B2032" s="2" t="s">
        <v>21749</v>
      </c>
      <c r="C2032" s="2" t="s">
        <v>19170</v>
      </c>
      <c r="D2032" s="1" t="s">
        <v>21750</v>
      </c>
      <c r="E2032" s="1" t="s">
        <v>21751</v>
      </c>
      <c r="F2032" s="1"/>
      <c r="G2032" s="1" t="s">
        <v>678</v>
      </c>
      <c r="H2032" s="1" t="s">
        <v>14150</v>
      </c>
      <c r="I2032" s="1" t="s">
        <v>14153</v>
      </c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</row>
    <row r="2033" spans="1:58" x14ac:dyDescent="0.25">
      <c r="A2033" s="115">
        <v>2044</v>
      </c>
      <c r="B2033" s="2" t="s">
        <v>21752</v>
      </c>
      <c r="C2033" s="2" t="s">
        <v>19170</v>
      </c>
      <c r="D2033" s="1" t="s">
        <v>21750</v>
      </c>
      <c r="E2033" s="1" t="s">
        <v>21753</v>
      </c>
      <c r="F2033" s="1"/>
      <c r="G2033" s="1" t="s">
        <v>678</v>
      </c>
      <c r="H2033" s="1" t="s">
        <v>14150</v>
      </c>
      <c r="I2033" s="1" t="s">
        <v>14153</v>
      </c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</row>
    <row r="2034" spans="1:58" x14ac:dyDescent="0.25">
      <c r="A2034" s="115">
        <v>2045</v>
      </c>
      <c r="B2034" s="2" t="s">
        <v>21754</v>
      </c>
      <c r="C2034" s="2" t="s">
        <v>19170</v>
      </c>
      <c r="D2034" s="1" t="s">
        <v>17200</v>
      </c>
      <c r="E2034" s="1" t="s">
        <v>20210</v>
      </c>
      <c r="F2034" s="1"/>
      <c r="G2034" s="1" t="s">
        <v>678</v>
      </c>
      <c r="H2034" s="1" t="s">
        <v>14150</v>
      </c>
      <c r="I2034" s="1" t="s">
        <v>14153</v>
      </c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</row>
    <row r="2035" spans="1:58" x14ac:dyDescent="0.25">
      <c r="A2035" s="115">
        <v>2046</v>
      </c>
      <c r="B2035" s="2" t="s">
        <v>21755</v>
      </c>
      <c r="C2035" s="2" t="s">
        <v>18987</v>
      </c>
      <c r="D2035" s="1" t="s">
        <v>21756</v>
      </c>
      <c r="E2035" s="1" t="s">
        <v>1684</v>
      </c>
      <c r="F2035" s="1"/>
      <c r="G2035" s="1" t="s">
        <v>678</v>
      </c>
      <c r="H2035" s="1" t="s">
        <v>14150</v>
      </c>
      <c r="I2035" s="1" t="s">
        <v>14153</v>
      </c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</row>
    <row r="2036" spans="1:58" x14ac:dyDescent="0.25">
      <c r="A2036" s="115">
        <v>2047</v>
      </c>
      <c r="B2036" s="2" t="s">
        <v>21757</v>
      </c>
      <c r="C2036" s="2" t="s">
        <v>18987</v>
      </c>
      <c r="D2036" s="1" t="s">
        <v>21758</v>
      </c>
      <c r="E2036" s="1" t="s">
        <v>21759</v>
      </c>
      <c r="F2036" s="1"/>
      <c r="G2036" s="1" t="s">
        <v>678</v>
      </c>
      <c r="H2036" s="1" t="s">
        <v>14150</v>
      </c>
      <c r="I2036" s="1" t="s">
        <v>14153</v>
      </c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</row>
    <row r="2037" spans="1:58" x14ac:dyDescent="0.25">
      <c r="A2037" s="115">
        <v>2048</v>
      </c>
      <c r="B2037" s="2" t="s">
        <v>21760</v>
      </c>
      <c r="C2037" s="2" t="s">
        <v>18987</v>
      </c>
      <c r="D2037" s="1" t="s">
        <v>21761</v>
      </c>
      <c r="E2037" s="1" t="s">
        <v>21762</v>
      </c>
      <c r="F2037" s="1"/>
      <c r="G2037" s="1" t="s">
        <v>823</v>
      </c>
      <c r="H2037" s="1" t="s">
        <v>14150</v>
      </c>
      <c r="I2037" s="1" t="s">
        <v>14153</v>
      </c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</row>
    <row r="2038" spans="1:58" x14ac:dyDescent="0.25">
      <c r="A2038" s="115">
        <v>2049</v>
      </c>
      <c r="B2038" s="2" t="s">
        <v>21763</v>
      </c>
      <c r="C2038" s="2" t="s">
        <v>18987</v>
      </c>
      <c r="D2038" s="1" t="s">
        <v>21764</v>
      </c>
      <c r="E2038" s="1" t="s">
        <v>21765</v>
      </c>
      <c r="F2038" s="1"/>
      <c r="G2038" s="1" t="s">
        <v>13853</v>
      </c>
      <c r="H2038" s="1" t="s">
        <v>14151</v>
      </c>
      <c r="I2038" s="1" t="s">
        <v>21442</v>
      </c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</row>
    <row r="2039" spans="1:58" x14ac:dyDescent="0.25">
      <c r="A2039" s="115">
        <v>2050</v>
      </c>
      <c r="B2039" s="2" t="s">
        <v>21766</v>
      </c>
      <c r="C2039" s="2" t="s">
        <v>18987</v>
      </c>
      <c r="D2039" s="1" t="s">
        <v>21767</v>
      </c>
      <c r="E2039" s="1" t="s">
        <v>21768</v>
      </c>
      <c r="F2039" s="1"/>
      <c r="G2039" s="1" t="s">
        <v>678</v>
      </c>
      <c r="H2039" s="1" t="s">
        <v>14150</v>
      </c>
      <c r="I2039" s="1" t="s">
        <v>14153</v>
      </c>
      <c r="J2039" s="2"/>
      <c r="K2039" s="2" t="s">
        <v>13964</v>
      </c>
      <c r="L2039" s="2" t="s">
        <v>22567</v>
      </c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</row>
    <row r="2040" spans="1:58" x14ac:dyDescent="0.25">
      <c r="A2040" s="115">
        <v>2051</v>
      </c>
      <c r="B2040" s="2" t="s">
        <v>21769</v>
      </c>
      <c r="C2040" s="2" t="s">
        <v>18987</v>
      </c>
      <c r="D2040" s="1" t="s">
        <v>21770</v>
      </c>
      <c r="E2040" s="1" t="s">
        <v>5760</v>
      </c>
      <c r="F2040" s="1"/>
      <c r="G2040" s="1" t="s">
        <v>678</v>
      </c>
      <c r="H2040" s="1" t="s">
        <v>14150</v>
      </c>
      <c r="I2040" s="1" t="s">
        <v>14153</v>
      </c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</row>
    <row r="2041" spans="1:58" x14ac:dyDescent="0.25">
      <c r="A2041" s="115">
        <v>2052</v>
      </c>
      <c r="B2041" s="2" t="s">
        <v>21771</v>
      </c>
      <c r="C2041" s="2" t="s">
        <v>18987</v>
      </c>
      <c r="D2041" s="1" t="s">
        <v>21772</v>
      </c>
      <c r="E2041" s="1" t="s">
        <v>21773</v>
      </c>
      <c r="F2041" s="1"/>
      <c r="G2041" s="1" t="s">
        <v>678</v>
      </c>
      <c r="H2041" s="1" t="s">
        <v>14150</v>
      </c>
      <c r="I2041" s="1" t="s">
        <v>14153</v>
      </c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</row>
    <row r="2042" spans="1:58" x14ac:dyDescent="0.25">
      <c r="A2042" s="115">
        <v>2053</v>
      </c>
      <c r="B2042" s="2" t="s">
        <v>21774</v>
      </c>
      <c r="C2042" s="2" t="s">
        <v>18987</v>
      </c>
      <c r="D2042" s="1" t="s">
        <v>21775</v>
      </c>
      <c r="E2042" s="1" t="s">
        <v>21776</v>
      </c>
      <c r="F2042" s="1"/>
      <c r="G2042" s="1" t="s">
        <v>678</v>
      </c>
      <c r="H2042" s="1" t="s">
        <v>14150</v>
      </c>
      <c r="I2042" s="1" t="s">
        <v>14153</v>
      </c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</row>
    <row r="2043" spans="1:58" x14ac:dyDescent="0.25">
      <c r="A2043" s="115">
        <v>2054</v>
      </c>
      <c r="B2043" s="2" t="s">
        <v>21777</v>
      </c>
      <c r="C2043" s="2" t="s">
        <v>18987</v>
      </c>
      <c r="D2043" s="1" t="s">
        <v>21778</v>
      </c>
      <c r="E2043" s="1" t="s">
        <v>21779</v>
      </c>
      <c r="F2043" s="1"/>
      <c r="G2043" s="1" t="s">
        <v>1685</v>
      </c>
      <c r="H2043" s="1" t="s">
        <v>14150</v>
      </c>
      <c r="I2043" s="1" t="s">
        <v>14153</v>
      </c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</row>
    <row r="2044" spans="1:58" x14ac:dyDescent="0.25">
      <c r="A2044" s="115">
        <v>2055</v>
      </c>
      <c r="B2044" s="2" t="s">
        <v>21780</v>
      </c>
      <c r="C2044" s="2" t="s">
        <v>18987</v>
      </c>
      <c r="D2044" s="1" t="s">
        <v>21781</v>
      </c>
      <c r="E2044" s="1" t="s">
        <v>21782</v>
      </c>
      <c r="F2044" s="1"/>
      <c r="G2044" s="1" t="s">
        <v>698</v>
      </c>
      <c r="H2044" s="1" t="s">
        <v>14150</v>
      </c>
      <c r="I2044" s="1" t="s">
        <v>14153</v>
      </c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</row>
    <row r="2045" spans="1:58" x14ac:dyDescent="0.25">
      <c r="A2045" s="115">
        <v>2056</v>
      </c>
      <c r="B2045" s="2" t="s">
        <v>21783</v>
      </c>
      <c r="C2045" s="2" t="s">
        <v>18987</v>
      </c>
      <c r="D2045" s="1" t="s">
        <v>21784</v>
      </c>
      <c r="E2045" s="1" t="s">
        <v>21785</v>
      </c>
      <c r="F2045" s="1"/>
      <c r="G2045" s="1" t="s">
        <v>698</v>
      </c>
      <c r="H2045" s="1" t="s">
        <v>14150</v>
      </c>
      <c r="I2045" s="1" t="s">
        <v>14153</v>
      </c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</row>
    <row r="2046" spans="1:58" x14ac:dyDescent="0.25">
      <c r="A2046" s="115">
        <v>2057</v>
      </c>
      <c r="B2046" s="2" t="s">
        <v>21786</v>
      </c>
      <c r="C2046" s="2" t="s">
        <v>18987</v>
      </c>
      <c r="D2046" s="1" t="s">
        <v>21784</v>
      </c>
      <c r="E2046" s="1" t="s">
        <v>21785</v>
      </c>
      <c r="F2046" s="1"/>
      <c r="G2046" s="1" t="s">
        <v>698</v>
      </c>
      <c r="H2046" s="1" t="s">
        <v>14150</v>
      </c>
      <c r="I2046" s="1" t="s">
        <v>14153</v>
      </c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</row>
    <row r="2047" spans="1:58" x14ac:dyDescent="0.25">
      <c r="A2047" s="115">
        <v>2058</v>
      </c>
      <c r="B2047" s="2" t="s">
        <v>21787</v>
      </c>
      <c r="C2047" s="2" t="s">
        <v>18987</v>
      </c>
      <c r="D2047" s="1" t="s">
        <v>21788</v>
      </c>
      <c r="E2047" s="1" t="s">
        <v>21789</v>
      </c>
      <c r="F2047" s="1"/>
      <c r="G2047" s="1" t="s">
        <v>698</v>
      </c>
      <c r="H2047" s="1" t="s">
        <v>14150</v>
      </c>
      <c r="I2047" s="1" t="s">
        <v>14153</v>
      </c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</row>
    <row r="2048" spans="1:58" x14ac:dyDescent="0.25">
      <c r="A2048" s="115">
        <v>2059</v>
      </c>
      <c r="B2048" s="2" t="s">
        <v>21790</v>
      </c>
      <c r="C2048" s="2" t="s">
        <v>18987</v>
      </c>
      <c r="D2048" s="1" t="s">
        <v>21791</v>
      </c>
      <c r="E2048" s="1" t="s">
        <v>21792</v>
      </c>
      <c r="F2048" s="1"/>
      <c r="G2048" s="1" t="s">
        <v>678</v>
      </c>
      <c r="H2048" s="1" t="s">
        <v>14151</v>
      </c>
      <c r="I2048" s="1" t="s">
        <v>7085</v>
      </c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</row>
    <row r="2049" spans="1:58" x14ac:dyDescent="0.25">
      <c r="A2049" s="115">
        <v>2060</v>
      </c>
      <c r="B2049" s="2" t="s">
        <v>21793</v>
      </c>
      <c r="C2049" s="2" t="s">
        <v>18987</v>
      </c>
      <c r="D2049" s="1" t="s">
        <v>21794</v>
      </c>
      <c r="E2049" s="1" t="s">
        <v>21795</v>
      </c>
      <c r="F2049" s="1"/>
      <c r="G2049" s="1" t="s">
        <v>678</v>
      </c>
      <c r="H2049" s="1" t="s">
        <v>14150</v>
      </c>
      <c r="I2049" s="1" t="s">
        <v>14153</v>
      </c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</row>
    <row r="2050" spans="1:58" x14ac:dyDescent="0.25">
      <c r="A2050" s="115">
        <v>2061</v>
      </c>
      <c r="B2050" s="2" t="s">
        <v>21796</v>
      </c>
      <c r="C2050" s="2" t="s">
        <v>18987</v>
      </c>
      <c r="D2050" s="1" t="s">
        <v>21797</v>
      </c>
      <c r="E2050" s="1" t="s">
        <v>21798</v>
      </c>
      <c r="F2050" s="1"/>
      <c r="G2050" s="1" t="s">
        <v>698</v>
      </c>
      <c r="H2050" s="1" t="s">
        <v>14150</v>
      </c>
      <c r="I2050" s="1" t="s">
        <v>14153</v>
      </c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</row>
    <row r="2051" spans="1:58" x14ac:dyDescent="0.25">
      <c r="A2051" s="115">
        <v>2062</v>
      </c>
      <c r="B2051" s="2" t="s">
        <v>21799</v>
      </c>
      <c r="C2051" s="2" t="s">
        <v>18987</v>
      </c>
      <c r="D2051" s="1" t="s">
        <v>21800</v>
      </c>
      <c r="E2051" s="1" t="s">
        <v>21801</v>
      </c>
      <c r="F2051" s="1"/>
      <c r="G2051" s="1" t="s">
        <v>678</v>
      </c>
      <c r="H2051" s="1" t="s">
        <v>14150</v>
      </c>
      <c r="I2051" s="1" t="s">
        <v>14153</v>
      </c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</row>
    <row r="2052" spans="1:58" x14ac:dyDescent="0.25">
      <c r="A2052" s="115">
        <v>2063</v>
      </c>
      <c r="B2052" s="2" t="s">
        <v>21802</v>
      </c>
      <c r="C2052" s="2" t="s">
        <v>18987</v>
      </c>
      <c r="D2052" s="1" t="s">
        <v>21803</v>
      </c>
      <c r="E2052" s="1" t="s">
        <v>21804</v>
      </c>
      <c r="F2052" s="1"/>
      <c r="G2052" s="1" t="s">
        <v>678</v>
      </c>
      <c r="H2052" s="1" t="s">
        <v>14151</v>
      </c>
      <c r="I2052" s="1" t="s">
        <v>7085</v>
      </c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</row>
    <row r="2053" spans="1:58" x14ac:dyDescent="0.25">
      <c r="A2053" s="115">
        <v>2064</v>
      </c>
      <c r="B2053" s="2" t="s">
        <v>21805</v>
      </c>
      <c r="C2053" s="2" t="s">
        <v>18987</v>
      </c>
      <c r="D2053" s="1" t="s">
        <v>21803</v>
      </c>
      <c r="E2053" s="1" t="s">
        <v>21806</v>
      </c>
      <c r="F2053" s="1"/>
      <c r="G2053" s="1" t="s">
        <v>678</v>
      </c>
      <c r="H2053" s="1" t="s">
        <v>14151</v>
      </c>
      <c r="I2053" s="1" t="s">
        <v>18921</v>
      </c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</row>
    <row r="2054" spans="1:58" x14ac:dyDescent="0.25">
      <c r="A2054" s="115">
        <v>2065</v>
      </c>
      <c r="B2054" s="2" t="s">
        <v>21807</v>
      </c>
      <c r="C2054" s="2" t="s">
        <v>18987</v>
      </c>
      <c r="D2054" s="1" t="s">
        <v>21808</v>
      </c>
      <c r="E2054" s="1"/>
      <c r="F2054" s="1"/>
      <c r="G2054" s="1" t="s">
        <v>678</v>
      </c>
      <c r="H2054" s="1" t="s">
        <v>14151</v>
      </c>
      <c r="I2054" s="1" t="s">
        <v>7085</v>
      </c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</row>
    <row r="2055" spans="1:58" x14ac:dyDescent="0.25">
      <c r="A2055" s="115">
        <v>2066</v>
      </c>
      <c r="B2055" s="2" t="s">
        <v>21809</v>
      </c>
      <c r="C2055" s="2" t="s">
        <v>18987</v>
      </c>
      <c r="D2055" s="1" t="s">
        <v>21810</v>
      </c>
      <c r="E2055" s="1" t="s">
        <v>21811</v>
      </c>
      <c r="F2055" s="1"/>
      <c r="G2055" s="1" t="s">
        <v>678</v>
      </c>
      <c r="H2055" s="1" t="s">
        <v>14150</v>
      </c>
      <c r="I2055" s="1" t="s">
        <v>14153</v>
      </c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</row>
    <row r="2056" spans="1:58" x14ac:dyDescent="0.25">
      <c r="A2056" s="115">
        <v>2067</v>
      </c>
      <c r="B2056" s="2" t="s">
        <v>21812</v>
      </c>
      <c r="C2056" s="2" t="s">
        <v>18987</v>
      </c>
      <c r="D2056" s="1" t="s">
        <v>21813</v>
      </c>
      <c r="E2056" s="1" t="s">
        <v>8054</v>
      </c>
      <c r="F2056" s="1"/>
      <c r="G2056" s="1" t="s">
        <v>740</v>
      </c>
      <c r="H2056" s="1" t="s">
        <v>14150</v>
      </c>
      <c r="I2056" s="1" t="s">
        <v>14153</v>
      </c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</row>
    <row r="2057" spans="1:58" x14ac:dyDescent="0.25">
      <c r="A2057" s="115">
        <v>2068</v>
      </c>
      <c r="B2057" s="2" t="s">
        <v>21814</v>
      </c>
      <c r="C2057" s="2" t="s">
        <v>18987</v>
      </c>
      <c r="D2057" s="1" t="s">
        <v>21813</v>
      </c>
      <c r="E2057" s="1" t="s">
        <v>21815</v>
      </c>
      <c r="F2057" s="1"/>
      <c r="G2057" s="1" t="s">
        <v>740</v>
      </c>
      <c r="H2057" s="1" t="s">
        <v>14150</v>
      </c>
      <c r="I2057" s="1" t="s">
        <v>14153</v>
      </c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</row>
    <row r="2058" spans="1:58" x14ac:dyDescent="0.25">
      <c r="A2058" s="115">
        <v>2069</v>
      </c>
      <c r="B2058" s="2" t="s">
        <v>21816</v>
      </c>
      <c r="C2058" s="2" t="s">
        <v>18987</v>
      </c>
      <c r="D2058" s="1" t="s">
        <v>21817</v>
      </c>
      <c r="E2058" s="1" t="s">
        <v>21818</v>
      </c>
      <c r="F2058" s="1"/>
      <c r="G2058" s="1" t="s">
        <v>704</v>
      </c>
      <c r="H2058" s="1" t="s">
        <v>14151</v>
      </c>
      <c r="I2058" s="1" t="s">
        <v>7085</v>
      </c>
      <c r="J2058" s="2"/>
      <c r="K2058" s="2" t="s">
        <v>629</v>
      </c>
      <c r="L2058" s="2" t="s">
        <v>22486</v>
      </c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</row>
    <row r="2059" spans="1:58" x14ac:dyDescent="0.25">
      <c r="A2059" s="115">
        <v>2070</v>
      </c>
      <c r="B2059" s="2" t="s">
        <v>21819</v>
      </c>
      <c r="C2059" s="2" t="s">
        <v>18987</v>
      </c>
      <c r="D2059" s="1" t="s">
        <v>21820</v>
      </c>
      <c r="E2059" s="1" t="s">
        <v>21821</v>
      </c>
      <c r="F2059" s="1"/>
      <c r="G2059" s="1" t="s">
        <v>698</v>
      </c>
      <c r="H2059" s="1" t="s">
        <v>14150</v>
      </c>
      <c r="I2059" s="1" t="s">
        <v>14153</v>
      </c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</row>
    <row r="2060" spans="1:58" x14ac:dyDescent="0.25">
      <c r="A2060" s="115">
        <v>2071</v>
      </c>
      <c r="B2060" s="2" t="s">
        <v>21822</v>
      </c>
      <c r="C2060" s="2" t="s">
        <v>18987</v>
      </c>
      <c r="D2060" s="1" t="s">
        <v>21498</v>
      </c>
      <c r="E2060" s="1" t="s">
        <v>21823</v>
      </c>
      <c r="F2060" s="1"/>
      <c r="G2060" s="1" t="s">
        <v>678</v>
      </c>
      <c r="H2060" s="1" t="s">
        <v>14151</v>
      </c>
      <c r="I2060" s="1" t="s">
        <v>7085</v>
      </c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</row>
    <row r="2061" spans="1:58" x14ac:dyDescent="0.25">
      <c r="A2061" s="115">
        <v>2072</v>
      </c>
      <c r="B2061" s="2" t="s">
        <v>21824</v>
      </c>
      <c r="C2061" s="2" t="s">
        <v>18987</v>
      </c>
      <c r="D2061" s="1" t="s">
        <v>21825</v>
      </c>
      <c r="E2061" s="1" t="s">
        <v>21826</v>
      </c>
      <c r="F2061" s="1"/>
      <c r="G2061" s="1" t="s">
        <v>704</v>
      </c>
      <c r="H2061" s="1" t="s">
        <v>14151</v>
      </c>
      <c r="I2061" s="1" t="s">
        <v>7085</v>
      </c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</row>
    <row r="2062" spans="1:58" x14ac:dyDescent="0.25">
      <c r="A2062" s="115">
        <v>2073</v>
      </c>
      <c r="B2062" s="2" t="s">
        <v>21827</v>
      </c>
      <c r="C2062" s="2" t="s">
        <v>18987</v>
      </c>
      <c r="D2062" s="1" t="s">
        <v>21828</v>
      </c>
      <c r="E2062" s="1" t="s">
        <v>21829</v>
      </c>
      <c r="F2062" s="1"/>
      <c r="G2062" s="1" t="s">
        <v>698</v>
      </c>
      <c r="H2062" s="1" t="s">
        <v>14150</v>
      </c>
      <c r="I2062" s="1" t="s">
        <v>14153</v>
      </c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</row>
    <row r="2063" spans="1:58" x14ac:dyDescent="0.25">
      <c r="A2063" s="115">
        <v>2074</v>
      </c>
      <c r="B2063" s="2" t="s">
        <v>21830</v>
      </c>
      <c r="C2063" s="2" t="s">
        <v>18987</v>
      </c>
      <c r="D2063" s="1" t="s">
        <v>10149</v>
      </c>
      <c r="E2063" s="1" t="s">
        <v>10150</v>
      </c>
      <c r="F2063" s="1"/>
      <c r="G2063" s="1" t="s">
        <v>678</v>
      </c>
      <c r="H2063" s="1" t="s">
        <v>14150</v>
      </c>
      <c r="I2063" s="1" t="s">
        <v>14153</v>
      </c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</row>
    <row r="2064" spans="1:58" x14ac:dyDescent="0.25">
      <c r="A2064" s="115">
        <v>2075</v>
      </c>
      <c r="B2064" s="2" t="s">
        <v>21831</v>
      </c>
      <c r="C2064" s="2" t="s">
        <v>18987</v>
      </c>
      <c r="D2064" s="1" t="s">
        <v>21832</v>
      </c>
      <c r="E2064" s="1"/>
      <c r="F2064" s="1"/>
      <c r="G2064" s="1" t="s">
        <v>678</v>
      </c>
      <c r="H2064" s="1" t="s">
        <v>14150</v>
      </c>
      <c r="I2064" s="1" t="s">
        <v>14153</v>
      </c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</row>
    <row r="2065" spans="1:58" x14ac:dyDescent="0.25">
      <c r="A2065" s="115">
        <v>2076</v>
      </c>
      <c r="B2065" s="2" t="s">
        <v>21833</v>
      </c>
      <c r="C2065" s="2" t="s">
        <v>18987</v>
      </c>
      <c r="D2065" s="1" t="s">
        <v>21834</v>
      </c>
      <c r="E2065" s="1" t="s">
        <v>21835</v>
      </c>
      <c r="F2065" s="1"/>
      <c r="G2065" s="1" t="s">
        <v>678</v>
      </c>
      <c r="H2065" s="1" t="s">
        <v>14150</v>
      </c>
      <c r="I2065" s="1" t="s">
        <v>14153</v>
      </c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</row>
    <row r="2066" spans="1:58" x14ac:dyDescent="0.25">
      <c r="A2066" s="115">
        <v>2077</v>
      </c>
      <c r="B2066" s="2" t="s">
        <v>21836</v>
      </c>
      <c r="C2066" s="2" t="s">
        <v>18987</v>
      </c>
      <c r="D2066" s="1" t="s">
        <v>21438</v>
      </c>
      <c r="E2066" s="1" t="s">
        <v>21439</v>
      </c>
      <c r="F2066" s="1"/>
      <c r="G2066" s="1" t="s">
        <v>678</v>
      </c>
      <c r="H2066" s="1" t="s">
        <v>14150</v>
      </c>
      <c r="I2066" s="1" t="s">
        <v>14153</v>
      </c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</row>
    <row r="2067" spans="1:58" x14ac:dyDescent="0.25">
      <c r="A2067" s="115">
        <v>2078</v>
      </c>
      <c r="B2067" s="2" t="s">
        <v>21837</v>
      </c>
      <c r="C2067" s="2" t="s">
        <v>18987</v>
      </c>
      <c r="D2067" s="1" t="s">
        <v>21838</v>
      </c>
      <c r="E2067" s="1" t="s">
        <v>2905</v>
      </c>
      <c r="F2067" s="1"/>
      <c r="G2067" s="1" t="s">
        <v>678</v>
      </c>
      <c r="H2067" s="1" t="s">
        <v>14150</v>
      </c>
      <c r="I2067" s="1" t="s">
        <v>14153</v>
      </c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</row>
    <row r="2068" spans="1:58" x14ac:dyDescent="0.25">
      <c r="A2068" s="115">
        <v>2079</v>
      </c>
      <c r="B2068" s="2" t="s">
        <v>21839</v>
      </c>
      <c r="C2068" s="2" t="s">
        <v>18987</v>
      </c>
      <c r="D2068" s="1" t="s">
        <v>21828</v>
      </c>
      <c r="E2068" s="1" t="s">
        <v>21829</v>
      </c>
      <c r="F2068" s="1"/>
      <c r="G2068" s="1" t="s">
        <v>698</v>
      </c>
      <c r="H2068" s="1" t="s">
        <v>14151</v>
      </c>
      <c r="I2068" s="1" t="s">
        <v>21442</v>
      </c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</row>
    <row r="2069" spans="1:58" x14ac:dyDescent="0.25">
      <c r="A2069" s="115">
        <v>2080</v>
      </c>
      <c r="B2069" s="2" t="s">
        <v>21840</v>
      </c>
      <c r="C2069" s="2" t="s">
        <v>18987</v>
      </c>
      <c r="D2069" s="1" t="s">
        <v>21841</v>
      </c>
      <c r="E2069" s="1" t="s">
        <v>21842</v>
      </c>
      <c r="F2069" s="1"/>
      <c r="G2069" s="1" t="s">
        <v>678</v>
      </c>
      <c r="H2069" s="1" t="s">
        <v>14150</v>
      </c>
      <c r="I2069" s="1" t="s">
        <v>14153</v>
      </c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</row>
    <row r="2070" spans="1:58" x14ac:dyDescent="0.25">
      <c r="A2070" s="115">
        <v>2081</v>
      </c>
      <c r="B2070" s="2" t="s">
        <v>21843</v>
      </c>
      <c r="C2070" s="2" t="s">
        <v>18987</v>
      </c>
      <c r="D2070" s="1" t="s">
        <v>21844</v>
      </c>
      <c r="E2070" s="1" t="s">
        <v>21845</v>
      </c>
      <c r="F2070" s="1"/>
      <c r="G2070" s="1" t="s">
        <v>678</v>
      </c>
      <c r="H2070" s="1" t="s">
        <v>14150</v>
      </c>
      <c r="I2070" s="1" t="s">
        <v>14153</v>
      </c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</row>
    <row r="2071" spans="1:58" x14ac:dyDescent="0.25">
      <c r="A2071" s="115">
        <v>2082</v>
      </c>
      <c r="B2071" s="2" t="s">
        <v>21846</v>
      </c>
      <c r="C2071" s="2" t="s">
        <v>18987</v>
      </c>
      <c r="D2071" s="1" t="s">
        <v>21847</v>
      </c>
      <c r="E2071" s="1" t="s">
        <v>13755</v>
      </c>
      <c r="F2071" s="1"/>
      <c r="G2071" s="1" t="s">
        <v>678</v>
      </c>
      <c r="H2071" s="1" t="s">
        <v>14150</v>
      </c>
      <c r="I2071" s="1" t="s">
        <v>14153</v>
      </c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</row>
    <row r="2072" spans="1:58" x14ac:dyDescent="0.25">
      <c r="A2072" s="115">
        <v>2083</v>
      </c>
      <c r="B2072" s="2" t="s">
        <v>21848</v>
      </c>
      <c r="C2072" s="2" t="s">
        <v>18987</v>
      </c>
      <c r="D2072" s="1" t="s">
        <v>21784</v>
      </c>
      <c r="E2072" s="1" t="s">
        <v>21785</v>
      </c>
      <c r="F2072" s="1"/>
      <c r="G2072" s="1" t="s">
        <v>698</v>
      </c>
      <c r="H2072" s="1" t="s">
        <v>14150</v>
      </c>
      <c r="I2072" s="1" t="s">
        <v>14153</v>
      </c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</row>
    <row r="2073" spans="1:58" x14ac:dyDescent="0.25">
      <c r="A2073" s="115">
        <v>2084</v>
      </c>
      <c r="B2073" s="2" t="s">
        <v>21849</v>
      </c>
      <c r="C2073" s="2" t="s">
        <v>18987</v>
      </c>
      <c r="D2073" s="1" t="s">
        <v>21850</v>
      </c>
      <c r="E2073" s="1" t="s">
        <v>21851</v>
      </c>
      <c r="F2073" s="1"/>
      <c r="G2073" s="1" t="s">
        <v>704</v>
      </c>
      <c r="H2073" s="1" t="s">
        <v>14150</v>
      </c>
      <c r="I2073" s="1" t="s">
        <v>5385</v>
      </c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</row>
    <row r="2074" spans="1:58" x14ac:dyDescent="0.25">
      <c r="A2074" s="115">
        <v>2085</v>
      </c>
      <c r="B2074" s="2" t="s">
        <v>21852</v>
      </c>
      <c r="C2074" s="2" t="s">
        <v>18987</v>
      </c>
      <c r="D2074" s="1" t="s">
        <v>21853</v>
      </c>
      <c r="E2074" s="1" t="s">
        <v>21854</v>
      </c>
      <c r="F2074" s="1"/>
      <c r="G2074" s="1" t="s">
        <v>678</v>
      </c>
      <c r="H2074" s="1" t="s">
        <v>14150</v>
      </c>
      <c r="I2074" s="1" t="s">
        <v>5385</v>
      </c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</row>
    <row r="2075" spans="1:58" x14ac:dyDescent="0.25">
      <c r="A2075" s="115">
        <v>2086</v>
      </c>
      <c r="B2075" s="2" t="s">
        <v>21855</v>
      </c>
      <c r="C2075" s="2" t="s">
        <v>20243</v>
      </c>
      <c r="D2075" s="1" t="s">
        <v>21856</v>
      </c>
      <c r="E2075" s="1" t="s">
        <v>21857</v>
      </c>
      <c r="F2075" s="1"/>
      <c r="G2075" s="1" t="s">
        <v>2272</v>
      </c>
      <c r="H2075" s="1" t="s">
        <v>14150</v>
      </c>
      <c r="I2075" s="1" t="s">
        <v>14153</v>
      </c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</row>
    <row r="2076" spans="1:58" x14ac:dyDescent="0.25">
      <c r="A2076" s="115">
        <v>2087</v>
      </c>
      <c r="B2076" s="2" t="s">
        <v>21858</v>
      </c>
      <c r="C2076" s="2" t="s">
        <v>20243</v>
      </c>
      <c r="D2076" s="1" t="s">
        <v>21859</v>
      </c>
      <c r="E2076" s="1" t="s">
        <v>21860</v>
      </c>
      <c r="F2076" s="1"/>
      <c r="G2076" s="1" t="s">
        <v>678</v>
      </c>
      <c r="H2076" s="1" t="s">
        <v>14150</v>
      </c>
      <c r="I2076" s="1" t="s">
        <v>14153</v>
      </c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</row>
    <row r="2077" spans="1:58" x14ac:dyDescent="0.25">
      <c r="A2077" s="115">
        <v>2088</v>
      </c>
      <c r="B2077" s="2" t="s">
        <v>21861</v>
      </c>
      <c r="C2077" s="2" t="s">
        <v>20243</v>
      </c>
      <c r="D2077" s="1" t="s">
        <v>21862</v>
      </c>
      <c r="E2077" s="1" t="s">
        <v>21863</v>
      </c>
      <c r="F2077" s="1"/>
      <c r="G2077" s="1" t="s">
        <v>1685</v>
      </c>
      <c r="H2077" s="1" t="s">
        <v>14151</v>
      </c>
      <c r="I2077" s="1" t="s">
        <v>7085</v>
      </c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</row>
    <row r="2078" spans="1:58" x14ac:dyDescent="0.25">
      <c r="A2078" s="115">
        <v>2089</v>
      </c>
      <c r="B2078" s="2" t="s">
        <v>21865</v>
      </c>
      <c r="C2078" s="2" t="s">
        <v>20243</v>
      </c>
      <c r="D2078" s="1" t="s">
        <v>21866</v>
      </c>
      <c r="E2078" s="1" t="s">
        <v>21867</v>
      </c>
      <c r="F2078" s="1"/>
      <c r="G2078" s="1" t="s">
        <v>678</v>
      </c>
      <c r="H2078" s="1" t="s">
        <v>14150</v>
      </c>
      <c r="I2078" s="1" t="s">
        <v>14153</v>
      </c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</row>
    <row r="2079" spans="1:58" x14ac:dyDescent="0.25">
      <c r="A2079" s="115">
        <v>2090</v>
      </c>
      <c r="B2079" s="2" t="s">
        <v>21868</v>
      </c>
      <c r="C2079" s="2" t="s">
        <v>20243</v>
      </c>
      <c r="D2079" s="1" t="s">
        <v>21869</v>
      </c>
      <c r="E2079" s="1" t="s">
        <v>1117</v>
      </c>
      <c r="F2079" s="1"/>
      <c r="G2079" s="1" t="s">
        <v>678</v>
      </c>
      <c r="H2079" s="1" t="s">
        <v>14150</v>
      </c>
      <c r="I2079" s="1" t="s">
        <v>14153</v>
      </c>
      <c r="J2079" s="2"/>
      <c r="K2079" s="2" t="s">
        <v>22566</v>
      </c>
      <c r="L2079" s="2" t="s">
        <v>22523</v>
      </c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</row>
    <row r="2080" spans="1:58" x14ac:dyDescent="0.25">
      <c r="A2080" s="115">
        <v>2091</v>
      </c>
      <c r="B2080" s="2" t="s">
        <v>21870</v>
      </c>
      <c r="C2080" s="2" t="s">
        <v>20243</v>
      </c>
      <c r="D2080" s="1" t="s">
        <v>21336</v>
      </c>
      <c r="E2080" s="1" t="s">
        <v>21871</v>
      </c>
      <c r="F2080" s="1"/>
      <c r="G2080" s="1" t="s">
        <v>704</v>
      </c>
      <c r="H2080" s="1" t="s">
        <v>14151</v>
      </c>
      <c r="I2080" s="1" t="s">
        <v>7085</v>
      </c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</row>
    <row r="2081" spans="1:58" x14ac:dyDescent="0.25">
      <c r="A2081" s="115">
        <v>2092</v>
      </c>
      <c r="B2081" s="2" t="s">
        <v>21872</v>
      </c>
      <c r="C2081" s="2" t="s">
        <v>20243</v>
      </c>
      <c r="D2081" s="1" t="s">
        <v>21873</v>
      </c>
      <c r="E2081" s="1" t="s">
        <v>10616</v>
      </c>
      <c r="F2081" s="1"/>
      <c r="G2081" s="1" t="s">
        <v>740</v>
      </c>
      <c r="H2081" s="1" t="s">
        <v>21874</v>
      </c>
      <c r="I2081" s="1" t="s">
        <v>18921</v>
      </c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</row>
    <row r="2082" spans="1:58" x14ac:dyDescent="0.25">
      <c r="A2082" s="115">
        <v>2093</v>
      </c>
      <c r="B2082" s="2" t="s">
        <v>21875</v>
      </c>
      <c r="C2082" s="2" t="s">
        <v>20243</v>
      </c>
      <c r="D2082" s="1" t="s">
        <v>21876</v>
      </c>
      <c r="E2082" s="1" t="s">
        <v>21877</v>
      </c>
      <c r="F2082" s="1"/>
      <c r="G2082" s="1" t="s">
        <v>678</v>
      </c>
      <c r="H2082" s="1" t="s">
        <v>14150</v>
      </c>
      <c r="I2082" s="1" t="s">
        <v>14153</v>
      </c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</row>
    <row r="2083" spans="1:58" x14ac:dyDescent="0.25">
      <c r="A2083" s="115">
        <v>2094</v>
      </c>
      <c r="B2083" s="2" t="s">
        <v>21878</v>
      </c>
      <c r="C2083" s="2" t="s">
        <v>20243</v>
      </c>
      <c r="D2083" s="1" t="s">
        <v>21879</v>
      </c>
      <c r="E2083" s="1" t="s">
        <v>21880</v>
      </c>
      <c r="F2083" s="1"/>
      <c r="G2083" s="1" t="s">
        <v>698</v>
      </c>
      <c r="H2083" s="1" t="s">
        <v>14150</v>
      </c>
      <c r="I2083" s="1" t="s">
        <v>14153</v>
      </c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</row>
    <row r="2084" spans="1:58" x14ac:dyDescent="0.25">
      <c r="A2084" s="115">
        <v>2095</v>
      </c>
      <c r="B2084" s="2" t="s">
        <v>21881</v>
      </c>
      <c r="C2084" s="2" t="s">
        <v>20243</v>
      </c>
      <c r="D2084" s="1" t="s">
        <v>21336</v>
      </c>
      <c r="E2084" s="1" t="s">
        <v>21467</v>
      </c>
      <c r="F2084" s="1"/>
      <c r="G2084" s="1" t="s">
        <v>704</v>
      </c>
      <c r="H2084" s="1" t="s">
        <v>14151</v>
      </c>
      <c r="I2084" s="1" t="s">
        <v>7085</v>
      </c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</row>
    <row r="2085" spans="1:58" x14ac:dyDescent="0.25">
      <c r="A2085" s="115">
        <v>2096</v>
      </c>
      <c r="B2085" s="2" t="s">
        <v>21882</v>
      </c>
      <c r="C2085" s="2" t="s">
        <v>20243</v>
      </c>
      <c r="D2085" s="1" t="s">
        <v>21883</v>
      </c>
      <c r="E2085" s="1" t="s">
        <v>21884</v>
      </c>
      <c r="F2085" s="1"/>
      <c r="G2085" s="1" t="s">
        <v>678</v>
      </c>
      <c r="H2085" s="1" t="s">
        <v>14150</v>
      </c>
      <c r="I2085" s="1" t="s">
        <v>14153</v>
      </c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</row>
    <row r="2086" spans="1:58" x14ac:dyDescent="0.25">
      <c r="A2086" s="115">
        <v>2097</v>
      </c>
      <c r="B2086" s="2" t="s">
        <v>21885</v>
      </c>
      <c r="C2086" s="2" t="s">
        <v>20243</v>
      </c>
      <c r="D2086" s="1" t="s">
        <v>21886</v>
      </c>
      <c r="E2086" s="1" t="s">
        <v>21887</v>
      </c>
      <c r="F2086" s="1"/>
      <c r="G2086" s="1" t="s">
        <v>678</v>
      </c>
      <c r="H2086" s="1" t="s">
        <v>14150</v>
      </c>
      <c r="I2086" s="1" t="s">
        <v>14153</v>
      </c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</row>
    <row r="2087" spans="1:58" x14ac:dyDescent="0.25">
      <c r="A2087" s="115">
        <v>2098</v>
      </c>
      <c r="B2087" s="2" t="s">
        <v>21888</v>
      </c>
      <c r="C2087" s="2" t="s">
        <v>20243</v>
      </c>
      <c r="D2087" s="1" t="s">
        <v>21889</v>
      </c>
      <c r="E2087" s="1" t="s">
        <v>21890</v>
      </c>
      <c r="F2087" s="1"/>
      <c r="G2087" s="1" t="s">
        <v>678</v>
      </c>
      <c r="H2087" s="1" t="s">
        <v>14150</v>
      </c>
      <c r="I2087" s="1" t="s">
        <v>14153</v>
      </c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</row>
    <row r="2088" spans="1:58" x14ac:dyDescent="0.25">
      <c r="A2088" s="115">
        <v>2099</v>
      </c>
      <c r="B2088" s="2" t="s">
        <v>21891</v>
      </c>
      <c r="C2088" s="2" t="s">
        <v>20243</v>
      </c>
      <c r="D2088" s="1" t="s">
        <v>21336</v>
      </c>
      <c r="E2088" s="1" t="s">
        <v>21467</v>
      </c>
      <c r="F2088" s="1"/>
      <c r="G2088" s="1" t="s">
        <v>704</v>
      </c>
      <c r="H2088" s="1" t="s">
        <v>14151</v>
      </c>
      <c r="I2088" s="1" t="s">
        <v>7085</v>
      </c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</row>
    <row r="2089" spans="1:58" x14ac:dyDescent="0.25">
      <c r="A2089" s="115">
        <v>2100</v>
      </c>
      <c r="B2089" s="2" t="s">
        <v>21892</v>
      </c>
      <c r="C2089" s="2" t="s">
        <v>20243</v>
      </c>
      <c r="D2089" s="1" t="s">
        <v>21893</v>
      </c>
      <c r="E2089" s="1"/>
      <c r="F2089" s="1"/>
      <c r="G2089" s="1" t="s">
        <v>678</v>
      </c>
      <c r="H2089" s="1" t="s">
        <v>14151</v>
      </c>
      <c r="I2089" s="1" t="s">
        <v>7085</v>
      </c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</row>
    <row r="2090" spans="1:58" x14ac:dyDescent="0.25">
      <c r="A2090" s="115">
        <v>2101</v>
      </c>
      <c r="B2090" s="2" t="s">
        <v>21894</v>
      </c>
      <c r="C2090" s="2" t="s">
        <v>20243</v>
      </c>
      <c r="D2090" s="1" t="s">
        <v>20456</v>
      </c>
      <c r="E2090" s="1" t="s">
        <v>21895</v>
      </c>
      <c r="F2090" s="1"/>
      <c r="G2090" s="1" t="s">
        <v>678</v>
      </c>
      <c r="H2090" s="1" t="s">
        <v>14150</v>
      </c>
      <c r="I2090" s="1" t="s">
        <v>7066</v>
      </c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</row>
    <row r="2091" spans="1:58" x14ac:dyDescent="0.25">
      <c r="A2091" s="115">
        <v>2102</v>
      </c>
      <c r="B2091" s="2" t="s">
        <v>21896</v>
      </c>
      <c r="C2091" s="2" t="s">
        <v>20243</v>
      </c>
      <c r="D2091" s="1" t="s">
        <v>21897</v>
      </c>
      <c r="E2091" s="1" t="s">
        <v>21898</v>
      </c>
      <c r="F2091" s="1"/>
      <c r="G2091" s="1" t="s">
        <v>678</v>
      </c>
      <c r="H2091" s="1" t="s">
        <v>14150</v>
      </c>
      <c r="I2091" s="1" t="s">
        <v>7066</v>
      </c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</row>
    <row r="2092" spans="1:58" x14ac:dyDescent="0.25">
      <c r="A2092" s="115">
        <v>2103</v>
      </c>
      <c r="B2092" s="2" t="s">
        <v>21899</v>
      </c>
      <c r="C2092" s="2" t="s">
        <v>20243</v>
      </c>
      <c r="D2092" s="1" t="s">
        <v>21900</v>
      </c>
      <c r="E2092" s="1" t="s">
        <v>21901</v>
      </c>
      <c r="F2092" s="1"/>
      <c r="G2092" s="1" t="s">
        <v>6634</v>
      </c>
      <c r="H2092" s="1" t="s">
        <v>14150</v>
      </c>
      <c r="I2092" s="1" t="s">
        <v>14153</v>
      </c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</row>
    <row r="2093" spans="1:58" x14ac:dyDescent="0.25">
      <c r="A2093" s="115">
        <v>2104</v>
      </c>
      <c r="B2093" s="2" t="s">
        <v>21902</v>
      </c>
      <c r="C2093" s="2" t="s">
        <v>20243</v>
      </c>
      <c r="D2093" s="1" t="s">
        <v>375</v>
      </c>
      <c r="E2093" s="1" t="s">
        <v>21903</v>
      </c>
      <c r="F2093" s="1"/>
      <c r="G2093" s="1" t="s">
        <v>704</v>
      </c>
      <c r="H2093" s="1" t="s">
        <v>14150</v>
      </c>
      <c r="I2093" s="1" t="s">
        <v>5385</v>
      </c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</row>
    <row r="2094" spans="1:58" x14ac:dyDescent="0.25">
      <c r="A2094" s="115">
        <v>2105</v>
      </c>
      <c r="B2094" s="2" t="s">
        <v>21905</v>
      </c>
      <c r="C2094" s="2" t="s">
        <v>20243</v>
      </c>
      <c r="D2094" s="1" t="s">
        <v>21906</v>
      </c>
      <c r="E2094" s="1" t="s">
        <v>21907</v>
      </c>
      <c r="F2094" s="1"/>
      <c r="G2094" s="1" t="s">
        <v>678</v>
      </c>
      <c r="H2094" s="1" t="s">
        <v>14150</v>
      </c>
      <c r="I2094" s="1" t="s">
        <v>14153</v>
      </c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</row>
    <row r="2095" spans="1:58" x14ac:dyDescent="0.25">
      <c r="A2095" s="115">
        <v>2106</v>
      </c>
      <c r="B2095" s="2" t="s">
        <v>21908</v>
      </c>
      <c r="C2095" s="2" t="s">
        <v>20243</v>
      </c>
      <c r="D2095" s="1" t="s">
        <v>21909</v>
      </c>
      <c r="E2095" s="1" t="s">
        <v>21644</v>
      </c>
      <c r="F2095" s="1"/>
      <c r="G2095" s="1" t="s">
        <v>678</v>
      </c>
      <c r="H2095" s="1" t="s">
        <v>14150</v>
      </c>
      <c r="I2095" s="1" t="s">
        <v>14153</v>
      </c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</row>
    <row r="2096" spans="1:58" x14ac:dyDescent="0.25">
      <c r="A2096" s="115">
        <v>2107</v>
      </c>
      <c r="B2096" s="2" t="s">
        <v>21910</v>
      </c>
      <c r="C2096" s="2" t="s">
        <v>20243</v>
      </c>
      <c r="D2096" s="1" t="s">
        <v>3536</v>
      </c>
      <c r="E2096" s="1" t="s">
        <v>21911</v>
      </c>
      <c r="F2096" s="1"/>
      <c r="G2096" s="1" t="s">
        <v>678</v>
      </c>
      <c r="H2096" s="1" t="s">
        <v>14150</v>
      </c>
      <c r="I2096" s="1" t="s">
        <v>14153</v>
      </c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</row>
    <row r="2097" spans="1:58" x14ac:dyDescent="0.25">
      <c r="A2097" s="115">
        <v>2108</v>
      </c>
      <c r="B2097" s="2" t="s">
        <v>21912</v>
      </c>
      <c r="C2097" s="2" t="s">
        <v>20243</v>
      </c>
      <c r="D2097" s="1" t="s">
        <v>21913</v>
      </c>
      <c r="E2097" s="1" t="s">
        <v>17264</v>
      </c>
      <c r="F2097" s="1"/>
      <c r="G2097" s="1" t="s">
        <v>678</v>
      </c>
      <c r="H2097" s="1" t="s">
        <v>14150</v>
      </c>
      <c r="I2097" s="1" t="s">
        <v>14153</v>
      </c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</row>
    <row r="2098" spans="1:58" x14ac:dyDescent="0.25">
      <c r="A2098" s="115">
        <v>2109</v>
      </c>
      <c r="B2098" s="2" t="s">
        <v>21914</v>
      </c>
      <c r="C2098" s="2" t="s">
        <v>20243</v>
      </c>
      <c r="D2098" s="1" t="s">
        <v>21915</v>
      </c>
      <c r="E2098" s="1" t="s">
        <v>21916</v>
      </c>
      <c r="F2098" s="1"/>
      <c r="G2098" s="1" t="s">
        <v>678</v>
      </c>
      <c r="H2098" s="1" t="s">
        <v>14150</v>
      </c>
      <c r="I2098" s="1" t="s">
        <v>14153</v>
      </c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</row>
    <row r="2099" spans="1:58" x14ac:dyDescent="0.25">
      <c r="A2099" s="115">
        <v>2110</v>
      </c>
      <c r="B2099" s="2" t="s">
        <v>21917</v>
      </c>
      <c r="C2099" s="2" t="s">
        <v>20243</v>
      </c>
      <c r="D2099" s="1" t="s">
        <v>21918</v>
      </c>
      <c r="E2099" s="1" t="s">
        <v>21821</v>
      </c>
      <c r="F2099" s="1"/>
      <c r="G2099" s="1" t="s">
        <v>698</v>
      </c>
      <c r="H2099" s="1" t="s">
        <v>14150</v>
      </c>
      <c r="I2099" s="1" t="s">
        <v>14153</v>
      </c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</row>
    <row r="2100" spans="1:58" x14ac:dyDescent="0.25">
      <c r="A2100" s="115">
        <v>2111</v>
      </c>
      <c r="B2100" s="2" t="s">
        <v>21919</v>
      </c>
      <c r="C2100" s="2" t="s">
        <v>20243</v>
      </c>
      <c r="D2100" s="1" t="s">
        <v>21920</v>
      </c>
      <c r="E2100" s="1" t="s">
        <v>21921</v>
      </c>
      <c r="F2100" s="1"/>
      <c r="G2100" s="1" t="s">
        <v>704</v>
      </c>
      <c r="H2100" s="1" t="s">
        <v>14150</v>
      </c>
      <c r="I2100" s="1" t="s">
        <v>14153</v>
      </c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</row>
    <row r="2101" spans="1:58" x14ac:dyDescent="0.25">
      <c r="A2101" s="115">
        <v>2112</v>
      </c>
      <c r="B2101" s="2" t="s">
        <v>21922</v>
      </c>
      <c r="C2101" s="2" t="s">
        <v>20243</v>
      </c>
      <c r="D2101" s="1" t="s">
        <v>21923</v>
      </c>
      <c r="E2101" s="1" t="s">
        <v>8311</v>
      </c>
      <c r="F2101" s="1"/>
      <c r="G2101" s="1" t="s">
        <v>678</v>
      </c>
      <c r="H2101" s="1" t="s">
        <v>14150</v>
      </c>
      <c r="I2101" s="1" t="s">
        <v>14153</v>
      </c>
      <c r="J2101" s="2"/>
      <c r="K2101" s="2" t="s">
        <v>683</v>
      </c>
      <c r="L2101" s="2" t="s">
        <v>22538</v>
      </c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</row>
    <row r="2102" spans="1:58" x14ac:dyDescent="0.25">
      <c r="A2102" s="115">
        <v>2113</v>
      </c>
      <c r="B2102" s="2" t="s">
        <v>21924</v>
      </c>
      <c r="C2102" s="2" t="s">
        <v>20243</v>
      </c>
      <c r="D2102" s="1" t="s">
        <v>21925</v>
      </c>
      <c r="E2102" s="1" t="s">
        <v>21926</v>
      </c>
      <c r="F2102" s="1"/>
      <c r="G2102" s="1" t="s">
        <v>678</v>
      </c>
      <c r="H2102" s="1" t="s">
        <v>14150</v>
      </c>
      <c r="I2102" s="1" t="s">
        <v>14153</v>
      </c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</row>
    <row r="2103" spans="1:58" x14ac:dyDescent="0.25">
      <c r="A2103" s="115">
        <v>2114</v>
      </c>
      <c r="B2103" s="2" t="s">
        <v>21927</v>
      </c>
      <c r="C2103" s="2" t="s">
        <v>20243</v>
      </c>
      <c r="D2103" s="1" t="s">
        <v>21928</v>
      </c>
      <c r="E2103" s="1" t="s">
        <v>21929</v>
      </c>
      <c r="F2103" s="1"/>
      <c r="G2103" s="1" t="s">
        <v>678</v>
      </c>
      <c r="H2103" s="1" t="s">
        <v>14151</v>
      </c>
      <c r="I2103" s="1" t="s">
        <v>7085</v>
      </c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</row>
    <row r="2104" spans="1:58" x14ac:dyDescent="0.25">
      <c r="A2104" s="115">
        <v>2115</v>
      </c>
      <c r="B2104" s="2" t="s">
        <v>21930</v>
      </c>
      <c r="C2104" s="2" t="s">
        <v>20243</v>
      </c>
      <c r="D2104" s="1" t="s">
        <v>21931</v>
      </c>
      <c r="E2104" s="1" t="s">
        <v>21932</v>
      </c>
      <c r="F2104" s="1"/>
      <c r="G2104" s="1" t="s">
        <v>704</v>
      </c>
      <c r="H2104" s="1" t="s">
        <v>14150</v>
      </c>
      <c r="I2104" s="1" t="s">
        <v>14153</v>
      </c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</row>
    <row r="2105" spans="1:58" x14ac:dyDescent="0.25">
      <c r="A2105" s="115">
        <v>2116</v>
      </c>
      <c r="B2105" s="2" t="s">
        <v>21933</v>
      </c>
      <c r="C2105" s="2" t="s">
        <v>20243</v>
      </c>
      <c r="D2105" s="1" t="s">
        <v>21934</v>
      </c>
      <c r="E2105" s="1" t="s">
        <v>21935</v>
      </c>
      <c r="F2105" s="1"/>
      <c r="G2105" s="1" t="s">
        <v>698</v>
      </c>
      <c r="H2105" s="1" t="s">
        <v>14151</v>
      </c>
      <c r="I2105" s="1" t="s">
        <v>13302</v>
      </c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</row>
    <row r="2106" spans="1:58" x14ac:dyDescent="0.25">
      <c r="A2106" s="115">
        <v>2117</v>
      </c>
      <c r="B2106" s="2" t="s">
        <v>21936</v>
      </c>
      <c r="C2106" s="2" t="s">
        <v>20243</v>
      </c>
      <c r="D2106" s="1" t="s">
        <v>21937</v>
      </c>
      <c r="E2106" s="1" t="s">
        <v>21938</v>
      </c>
      <c r="F2106" s="1"/>
      <c r="G2106" s="1" t="s">
        <v>678</v>
      </c>
      <c r="H2106" s="1" t="s">
        <v>14150</v>
      </c>
      <c r="I2106" s="1" t="s">
        <v>14153</v>
      </c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</row>
    <row r="2107" spans="1:58" x14ac:dyDescent="0.25">
      <c r="A2107" s="115">
        <v>2118</v>
      </c>
      <c r="B2107" s="2" t="s">
        <v>21939</v>
      </c>
      <c r="C2107" s="2" t="s">
        <v>20243</v>
      </c>
      <c r="D2107" s="1" t="s">
        <v>13213</v>
      </c>
      <c r="E2107" s="1" t="s">
        <v>10928</v>
      </c>
      <c r="F2107" s="1"/>
      <c r="G2107" s="1" t="s">
        <v>678</v>
      </c>
      <c r="H2107" s="1" t="s">
        <v>14150</v>
      </c>
      <c r="I2107" s="1" t="s">
        <v>14153</v>
      </c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</row>
    <row r="2108" spans="1:58" x14ac:dyDescent="0.25">
      <c r="A2108" s="115">
        <v>2119</v>
      </c>
      <c r="B2108" s="2" t="s">
        <v>21940</v>
      </c>
      <c r="C2108" s="2" t="s">
        <v>20243</v>
      </c>
      <c r="D2108" s="1" t="s">
        <v>21941</v>
      </c>
      <c r="E2108" s="1" t="s">
        <v>18490</v>
      </c>
      <c r="F2108" s="1"/>
      <c r="G2108" s="1" t="s">
        <v>678</v>
      </c>
      <c r="H2108" s="1" t="s">
        <v>14150</v>
      </c>
      <c r="I2108" s="1" t="s">
        <v>14153</v>
      </c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</row>
    <row r="2109" spans="1:58" x14ac:dyDescent="0.25">
      <c r="A2109" s="115">
        <v>2120</v>
      </c>
      <c r="B2109" s="2" t="s">
        <v>21942</v>
      </c>
      <c r="C2109" s="2" t="s">
        <v>20243</v>
      </c>
      <c r="D2109" s="1" t="s">
        <v>21943</v>
      </c>
      <c r="E2109" s="1" t="s">
        <v>21944</v>
      </c>
      <c r="F2109" s="1"/>
      <c r="G2109" s="1" t="s">
        <v>678</v>
      </c>
      <c r="H2109" s="1" t="s">
        <v>14151</v>
      </c>
      <c r="I2109" s="1" t="s">
        <v>7085</v>
      </c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</row>
    <row r="2110" spans="1:58" x14ac:dyDescent="0.25">
      <c r="A2110" s="115">
        <v>2121</v>
      </c>
      <c r="B2110" s="2" t="s">
        <v>21945</v>
      </c>
      <c r="C2110" s="2" t="s">
        <v>19612</v>
      </c>
      <c r="D2110" s="1" t="s">
        <v>21946</v>
      </c>
      <c r="E2110" s="1" t="s">
        <v>21947</v>
      </c>
      <c r="F2110" s="1"/>
      <c r="G2110" s="1" t="s">
        <v>704</v>
      </c>
      <c r="H2110" s="1" t="s">
        <v>14151</v>
      </c>
      <c r="I2110" s="1" t="s">
        <v>7085</v>
      </c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</row>
    <row r="2111" spans="1:58" x14ac:dyDescent="0.25">
      <c r="A2111" s="115">
        <v>2122</v>
      </c>
      <c r="B2111" s="2" t="s">
        <v>21948</v>
      </c>
      <c r="C2111" s="2" t="s">
        <v>19612</v>
      </c>
      <c r="D2111" s="1" t="s">
        <v>5012</v>
      </c>
      <c r="E2111" s="1" t="s">
        <v>21949</v>
      </c>
      <c r="F2111" s="1"/>
      <c r="G2111" s="1" t="s">
        <v>678</v>
      </c>
      <c r="H2111" s="1" t="s">
        <v>14150</v>
      </c>
      <c r="I2111" s="1" t="s">
        <v>14153</v>
      </c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</row>
    <row r="2112" spans="1:58" x14ac:dyDescent="0.25">
      <c r="A2112" s="115">
        <v>2123</v>
      </c>
      <c r="B2112" s="2" t="s">
        <v>21950</v>
      </c>
      <c r="C2112" s="2" t="s">
        <v>19612</v>
      </c>
      <c r="D2112" s="1" t="s">
        <v>21951</v>
      </c>
      <c r="E2112" s="1" t="s">
        <v>9343</v>
      </c>
      <c r="F2112" s="1"/>
      <c r="G2112" s="1" t="s">
        <v>704</v>
      </c>
      <c r="H2112" s="1" t="s">
        <v>14150</v>
      </c>
      <c r="I2112" s="1" t="s">
        <v>14153</v>
      </c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</row>
    <row r="2113" spans="1:58" x14ac:dyDescent="0.25">
      <c r="A2113" s="115">
        <v>2124</v>
      </c>
      <c r="B2113" s="2" t="s">
        <v>22324</v>
      </c>
      <c r="C2113" s="2" t="s">
        <v>19612</v>
      </c>
      <c r="D2113" s="1" t="s">
        <v>22323</v>
      </c>
      <c r="E2113" s="1" t="s">
        <v>21952</v>
      </c>
      <c r="F2113" s="1"/>
      <c r="G2113" s="1" t="s">
        <v>823</v>
      </c>
      <c r="H2113" s="1" t="s">
        <v>14150</v>
      </c>
      <c r="I2113" s="1" t="s">
        <v>14153</v>
      </c>
      <c r="J2113" s="2"/>
      <c r="K2113" s="2"/>
      <c r="L2113" s="2"/>
      <c r="M2113" s="2"/>
      <c r="N2113" s="2" t="s">
        <v>22317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</row>
    <row r="2114" spans="1:58" x14ac:dyDescent="0.25">
      <c r="A2114" s="115">
        <v>2125</v>
      </c>
      <c r="B2114" s="2" t="s">
        <v>21953</v>
      </c>
      <c r="C2114" s="2" t="s">
        <v>19612</v>
      </c>
      <c r="D2114" s="1" t="s">
        <v>18522</v>
      </c>
      <c r="E2114" s="1" t="s">
        <v>21954</v>
      </c>
      <c r="F2114" s="1"/>
      <c r="G2114" s="1" t="s">
        <v>823</v>
      </c>
      <c r="H2114" s="1" t="s">
        <v>14150</v>
      </c>
      <c r="I2114" s="1" t="s">
        <v>14153</v>
      </c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</row>
    <row r="2115" spans="1:58" x14ac:dyDescent="0.25">
      <c r="A2115" s="115">
        <v>2126</v>
      </c>
      <c r="B2115" s="2" t="s">
        <v>21955</v>
      </c>
      <c r="C2115" s="2" t="s">
        <v>19612</v>
      </c>
      <c r="D2115" s="1" t="s">
        <v>21956</v>
      </c>
      <c r="E2115" s="1"/>
      <c r="F2115" s="1"/>
      <c r="G2115" s="1" t="s">
        <v>678</v>
      </c>
      <c r="H2115" s="1" t="s">
        <v>14151</v>
      </c>
      <c r="I2115" s="1" t="s">
        <v>7085</v>
      </c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</row>
    <row r="2116" spans="1:58" x14ac:dyDescent="0.25">
      <c r="A2116" s="115">
        <v>2127</v>
      </c>
      <c r="B2116" s="2" t="s">
        <v>21957</v>
      </c>
      <c r="C2116" s="2" t="s">
        <v>19612</v>
      </c>
      <c r="D2116" s="1" t="s">
        <v>8624</v>
      </c>
      <c r="E2116" s="1" t="s">
        <v>21958</v>
      </c>
      <c r="F2116" s="1"/>
      <c r="G2116" s="1" t="s">
        <v>1685</v>
      </c>
      <c r="H2116" s="1" t="s">
        <v>14151</v>
      </c>
      <c r="I2116" s="1" t="s">
        <v>7085</v>
      </c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</row>
    <row r="2117" spans="1:58" x14ac:dyDescent="0.25">
      <c r="A2117" s="115">
        <v>2128</v>
      </c>
      <c r="B2117" s="2" t="s">
        <v>21959</v>
      </c>
      <c r="C2117" s="2" t="s">
        <v>19612</v>
      </c>
      <c r="D2117" s="1" t="s">
        <v>21960</v>
      </c>
      <c r="E2117" s="1" t="s">
        <v>21961</v>
      </c>
      <c r="F2117" s="1"/>
      <c r="G2117" s="1" t="s">
        <v>678</v>
      </c>
      <c r="H2117" s="1" t="s">
        <v>14150</v>
      </c>
      <c r="I2117" s="1" t="s">
        <v>13302</v>
      </c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</row>
    <row r="2118" spans="1:58" x14ac:dyDescent="0.25">
      <c r="A2118" s="115">
        <v>2129</v>
      </c>
      <c r="B2118" s="2" t="s">
        <v>21962</v>
      </c>
      <c r="C2118" s="2" t="s">
        <v>19612</v>
      </c>
      <c r="D2118" s="1" t="s">
        <v>21946</v>
      </c>
      <c r="E2118" s="1" t="s">
        <v>21947</v>
      </c>
      <c r="F2118" s="1"/>
      <c r="G2118" s="1" t="s">
        <v>704</v>
      </c>
      <c r="H2118" s="1" t="s">
        <v>14151</v>
      </c>
      <c r="I2118" s="1" t="s">
        <v>7085</v>
      </c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</row>
    <row r="2119" spans="1:58" x14ac:dyDescent="0.25">
      <c r="A2119" s="115">
        <v>2130</v>
      </c>
      <c r="B2119" s="2" t="s">
        <v>21963</v>
      </c>
      <c r="C2119" s="2" t="s">
        <v>19612</v>
      </c>
      <c r="D2119" s="1" t="s">
        <v>21946</v>
      </c>
      <c r="E2119" s="1" t="s">
        <v>21947</v>
      </c>
      <c r="F2119" s="1"/>
      <c r="G2119" s="1" t="s">
        <v>704</v>
      </c>
      <c r="H2119" s="1" t="s">
        <v>14151</v>
      </c>
      <c r="I2119" s="1" t="s">
        <v>7085</v>
      </c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</row>
    <row r="2120" spans="1:58" x14ac:dyDescent="0.25">
      <c r="A2120" s="115">
        <v>2131</v>
      </c>
      <c r="B2120" s="2" t="s">
        <v>21964</v>
      </c>
      <c r="C2120" s="2" t="s">
        <v>19612</v>
      </c>
      <c r="D2120" s="1" t="s">
        <v>21965</v>
      </c>
      <c r="E2120" s="1" t="s">
        <v>21966</v>
      </c>
      <c r="F2120" s="1"/>
      <c r="G2120" s="1" t="s">
        <v>552</v>
      </c>
      <c r="H2120" s="1" t="s">
        <v>14150</v>
      </c>
      <c r="I2120" s="1" t="s">
        <v>14153</v>
      </c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</row>
    <row r="2121" spans="1:58" x14ac:dyDescent="0.25">
      <c r="A2121" s="115">
        <v>2132</v>
      </c>
      <c r="B2121" s="2" t="s">
        <v>21967</v>
      </c>
      <c r="C2121" s="2" t="s">
        <v>19612</v>
      </c>
      <c r="D2121" s="1" t="s">
        <v>21968</v>
      </c>
      <c r="E2121" s="1" t="s">
        <v>10928</v>
      </c>
      <c r="F2121" s="1"/>
      <c r="G2121" s="1" t="s">
        <v>678</v>
      </c>
      <c r="H2121" s="1" t="s">
        <v>14150</v>
      </c>
      <c r="I2121" s="1" t="s">
        <v>14153</v>
      </c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</row>
    <row r="2122" spans="1:58" x14ac:dyDescent="0.25">
      <c r="A2122" s="115">
        <v>2133</v>
      </c>
      <c r="B2122" s="2" t="s">
        <v>21969</v>
      </c>
      <c r="C2122" s="2" t="s">
        <v>19612</v>
      </c>
      <c r="D2122" s="1" t="s">
        <v>21970</v>
      </c>
      <c r="E2122" s="1" t="s">
        <v>21971</v>
      </c>
      <c r="F2122" s="1"/>
      <c r="G2122" s="1" t="s">
        <v>678</v>
      </c>
      <c r="H2122" s="1" t="s">
        <v>14150</v>
      </c>
      <c r="I2122" s="1" t="s">
        <v>14153</v>
      </c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</row>
    <row r="2123" spans="1:58" x14ac:dyDescent="0.25">
      <c r="A2123" s="115">
        <v>2134</v>
      </c>
      <c r="B2123" s="2" t="s">
        <v>21972</v>
      </c>
      <c r="C2123" s="2" t="s">
        <v>19612</v>
      </c>
      <c r="D2123" s="1" t="s">
        <v>21973</v>
      </c>
      <c r="E2123" s="1" t="s">
        <v>21974</v>
      </c>
      <c r="F2123" s="1"/>
      <c r="G2123" s="1" t="s">
        <v>678</v>
      </c>
      <c r="H2123" s="1" t="s">
        <v>14150</v>
      </c>
      <c r="I2123" s="1" t="s">
        <v>14153</v>
      </c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</row>
    <row r="2124" spans="1:58" x14ac:dyDescent="0.25">
      <c r="A2124" s="115">
        <v>2135</v>
      </c>
      <c r="B2124" s="2" t="s">
        <v>21975</v>
      </c>
      <c r="C2124" s="2" t="s">
        <v>19612</v>
      </c>
      <c r="D2124" s="1" t="s">
        <v>17722</v>
      </c>
      <c r="E2124" s="1" t="s">
        <v>21976</v>
      </c>
      <c r="F2124" s="1"/>
      <c r="G2124" s="1" t="s">
        <v>704</v>
      </c>
      <c r="H2124" s="1" t="s">
        <v>14150</v>
      </c>
      <c r="I2124" s="1" t="s">
        <v>14153</v>
      </c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</row>
    <row r="2125" spans="1:58" x14ac:dyDescent="0.25">
      <c r="A2125" s="115">
        <v>2136</v>
      </c>
      <c r="B2125" s="2" t="s">
        <v>21977</v>
      </c>
      <c r="C2125" s="2" t="s">
        <v>19612</v>
      </c>
      <c r="D2125" s="1" t="s">
        <v>21978</v>
      </c>
      <c r="E2125" s="1" t="s">
        <v>18621</v>
      </c>
      <c r="F2125" s="1"/>
      <c r="G2125" s="1" t="s">
        <v>4016</v>
      </c>
      <c r="H2125" s="1" t="s">
        <v>14150</v>
      </c>
      <c r="I2125" s="1" t="s">
        <v>14153</v>
      </c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</row>
    <row r="2126" spans="1:58" x14ac:dyDescent="0.25">
      <c r="A2126" s="115">
        <v>2137</v>
      </c>
      <c r="B2126" s="2" t="s">
        <v>21979</v>
      </c>
      <c r="C2126" s="2" t="s">
        <v>19612</v>
      </c>
      <c r="D2126" s="1" t="s">
        <v>21980</v>
      </c>
      <c r="E2126" s="1" t="s">
        <v>21981</v>
      </c>
      <c r="F2126" s="1"/>
      <c r="G2126" s="1" t="s">
        <v>678</v>
      </c>
      <c r="H2126" s="1" t="s">
        <v>14150</v>
      </c>
      <c r="I2126" s="1" t="s">
        <v>14153</v>
      </c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</row>
    <row r="2127" spans="1:58" x14ac:dyDescent="0.25">
      <c r="A2127" s="115">
        <v>2138</v>
      </c>
      <c r="B2127" s="2" t="s">
        <v>21982</v>
      </c>
      <c r="C2127" s="2" t="s">
        <v>19612</v>
      </c>
      <c r="D2127" s="1" t="s">
        <v>21983</v>
      </c>
      <c r="E2127" s="1" t="s">
        <v>21113</v>
      </c>
      <c r="F2127" s="1"/>
      <c r="G2127" s="1" t="s">
        <v>678</v>
      </c>
      <c r="H2127" s="1" t="s">
        <v>14150</v>
      </c>
      <c r="I2127" s="1" t="s">
        <v>14153</v>
      </c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</row>
    <row r="2128" spans="1:58" x14ac:dyDescent="0.25">
      <c r="A2128" s="115">
        <v>2139</v>
      </c>
      <c r="B2128" s="2" t="s">
        <v>21984</v>
      </c>
      <c r="C2128" s="2" t="s">
        <v>19612</v>
      </c>
      <c r="D2128" s="1" t="s">
        <v>21985</v>
      </c>
      <c r="E2128" s="1" t="s">
        <v>18621</v>
      </c>
      <c r="F2128" s="1"/>
      <c r="G2128" s="1" t="s">
        <v>4016</v>
      </c>
      <c r="H2128" s="1" t="s">
        <v>14150</v>
      </c>
      <c r="I2128" s="1" t="s">
        <v>14153</v>
      </c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</row>
    <row r="2129" spans="1:58" x14ac:dyDescent="0.25">
      <c r="A2129" s="115">
        <v>2140</v>
      </c>
      <c r="B2129" s="2" t="s">
        <v>21986</v>
      </c>
      <c r="C2129" s="2" t="s">
        <v>19612</v>
      </c>
      <c r="D2129" s="1" t="s">
        <v>21987</v>
      </c>
      <c r="E2129" s="1" t="s">
        <v>18621</v>
      </c>
      <c r="F2129" s="1"/>
      <c r="G2129" s="1" t="s">
        <v>4016</v>
      </c>
      <c r="H2129" s="1" t="s">
        <v>14150</v>
      </c>
      <c r="I2129" s="1" t="s">
        <v>14153</v>
      </c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</row>
    <row r="2130" spans="1:58" x14ac:dyDescent="0.25">
      <c r="A2130" s="115">
        <v>2141</v>
      </c>
      <c r="B2130" s="2" t="s">
        <v>21988</v>
      </c>
      <c r="C2130" s="2" t="s">
        <v>19612</v>
      </c>
      <c r="D2130" s="1" t="s">
        <v>21112</v>
      </c>
      <c r="E2130" s="1" t="s">
        <v>21989</v>
      </c>
      <c r="F2130" s="1"/>
      <c r="G2130" s="1" t="s">
        <v>678</v>
      </c>
      <c r="H2130" s="1" t="s">
        <v>14150</v>
      </c>
      <c r="I2130" s="1" t="s">
        <v>14153</v>
      </c>
      <c r="J2130" s="2"/>
      <c r="K2130" s="2" t="s">
        <v>13964</v>
      </c>
      <c r="L2130" s="2" t="s">
        <v>22414</v>
      </c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</row>
    <row r="2131" spans="1:58" x14ac:dyDescent="0.25">
      <c r="A2131" s="115">
        <v>2142</v>
      </c>
      <c r="B2131" s="2" t="s">
        <v>21993</v>
      </c>
      <c r="C2131" s="2" t="s">
        <v>19612</v>
      </c>
      <c r="D2131" s="1" t="s">
        <v>21498</v>
      </c>
      <c r="E2131" s="1" t="s">
        <v>21823</v>
      </c>
      <c r="F2131" s="1"/>
      <c r="G2131" s="1" t="s">
        <v>678</v>
      </c>
      <c r="H2131" s="1" t="s">
        <v>14150</v>
      </c>
      <c r="I2131" s="1" t="s">
        <v>5385</v>
      </c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</row>
    <row r="2132" spans="1:58" x14ac:dyDescent="0.25">
      <c r="A2132" s="115">
        <v>2143</v>
      </c>
      <c r="B2132" s="2" t="s">
        <v>21994</v>
      </c>
      <c r="C2132" s="2" t="s">
        <v>19612</v>
      </c>
      <c r="D2132" s="1" t="s">
        <v>20784</v>
      </c>
      <c r="E2132" s="1" t="s">
        <v>21995</v>
      </c>
      <c r="F2132" s="1"/>
      <c r="G2132" s="1" t="s">
        <v>678</v>
      </c>
      <c r="H2132" s="1" t="s">
        <v>14151</v>
      </c>
      <c r="I2132" s="1" t="s">
        <v>7085</v>
      </c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</row>
    <row r="2133" spans="1:58" x14ac:dyDescent="0.25">
      <c r="A2133" s="115">
        <v>2144</v>
      </c>
      <c r="B2133" s="2" t="s">
        <v>21996</v>
      </c>
      <c r="C2133" s="2" t="s">
        <v>19612</v>
      </c>
      <c r="D2133" s="1" t="s">
        <v>21997</v>
      </c>
      <c r="E2133" s="1" t="s">
        <v>21998</v>
      </c>
      <c r="F2133" s="1"/>
      <c r="G2133" s="1" t="s">
        <v>678</v>
      </c>
      <c r="H2133" s="1" t="s">
        <v>14150</v>
      </c>
      <c r="I2133" s="1" t="s">
        <v>14153</v>
      </c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</row>
    <row r="2134" spans="1:58" x14ac:dyDescent="0.25">
      <c r="A2134" s="115">
        <v>2145</v>
      </c>
      <c r="B2134" s="2" t="s">
        <v>21999</v>
      </c>
      <c r="C2134" s="2" t="s">
        <v>19612</v>
      </c>
      <c r="D2134" s="1" t="s">
        <v>4241</v>
      </c>
      <c r="E2134" s="1" t="s">
        <v>21998</v>
      </c>
      <c r="F2134" s="1"/>
      <c r="G2134" s="1" t="s">
        <v>678</v>
      </c>
      <c r="H2134" s="1" t="s">
        <v>14150</v>
      </c>
      <c r="I2134" s="1" t="s">
        <v>14153</v>
      </c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</row>
    <row r="2135" spans="1:58" x14ac:dyDescent="0.25">
      <c r="A2135" s="115">
        <v>2146</v>
      </c>
      <c r="B2135" s="2" t="s">
        <v>22000</v>
      </c>
      <c r="C2135" s="2" t="s">
        <v>19612</v>
      </c>
      <c r="D2135" s="1" t="s">
        <v>22001</v>
      </c>
      <c r="E2135" s="1" t="s">
        <v>22002</v>
      </c>
      <c r="F2135" s="1"/>
      <c r="G2135" s="1" t="s">
        <v>678</v>
      </c>
      <c r="H2135" s="1" t="s">
        <v>14150</v>
      </c>
      <c r="I2135" s="1" t="s">
        <v>13302</v>
      </c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</row>
    <row r="2136" spans="1:58" x14ac:dyDescent="0.25">
      <c r="A2136" s="115">
        <v>2147</v>
      </c>
      <c r="B2136" s="2" t="s">
        <v>22003</v>
      </c>
      <c r="C2136" s="2" t="s">
        <v>19612</v>
      </c>
      <c r="D2136" s="1" t="s">
        <v>22004</v>
      </c>
      <c r="E2136" s="1" t="s">
        <v>22005</v>
      </c>
      <c r="F2136" s="1"/>
      <c r="G2136" s="1" t="s">
        <v>678</v>
      </c>
      <c r="H2136" s="1" t="s">
        <v>14150</v>
      </c>
      <c r="I2136" s="1" t="s">
        <v>14153</v>
      </c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</row>
    <row r="2137" spans="1:58" x14ac:dyDescent="0.25">
      <c r="A2137" s="115">
        <v>2148</v>
      </c>
      <c r="B2137" s="2" t="s">
        <v>22006</v>
      </c>
      <c r="C2137" s="2" t="s">
        <v>19612</v>
      </c>
      <c r="D2137" s="1" t="s">
        <v>22007</v>
      </c>
      <c r="E2137" s="1" t="s">
        <v>10928</v>
      </c>
      <c r="F2137" s="1"/>
      <c r="G2137" s="1" t="s">
        <v>678</v>
      </c>
      <c r="H2137" s="1" t="s">
        <v>14150</v>
      </c>
      <c r="I2137" s="1" t="s">
        <v>14153</v>
      </c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</row>
    <row r="2138" spans="1:58" x14ac:dyDescent="0.25">
      <c r="A2138" s="115">
        <v>2149</v>
      </c>
      <c r="B2138" s="2" t="s">
        <v>22008</v>
      </c>
      <c r="C2138" s="2" t="s">
        <v>19612</v>
      </c>
      <c r="D2138" s="1" t="s">
        <v>22009</v>
      </c>
      <c r="E2138" s="1" t="s">
        <v>22010</v>
      </c>
      <c r="F2138" s="1"/>
      <c r="G2138" s="1" t="s">
        <v>678</v>
      </c>
      <c r="H2138" s="1" t="s">
        <v>14150</v>
      </c>
      <c r="I2138" s="1" t="s">
        <v>14153</v>
      </c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</row>
    <row r="2139" spans="1:58" x14ac:dyDescent="0.25">
      <c r="A2139" s="115">
        <v>2150</v>
      </c>
      <c r="B2139" s="2" t="s">
        <v>22011</v>
      </c>
      <c r="C2139" s="2" t="s">
        <v>19612</v>
      </c>
      <c r="D2139" s="1" t="s">
        <v>22012</v>
      </c>
      <c r="E2139" s="1" t="s">
        <v>9351</v>
      </c>
      <c r="F2139" s="1"/>
      <c r="G2139" s="1" t="s">
        <v>704</v>
      </c>
      <c r="H2139" s="1" t="s">
        <v>14150</v>
      </c>
      <c r="I2139" s="1" t="s">
        <v>14153</v>
      </c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</row>
    <row r="2140" spans="1:58" x14ac:dyDescent="0.25">
      <c r="A2140" s="115">
        <v>2151</v>
      </c>
      <c r="B2140" s="2" t="s">
        <v>22013</v>
      </c>
      <c r="C2140" s="2" t="s">
        <v>22014</v>
      </c>
      <c r="D2140" s="1" t="s">
        <v>1221</v>
      </c>
      <c r="E2140" s="1" t="s">
        <v>22015</v>
      </c>
      <c r="F2140" s="1"/>
      <c r="G2140" s="1" t="s">
        <v>678</v>
      </c>
      <c r="H2140" s="1" t="s">
        <v>14150</v>
      </c>
      <c r="I2140" s="1" t="s">
        <v>14153</v>
      </c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</row>
    <row r="2141" spans="1:58" x14ac:dyDescent="0.25">
      <c r="A2141" s="115">
        <v>2152</v>
      </c>
      <c r="B2141" s="2" t="s">
        <v>22016</v>
      </c>
      <c r="C2141" s="2" t="s">
        <v>19612</v>
      </c>
      <c r="D2141" s="1" t="s">
        <v>21336</v>
      </c>
      <c r="E2141" s="1" t="s">
        <v>13568</v>
      </c>
      <c r="F2141" s="1"/>
      <c r="G2141" s="1" t="s">
        <v>704</v>
      </c>
      <c r="H2141" s="1" t="s">
        <v>14151</v>
      </c>
      <c r="I2141" s="1" t="s">
        <v>7085</v>
      </c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</row>
    <row r="2142" spans="1:58" x14ac:dyDescent="0.25">
      <c r="A2142" s="115">
        <v>2153</v>
      </c>
      <c r="B2142" s="2" t="s">
        <v>22017</v>
      </c>
      <c r="C2142" s="2" t="s">
        <v>19612</v>
      </c>
      <c r="D2142" s="1" t="s">
        <v>21441</v>
      </c>
      <c r="E2142" s="1" t="s">
        <v>890</v>
      </c>
      <c r="F2142" s="1"/>
      <c r="G2142" s="1" t="s">
        <v>678</v>
      </c>
      <c r="H2142" s="1" t="s">
        <v>14151</v>
      </c>
      <c r="I2142" s="1" t="s">
        <v>21442</v>
      </c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</row>
    <row r="2143" spans="1:58" x14ac:dyDescent="0.25">
      <c r="A2143" s="115">
        <v>2154</v>
      </c>
      <c r="B2143" s="2" t="s">
        <v>22018</v>
      </c>
      <c r="C2143" s="2" t="s">
        <v>19612</v>
      </c>
      <c r="D2143" s="1" t="s">
        <v>22019</v>
      </c>
      <c r="E2143" s="1" t="s">
        <v>20715</v>
      </c>
      <c r="F2143" s="1"/>
      <c r="G2143" s="1" t="s">
        <v>678</v>
      </c>
      <c r="H2143" s="1" t="s">
        <v>14150</v>
      </c>
      <c r="I2143" s="1" t="s">
        <v>14153</v>
      </c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</row>
    <row r="2144" spans="1:58" x14ac:dyDescent="0.25">
      <c r="A2144" s="115">
        <v>2155</v>
      </c>
      <c r="B2144" s="2" t="s">
        <v>22020</v>
      </c>
      <c r="C2144" s="2" t="s">
        <v>19612</v>
      </c>
      <c r="D2144" s="1" t="s">
        <v>22021</v>
      </c>
      <c r="E2144" s="1" t="s">
        <v>12549</v>
      </c>
      <c r="F2144" s="1"/>
      <c r="G2144" s="1" t="s">
        <v>678</v>
      </c>
      <c r="H2144" s="1" t="s">
        <v>14150</v>
      </c>
      <c r="I2144" s="1" t="s">
        <v>14153</v>
      </c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</row>
    <row r="2145" spans="1:58" x14ac:dyDescent="0.25">
      <c r="A2145" s="115">
        <v>2156</v>
      </c>
      <c r="B2145" s="2" t="s">
        <v>22022</v>
      </c>
      <c r="C2145" s="2" t="s">
        <v>19612</v>
      </c>
      <c r="D2145" s="1" t="s">
        <v>22023</v>
      </c>
      <c r="E2145" s="1" t="s">
        <v>22024</v>
      </c>
      <c r="F2145" s="1"/>
      <c r="G2145" s="1" t="s">
        <v>704</v>
      </c>
      <c r="H2145" s="1" t="s">
        <v>14150</v>
      </c>
      <c r="I2145" s="1" t="s">
        <v>14153</v>
      </c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</row>
    <row r="2146" spans="1:58" x14ac:dyDescent="0.25">
      <c r="A2146" s="115">
        <v>2157</v>
      </c>
      <c r="B2146" s="2" t="s">
        <v>22025</v>
      </c>
      <c r="C2146" s="2" t="s">
        <v>19612</v>
      </c>
      <c r="D2146" s="1" t="s">
        <v>22026</v>
      </c>
      <c r="E2146" s="1" t="s">
        <v>22027</v>
      </c>
      <c r="F2146" s="1"/>
      <c r="G2146" s="1" t="s">
        <v>678</v>
      </c>
      <c r="H2146" s="1" t="s">
        <v>14150</v>
      </c>
      <c r="I2146" s="1" t="s">
        <v>14153</v>
      </c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</row>
    <row r="2147" spans="1:58" x14ac:dyDescent="0.25">
      <c r="A2147" s="115">
        <v>2158</v>
      </c>
      <c r="B2147" s="2" t="s">
        <v>22028</v>
      </c>
      <c r="C2147" s="2" t="s">
        <v>19612</v>
      </c>
      <c r="D2147" s="1" t="s">
        <v>22029</v>
      </c>
      <c r="E2147" s="1" t="s">
        <v>22030</v>
      </c>
      <c r="F2147" s="1"/>
      <c r="G2147" s="1" t="s">
        <v>552</v>
      </c>
      <c r="H2147" s="1" t="s">
        <v>14150</v>
      </c>
      <c r="I2147" s="1" t="s">
        <v>14153</v>
      </c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</row>
    <row r="2148" spans="1:58" x14ac:dyDescent="0.25">
      <c r="A2148" s="115">
        <v>2159</v>
      </c>
      <c r="B2148" s="2" t="s">
        <v>22031</v>
      </c>
      <c r="C2148" s="2" t="s">
        <v>19612</v>
      </c>
      <c r="D2148" s="1" t="s">
        <v>22032</v>
      </c>
      <c r="E2148" s="1" t="s">
        <v>22033</v>
      </c>
      <c r="F2148" s="1"/>
      <c r="G2148" s="1" t="s">
        <v>552</v>
      </c>
      <c r="H2148" s="1" t="s">
        <v>14150</v>
      </c>
      <c r="I2148" s="1" t="s">
        <v>14153</v>
      </c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</row>
    <row r="2149" spans="1:58" x14ac:dyDescent="0.25">
      <c r="A2149" s="115">
        <v>2160</v>
      </c>
      <c r="B2149" s="2" t="s">
        <v>22034</v>
      </c>
      <c r="C2149" s="2" t="s">
        <v>19612</v>
      </c>
      <c r="D2149" s="1" t="s">
        <v>8738</v>
      </c>
      <c r="E2149" s="1" t="s">
        <v>22035</v>
      </c>
      <c r="F2149" s="1"/>
      <c r="G2149" s="1" t="s">
        <v>698</v>
      </c>
      <c r="H2149" s="1" t="s">
        <v>14150</v>
      </c>
      <c r="I2149" s="1" t="s">
        <v>14153</v>
      </c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</row>
    <row r="2150" spans="1:58" x14ac:dyDescent="0.25">
      <c r="A2150" s="115">
        <v>2161</v>
      </c>
      <c r="B2150" s="2" t="s">
        <v>22036</v>
      </c>
      <c r="C2150" s="2" t="s">
        <v>19612</v>
      </c>
      <c r="D2150" s="1" t="s">
        <v>22037</v>
      </c>
      <c r="E2150" s="1" t="s">
        <v>22038</v>
      </c>
      <c r="F2150" s="1"/>
      <c r="G2150" s="1" t="s">
        <v>678</v>
      </c>
      <c r="H2150" s="1" t="s">
        <v>14150</v>
      </c>
      <c r="I2150" s="1" t="s">
        <v>5385</v>
      </c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</row>
    <row r="2151" spans="1:58" x14ac:dyDescent="0.25">
      <c r="A2151" s="115">
        <v>2162</v>
      </c>
      <c r="B2151" s="2" t="s">
        <v>22039</v>
      </c>
      <c r="C2151" s="2" t="s">
        <v>19612</v>
      </c>
      <c r="D2151" s="1" t="s">
        <v>22040</v>
      </c>
      <c r="E2151" s="1" t="s">
        <v>22041</v>
      </c>
      <c r="F2151" s="1"/>
      <c r="G2151" s="1" t="s">
        <v>704</v>
      </c>
      <c r="H2151" s="1" t="s">
        <v>14151</v>
      </c>
      <c r="I2151" s="1" t="s">
        <v>7085</v>
      </c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</row>
    <row r="2152" spans="1:58" x14ac:dyDescent="0.25">
      <c r="A2152" s="115">
        <v>2163</v>
      </c>
      <c r="B2152" s="2" t="s">
        <v>22042</v>
      </c>
      <c r="C2152" s="2" t="s">
        <v>20001</v>
      </c>
      <c r="D2152" s="1" t="s">
        <v>22043</v>
      </c>
      <c r="E2152" s="1" t="s">
        <v>10928</v>
      </c>
      <c r="F2152" s="1"/>
      <c r="G2152" s="1" t="s">
        <v>678</v>
      </c>
      <c r="H2152" s="1" t="s">
        <v>14150</v>
      </c>
      <c r="I2152" s="1" t="s">
        <v>14153</v>
      </c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</row>
    <row r="2153" spans="1:58" x14ac:dyDescent="0.25">
      <c r="A2153" s="115">
        <v>2164</v>
      </c>
      <c r="B2153" s="2" t="s">
        <v>22042</v>
      </c>
      <c r="C2153" s="2" t="s">
        <v>20001</v>
      </c>
      <c r="D2153" s="1" t="s">
        <v>22043</v>
      </c>
      <c r="E2153" s="1" t="s">
        <v>10928</v>
      </c>
      <c r="F2153" s="1"/>
      <c r="G2153" s="1" t="s">
        <v>678</v>
      </c>
      <c r="H2153" s="1" t="s">
        <v>14150</v>
      </c>
      <c r="I2153" s="1" t="s">
        <v>14153</v>
      </c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</row>
    <row r="2154" spans="1:58" x14ac:dyDescent="0.25">
      <c r="A2154" s="115">
        <v>2165</v>
      </c>
      <c r="B2154" s="2" t="s">
        <v>22044</v>
      </c>
      <c r="C2154" s="2" t="s">
        <v>20001</v>
      </c>
      <c r="D2154" s="1" t="s">
        <v>22045</v>
      </c>
      <c r="E2154" s="1" t="s">
        <v>10928</v>
      </c>
      <c r="F2154" s="1"/>
      <c r="G2154" s="1" t="s">
        <v>678</v>
      </c>
      <c r="H2154" s="1" t="s">
        <v>14150</v>
      </c>
      <c r="I2154" s="1" t="s">
        <v>14153</v>
      </c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</row>
    <row r="2155" spans="1:58" x14ac:dyDescent="0.25">
      <c r="A2155" s="115">
        <v>2166</v>
      </c>
      <c r="B2155" s="2" t="s">
        <v>22046</v>
      </c>
      <c r="C2155" s="2" t="s">
        <v>20001</v>
      </c>
      <c r="D2155" s="1" t="s">
        <v>6683</v>
      </c>
      <c r="E2155" s="1" t="s">
        <v>21244</v>
      </c>
      <c r="F2155" s="1"/>
      <c r="G2155" s="1" t="s">
        <v>678</v>
      </c>
      <c r="H2155" s="1" t="s">
        <v>14150</v>
      </c>
      <c r="I2155" s="1" t="s">
        <v>14153</v>
      </c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</row>
    <row r="2156" spans="1:58" x14ac:dyDescent="0.25">
      <c r="A2156" s="115">
        <v>2167</v>
      </c>
      <c r="B2156" s="2" t="s">
        <v>22047</v>
      </c>
      <c r="C2156" s="2" t="s">
        <v>20001</v>
      </c>
      <c r="D2156" s="1" t="s">
        <v>22048</v>
      </c>
      <c r="E2156" s="1" t="s">
        <v>22049</v>
      </c>
      <c r="F2156" s="1"/>
      <c r="G2156" s="1" t="s">
        <v>678</v>
      </c>
      <c r="H2156" s="1" t="s">
        <v>14150</v>
      </c>
      <c r="I2156" s="1" t="s">
        <v>14153</v>
      </c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</row>
    <row r="2157" spans="1:58" x14ac:dyDescent="0.25">
      <c r="A2157" s="115">
        <v>2168</v>
      </c>
      <c r="B2157" s="2" t="s">
        <v>22050</v>
      </c>
      <c r="C2157" s="2" t="s">
        <v>20001</v>
      </c>
      <c r="D2157" s="1" t="s">
        <v>22051</v>
      </c>
      <c r="E2157" s="1" t="s">
        <v>22052</v>
      </c>
      <c r="F2157" s="1"/>
      <c r="G2157" s="1" t="s">
        <v>678</v>
      </c>
      <c r="H2157" s="1" t="s">
        <v>14150</v>
      </c>
      <c r="I2157" s="1" t="s">
        <v>14153</v>
      </c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</row>
    <row r="2158" spans="1:58" x14ac:dyDescent="0.25">
      <c r="A2158" s="115">
        <v>2169</v>
      </c>
      <c r="B2158" s="2" t="s">
        <v>22053</v>
      </c>
      <c r="C2158" s="2" t="s">
        <v>20001</v>
      </c>
      <c r="D2158" s="1" t="s">
        <v>22054</v>
      </c>
      <c r="E2158" s="1" t="s">
        <v>2733</v>
      </c>
      <c r="F2158" s="1"/>
      <c r="G2158" s="1" t="s">
        <v>14518</v>
      </c>
      <c r="H2158" s="1" t="s">
        <v>14150</v>
      </c>
      <c r="I2158" s="1" t="s">
        <v>14153</v>
      </c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</row>
    <row r="2159" spans="1:58" x14ac:dyDescent="0.25">
      <c r="A2159" s="115">
        <v>2170</v>
      </c>
      <c r="B2159" s="2" t="s">
        <v>22055</v>
      </c>
      <c r="C2159" s="2" t="s">
        <v>20001</v>
      </c>
      <c r="D2159" s="1" t="s">
        <v>22056</v>
      </c>
      <c r="E2159" s="1" t="s">
        <v>8644</v>
      </c>
      <c r="F2159" s="1"/>
      <c r="G2159" s="1" t="s">
        <v>678</v>
      </c>
      <c r="H2159" s="1" t="s">
        <v>14151</v>
      </c>
      <c r="I2159" s="1" t="s">
        <v>7085</v>
      </c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</row>
    <row r="2160" spans="1:58" x14ac:dyDescent="0.25">
      <c r="A2160" s="115">
        <v>2171</v>
      </c>
      <c r="B2160" s="2" t="s">
        <v>22057</v>
      </c>
      <c r="C2160" s="2" t="s">
        <v>20001</v>
      </c>
      <c r="D2160" s="1" t="s">
        <v>22058</v>
      </c>
      <c r="E2160" s="1" t="s">
        <v>22059</v>
      </c>
      <c r="F2160" s="1"/>
      <c r="G2160" s="1" t="s">
        <v>678</v>
      </c>
      <c r="H2160" s="1" t="s">
        <v>14150</v>
      </c>
      <c r="I2160" s="1" t="s">
        <v>14153</v>
      </c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</row>
    <row r="2161" spans="1:58" x14ac:dyDescent="0.25">
      <c r="A2161" s="115">
        <v>2172</v>
      </c>
      <c r="B2161" s="2" t="s">
        <v>22060</v>
      </c>
      <c r="C2161" s="2" t="s">
        <v>20001</v>
      </c>
      <c r="D2161" s="1" t="s">
        <v>22061</v>
      </c>
      <c r="E2161" s="1" t="s">
        <v>8644</v>
      </c>
      <c r="F2161" s="1"/>
      <c r="G2161" s="1" t="s">
        <v>678</v>
      </c>
      <c r="H2161" s="1" t="s">
        <v>14151</v>
      </c>
      <c r="I2161" s="1" t="s">
        <v>7085</v>
      </c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</row>
    <row r="2162" spans="1:58" x14ac:dyDescent="0.25">
      <c r="A2162" s="115">
        <v>2173</v>
      </c>
      <c r="B2162" s="2" t="s">
        <v>22062</v>
      </c>
      <c r="C2162" s="2" t="s">
        <v>20001</v>
      </c>
      <c r="D2162" s="1" t="s">
        <v>22063</v>
      </c>
      <c r="E2162" s="1" t="s">
        <v>22064</v>
      </c>
      <c r="F2162" s="1"/>
      <c r="G2162" s="1" t="s">
        <v>678</v>
      </c>
      <c r="H2162" s="1" t="s">
        <v>14150</v>
      </c>
      <c r="I2162" s="1" t="s">
        <v>14153</v>
      </c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</row>
    <row r="2163" spans="1:58" x14ac:dyDescent="0.25">
      <c r="A2163" s="115">
        <v>2174</v>
      </c>
      <c r="B2163" s="2" t="s">
        <v>22065</v>
      </c>
      <c r="C2163" s="2" t="s">
        <v>20001</v>
      </c>
      <c r="D2163" s="1" t="s">
        <v>22066</v>
      </c>
      <c r="E2163" s="1" t="s">
        <v>22067</v>
      </c>
      <c r="F2163" s="1"/>
      <c r="G2163" s="1" t="s">
        <v>14518</v>
      </c>
      <c r="H2163" s="1" t="s">
        <v>14150</v>
      </c>
      <c r="I2163" s="1" t="s">
        <v>14153</v>
      </c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</row>
    <row r="2164" spans="1:58" x14ac:dyDescent="0.25">
      <c r="A2164" s="115">
        <v>2175</v>
      </c>
      <c r="B2164" s="2" t="s">
        <v>22068</v>
      </c>
      <c r="C2164" s="2" t="s">
        <v>20001</v>
      </c>
      <c r="D2164" s="1" t="s">
        <v>22069</v>
      </c>
      <c r="E2164" s="1" t="s">
        <v>22070</v>
      </c>
      <c r="F2164" s="1"/>
      <c r="G2164" s="1" t="s">
        <v>678</v>
      </c>
      <c r="H2164" s="1" t="s">
        <v>14150</v>
      </c>
      <c r="I2164" s="1" t="s">
        <v>14153</v>
      </c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</row>
    <row r="2165" spans="1:58" x14ac:dyDescent="0.25">
      <c r="A2165" s="115">
        <v>2176</v>
      </c>
      <c r="B2165" s="2" t="s">
        <v>22071</v>
      </c>
      <c r="C2165" s="2" t="s">
        <v>20001</v>
      </c>
      <c r="D2165" s="1" t="s">
        <v>19731</v>
      </c>
      <c r="E2165" s="1" t="s">
        <v>19732</v>
      </c>
      <c r="F2165" s="1"/>
      <c r="G2165" s="1" t="s">
        <v>678</v>
      </c>
      <c r="H2165" s="1" t="s">
        <v>14150</v>
      </c>
      <c r="I2165" s="1" t="s">
        <v>14153</v>
      </c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</row>
    <row r="2166" spans="1:58" x14ac:dyDescent="0.25">
      <c r="A2166" s="115">
        <v>2177</v>
      </c>
      <c r="B2166" s="2" t="s">
        <v>22072</v>
      </c>
      <c r="C2166" s="2" t="s">
        <v>19694</v>
      </c>
      <c r="D2166" s="1" t="s">
        <v>9512</v>
      </c>
      <c r="E2166" s="1" t="s">
        <v>21611</v>
      </c>
      <c r="F2166" s="1"/>
      <c r="G2166" s="1" t="s">
        <v>678</v>
      </c>
      <c r="H2166" s="1" t="s">
        <v>14150</v>
      </c>
      <c r="I2166" s="1" t="s">
        <v>14153</v>
      </c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</row>
    <row r="2167" spans="1:58" x14ac:dyDescent="0.25">
      <c r="A2167" s="115">
        <v>2178</v>
      </c>
      <c r="B2167" s="2" t="s">
        <v>22073</v>
      </c>
      <c r="C2167" s="2" t="s">
        <v>22074</v>
      </c>
      <c r="D2167" s="1" t="s">
        <v>22075</v>
      </c>
      <c r="E2167" s="1" t="s">
        <v>22076</v>
      </c>
      <c r="F2167" s="1"/>
      <c r="G2167" s="1" t="s">
        <v>678</v>
      </c>
      <c r="H2167" s="1" t="s">
        <v>14150</v>
      </c>
      <c r="I2167" s="1" t="s">
        <v>14153</v>
      </c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</row>
    <row r="2168" spans="1:58" x14ac:dyDescent="0.25">
      <c r="A2168" s="115">
        <v>2179</v>
      </c>
      <c r="B2168" s="2" t="s">
        <v>22077</v>
      </c>
      <c r="C2168" s="2" t="s">
        <v>19694</v>
      </c>
      <c r="D2168" s="1" t="s">
        <v>14423</v>
      </c>
      <c r="E2168" s="1" t="s">
        <v>22078</v>
      </c>
      <c r="F2168" s="1"/>
      <c r="G2168" s="1" t="s">
        <v>678</v>
      </c>
      <c r="H2168" s="1" t="s">
        <v>14150</v>
      </c>
      <c r="I2168" s="1" t="s">
        <v>14153</v>
      </c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</row>
    <row r="2169" spans="1:58" x14ac:dyDescent="0.25">
      <c r="A2169" s="115">
        <v>2180</v>
      </c>
      <c r="B2169" s="2" t="s">
        <v>22079</v>
      </c>
      <c r="C2169" s="2" t="s">
        <v>20001</v>
      </c>
      <c r="D2169" s="1" t="s">
        <v>22080</v>
      </c>
      <c r="E2169" s="1" t="s">
        <v>4589</v>
      </c>
      <c r="F2169" s="1"/>
      <c r="G2169" s="1" t="s">
        <v>698</v>
      </c>
      <c r="H2169" s="1" t="s">
        <v>14150</v>
      </c>
      <c r="I2169" s="1" t="s">
        <v>14153</v>
      </c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</row>
    <row r="2170" spans="1:58" x14ac:dyDescent="0.25">
      <c r="A2170" s="115">
        <v>2181</v>
      </c>
      <c r="B2170" s="2" t="s">
        <v>22081</v>
      </c>
      <c r="C2170" s="2" t="s">
        <v>20001</v>
      </c>
      <c r="D2170" s="1" t="s">
        <v>22082</v>
      </c>
      <c r="E2170" s="1" t="s">
        <v>22083</v>
      </c>
      <c r="F2170" s="1"/>
      <c r="G2170" s="1" t="s">
        <v>698</v>
      </c>
      <c r="H2170" s="1" t="s">
        <v>14150</v>
      </c>
      <c r="I2170" s="1" t="s">
        <v>14153</v>
      </c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</row>
    <row r="2171" spans="1:58" x14ac:dyDescent="0.25">
      <c r="A2171" s="115">
        <v>2182</v>
      </c>
      <c r="B2171" s="2" t="s">
        <v>22084</v>
      </c>
      <c r="C2171" s="2" t="s">
        <v>20001</v>
      </c>
      <c r="D2171" s="1" t="s">
        <v>22085</v>
      </c>
      <c r="E2171" s="1"/>
      <c r="F2171" s="1"/>
      <c r="G2171" s="1" t="s">
        <v>678</v>
      </c>
      <c r="H2171" s="1" t="s">
        <v>14150</v>
      </c>
      <c r="I2171" s="1" t="s">
        <v>14153</v>
      </c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</row>
    <row r="2172" spans="1:58" x14ac:dyDescent="0.25">
      <c r="A2172" s="115">
        <v>2183</v>
      </c>
      <c r="B2172" s="2" t="s">
        <v>22086</v>
      </c>
      <c r="C2172" s="2" t="s">
        <v>20001</v>
      </c>
      <c r="D2172" s="1" t="s">
        <v>22087</v>
      </c>
      <c r="E2172" s="1"/>
      <c r="F2172" s="1"/>
      <c r="G2172" s="1" t="s">
        <v>678</v>
      </c>
      <c r="H2172" s="1" t="s">
        <v>14151</v>
      </c>
      <c r="I2172" s="1" t="s">
        <v>13302</v>
      </c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</row>
    <row r="2173" spans="1:58" x14ac:dyDescent="0.25">
      <c r="A2173" s="115">
        <v>2184</v>
      </c>
      <c r="B2173" s="2" t="s">
        <v>22088</v>
      </c>
      <c r="C2173" s="2" t="s">
        <v>19694</v>
      </c>
      <c r="D2173" s="1" t="s">
        <v>21464</v>
      </c>
      <c r="E2173" s="1" t="s">
        <v>22089</v>
      </c>
      <c r="F2173" s="1"/>
      <c r="G2173" s="1" t="s">
        <v>704</v>
      </c>
      <c r="H2173" s="1" t="s">
        <v>14151</v>
      </c>
      <c r="I2173" s="1" t="s">
        <v>7085</v>
      </c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</row>
    <row r="2174" spans="1:58" x14ac:dyDescent="0.25">
      <c r="A2174" s="115">
        <v>2185</v>
      </c>
      <c r="B2174" s="2" t="s">
        <v>22090</v>
      </c>
      <c r="C2174" s="2" t="s">
        <v>19694</v>
      </c>
      <c r="D2174" s="1" t="s">
        <v>22091</v>
      </c>
      <c r="E2174" s="1" t="s">
        <v>19490</v>
      </c>
      <c r="F2174" s="1"/>
      <c r="G2174" s="1" t="s">
        <v>698</v>
      </c>
      <c r="H2174" s="1" t="s">
        <v>14150</v>
      </c>
      <c r="I2174" s="1" t="s">
        <v>14153</v>
      </c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</row>
    <row r="2175" spans="1:58" x14ac:dyDescent="0.25">
      <c r="A2175" s="115">
        <v>2186</v>
      </c>
      <c r="B2175" s="2" t="s">
        <v>22092</v>
      </c>
      <c r="C2175" s="2" t="s">
        <v>19694</v>
      </c>
      <c r="D2175" s="1" t="s">
        <v>22093</v>
      </c>
      <c r="E2175" s="1" t="s">
        <v>22094</v>
      </c>
      <c r="F2175" s="1"/>
      <c r="G2175" s="1" t="s">
        <v>740</v>
      </c>
      <c r="H2175" s="1" t="s">
        <v>14150</v>
      </c>
      <c r="I2175" s="1" t="s">
        <v>5385</v>
      </c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</row>
    <row r="2176" spans="1:58" x14ac:dyDescent="0.25">
      <c r="A2176" s="115">
        <v>2187</v>
      </c>
      <c r="B2176" s="2" t="s">
        <v>22095</v>
      </c>
      <c r="C2176" s="2" t="s">
        <v>19694</v>
      </c>
      <c r="D2176" s="1" t="s">
        <v>22096</v>
      </c>
      <c r="E2176" s="1" t="s">
        <v>21284</v>
      </c>
      <c r="F2176" s="1"/>
      <c r="G2176" s="1" t="s">
        <v>678</v>
      </c>
      <c r="H2176" s="1" t="s">
        <v>14151</v>
      </c>
      <c r="I2176" s="1" t="s">
        <v>7085</v>
      </c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</row>
    <row r="2177" spans="1:58" x14ac:dyDescent="0.25">
      <c r="A2177" s="115">
        <v>2188</v>
      </c>
      <c r="B2177" s="2" t="s">
        <v>22097</v>
      </c>
      <c r="C2177" s="2" t="s">
        <v>19694</v>
      </c>
      <c r="D2177" s="1" t="s">
        <v>22098</v>
      </c>
      <c r="E2177" s="1" t="s">
        <v>20931</v>
      </c>
      <c r="F2177" s="1"/>
      <c r="G2177" s="1" t="s">
        <v>678</v>
      </c>
      <c r="H2177" s="1" t="s">
        <v>14150</v>
      </c>
      <c r="I2177" s="1" t="s">
        <v>14153</v>
      </c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</row>
    <row r="2178" spans="1:58" x14ac:dyDescent="0.25">
      <c r="A2178" s="115">
        <v>2189</v>
      </c>
      <c r="B2178" s="2" t="s">
        <v>22099</v>
      </c>
      <c r="C2178" s="2" t="s">
        <v>19694</v>
      </c>
      <c r="D2178" s="1" t="s">
        <v>22100</v>
      </c>
      <c r="E2178" s="1" t="s">
        <v>22101</v>
      </c>
      <c r="F2178" s="1"/>
      <c r="G2178" s="1" t="s">
        <v>704</v>
      </c>
      <c r="H2178" s="1" t="s">
        <v>14150</v>
      </c>
      <c r="I2178" s="1" t="s">
        <v>14153</v>
      </c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</row>
    <row r="2179" spans="1:58" x14ac:dyDescent="0.25">
      <c r="A2179" s="115">
        <v>2190</v>
      </c>
      <c r="B2179" s="2" t="s">
        <v>22102</v>
      </c>
      <c r="C2179" s="2" t="s">
        <v>19694</v>
      </c>
      <c r="D2179" s="1" t="s">
        <v>10996</v>
      </c>
      <c r="E2179" s="1" t="s">
        <v>10335</v>
      </c>
      <c r="F2179" s="1"/>
      <c r="G2179" s="1" t="s">
        <v>3960</v>
      </c>
      <c r="H2179" s="1" t="s">
        <v>14150</v>
      </c>
      <c r="I2179" s="1" t="s">
        <v>14153</v>
      </c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</row>
    <row r="2180" spans="1:58" x14ac:dyDescent="0.25">
      <c r="A2180" s="115">
        <v>2191</v>
      </c>
      <c r="B2180" s="2" t="s">
        <v>22103</v>
      </c>
      <c r="C2180" s="2" t="s">
        <v>19694</v>
      </c>
      <c r="D2180" s="1" t="s">
        <v>21464</v>
      </c>
      <c r="E2180" s="1" t="s">
        <v>22104</v>
      </c>
      <c r="F2180" s="1"/>
      <c r="G2180" s="1" t="s">
        <v>678</v>
      </c>
      <c r="H2180" s="1" t="s">
        <v>14151</v>
      </c>
      <c r="I2180" s="1" t="s">
        <v>7085</v>
      </c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</row>
    <row r="2181" spans="1:58" x14ac:dyDescent="0.25">
      <c r="A2181" s="115">
        <v>2192</v>
      </c>
      <c r="B2181" s="2" t="s">
        <v>22105</v>
      </c>
      <c r="C2181" s="2" t="s">
        <v>19694</v>
      </c>
      <c r="D2181" s="1" t="s">
        <v>22106</v>
      </c>
      <c r="E2181" s="1" t="s">
        <v>22052</v>
      </c>
      <c r="F2181" s="1"/>
      <c r="G2181" s="1" t="s">
        <v>678</v>
      </c>
      <c r="H2181" s="1" t="s">
        <v>14150</v>
      </c>
      <c r="I2181" s="1" t="s">
        <v>14153</v>
      </c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</row>
    <row r="2182" spans="1:58" x14ac:dyDescent="0.25">
      <c r="A2182" s="115">
        <v>2193</v>
      </c>
      <c r="B2182" s="2" t="s">
        <v>22107</v>
      </c>
      <c r="C2182" s="2" t="s">
        <v>19694</v>
      </c>
      <c r="D2182" s="1" t="s">
        <v>13254</v>
      </c>
      <c r="E2182" s="1" t="s">
        <v>21287</v>
      </c>
      <c r="F2182" s="1"/>
      <c r="G2182" s="1" t="s">
        <v>678</v>
      </c>
      <c r="H2182" s="1" t="s">
        <v>14150</v>
      </c>
      <c r="I2182" s="1" t="s">
        <v>14153</v>
      </c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</row>
    <row r="2183" spans="1:58" x14ac:dyDescent="0.25">
      <c r="A2183" s="115">
        <v>2194</v>
      </c>
      <c r="B2183" s="2" t="s">
        <v>22108</v>
      </c>
      <c r="C2183" s="2" t="s">
        <v>20089</v>
      </c>
      <c r="D2183" s="1" t="s">
        <v>22109</v>
      </c>
      <c r="E2183" s="1" t="s">
        <v>22110</v>
      </c>
      <c r="F2183" s="1"/>
      <c r="G2183" s="1" t="s">
        <v>698</v>
      </c>
      <c r="H2183" s="1" t="s">
        <v>14150</v>
      </c>
      <c r="I2183" s="1" t="s">
        <v>14153</v>
      </c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</row>
    <row r="2184" spans="1:58" x14ac:dyDescent="0.25">
      <c r="A2184" s="115">
        <v>2195</v>
      </c>
      <c r="B2184" s="2" t="s">
        <v>22111</v>
      </c>
      <c r="C2184" s="2" t="s">
        <v>20089</v>
      </c>
      <c r="D2184" s="1" t="s">
        <v>22112</v>
      </c>
      <c r="E2184" s="1" t="s">
        <v>22113</v>
      </c>
      <c r="F2184" s="1"/>
      <c r="G2184" s="1" t="s">
        <v>678</v>
      </c>
      <c r="H2184" s="1" t="s">
        <v>14151</v>
      </c>
      <c r="I2184" s="1" t="s">
        <v>13302</v>
      </c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</row>
    <row r="2185" spans="1:58" x14ac:dyDescent="0.25">
      <c r="A2185" s="115">
        <v>2196</v>
      </c>
      <c r="B2185" s="2" t="s">
        <v>22114</v>
      </c>
      <c r="C2185" s="2" t="s">
        <v>20089</v>
      </c>
      <c r="D2185" s="1" t="s">
        <v>22115</v>
      </c>
      <c r="E2185" s="1" t="s">
        <v>22116</v>
      </c>
      <c r="F2185" s="1"/>
      <c r="G2185" s="1" t="s">
        <v>740</v>
      </c>
      <c r="H2185" s="1" t="s">
        <v>14150</v>
      </c>
      <c r="I2185" s="1" t="s">
        <v>14153</v>
      </c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</row>
    <row r="2186" spans="1:58" x14ac:dyDescent="0.25">
      <c r="A2186" s="115">
        <v>2197</v>
      </c>
      <c r="B2186" s="2" t="s">
        <v>22117</v>
      </c>
      <c r="C2186" s="2" t="s">
        <v>20089</v>
      </c>
      <c r="D2186" s="1" t="s">
        <v>22118</v>
      </c>
      <c r="E2186" s="1" t="s">
        <v>22119</v>
      </c>
      <c r="F2186" s="1"/>
      <c r="G2186" s="1" t="s">
        <v>678</v>
      </c>
      <c r="H2186" s="1" t="s">
        <v>14150</v>
      </c>
      <c r="I2186" s="1" t="s">
        <v>14153</v>
      </c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</row>
    <row r="2187" spans="1:58" x14ac:dyDescent="0.25">
      <c r="A2187" s="115">
        <v>2198</v>
      </c>
      <c r="B2187" s="2" t="s">
        <v>22120</v>
      </c>
      <c r="C2187" s="2" t="s">
        <v>20089</v>
      </c>
      <c r="D2187" s="1" t="s">
        <v>22121</v>
      </c>
      <c r="E2187" s="1" t="s">
        <v>22122</v>
      </c>
      <c r="F2187" s="1"/>
      <c r="G2187" s="1" t="s">
        <v>678</v>
      </c>
      <c r="H2187" s="1" t="s">
        <v>14150</v>
      </c>
      <c r="I2187" s="1" t="s">
        <v>14153</v>
      </c>
      <c r="J2187" s="2"/>
      <c r="K2187" s="2" t="s">
        <v>13964</v>
      </c>
      <c r="L2187" s="2" t="s">
        <v>22315</v>
      </c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</row>
    <row r="2188" spans="1:58" x14ac:dyDescent="0.25">
      <c r="A2188" s="115">
        <v>2199</v>
      </c>
      <c r="B2188" s="2" t="s">
        <v>22123</v>
      </c>
      <c r="C2188" s="2" t="s">
        <v>20089</v>
      </c>
      <c r="D2188" s="1" t="s">
        <v>22124</v>
      </c>
      <c r="E2188" s="1" t="s">
        <v>22125</v>
      </c>
      <c r="F2188" s="1"/>
      <c r="G2188" s="1" t="s">
        <v>678</v>
      </c>
      <c r="H2188" s="1" t="s">
        <v>14150</v>
      </c>
      <c r="I2188" s="1" t="s">
        <v>14153</v>
      </c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</row>
    <row r="2189" spans="1:58" x14ac:dyDescent="0.25">
      <c r="A2189" s="115">
        <v>2200</v>
      </c>
      <c r="B2189" s="2" t="s">
        <v>22126</v>
      </c>
      <c r="C2189" s="2" t="s">
        <v>20089</v>
      </c>
      <c r="D2189" s="1" t="s">
        <v>19721</v>
      </c>
      <c r="E2189" s="1" t="s">
        <v>22127</v>
      </c>
      <c r="F2189" s="1"/>
      <c r="G2189" s="1" t="s">
        <v>678</v>
      </c>
      <c r="H2189" s="1" t="s">
        <v>14150</v>
      </c>
      <c r="I2189" s="1" t="s">
        <v>14153</v>
      </c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</row>
    <row r="2190" spans="1:58" x14ac:dyDescent="0.25">
      <c r="A2190" s="115">
        <v>2201</v>
      </c>
      <c r="B2190" s="2" t="s">
        <v>22128</v>
      </c>
      <c r="C2190" s="2" t="s">
        <v>20089</v>
      </c>
      <c r="D2190" s="1" t="s">
        <v>22129</v>
      </c>
      <c r="E2190" s="1" t="s">
        <v>22130</v>
      </c>
      <c r="F2190" s="1"/>
      <c r="G2190" s="1" t="s">
        <v>678</v>
      </c>
      <c r="H2190" s="1" t="s">
        <v>14150</v>
      </c>
      <c r="I2190" s="1" t="s">
        <v>14153</v>
      </c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</row>
    <row r="2191" spans="1:58" x14ac:dyDescent="0.25">
      <c r="A2191" s="115">
        <v>2202</v>
      </c>
      <c r="B2191" s="2" t="s">
        <v>22131</v>
      </c>
      <c r="C2191" s="2" t="s">
        <v>20089</v>
      </c>
      <c r="D2191" s="1" t="s">
        <v>22132</v>
      </c>
      <c r="E2191" s="1" t="s">
        <v>22133</v>
      </c>
      <c r="F2191" s="1"/>
      <c r="G2191" s="1" t="s">
        <v>22134</v>
      </c>
      <c r="H2191" s="1" t="s">
        <v>14150</v>
      </c>
      <c r="I2191" s="1" t="s">
        <v>14153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</row>
    <row r="2192" spans="1:58" x14ac:dyDescent="0.25">
      <c r="A2192" s="115">
        <v>2203</v>
      </c>
      <c r="B2192" s="2" t="s">
        <v>22135</v>
      </c>
      <c r="C2192" s="2" t="s">
        <v>20089</v>
      </c>
      <c r="D2192" s="1" t="s">
        <v>22136</v>
      </c>
      <c r="E2192" s="1" t="s">
        <v>22137</v>
      </c>
      <c r="F2192" s="1"/>
      <c r="G2192" s="1" t="s">
        <v>678</v>
      </c>
      <c r="H2192" s="1" t="s">
        <v>14150</v>
      </c>
      <c r="I2192" s="1" t="s">
        <v>14153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</row>
    <row r="2193" spans="1:58" x14ac:dyDescent="0.25">
      <c r="A2193" s="115">
        <v>2204</v>
      </c>
      <c r="B2193" s="2" t="s">
        <v>22138</v>
      </c>
      <c r="C2193" s="2" t="s">
        <v>20089</v>
      </c>
      <c r="D2193" s="1" t="s">
        <v>22139</v>
      </c>
      <c r="E2193" s="1" t="s">
        <v>22140</v>
      </c>
      <c r="F2193" s="1"/>
      <c r="G2193" s="1" t="s">
        <v>678</v>
      </c>
      <c r="H2193" s="1" t="s">
        <v>14150</v>
      </c>
      <c r="I2193" s="1" t="s">
        <v>14153</v>
      </c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</row>
    <row r="2194" spans="1:58" x14ac:dyDescent="0.25">
      <c r="A2194" s="115">
        <v>2205</v>
      </c>
      <c r="B2194" s="2" t="s">
        <v>22141</v>
      </c>
      <c r="C2194" s="2" t="s">
        <v>20089</v>
      </c>
      <c r="D2194" s="1" t="s">
        <v>22142</v>
      </c>
      <c r="E2194" s="1" t="s">
        <v>22143</v>
      </c>
      <c r="F2194" s="1"/>
      <c r="G2194" s="1" t="s">
        <v>2272</v>
      </c>
      <c r="H2194" s="1" t="s">
        <v>14150</v>
      </c>
      <c r="I2194" s="1" t="s">
        <v>14153</v>
      </c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</row>
    <row r="2195" spans="1:58" x14ac:dyDescent="0.25">
      <c r="A2195" s="115">
        <v>2206</v>
      </c>
      <c r="B2195" s="2" t="s">
        <v>22144</v>
      </c>
      <c r="C2195" s="2" t="s">
        <v>20089</v>
      </c>
      <c r="D2195" s="1" t="s">
        <v>22145</v>
      </c>
      <c r="E2195" s="1" t="s">
        <v>2575</v>
      </c>
      <c r="F2195" s="1"/>
      <c r="G2195" s="1" t="s">
        <v>678</v>
      </c>
      <c r="H2195" s="1" t="s">
        <v>14150</v>
      </c>
      <c r="I2195" s="1" t="s">
        <v>14153</v>
      </c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</row>
    <row r="2196" spans="1:58" x14ac:dyDescent="0.25">
      <c r="A2196" s="115">
        <v>2207</v>
      </c>
      <c r="B2196" s="2" t="s">
        <v>22146</v>
      </c>
      <c r="C2196" s="2" t="s">
        <v>20089</v>
      </c>
      <c r="D2196" s="1" t="s">
        <v>22147</v>
      </c>
      <c r="E2196" s="1" t="s">
        <v>22148</v>
      </c>
      <c r="F2196" s="1"/>
      <c r="G2196" s="1" t="s">
        <v>678</v>
      </c>
      <c r="H2196" s="1" t="s">
        <v>14150</v>
      </c>
      <c r="I2196" s="1" t="s">
        <v>14153</v>
      </c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</row>
    <row r="2197" spans="1:58" x14ac:dyDescent="0.25">
      <c r="A2197" s="115">
        <v>2208</v>
      </c>
      <c r="B2197" s="2" t="s">
        <v>22149</v>
      </c>
      <c r="C2197" s="2" t="s">
        <v>20089</v>
      </c>
      <c r="D2197" s="1" t="s">
        <v>22150</v>
      </c>
      <c r="E2197" s="1" t="s">
        <v>22151</v>
      </c>
      <c r="F2197" s="1"/>
      <c r="G2197" s="1" t="s">
        <v>698</v>
      </c>
      <c r="H2197" s="1" t="s">
        <v>14151</v>
      </c>
      <c r="I2197" s="1" t="s">
        <v>7085</v>
      </c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</row>
    <row r="2198" spans="1:58" x14ac:dyDescent="0.25">
      <c r="A2198" s="115">
        <v>2209</v>
      </c>
      <c r="B2198" s="2" t="s">
        <v>22152</v>
      </c>
      <c r="C2198" s="2" t="s">
        <v>20089</v>
      </c>
      <c r="D2198" s="1" t="s">
        <v>22153</v>
      </c>
      <c r="E2198" s="1" t="s">
        <v>22154</v>
      </c>
      <c r="F2198" s="1"/>
      <c r="G2198" s="1" t="s">
        <v>740</v>
      </c>
      <c r="H2198" s="1" t="s">
        <v>14150</v>
      </c>
      <c r="I2198" s="1" t="s">
        <v>14153</v>
      </c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</row>
    <row r="2199" spans="1:58" x14ac:dyDescent="0.25">
      <c r="A2199" s="115">
        <v>2210</v>
      </c>
      <c r="B2199" s="2" t="s">
        <v>22155</v>
      </c>
      <c r="C2199" s="2" t="s">
        <v>20089</v>
      </c>
      <c r="D2199" s="1" t="s">
        <v>22156</v>
      </c>
      <c r="E2199" s="1" t="s">
        <v>22157</v>
      </c>
      <c r="F2199" s="1"/>
      <c r="G2199" s="1" t="s">
        <v>678</v>
      </c>
      <c r="H2199" s="1" t="s">
        <v>14150</v>
      </c>
      <c r="I2199" s="1" t="s">
        <v>14153</v>
      </c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</row>
    <row r="2200" spans="1:58" x14ac:dyDescent="0.25">
      <c r="A2200" s="115">
        <v>2211</v>
      </c>
      <c r="B2200" s="2" t="s">
        <v>22158</v>
      </c>
      <c r="C2200" s="2" t="s">
        <v>20089</v>
      </c>
      <c r="D2200" s="1" t="s">
        <v>22159</v>
      </c>
      <c r="E2200" s="1" t="s">
        <v>22160</v>
      </c>
      <c r="F2200" s="1"/>
      <c r="G2200" s="1" t="s">
        <v>678</v>
      </c>
      <c r="H2200" s="1" t="s">
        <v>14150</v>
      </c>
      <c r="I2200" s="1" t="s">
        <v>14153</v>
      </c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</row>
    <row r="2201" spans="1:58" x14ac:dyDescent="0.25">
      <c r="A2201" s="115">
        <v>2212</v>
      </c>
      <c r="B2201" s="2" t="s">
        <v>22161</v>
      </c>
      <c r="C2201" s="2" t="s">
        <v>20089</v>
      </c>
      <c r="D2201" s="1" t="s">
        <v>22162</v>
      </c>
      <c r="E2201" s="1" t="s">
        <v>4589</v>
      </c>
      <c r="F2201" s="1"/>
      <c r="G2201" s="1" t="s">
        <v>698</v>
      </c>
      <c r="H2201" s="1" t="s">
        <v>14150</v>
      </c>
      <c r="I2201" s="1" t="s">
        <v>14153</v>
      </c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</row>
    <row r="2202" spans="1:58" x14ac:dyDescent="0.25">
      <c r="A2202" s="115">
        <v>2213</v>
      </c>
      <c r="B2202" s="2" t="s">
        <v>22163</v>
      </c>
      <c r="C2202" s="2" t="s">
        <v>20089</v>
      </c>
      <c r="D2202" s="1" t="s">
        <v>22164</v>
      </c>
      <c r="E2202" s="1" t="s">
        <v>22165</v>
      </c>
      <c r="F2202" s="1"/>
      <c r="G2202" s="1" t="s">
        <v>678</v>
      </c>
      <c r="H2202" s="1" t="s">
        <v>14150</v>
      </c>
      <c r="I2202" s="1" t="s">
        <v>14153</v>
      </c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</row>
    <row r="2203" spans="1:58" x14ac:dyDescent="0.25">
      <c r="A2203" s="115">
        <v>2214</v>
      </c>
      <c r="B2203" s="2" t="s">
        <v>22166</v>
      </c>
      <c r="C2203" s="2" t="s">
        <v>20089</v>
      </c>
      <c r="D2203" s="1" t="s">
        <v>22167</v>
      </c>
      <c r="E2203" s="1" t="s">
        <v>22168</v>
      </c>
      <c r="F2203" s="1"/>
      <c r="G2203" s="1" t="s">
        <v>678</v>
      </c>
      <c r="H2203" s="1" t="s">
        <v>14151</v>
      </c>
      <c r="I2203" s="1" t="s">
        <v>7085</v>
      </c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</row>
    <row r="2204" spans="1:58" x14ac:dyDescent="0.25">
      <c r="A2204" s="115">
        <v>2215</v>
      </c>
      <c r="B2204" s="2" t="s">
        <v>22169</v>
      </c>
      <c r="C2204" s="2" t="s">
        <v>20089</v>
      </c>
      <c r="D2204" s="1" t="s">
        <v>22170</v>
      </c>
      <c r="E2204" s="1" t="s">
        <v>22171</v>
      </c>
      <c r="F2204" s="1"/>
      <c r="G2204" s="1" t="s">
        <v>678</v>
      </c>
      <c r="H2204" s="1" t="s">
        <v>14150</v>
      </c>
      <c r="I2204" s="1" t="s">
        <v>14153</v>
      </c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</row>
    <row r="2205" spans="1:58" x14ac:dyDescent="0.25">
      <c r="A2205" s="115">
        <v>2216</v>
      </c>
      <c r="B2205" s="2" t="s">
        <v>22172</v>
      </c>
      <c r="C2205" s="2" t="s">
        <v>20089</v>
      </c>
      <c r="D2205" s="1" t="s">
        <v>22173</v>
      </c>
      <c r="E2205" s="1" t="s">
        <v>22174</v>
      </c>
      <c r="F2205" s="1"/>
      <c r="G2205" s="1" t="s">
        <v>678</v>
      </c>
      <c r="H2205" s="1" t="s">
        <v>14150</v>
      </c>
      <c r="I2205" s="1" t="s">
        <v>14153</v>
      </c>
      <c r="J2205" s="2"/>
      <c r="K2205" s="2"/>
      <c r="L2205" s="2"/>
      <c r="M2205" s="2"/>
      <c r="N2205" s="2" t="s">
        <v>22509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</row>
    <row r="2206" spans="1:58" x14ac:dyDescent="0.25">
      <c r="A2206" s="115">
        <v>2217</v>
      </c>
      <c r="B2206" s="2" t="s">
        <v>22175</v>
      </c>
      <c r="C2206" s="2" t="s">
        <v>20089</v>
      </c>
      <c r="D2206" s="1" t="s">
        <v>22106</v>
      </c>
      <c r="E2206" s="1" t="s">
        <v>22052</v>
      </c>
      <c r="F2206" s="1"/>
      <c r="G2206" s="1" t="s">
        <v>678</v>
      </c>
      <c r="H2206" s="1" t="s">
        <v>14150</v>
      </c>
      <c r="I2206" s="1" t="s">
        <v>14153</v>
      </c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</row>
    <row r="2207" spans="1:58" x14ac:dyDescent="0.25">
      <c r="A2207" s="115">
        <v>2218</v>
      </c>
      <c r="B2207" s="2" t="s">
        <v>22176</v>
      </c>
      <c r="C2207" s="2" t="s">
        <v>20089</v>
      </c>
      <c r="D2207" s="1" t="s">
        <v>22177</v>
      </c>
      <c r="E2207" s="1" t="s">
        <v>22178</v>
      </c>
      <c r="F2207" s="1"/>
      <c r="G2207" s="1" t="s">
        <v>678</v>
      </c>
      <c r="H2207" s="1" t="s">
        <v>14151</v>
      </c>
      <c r="I2207" s="1" t="s">
        <v>7085</v>
      </c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</row>
    <row r="2208" spans="1:58" x14ac:dyDescent="0.25">
      <c r="A2208" s="115">
        <v>2219</v>
      </c>
      <c r="B2208" s="2" t="s">
        <v>22179</v>
      </c>
      <c r="C2208" s="2" t="s">
        <v>20089</v>
      </c>
      <c r="D2208" s="1" t="s">
        <v>22180</v>
      </c>
      <c r="E2208" s="1" t="s">
        <v>22181</v>
      </c>
      <c r="F2208" s="1"/>
      <c r="G2208" s="1" t="s">
        <v>704</v>
      </c>
      <c r="H2208" s="1" t="s">
        <v>14150</v>
      </c>
      <c r="I2208" s="1" t="s">
        <v>14153</v>
      </c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</row>
    <row r="2209" spans="1:58" x14ac:dyDescent="0.25">
      <c r="A2209" s="115">
        <v>2220</v>
      </c>
      <c r="B2209" s="2" t="s">
        <v>22182</v>
      </c>
      <c r="C2209" s="2" t="s">
        <v>20089</v>
      </c>
      <c r="D2209" s="1" t="s">
        <v>19699</v>
      </c>
      <c r="E2209" s="1" t="s">
        <v>22183</v>
      </c>
      <c r="F2209" s="1"/>
      <c r="G2209" s="1" t="s">
        <v>678</v>
      </c>
      <c r="H2209" s="1" t="s">
        <v>14151</v>
      </c>
      <c r="I2209" s="1" t="s">
        <v>7085</v>
      </c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</row>
    <row r="2210" spans="1:58" x14ac:dyDescent="0.25">
      <c r="A2210" s="115">
        <v>2221</v>
      </c>
      <c r="B2210" s="2" t="s">
        <v>22184</v>
      </c>
      <c r="C2210" s="2" t="s">
        <v>20089</v>
      </c>
      <c r="D2210" s="1" t="s">
        <v>22185</v>
      </c>
      <c r="E2210" s="1" t="s">
        <v>22186</v>
      </c>
      <c r="F2210" s="1"/>
      <c r="G2210" s="1" t="s">
        <v>678</v>
      </c>
      <c r="H2210" s="1" t="s">
        <v>14150</v>
      </c>
      <c r="I2210" s="1" t="s">
        <v>14153</v>
      </c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</row>
    <row r="2211" spans="1:58" x14ac:dyDescent="0.25">
      <c r="A2211" s="115">
        <v>2222</v>
      </c>
      <c r="B2211" s="2" t="s">
        <v>22187</v>
      </c>
      <c r="C2211" s="2" t="s">
        <v>20089</v>
      </c>
      <c r="D2211" s="1" t="s">
        <v>6105</v>
      </c>
      <c r="E2211" s="1" t="s">
        <v>9825</v>
      </c>
      <c r="F2211" s="1"/>
      <c r="G2211" s="1" t="s">
        <v>678</v>
      </c>
      <c r="H2211" s="1" t="s">
        <v>14150</v>
      </c>
      <c r="I2211" s="1" t="s">
        <v>14153</v>
      </c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</row>
    <row r="2212" spans="1:58" x14ac:dyDescent="0.25">
      <c r="A2212" s="115">
        <v>2223</v>
      </c>
      <c r="B2212" s="2" t="s">
        <v>22188</v>
      </c>
      <c r="C2212" s="2" t="s">
        <v>20089</v>
      </c>
      <c r="D2212" s="1" t="s">
        <v>21598</v>
      </c>
      <c r="E2212" s="1" t="s">
        <v>22189</v>
      </c>
      <c r="F2212" s="1"/>
      <c r="G2212" s="1" t="s">
        <v>678</v>
      </c>
      <c r="H2212" s="1" t="s">
        <v>14151</v>
      </c>
      <c r="I2212" s="1" t="s">
        <v>7085</v>
      </c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</row>
    <row r="2213" spans="1:58" x14ac:dyDescent="0.25">
      <c r="A2213" s="115">
        <v>2224</v>
      </c>
      <c r="B2213" s="2" t="s">
        <v>22190</v>
      </c>
      <c r="C2213" s="2" t="s">
        <v>20089</v>
      </c>
      <c r="D2213" s="1" t="s">
        <v>22191</v>
      </c>
      <c r="E2213" s="1" t="s">
        <v>22192</v>
      </c>
      <c r="F2213" s="1"/>
      <c r="G2213" s="1" t="s">
        <v>678</v>
      </c>
      <c r="H2213" s="1" t="s">
        <v>14150</v>
      </c>
      <c r="I2213" s="1" t="s">
        <v>14153</v>
      </c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</row>
    <row r="2214" spans="1:58" x14ac:dyDescent="0.25">
      <c r="A2214" s="115">
        <v>2225</v>
      </c>
      <c r="B2214" s="2" t="s">
        <v>22193</v>
      </c>
      <c r="C2214" s="2" t="s">
        <v>20089</v>
      </c>
      <c r="D2214" s="1" t="s">
        <v>20727</v>
      </c>
      <c r="E2214" s="1" t="s">
        <v>22194</v>
      </c>
      <c r="F2214" s="1"/>
      <c r="G2214" s="1" t="s">
        <v>678</v>
      </c>
      <c r="H2214" s="1" t="s">
        <v>14150</v>
      </c>
      <c r="I2214" s="1" t="s">
        <v>14153</v>
      </c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 t="s">
        <v>22287</v>
      </c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</row>
    <row r="2215" spans="1:58" x14ac:dyDescent="0.25">
      <c r="A2215" s="115">
        <v>2226</v>
      </c>
      <c r="B2215" s="2" t="s">
        <v>22195</v>
      </c>
      <c r="C2215" s="2" t="s">
        <v>20089</v>
      </c>
      <c r="D2215" s="1" t="s">
        <v>22196</v>
      </c>
      <c r="E2215" s="1" t="s">
        <v>13366</v>
      </c>
      <c r="F2215" s="1"/>
      <c r="G2215" s="1" t="s">
        <v>740</v>
      </c>
      <c r="H2215" s="1" t="s">
        <v>14150</v>
      </c>
      <c r="I2215" s="1" t="s">
        <v>14153</v>
      </c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</row>
    <row r="2216" spans="1:58" x14ac:dyDescent="0.25">
      <c r="A2216" s="115">
        <v>2227</v>
      </c>
      <c r="B2216" s="2" t="s">
        <v>22197</v>
      </c>
      <c r="C2216" s="2" t="s">
        <v>20089</v>
      </c>
      <c r="D2216" s="1" t="s">
        <v>22198</v>
      </c>
      <c r="E2216" s="1" t="s">
        <v>18470</v>
      </c>
      <c r="F2216" s="1"/>
      <c r="G2216" s="1" t="s">
        <v>678</v>
      </c>
      <c r="H2216" s="1" t="s">
        <v>14150</v>
      </c>
      <c r="I2216" s="1" t="s">
        <v>14153</v>
      </c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</row>
    <row r="2217" spans="1:58" x14ac:dyDescent="0.25">
      <c r="A2217" s="115">
        <v>2228</v>
      </c>
      <c r="B2217" s="2" t="s">
        <v>22199</v>
      </c>
      <c r="C2217" s="2" t="s">
        <v>20089</v>
      </c>
      <c r="D2217" s="1" t="s">
        <v>22200</v>
      </c>
      <c r="E2217" s="1" t="s">
        <v>22201</v>
      </c>
      <c r="F2217" s="1"/>
      <c r="G2217" s="1" t="s">
        <v>678</v>
      </c>
      <c r="H2217" s="1" t="s">
        <v>14150</v>
      </c>
      <c r="I2217" s="1" t="s">
        <v>14153</v>
      </c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</row>
    <row r="2218" spans="1:58" x14ac:dyDescent="0.25">
      <c r="A2218" s="115">
        <v>2229</v>
      </c>
      <c r="B2218" s="2" t="s">
        <v>22204</v>
      </c>
      <c r="C2218" s="2" t="s">
        <v>20089</v>
      </c>
      <c r="D2218" s="1" t="s">
        <v>22202</v>
      </c>
      <c r="E2218" s="1" t="s">
        <v>22203</v>
      </c>
      <c r="F2218" s="1"/>
      <c r="G2218" s="1" t="s">
        <v>698</v>
      </c>
      <c r="H2218" s="1" t="s">
        <v>14150</v>
      </c>
      <c r="I2218" s="1" t="s">
        <v>14153</v>
      </c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</row>
    <row r="2219" spans="1:58" x14ac:dyDescent="0.25">
      <c r="A2219" s="115">
        <v>2230</v>
      </c>
      <c r="B2219" s="2" t="s">
        <v>22205</v>
      </c>
      <c r="C2219" s="2" t="s">
        <v>20089</v>
      </c>
      <c r="D2219" s="1" t="s">
        <v>22206</v>
      </c>
      <c r="E2219" s="1" t="s">
        <v>22207</v>
      </c>
      <c r="F2219" s="1"/>
      <c r="G2219" s="1" t="s">
        <v>552</v>
      </c>
      <c r="H2219" s="1" t="s">
        <v>14150</v>
      </c>
      <c r="I2219" s="1" t="s">
        <v>14153</v>
      </c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</row>
    <row r="2220" spans="1:58" x14ac:dyDescent="0.25">
      <c r="A2220" s="115">
        <v>2231</v>
      </c>
      <c r="B2220" s="2" t="s">
        <v>22208</v>
      </c>
      <c r="C2220" s="2" t="s">
        <v>20089</v>
      </c>
      <c r="D2220" s="1" t="s">
        <v>22209</v>
      </c>
      <c r="E2220" s="1" t="s">
        <v>22052</v>
      </c>
      <c r="F2220" s="1"/>
      <c r="G2220" s="1" t="s">
        <v>678</v>
      </c>
      <c r="H2220" s="1" t="s">
        <v>14150</v>
      </c>
      <c r="I2220" s="1" t="s">
        <v>14153</v>
      </c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</row>
    <row r="2221" spans="1:58" x14ac:dyDescent="0.25">
      <c r="A2221" s="115">
        <v>2232</v>
      </c>
      <c r="B2221" s="226" t="s">
        <v>22215</v>
      </c>
      <c r="C2221" s="226" t="s">
        <v>21990</v>
      </c>
      <c r="D2221" s="61" t="s">
        <v>3965</v>
      </c>
      <c r="E2221" s="61" t="s">
        <v>22216</v>
      </c>
      <c r="F2221" s="61"/>
      <c r="G2221" s="61" t="s">
        <v>698</v>
      </c>
      <c r="H2221" s="61" t="s">
        <v>14150</v>
      </c>
      <c r="I2221" s="61" t="s">
        <v>14153</v>
      </c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</row>
    <row r="2222" spans="1:58" x14ac:dyDescent="0.25">
      <c r="A2222" s="115">
        <v>2233</v>
      </c>
      <c r="B2222" s="226" t="s">
        <v>22217</v>
      </c>
      <c r="C2222" s="226" t="s">
        <v>22218</v>
      </c>
      <c r="D2222" s="61" t="s">
        <v>22219</v>
      </c>
      <c r="E2222" s="61" t="s">
        <v>22220</v>
      </c>
      <c r="F2222" s="61"/>
      <c r="G2222" s="61" t="s">
        <v>678</v>
      </c>
      <c r="H2222" s="61" t="s">
        <v>14150</v>
      </c>
      <c r="I2222" s="61" t="s">
        <v>14153</v>
      </c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</row>
    <row r="2223" spans="1:58" x14ac:dyDescent="0.25">
      <c r="A2223" s="115">
        <v>2234</v>
      </c>
      <c r="B2223" s="226" t="s">
        <v>22221</v>
      </c>
      <c r="C2223" s="226" t="s">
        <v>22218</v>
      </c>
      <c r="D2223" s="61" t="s">
        <v>16087</v>
      </c>
      <c r="E2223" s="61" t="s">
        <v>22222</v>
      </c>
      <c r="F2223" s="61"/>
      <c r="G2223" s="61" t="s">
        <v>740</v>
      </c>
      <c r="H2223" s="61" t="s">
        <v>14150</v>
      </c>
      <c r="I2223" s="61" t="s">
        <v>14153</v>
      </c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</row>
    <row r="2224" spans="1:58" x14ac:dyDescent="0.25">
      <c r="A2224" s="115">
        <v>2235</v>
      </c>
      <c r="B2224" s="226" t="s">
        <v>22234</v>
      </c>
      <c r="C2224" s="226" t="s">
        <v>21864</v>
      </c>
      <c r="D2224" s="61" t="s">
        <v>22235</v>
      </c>
      <c r="E2224" s="61" t="s">
        <v>12806</v>
      </c>
      <c r="F2224" s="61"/>
      <c r="G2224" s="61" t="s">
        <v>678</v>
      </c>
      <c r="H2224" s="61" t="s">
        <v>14150</v>
      </c>
      <c r="I2224" s="61" t="s">
        <v>14153</v>
      </c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</row>
    <row r="2225" spans="1:58" x14ac:dyDescent="0.25">
      <c r="A2225" s="115">
        <v>2236</v>
      </c>
      <c r="B2225" s="226" t="s">
        <v>22237</v>
      </c>
      <c r="C2225" s="226" t="s">
        <v>20879</v>
      </c>
      <c r="D2225" s="61" t="s">
        <v>22238</v>
      </c>
      <c r="E2225" s="61" t="s">
        <v>22239</v>
      </c>
      <c r="F2225" s="61"/>
      <c r="G2225" s="61" t="s">
        <v>678</v>
      </c>
      <c r="H2225" s="61" t="s">
        <v>14150</v>
      </c>
      <c r="I2225" s="61" t="s">
        <v>14153</v>
      </c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</row>
    <row r="2226" spans="1:58" x14ac:dyDescent="0.25">
      <c r="A2226" s="115">
        <v>2237</v>
      </c>
      <c r="B2226" s="226" t="s">
        <v>22240</v>
      </c>
      <c r="C2226" s="226" t="s">
        <v>20243</v>
      </c>
      <c r="D2226" s="61" t="s">
        <v>22241</v>
      </c>
      <c r="E2226" s="61" t="s">
        <v>22242</v>
      </c>
      <c r="F2226" s="61"/>
      <c r="G2226" s="61" t="s">
        <v>704</v>
      </c>
      <c r="H2226" s="61" t="s">
        <v>14150</v>
      </c>
      <c r="I2226" s="61" t="s">
        <v>14153</v>
      </c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</row>
    <row r="2227" spans="1:58" x14ac:dyDescent="0.25">
      <c r="A2227" s="115">
        <v>2238</v>
      </c>
      <c r="B2227" s="2" t="s">
        <v>22243</v>
      </c>
      <c r="C2227" s="2" t="s">
        <v>19169</v>
      </c>
      <c r="D2227" s="1" t="s">
        <v>22244</v>
      </c>
      <c r="E2227" s="1"/>
      <c r="F2227" s="1"/>
      <c r="G2227" s="1" t="s">
        <v>678</v>
      </c>
      <c r="H2227" s="1" t="s">
        <v>14151</v>
      </c>
      <c r="I2227" s="1" t="s">
        <v>7085</v>
      </c>
      <c r="J2227" s="2" t="s">
        <v>22245</v>
      </c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</row>
    <row r="2228" spans="1:58" x14ac:dyDescent="0.25">
      <c r="A2228" s="115">
        <v>2239</v>
      </c>
      <c r="B2228" s="2" t="s">
        <v>22246</v>
      </c>
      <c r="C2228" s="2" t="s">
        <v>18893</v>
      </c>
      <c r="D2228" s="1" t="s">
        <v>22247</v>
      </c>
      <c r="E2228" s="1" t="s">
        <v>22248</v>
      </c>
      <c r="F2228" s="1"/>
      <c r="G2228" s="1" t="s">
        <v>698</v>
      </c>
      <c r="H2228" s="1" t="s">
        <v>14150</v>
      </c>
      <c r="I2228" s="1" t="s">
        <v>14153</v>
      </c>
      <c r="J2228" s="2"/>
      <c r="K2228" s="2" t="s">
        <v>13964</v>
      </c>
      <c r="L2228" s="2" t="s">
        <v>22395</v>
      </c>
      <c r="M2228" s="2" t="s">
        <v>22395</v>
      </c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</row>
    <row r="2229" spans="1:58" x14ac:dyDescent="0.25">
      <c r="A2229" s="115">
        <v>2240</v>
      </c>
      <c r="B2229" s="2" t="s">
        <v>22250</v>
      </c>
      <c r="C2229" s="2" t="s">
        <v>20089</v>
      </c>
      <c r="D2229" s="1" t="s">
        <v>22251</v>
      </c>
      <c r="E2229" s="1" t="s">
        <v>22252</v>
      </c>
      <c r="F2229" s="1"/>
      <c r="G2229" s="1" t="s">
        <v>678</v>
      </c>
      <c r="H2229" s="1" t="s">
        <v>14150</v>
      </c>
      <c r="I2229" s="1" t="s">
        <v>14153</v>
      </c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</row>
    <row r="2230" spans="1:58" x14ac:dyDescent="0.25">
      <c r="A2230" s="115">
        <v>2241</v>
      </c>
      <c r="B2230" s="226" t="s">
        <v>22254</v>
      </c>
      <c r="C2230" s="226" t="s">
        <v>20089</v>
      </c>
      <c r="D2230" s="61" t="s">
        <v>22255</v>
      </c>
      <c r="E2230" s="61" t="s">
        <v>22256</v>
      </c>
      <c r="F2230" s="61"/>
      <c r="G2230" s="61" t="s">
        <v>698</v>
      </c>
      <c r="H2230" s="61" t="s">
        <v>14150</v>
      </c>
      <c r="I2230" s="61" t="s">
        <v>14153</v>
      </c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</row>
    <row r="2231" spans="1:58" x14ac:dyDescent="0.25">
      <c r="A2231" s="115">
        <v>2242</v>
      </c>
      <c r="B2231" s="2" t="s">
        <v>22257</v>
      </c>
      <c r="C2231" s="2" t="s">
        <v>18893</v>
      </c>
      <c r="D2231" s="1" t="s">
        <v>22258</v>
      </c>
      <c r="E2231" s="1"/>
      <c r="F2231" s="1"/>
      <c r="G2231" s="1"/>
      <c r="H2231" s="1"/>
      <c r="I2231" s="1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</row>
    <row r="2232" spans="1:58" x14ac:dyDescent="0.25">
      <c r="A2232" s="115">
        <v>2243</v>
      </c>
      <c r="B2232" s="2" t="s">
        <v>22260</v>
      </c>
      <c r="C2232" s="2" t="s">
        <v>20673</v>
      </c>
      <c r="D2232" s="1" t="s">
        <v>22261</v>
      </c>
      <c r="E2232" s="2"/>
      <c r="F2232" s="2"/>
      <c r="G2232" s="2"/>
      <c r="H2232" s="2"/>
      <c r="I2232" s="2"/>
      <c r="J2232" s="2"/>
      <c r="K2232" s="2" t="s">
        <v>13964</v>
      </c>
      <c r="L2232" s="2" t="s">
        <v>22259</v>
      </c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 t="s">
        <v>22287</v>
      </c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</row>
    <row r="2233" spans="1:58" x14ac:dyDescent="0.25">
      <c r="A2233" s="115">
        <v>2244</v>
      </c>
      <c r="B2233" s="2" t="s">
        <v>22264</v>
      </c>
      <c r="C2233" s="2" t="s">
        <v>20186</v>
      </c>
      <c r="D2233" s="1" t="s">
        <v>22265</v>
      </c>
      <c r="E2233" s="2"/>
      <c r="F2233" s="2"/>
      <c r="G2233" s="1" t="s">
        <v>678</v>
      </c>
      <c r="H2233" s="2"/>
      <c r="I2233" s="2"/>
      <c r="J2233" s="1" t="s">
        <v>5457</v>
      </c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 t="s">
        <v>22398</v>
      </c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</row>
    <row r="2234" spans="1:58" x14ac:dyDescent="0.25">
      <c r="A2234" s="115">
        <v>2245</v>
      </c>
      <c r="B2234" s="2" t="s">
        <v>22267</v>
      </c>
      <c r="C2234" s="2" t="s">
        <v>20300</v>
      </c>
      <c r="D2234" s="1" t="s">
        <v>22268</v>
      </c>
      <c r="E2234" s="2"/>
      <c r="F2234" s="2"/>
      <c r="G2234" s="1" t="s">
        <v>678</v>
      </c>
      <c r="H2234" s="1" t="s">
        <v>14151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</row>
    <row r="2235" spans="1:58" x14ac:dyDescent="0.25">
      <c r="A2235" s="115">
        <v>2246</v>
      </c>
      <c r="B2235" s="2" t="s">
        <v>22269</v>
      </c>
      <c r="C2235" s="2" t="s">
        <v>19612</v>
      </c>
      <c r="D2235" s="1" t="s">
        <v>22270</v>
      </c>
      <c r="E2235" s="1" t="s">
        <v>22271</v>
      </c>
      <c r="F2235" s="2"/>
      <c r="G2235" s="1" t="s">
        <v>678</v>
      </c>
      <c r="H2235" s="1" t="s">
        <v>14151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</row>
    <row r="2236" spans="1:58" x14ac:dyDescent="0.25">
      <c r="A2236" s="115">
        <v>2247</v>
      </c>
      <c r="B2236" s="2" t="s">
        <v>22272</v>
      </c>
      <c r="C2236" s="2" t="s">
        <v>20089</v>
      </c>
      <c r="D2236" s="1" t="s">
        <v>22273</v>
      </c>
      <c r="E2236" s="1" t="s">
        <v>17595</v>
      </c>
      <c r="F2236" s="2"/>
      <c r="G2236" s="1" t="s">
        <v>678</v>
      </c>
      <c r="H2236" s="1" t="s">
        <v>14150</v>
      </c>
      <c r="I2236" s="1" t="s">
        <v>14153</v>
      </c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</row>
    <row r="2237" spans="1:58" x14ac:dyDescent="0.25">
      <c r="A2237" s="115">
        <v>2248</v>
      </c>
      <c r="B2237" s="2" t="s">
        <v>22274</v>
      </c>
      <c r="C2237" s="2" t="s">
        <v>20889</v>
      </c>
      <c r="D2237" s="1" t="s">
        <v>22275</v>
      </c>
      <c r="E2237" s="1" t="s">
        <v>10335</v>
      </c>
      <c r="F2237" s="2"/>
      <c r="G2237" s="1" t="s">
        <v>678</v>
      </c>
      <c r="H2237" s="1" t="s">
        <v>14151</v>
      </c>
      <c r="I2237" s="2"/>
      <c r="J2237" s="1" t="s">
        <v>14811</v>
      </c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</row>
    <row r="2238" spans="1:58" x14ac:dyDescent="0.25">
      <c r="A2238" s="115">
        <v>2249</v>
      </c>
      <c r="B2238" s="2" t="s">
        <v>22289</v>
      </c>
      <c r="C2238" s="2" t="s">
        <v>20647</v>
      </c>
      <c r="D2238" s="1" t="s">
        <v>17209</v>
      </c>
      <c r="E2238" s="1" t="s">
        <v>22290</v>
      </c>
      <c r="F2238" s="2"/>
      <c r="G2238" s="1" t="s">
        <v>678</v>
      </c>
      <c r="H2238" s="1" t="s">
        <v>14151</v>
      </c>
      <c r="I2238" s="1" t="s">
        <v>12929</v>
      </c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</row>
    <row r="2239" spans="1:58" x14ac:dyDescent="0.25">
      <c r="A2239" s="115">
        <v>2250</v>
      </c>
      <c r="B2239" s="2" t="s">
        <v>22318</v>
      </c>
      <c r="C2239" s="2" t="s">
        <v>22315</v>
      </c>
      <c r="D2239" s="1" t="s">
        <v>22319</v>
      </c>
      <c r="E2239" s="1" t="s">
        <v>22320</v>
      </c>
      <c r="F2239" s="2"/>
      <c r="G2239" s="1" t="s">
        <v>704</v>
      </c>
      <c r="H2239" s="1" t="s">
        <v>14150</v>
      </c>
      <c r="I2239" s="1" t="s">
        <v>14153</v>
      </c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</row>
    <row r="2240" spans="1:58" x14ac:dyDescent="0.25">
      <c r="A2240" s="115">
        <v>2251</v>
      </c>
      <c r="B2240" s="2" t="s">
        <v>22325</v>
      </c>
      <c r="C2240" s="2" t="s">
        <v>22317</v>
      </c>
      <c r="D2240" s="1" t="s">
        <v>22326</v>
      </c>
      <c r="E2240" s="2" t="s">
        <v>22327</v>
      </c>
      <c r="F2240" s="2"/>
      <c r="G2240" s="2" t="s">
        <v>678</v>
      </c>
      <c r="H2240" s="2" t="s">
        <v>14150</v>
      </c>
      <c r="I2240" s="2" t="s">
        <v>14153</v>
      </c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</row>
    <row r="2241" spans="1:58" x14ac:dyDescent="0.25">
      <c r="A2241" s="115">
        <v>2252</v>
      </c>
      <c r="B2241" s="2"/>
      <c r="C2241" s="2"/>
      <c r="D2241" s="1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</row>
    <row r="2242" spans="1:58" x14ac:dyDescent="0.25">
      <c r="A2242" s="115">
        <v>2253</v>
      </c>
      <c r="B2242" s="2"/>
      <c r="C2242" s="2"/>
      <c r="D2242" s="1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</row>
    <row r="2243" spans="1:58" x14ac:dyDescent="0.25">
      <c r="A2243" s="115">
        <v>2254</v>
      </c>
      <c r="B2243" s="2"/>
      <c r="C2243" s="2"/>
      <c r="D2243" s="1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</row>
    <row r="2244" spans="1:58" x14ac:dyDescent="0.25">
      <c r="A2244" s="115">
        <v>2255</v>
      </c>
      <c r="B2244" s="2"/>
      <c r="C2244" s="2"/>
      <c r="D2244" s="1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</row>
    <row r="2245" spans="1:58" x14ac:dyDescent="0.25">
      <c r="A2245" s="115">
        <v>2256</v>
      </c>
      <c r="B2245" s="2"/>
      <c r="C2245" s="2"/>
      <c r="D2245" s="1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</row>
    <row r="2246" spans="1:58" x14ac:dyDescent="0.25">
      <c r="A2246" s="115">
        <v>2257</v>
      </c>
      <c r="B2246" s="2"/>
      <c r="C2246" s="2"/>
      <c r="D2246" s="1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</row>
    <row r="2247" spans="1:58" x14ac:dyDescent="0.25">
      <c r="A2247" s="115">
        <v>2258</v>
      </c>
      <c r="B2247" s="2"/>
      <c r="C2247" s="2"/>
      <c r="D2247" s="1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</row>
    <row r="2248" spans="1:58" x14ac:dyDescent="0.25">
      <c r="A2248" s="115">
        <v>2259</v>
      </c>
      <c r="B2248" s="2"/>
      <c r="C2248" s="2"/>
      <c r="D2248" s="1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</row>
    <row r="2249" spans="1:58" x14ac:dyDescent="0.25">
      <c r="A2249" s="115">
        <v>2260</v>
      </c>
      <c r="B2249" s="2"/>
      <c r="C2249" s="2"/>
      <c r="D2249" s="1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</row>
    <row r="2250" spans="1:58" x14ac:dyDescent="0.25">
      <c r="A2250" s="115">
        <v>2261</v>
      </c>
      <c r="B2250" s="2"/>
      <c r="C2250" s="2"/>
      <c r="D2250" s="1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</row>
    <row r="2251" spans="1:58" x14ac:dyDescent="0.25">
      <c r="A2251" s="115">
        <v>2262</v>
      </c>
      <c r="B2251" s="2"/>
      <c r="C2251" s="2"/>
      <c r="D2251" s="1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</row>
    <row r="2252" spans="1:58" x14ac:dyDescent="0.25">
      <c r="A2252" s="115">
        <v>2263</v>
      </c>
      <c r="B2252" s="2"/>
      <c r="C2252" s="2"/>
      <c r="D2252" s="1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</row>
    <row r="2253" spans="1:58" x14ac:dyDescent="0.25">
      <c r="A2253" s="115">
        <v>2264</v>
      </c>
      <c r="B2253" s="2"/>
      <c r="C2253" s="2"/>
      <c r="D2253" s="1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</row>
    <row r="2254" spans="1:58" x14ac:dyDescent="0.25">
      <c r="A2254" s="115">
        <v>2265</v>
      </c>
      <c r="B2254" s="2"/>
      <c r="C2254" s="2"/>
      <c r="D2254" s="1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</row>
    <row r="2255" spans="1:58" x14ac:dyDescent="0.25">
      <c r="A2255" s="115">
        <v>2266</v>
      </c>
      <c r="B2255" s="2"/>
      <c r="C2255" s="2"/>
      <c r="D2255" s="1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</row>
    <row r="2256" spans="1:58" x14ac:dyDescent="0.25">
      <c r="A2256" s="115">
        <v>2267</v>
      </c>
      <c r="B2256" s="2"/>
      <c r="C2256" s="2"/>
      <c r="D2256" s="1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</row>
    <row r="2257" spans="1:58" x14ac:dyDescent="0.25">
      <c r="A2257" s="115">
        <v>2268</v>
      </c>
      <c r="B2257" s="2"/>
      <c r="C2257" s="2"/>
      <c r="D2257" s="1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</row>
    <row r="2258" spans="1:58" x14ac:dyDescent="0.25">
      <c r="A2258" s="115">
        <v>2269</v>
      </c>
      <c r="B2258" s="2"/>
      <c r="C2258" s="2"/>
      <c r="D2258" s="1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</row>
    <row r="2259" spans="1:58" x14ac:dyDescent="0.25">
      <c r="A2259" s="115">
        <v>2270</v>
      </c>
      <c r="B2259" s="2"/>
      <c r="C2259" s="2"/>
      <c r="D2259" s="1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</row>
    <row r="2260" spans="1:58" x14ac:dyDescent="0.25">
      <c r="A2260" s="115">
        <v>2271</v>
      </c>
      <c r="B2260" s="2"/>
      <c r="C2260" s="2"/>
      <c r="D2260" s="1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</row>
    <row r="2261" spans="1:58" x14ac:dyDescent="0.25">
      <c r="A2261" s="115">
        <v>2272</v>
      </c>
      <c r="B2261" s="2"/>
      <c r="C2261" s="2"/>
      <c r="D2261" s="1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</row>
    <row r="2262" spans="1:58" x14ac:dyDescent="0.25">
      <c r="A2262" s="115">
        <v>2273</v>
      </c>
      <c r="B2262" s="2"/>
      <c r="C2262" s="2"/>
      <c r="D2262" s="1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</row>
    <row r="2263" spans="1:58" x14ac:dyDescent="0.25">
      <c r="A2263" s="115">
        <v>2274</v>
      </c>
      <c r="B2263" s="2"/>
      <c r="C2263" s="2"/>
      <c r="D2263" s="1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</row>
    <row r="2264" spans="1:58" x14ac:dyDescent="0.25">
      <c r="A2264" s="115">
        <v>2275</v>
      </c>
      <c r="B2264" s="2"/>
      <c r="C2264" s="2"/>
      <c r="D2264" s="1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</row>
    <row r="2265" spans="1:58" x14ac:dyDescent="0.25">
      <c r="A2265" s="115">
        <v>2276</v>
      </c>
      <c r="B2265" s="2"/>
      <c r="C2265" s="2"/>
      <c r="D2265" s="1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</row>
    <row r="2266" spans="1:58" x14ac:dyDescent="0.25">
      <c r="A2266" s="115">
        <v>2277</v>
      </c>
      <c r="B2266" s="2"/>
      <c r="C2266" s="2"/>
      <c r="D2266" s="1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</row>
    <row r="2267" spans="1:58" x14ac:dyDescent="0.25">
      <c r="A2267" s="115">
        <v>2278</v>
      </c>
      <c r="B2267" s="2"/>
      <c r="C2267" s="2"/>
      <c r="D2267" s="1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</row>
    <row r="2268" spans="1:58" x14ac:dyDescent="0.25">
      <c r="A2268" s="115">
        <v>2279</v>
      </c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</row>
    <row r="2269" spans="1:58" x14ac:dyDescent="0.25">
      <c r="A2269" s="115">
        <v>2280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</row>
    <row r="2270" spans="1:58" x14ac:dyDescent="0.25">
      <c r="A2270" s="115">
        <v>2281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</row>
    <row r="2271" spans="1:58" x14ac:dyDescent="0.25">
      <c r="A2271" s="115">
        <v>2282</v>
      </c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</row>
    <row r="2272" spans="1:58" x14ac:dyDescent="0.25">
      <c r="A2272" s="115">
        <v>2283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</row>
    <row r="2273" spans="1:58" x14ac:dyDescent="0.25">
      <c r="A2273" s="115">
        <v>2284</v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</row>
    <row r="2274" spans="1:58" x14ac:dyDescent="0.25">
      <c r="A2274" s="115">
        <v>2285</v>
      </c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</row>
    <row r="2275" spans="1:58" x14ac:dyDescent="0.25">
      <c r="A2275" s="115">
        <v>2286</v>
      </c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</row>
    <row r="2276" spans="1:58" x14ac:dyDescent="0.25">
      <c r="A2276" s="115">
        <v>2287</v>
      </c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</row>
    <row r="2277" spans="1:58" x14ac:dyDescent="0.25">
      <c r="A2277" s="115">
        <v>2288</v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</row>
    <row r="2278" spans="1:58" x14ac:dyDescent="0.25">
      <c r="A2278" s="115">
        <v>2289</v>
      </c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</row>
    <row r="2279" spans="1:58" x14ac:dyDescent="0.25">
      <c r="A2279" s="115">
        <v>2290</v>
      </c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</row>
    <row r="2280" spans="1:58" x14ac:dyDescent="0.25">
      <c r="A2280" s="115">
        <v>2291</v>
      </c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</row>
    <row r="2281" spans="1:58" x14ac:dyDescent="0.25">
      <c r="A2281" s="115">
        <v>2292</v>
      </c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</row>
    <row r="2282" spans="1:58" x14ac:dyDescent="0.25">
      <c r="A2282" s="115">
        <v>2293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</row>
    <row r="2283" spans="1:58" x14ac:dyDescent="0.25">
      <c r="A2283" s="115">
        <v>2294</v>
      </c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</row>
    <row r="2284" spans="1:58" x14ac:dyDescent="0.25">
      <c r="A2284" s="115">
        <v>2295</v>
      </c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</row>
    <row r="2285" spans="1:58" x14ac:dyDescent="0.25">
      <c r="A2285" s="115">
        <v>2296</v>
      </c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</row>
    <row r="2286" spans="1:58" x14ac:dyDescent="0.25">
      <c r="A2286" s="115">
        <v>2297</v>
      </c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</row>
    <row r="2287" spans="1:58" x14ac:dyDescent="0.25">
      <c r="A2287" s="115">
        <v>2298</v>
      </c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</row>
    <row r="2288" spans="1:58" x14ac:dyDescent="0.25">
      <c r="A2288" s="115">
        <v>2299</v>
      </c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</row>
    <row r="2289" spans="1:58" x14ac:dyDescent="0.25">
      <c r="A2289" s="115">
        <v>2300</v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</row>
    <row r="2290" spans="1:58" x14ac:dyDescent="0.25">
      <c r="A2290" s="115">
        <v>2301</v>
      </c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</row>
    <row r="2291" spans="1:58" x14ac:dyDescent="0.25">
      <c r="A2291" s="115">
        <v>2302</v>
      </c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</row>
    <row r="2292" spans="1:58" x14ac:dyDescent="0.25">
      <c r="A2292" s="115">
        <v>2303</v>
      </c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</row>
    <row r="2293" spans="1:58" x14ac:dyDescent="0.25">
      <c r="A2293" s="115">
        <v>2304</v>
      </c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</row>
    <row r="2294" spans="1:58" x14ac:dyDescent="0.25">
      <c r="A2294" s="115">
        <v>2305</v>
      </c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</row>
    <row r="2295" spans="1:58" x14ac:dyDescent="0.25">
      <c r="A2295" s="115">
        <v>2306</v>
      </c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</row>
    <row r="2296" spans="1:58" x14ac:dyDescent="0.25">
      <c r="A2296" s="115">
        <v>2307</v>
      </c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</row>
    <row r="2297" spans="1:58" x14ac:dyDescent="0.25"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</row>
    <row r="2298" spans="1:58" x14ac:dyDescent="0.25"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</row>
    <row r="2299" spans="1:58" x14ac:dyDescent="0.25"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</row>
    <row r="2300" spans="1:58" x14ac:dyDescent="0.25"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</row>
    <row r="2301" spans="1:58" x14ac:dyDescent="0.25"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</row>
    <row r="2302" spans="1:58" x14ac:dyDescent="0.25"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</row>
    <row r="2303" spans="1:58" x14ac:dyDescent="0.25"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</row>
    <row r="2304" spans="1:58" x14ac:dyDescent="0.25"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</row>
    <row r="2305" spans="2:58" x14ac:dyDescent="0.25"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</row>
    <row r="2306" spans="2:58" x14ac:dyDescent="0.25"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</row>
    <row r="2307" spans="2:58" x14ac:dyDescent="0.25"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</row>
    <row r="2308" spans="2:58" x14ac:dyDescent="0.25"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</row>
    <row r="2309" spans="2:58" x14ac:dyDescent="0.25"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</row>
    <row r="2310" spans="2:58" x14ac:dyDescent="0.25">
      <c r="B2310" s="2"/>
      <c r="C2310" s="2"/>
      <c r="D2310" s="2" t="s">
        <v>20880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</row>
    <row r="2311" spans="2:58" x14ac:dyDescent="0.25"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</row>
    <row r="2312" spans="2:58" x14ac:dyDescent="0.25"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</row>
    <row r="2313" spans="2:58" x14ac:dyDescent="0.25"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</row>
    <row r="2314" spans="2:58" x14ac:dyDescent="0.25"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</row>
    <row r="2315" spans="2:58" x14ac:dyDescent="0.25"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</row>
    <row r="2316" spans="2:58" x14ac:dyDescent="0.25"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</row>
    <row r="2317" spans="2:58" x14ac:dyDescent="0.25"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</row>
    <row r="2318" spans="2:58" x14ac:dyDescent="0.25"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</row>
    <row r="2319" spans="2:58" x14ac:dyDescent="0.25"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</row>
    <row r="2320" spans="2:58" x14ac:dyDescent="0.25"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</row>
    <row r="2321" spans="2:58" x14ac:dyDescent="0.25"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</row>
    <row r="2322" spans="2:58" x14ac:dyDescent="0.25"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</row>
    <row r="2323" spans="2:58" x14ac:dyDescent="0.25"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</row>
    <row r="2324" spans="2:58" x14ac:dyDescent="0.25"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</row>
    <row r="2325" spans="2:58" x14ac:dyDescent="0.25"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</row>
    <row r="2326" spans="2:58" x14ac:dyDescent="0.25"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</row>
    <row r="2327" spans="2:58" x14ac:dyDescent="0.25"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</row>
    <row r="2328" spans="2:58" x14ac:dyDescent="0.25"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</row>
    <row r="2329" spans="2:58" x14ac:dyDescent="0.25"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</row>
    <row r="2330" spans="2:58" x14ac:dyDescent="0.25"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</row>
    <row r="2331" spans="2:58" x14ac:dyDescent="0.25"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</row>
    <row r="2332" spans="2:58" x14ac:dyDescent="0.25"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</row>
    <row r="2333" spans="2:58" x14ac:dyDescent="0.25"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</row>
    <row r="2334" spans="2:58" x14ac:dyDescent="0.25"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</row>
    <row r="2335" spans="2:58" x14ac:dyDescent="0.25"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</row>
    <row r="2336" spans="2:58" x14ac:dyDescent="0.25"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</row>
    <row r="2337" spans="2:58" x14ac:dyDescent="0.25"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</row>
    <row r="2338" spans="2:58" x14ac:dyDescent="0.25"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</row>
    <row r="2339" spans="2:58" x14ac:dyDescent="0.25"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</row>
    <row r="2340" spans="2:58" x14ac:dyDescent="0.25"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</row>
    <row r="2341" spans="2:58" x14ac:dyDescent="0.25"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</row>
    <row r="2342" spans="2:58" x14ac:dyDescent="0.25"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</row>
    <row r="2343" spans="2:58" x14ac:dyDescent="0.25"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</row>
    <row r="2344" spans="2:58" x14ac:dyDescent="0.25"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</row>
    <row r="2345" spans="2:58" x14ac:dyDescent="0.25"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</row>
    <row r="2346" spans="2:58" x14ac:dyDescent="0.25"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</row>
    <row r="2347" spans="2:58" x14ac:dyDescent="0.25"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</row>
    <row r="2348" spans="2:58" x14ac:dyDescent="0.25"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</row>
    <row r="2349" spans="2:58" x14ac:dyDescent="0.25"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</row>
    <row r="2350" spans="2:58" x14ac:dyDescent="0.25"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</row>
    <row r="2351" spans="2:58" x14ac:dyDescent="0.25"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</row>
    <row r="2352" spans="2:58" x14ac:dyDescent="0.25"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</row>
    <row r="2353" spans="2:58" x14ac:dyDescent="0.25"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</row>
    <row r="2354" spans="2:58" x14ac:dyDescent="0.25"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</row>
    <row r="2355" spans="2:58" x14ac:dyDescent="0.25"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</row>
    <row r="2356" spans="2:58" x14ac:dyDescent="0.25"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</row>
    <row r="2357" spans="2:58" x14ac:dyDescent="0.25"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</row>
    <row r="2358" spans="2:58" x14ac:dyDescent="0.25"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</row>
    <row r="2359" spans="2:58" x14ac:dyDescent="0.25"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</row>
    <row r="2360" spans="2:58" x14ac:dyDescent="0.25"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</row>
    <row r="2361" spans="2:58" x14ac:dyDescent="0.25"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</row>
    <row r="2362" spans="2:58" x14ac:dyDescent="0.25"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</row>
    <row r="2363" spans="2:58" x14ac:dyDescent="0.25"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</row>
    <row r="2364" spans="2:58" x14ac:dyDescent="0.25"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</row>
    <row r="2365" spans="2:58" x14ac:dyDescent="0.25"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</row>
    <row r="2366" spans="2:58" x14ac:dyDescent="0.25"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</row>
    <row r="2367" spans="2:58" x14ac:dyDescent="0.25"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</row>
    <row r="2368" spans="2:58" x14ac:dyDescent="0.25"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</row>
    <row r="2369" spans="2:58" x14ac:dyDescent="0.25"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</row>
    <row r="2370" spans="2:58" x14ac:dyDescent="0.25"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</row>
    <row r="2371" spans="2:58" x14ac:dyDescent="0.25"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</row>
    <row r="2372" spans="2:58" x14ac:dyDescent="0.25"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</row>
    <row r="2373" spans="2:58" x14ac:dyDescent="0.25"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</row>
    <row r="2374" spans="2:58" x14ac:dyDescent="0.25"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</row>
    <row r="2375" spans="2:58" x14ac:dyDescent="0.25"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</row>
    <row r="2376" spans="2:58" x14ac:dyDescent="0.25"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</row>
    <row r="2377" spans="2:58" x14ac:dyDescent="0.25"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</row>
    <row r="2378" spans="2:58" x14ac:dyDescent="0.25"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</row>
    <row r="2379" spans="2:58" x14ac:dyDescent="0.25"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</row>
    <row r="2380" spans="2:58" x14ac:dyDescent="0.25"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</row>
    <row r="2381" spans="2:58" x14ac:dyDescent="0.25"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</row>
    <row r="2382" spans="2:58" x14ac:dyDescent="0.25"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</row>
    <row r="2383" spans="2:58" x14ac:dyDescent="0.25"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</row>
    <row r="2384" spans="2:58" x14ac:dyDescent="0.25"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</row>
    <row r="2385" spans="2:58" x14ac:dyDescent="0.25"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</row>
    <row r="2386" spans="2:58" x14ac:dyDescent="0.25"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</row>
    <row r="2387" spans="2:58" x14ac:dyDescent="0.25"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</row>
    <row r="2388" spans="2:58" x14ac:dyDescent="0.25"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</row>
    <row r="2389" spans="2:58" x14ac:dyDescent="0.25"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</row>
    <row r="2390" spans="2:58" x14ac:dyDescent="0.25"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</row>
    <row r="2391" spans="2:58" x14ac:dyDescent="0.25"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</row>
    <row r="2392" spans="2:58" x14ac:dyDescent="0.25"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</row>
    <row r="2393" spans="2:58" x14ac:dyDescent="0.25"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</row>
    <row r="2394" spans="2:58" x14ac:dyDescent="0.25"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</row>
    <row r="2395" spans="2:58" x14ac:dyDescent="0.25"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</row>
    <row r="2396" spans="2:58" x14ac:dyDescent="0.25"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</row>
    <row r="2397" spans="2:58" x14ac:dyDescent="0.25"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</row>
    <row r="2398" spans="2:58" x14ac:dyDescent="0.25"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</row>
    <row r="2399" spans="2:58" x14ac:dyDescent="0.25"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</row>
    <row r="2400" spans="2:58" x14ac:dyDescent="0.25"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</row>
    <row r="2401" spans="2:58" x14ac:dyDescent="0.25"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</row>
    <row r="2402" spans="2:58" x14ac:dyDescent="0.25"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</row>
    <row r="2403" spans="2:58" x14ac:dyDescent="0.25"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</row>
    <row r="2404" spans="2:58" x14ac:dyDescent="0.25"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</row>
    <row r="2405" spans="2:58" x14ac:dyDescent="0.25"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</row>
    <row r="2406" spans="2:58" x14ac:dyDescent="0.25"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</row>
    <row r="2407" spans="2:58" x14ac:dyDescent="0.25"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</row>
    <row r="2408" spans="2:58" x14ac:dyDescent="0.25"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</row>
    <row r="2409" spans="2:58" x14ac:dyDescent="0.25"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</row>
    <row r="2410" spans="2:58" x14ac:dyDescent="0.25"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</row>
    <row r="2411" spans="2:58" x14ac:dyDescent="0.25"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</row>
    <row r="2412" spans="2:58" x14ac:dyDescent="0.25"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</row>
    <row r="2413" spans="2:58" x14ac:dyDescent="0.25"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</row>
    <row r="2414" spans="2:58" x14ac:dyDescent="0.25"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</row>
    <row r="2415" spans="2:58" x14ac:dyDescent="0.25"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</row>
    <row r="2416" spans="2:58" x14ac:dyDescent="0.25"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</row>
    <row r="2417" spans="2:58" x14ac:dyDescent="0.25"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</row>
    <row r="2418" spans="2:58" x14ac:dyDescent="0.25"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</row>
    <row r="2419" spans="2:58" x14ac:dyDescent="0.25"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</row>
    <row r="2420" spans="2:58" x14ac:dyDescent="0.25"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</row>
    <row r="2421" spans="2:58" x14ac:dyDescent="0.25"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</row>
    <row r="2422" spans="2:58" x14ac:dyDescent="0.25"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</row>
    <row r="2423" spans="2:58" x14ac:dyDescent="0.25"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</row>
    <row r="2424" spans="2:58" x14ac:dyDescent="0.25"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</row>
    <row r="2425" spans="2:58" x14ac:dyDescent="0.25"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</row>
    <row r="2426" spans="2:58" x14ac:dyDescent="0.25"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</row>
    <row r="2427" spans="2:58" x14ac:dyDescent="0.25"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</row>
    <row r="2428" spans="2:58" x14ac:dyDescent="0.25"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</row>
    <row r="2429" spans="2:58" x14ac:dyDescent="0.25"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</row>
    <row r="2430" spans="2:58" x14ac:dyDescent="0.25"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</row>
    <row r="2431" spans="2:58" x14ac:dyDescent="0.25"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</row>
    <row r="2432" spans="2:58" x14ac:dyDescent="0.25"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</row>
    <row r="2433" spans="2:58" x14ac:dyDescent="0.25"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</row>
    <row r="2434" spans="2:58" x14ac:dyDescent="0.25"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</row>
    <row r="2435" spans="2:58" x14ac:dyDescent="0.25"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</row>
    <row r="2436" spans="2:58" x14ac:dyDescent="0.25"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</row>
    <row r="2437" spans="2:58" x14ac:dyDescent="0.25"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</row>
    <row r="2438" spans="2:58" x14ac:dyDescent="0.25"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</row>
    <row r="2439" spans="2:58" x14ac:dyDescent="0.25"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</row>
    <row r="2440" spans="2:58" x14ac:dyDescent="0.25"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</row>
    <row r="2441" spans="2:58" x14ac:dyDescent="0.25"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</row>
    <row r="2442" spans="2:58" x14ac:dyDescent="0.25"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</row>
    <row r="2443" spans="2:58" x14ac:dyDescent="0.25"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</row>
    <row r="2444" spans="2:58" x14ac:dyDescent="0.25"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</row>
    <row r="2445" spans="2:58" x14ac:dyDescent="0.25"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</row>
    <row r="2446" spans="2:58" x14ac:dyDescent="0.25"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</row>
    <row r="2447" spans="2:58" x14ac:dyDescent="0.25"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</row>
    <row r="2448" spans="2:58" x14ac:dyDescent="0.25"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</row>
    <row r="2449" spans="2:58" x14ac:dyDescent="0.25"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</row>
    <row r="2450" spans="2:58" x14ac:dyDescent="0.25"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</row>
    <row r="2451" spans="2:58" x14ac:dyDescent="0.25"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</row>
    <row r="2452" spans="2:58" x14ac:dyDescent="0.25"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</row>
    <row r="2453" spans="2:58" x14ac:dyDescent="0.25"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</row>
    <row r="2454" spans="2:58" x14ac:dyDescent="0.25"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</row>
    <row r="2455" spans="2:58" x14ac:dyDescent="0.25"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</row>
    <row r="2456" spans="2:58" x14ac:dyDescent="0.25"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</row>
    <row r="2457" spans="2:58" x14ac:dyDescent="0.25"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</row>
    <row r="2458" spans="2:58" x14ac:dyDescent="0.25"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</row>
    <row r="2459" spans="2:58" x14ac:dyDescent="0.25"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</row>
    <row r="2460" spans="2:58" x14ac:dyDescent="0.25"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</row>
    <row r="2461" spans="2:58" x14ac:dyDescent="0.25"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</row>
    <row r="2462" spans="2:58" x14ac:dyDescent="0.25"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</row>
    <row r="2463" spans="2:58" x14ac:dyDescent="0.25"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</row>
    <row r="2464" spans="2:58" x14ac:dyDescent="0.25"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</row>
    <row r="2465" spans="2:58" x14ac:dyDescent="0.25"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</row>
    <row r="2466" spans="2:58" x14ac:dyDescent="0.25"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</row>
    <row r="2467" spans="2:58" x14ac:dyDescent="0.25"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</row>
    <row r="2468" spans="2:58" x14ac:dyDescent="0.25"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</row>
    <row r="2469" spans="2:58" x14ac:dyDescent="0.25"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</row>
    <row r="2470" spans="2:58" x14ac:dyDescent="0.25"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</row>
    <row r="2471" spans="2:58" x14ac:dyDescent="0.25"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</row>
    <row r="2472" spans="2:58" x14ac:dyDescent="0.25"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</row>
  </sheetData>
  <autoFilter ref="A2:BF2296"/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95"/>
  <sheetViews>
    <sheetView tabSelected="1" workbookViewId="0">
      <selection activeCell="A3" sqref="A3"/>
    </sheetView>
  </sheetViews>
  <sheetFormatPr defaultRowHeight="15" x14ac:dyDescent="0.25"/>
  <cols>
    <col min="2" max="2" width="19.28515625" customWidth="1"/>
    <col min="3" max="3" width="13.7109375" customWidth="1"/>
    <col min="4" max="4" width="23" customWidth="1"/>
    <col min="5" max="5" width="12.5703125" customWidth="1"/>
    <col min="6" max="6" width="13.42578125" customWidth="1"/>
    <col min="7" max="7" width="14.5703125" customWidth="1"/>
    <col min="8" max="8" width="12.42578125" customWidth="1"/>
    <col min="9" max="9" width="20.85546875" customWidth="1"/>
    <col min="10" max="10" width="15.5703125" customWidth="1"/>
    <col min="11" max="11" width="11.42578125" customWidth="1"/>
    <col min="12" max="12" width="15.42578125" customWidth="1"/>
    <col min="13" max="13" width="13.42578125" customWidth="1"/>
    <col min="14" max="14" width="11.85546875" customWidth="1"/>
    <col min="15" max="15" width="12.7109375" customWidth="1"/>
    <col min="16" max="16" width="15.140625" customWidth="1"/>
    <col min="17" max="17" width="14.85546875" customWidth="1"/>
    <col min="18" max="18" width="15.140625" customWidth="1"/>
    <col min="19" max="19" width="17.28515625" customWidth="1"/>
    <col min="20" max="20" width="16.140625" customWidth="1"/>
    <col min="21" max="21" width="15" customWidth="1"/>
    <col min="22" max="22" width="14" customWidth="1"/>
    <col min="23" max="23" width="15.42578125" customWidth="1"/>
    <col min="24" max="24" width="11.28515625" customWidth="1"/>
    <col min="25" max="25" width="14.28515625" customWidth="1"/>
    <col min="26" max="26" width="15.42578125" customWidth="1"/>
    <col min="27" max="27" width="12.5703125" customWidth="1"/>
    <col min="28" max="28" width="14.42578125" customWidth="1"/>
    <col min="29" max="29" width="14.7109375" customWidth="1"/>
    <col min="30" max="30" width="12.42578125" customWidth="1"/>
    <col min="31" max="31" width="13.7109375" customWidth="1"/>
    <col min="33" max="33" width="13.5703125" customWidth="1"/>
    <col min="34" max="34" width="13.28515625" customWidth="1"/>
    <col min="35" max="36" width="15.140625" customWidth="1"/>
    <col min="37" max="37" width="15.7109375" customWidth="1"/>
    <col min="38" max="38" width="13" customWidth="1"/>
    <col min="39" max="39" width="15.140625" customWidth="1"/>
    <col min="40" max="41" width="16.42578125" customWidth="1"/>
    <col min="42" max="42" width="19" customWidth="1"/>
    <col min="43" max="43" width="16" customWidth="1"/>
    <col min="44" max="44" width="17.28515625" customWidth="1"/>
    <col min="45" max="45" width="15.85546875" customWidth="1"/>
    <col min="46" max="46" width="16.42578125" customWidth="1"/>
    <col min="47" max="47" width="15.85546875" customWidth="1"/>
    <col min="48" max="48" width="15.5703125" customWidth="1"/>
    <col min="49" max="49" width="13.42578125" customWidth="1"/>
    <col min="50" max="50" width="16.28515625" customWidth="1"/>
    <col min="51" max="51" width="14.140625" customWidth="1"/>
    <col min="52" max="52" width="12.85546875" customWidth="1"/>
    <col min="53" max="53" width="13" customWidth="1"/>
    <col min="54" max="54" width="13.85546875" customWidth="1"/>
    <col min="55" max="55" width="16" customWidth="1"/>
  </cols>
  <sheetData>
    <row r="1" spans="1:56" ht="93" thickBot="1" x14ac:dyDescent="0.3">
      <c r="A1" s="381"/>
      <c r="B1" s="382"/>
      <c r="C1" s="382"/>
      <c r="D1" s="382"/>
      <c r="E1" s="382"/>
      <c r="F1" s="382"/>
      <c r="G1" s="382"/>
      <c r="H1" s="386" t="s">
        <v>22210</v>
      </c>
      <c r="I1" s="383"/>
      <c r="J1" s="383"/>
      <c r="K1" s="383"/>
      <c r="L1" s="383"/>
      <c r="M1" s="383"/>
      <c r="N1" s="383"/>
      <c r="O1" s="383"/>
      <c r="P1" s="383"/>
      <c r="Q1" s="384"/>
      <c r="R1" s="381"/>
      <c r="S1" s="381"/>
      <c r="T1" s="381"/>
      <c r="U1" s="385"/>
      <c r="V1" s="385"/>
      <c r="W1" s="385"/>
      <c r="X1" s="385"/>
      <c r="Y1" s="385"/>
      <c r="Z1" s="381"/>
      <c r="AA1" s="381"/>
      <c r="AB1" s="385"/>
      <c r="AC1" s="385"/>
      <c r="AD1" s="385"/>
      <c r="AE1" s="385"/>
      <c r="AF1" s="381"/>
      <c r="AG1" s="385"/>
      <c r="AH1" s="385"/>
      <c r="AI1" s="385"/>
      <c r="AJ1" s="385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1"/>
      <c r="AW1" s="381"/>
      <c r="AX1" s="385"/>
      <c r="AY1" s="381"/>
      <c r="AZ1" s="381"/>
      <c r="BA1" s="385"/>
      <c r="BB1" s="385"/>
      <c r="BC1" s="385"/>
      <c r="BD1" s="381"/>
    </row>
    <row r="2" spans="1:56" ht="120" customHeight="1" thickBot="1" x14ac:dyDescent="0.3">
      <c r="A2" s="173" t="s">
        <v>453</v>
      </c>
      <c r="B2" s="174" t="s">
        <v>397</v>
      </c>
      <c r="C2" s="175" t="s">
        <v>398</v>
      </c>
      <c r="D2" s="176" t="s">
        <v>493</v>
      </c>
      <c r="E2" s="177" t="s">
        <v>403</v>
      </c>
      <c r="F2" s="177" t="s">
        <v>16091</v>
      </c>
      <c r="G2" s="175" t="s">
        <v>404</v>
      </c>
      <c r="H2" s="178" t="s">
        <v>14147</v>
      </c>
      <c r="I2" s="178" t="s">
        <v>14148</v>
      </c>
      <c r="J2" s="178" t="s">
        <v>14031</v>
      </c>
      <c r="K2" s="175" t="s">
        <v>13961</v>
      </c>
      <c r="L2" s="175" t="s">
        <v>399</v>
      </c>
      <c r="M2" s="175" t="s">
        <v>402</v>
      </c>
      <c r="N2" s="175" t="s">
        <v>543</v>
      </c>
      <c r="O2" s="175" t="s">
        <v>998</v>
      </c>
      <c r="P2" s="175" t="s">
        <v>14719</v>
      </c>
      <c r="Q2" s="175" t="s">
        <v>15890</v>
      </c>
      <c r="R2" s="175" t="s">
        <v>13532</v>
      </c>
      <c r="S2" s="179" t="s">
        <v>6718</v>
      </c>
      <c r="T2" s="175" t="s">
        <v>18762</v>
      </c>
      <c r="U2" s="175" t="s">
        <v>405</v>
      </c>
      <c r="V2" s="175" t="s">
        <v>13293</v>
      </c>
      <c r="W2" s="175" t="s">
        <v>13943</v>
      </c>
      <c r="X2" s="175" t="s">
        <v>12694</v>
      </c>
      <c r="Y2" s="175" t="s">
        <v>20401</v>
      </c>
      <c r="Z2" s="176" t="s">
        <v>406</v>
      </c>
      <c r="AA2" s="176" t="s">
        <v>1359</v>
      </c>
      <c r="AB2" s="175" t="s">
        <v>4210</v>
      </c>
      <c r="AC2" s="175" t="s">
        <v>8818</v>
      </c>
      <c r="AD2" s="180" t="s">
        <v>8819</v>
      </c>
      <c r="AE2" s="175" t="s">
        <v>13074</v>
      </c>
      <c r="AF2" s="175" t="s">
        <v>454</v>
      </c>
      <c r="AG2" s="175" t="s">
        <v>455</v>
      </c>
      <c r="AH2" s="181" t="s">
        <v>2002</v>
      </c>
      <c r="AI2" s="181" t="s">
        <v>4437</v>
      </c>
      <c r="AJ2" s="181" t="s">
        <v>22377</v>
      </c>
      <c r="AK2" s="181" t="s">
        <v>1420</v>
      </c>
      <c r="AL2" s="181" t="s">
        <v>1421</v>
      </c>
      <c r="AM2" s="377" t="s">
        <v>18876</v>
      </c>
      <c r="AN2" s="181" t="s">
        <v>6918</v>
      </c>
      <c r="AO2" s="181" t="s">
        <v>6917</v>
      </c>
      <c r="AP2" s="181" t="s">
        <v>13742</v>
      </c>
      <c r="AQ2" s="182" t="s">
        <v>14243</v>
      </c>
      <c r="AR2" s="182" t="s">
        <v>15373</v>
      </c>
      <c r="AS2" s="182" t="s">
        <v>13410</v>
      </c>
      <c r="AT2" s="175" t="s">
        <v>15782</v>
      </c>
      <c r="AU2" s="182" t="s">
        <v>13040</v>
      </c>
      <c r="AV2" s="182" t="s">
        <v>9087</v>
      </c>
      <c r="AW2" s="182" t="s">
        <v>9086</v>
      </c>
      <c r="AX2" s="181" t="s">
        <v>22211</v>
      </c>
      <c r="AY2" s="181" t="s">
        <v>3656</v>
      </c>
      <c r="AZ2" s="181" t="s">
        <v>8185</v>
      </c>
      <c r="BA2" s="181" t="s">
        <v>13960</v>
      </c>
      <c r="BB2" s="181" t="s">
        <v>407</v>
      </c>
      <c r="BC2" s="181" t="s">
        <v>4885</v>
      </c>
      <c r="BD2" s="183" t="s">
        <v>3575</v>
      </c>
    </row>
    <row r="3" spans="1:56" ht="15" customHeight="1" x14ac:dyDescent="0.25">
      <c r="A3" s="2">
        <v>1</v>
      </c>
      <c r="B3" s="1" t="s">
        <v>22336</v>
      </c>
      <c r="C3" s="1" t="s">
        <v>22337</v>
      </c>
      <c r="D3" s="1" t="s">
        <v>22338</v>
      </c>
      <c r="E3" s="1"/>
      <c r="F3" s="1"/>
      <c r="G3" s="1"/>
      <c r="H3" s="1"/>
      <c r="I3" s="1"/>
      <c r="J3" s="1" t="s">
        <v>5457</v>
      </c>
      <c r="K3" s="1"/>
      <c r="L3" s="1"/>
      <c r="M3" s="2"/>
      <c r="N3" s="1"/>
      <c r="O3" s="1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 ht="15" customHeight="1" x14ac:dyDescent="0.25">
      <c r="A4" s="2">
        <v>2</v>
      </c>
      <c r="B4" s="1" t="s">
        <v>22356</v>
      </c>
      <c r="C4" s="1" t="s">
        <v>22347</v>
      </c>
      <c r="D4" s="1" t="s">
        <v>22357</v>
      </c>
      <c r="E4" s="1"/>
      <c r="F4" s="1"/>
      <c r="G4" s="1"/>
      <c r="H4" s="1"/>
      <c r="I4" s="1"/>
      <c r="J4" s="1" t="s">
        <v>5457</v>
      </c>
      <c r="K4" s="1" t="s">
        <v>13964</v>
      </c>
      <c r="L4" s="1" t="s">
        <v>22513</v>
      </c>
      <c r="M4" s="2"/>
      <c r="N4" s="1"/>
      <c r="O4" s="1"/>
      <c r="P4" s="1"/>
      <c r="Q4" s="1"/>
      <c r="R4" s="2"/>
      <c r="S4" s="2"/>
      <c r="T4" s="2"/>
      <c r="U4" s="2" t="s">
        <v>22570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 ht="15" customHeight="1" x14ac:dyDescent="0.25">
      <c r="A5" s="2">
        <v>3</v>
      </c>
      <c r="B5" s="1" t="s">
        <v>22390</v>
      </c>
      <c r="C5" s="1" t="s">
        <v>22387</v>
      </c>
      <c r="D5" s="1" t="s">
        <v>22391</v>
      </c>
      <c r="E5" s="1" t="s">
        <v>22392</v>
      </c>
      <c r="F5" s="1"/>
      <c r="G5" s="1"/>
      <c r="H5" s="1" t="s">
        <v>14151</v>
      </c>
      <c r="I5" s="1" t="s">
        <v>13302</v>
      </c>
      <c r="J5" s="1"/>
      <c r="K5" s="1"/>
      <c r="L5" s="1"/>
      <c r="M5" s="2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 ht="15" customHeight="1" x14ac:dyDescent="0.25">
      <c r="A6" s="2">
        <v>4</v>
      </c>
      <c r="B6" s="1" t="s">
        <v>22408</v>
      </c>
      <c r="C6" s="1"/>
      <c r="D6" s="1" t="s">
        <v>22409</v>
      </c>
      <c r="E6" s="1" t="s">
        <v>22410</v>
      </c>
      <c r="F6" s="1"/>
      <c r="G6" s="1"/>
      <c r="H6" s="1" t="s">
        <v>14151</v>
      </c>
      <c r="I6" s="1" t="s">
        <v>7085</v>
      </c>
      <c r="J6" s="1"/>
      <c r="K6" s="1" t="s">
        <v>640</v>
      </c>
      <c r="L6" s="1" t="s">
        <v>22401</v>
      </c>
      <c r="M6" s="2"/>
      <c r="N6" s="1"/>
      <c r="O6" s="1"/>
      <c r="P6" s="1"/>
      <c r="Q6" s="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 ht="15" customHeight="1" x14ac:dyDescent="0.25">
      <c r="A7" s="2">
        <v>5</v>
      </c>
      <c r="B7" s="1" t="s">
        <v>22421</v>
      </c>
      <c r="C7" s="1" t="s">
        <v>22401</v>
      </c>
      <c r="D7" s="1" t="s">
        <v>22422</v>
      </c>
      <c r="E7" s="1" t="s">
        <v>22423</v>
      </c>
      <c r="F7" s="1"/>
      <c r="G7" s="1"/>
      <c r="H7" s="1" t="s">
        <v>14150</v>
      </c>
      <c r="I7" s="1" t="s">
        <v>14153</v>
      </c>
      <c r="J7" s="1"/>
      <c r="K7" s="1" t="s">
        <v>13964</v>
      </c>
      <c r="L7" s="1" t="s">
        <v>22485</v>
      </c>
      <c r="M7" s="2"/>
      <c r="N7" s="1"/>
      <c r="O7" s="1"/>
      <c r="P7" s="1"/>
      <c r="Q7" s="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</row>
    <row r="8" spans="1:56" ht="15" customHeight="1" x14ac:dyDescent="0.25">
      <c r="A8" s="2">
        <v>6</v>
      </c>
      <c r="B8" s="1" t="s">
        <v>22424</v>
      </c>
      <c r="C8" s="1" t="s">
        <v>22401</v>
      </c>
      <c r="D8" s="1" t="s">
        <v>22425</v>
      </c>
      <c r="E8" s="1" t="s">
        <v>22426</v>
      </c>
      <c r="F8" s="1"/>
      <c r="G8" s="1"/>
      <c r="H8" s="1" t="s">
        <v>14150</v>
      </c>
      <c r="I8" s="1" t="s">
        <v>14153</v>
      </c>
      <c r="J8" s="1"/>
      <c r="K8" s="1"/>
      <c r="L8" s="1"/>
      <c r="M8" s="2"/>
      <c r="N8" s="1"/>
      <c r="O8" s="1"/>
      <c r="P8" s="1"/>
      <c r="Q8" s="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</row>
    <row r="9" spans="1:56" ht="15" customHeight="1" x14ac:dyDescent="0.25">
      <c r="A9" s="2">
        <v>7</v>
      </c>
      <c r="B9" s="1" t="s">
        <v>22427</v>
      </c>
      <c r="C9" s="1" t="s">
        <v>22401</v>
      </c>
      <c r="D9" s="1" t="s">
        <v>22428</v>
      </c>
      <c r="E9" s="1" t="s">
        <v>22429</v>
      </c>
      <c r="F9" s="1"/>
      <c r="G9" s="1"/>
      <c r="H9" s="1" t="s">
        <v>14150</v>
      </c>
      <c r="I9" s="1" t="s">
        <v>14153</v>
      </c>
      <c r="J9" s="1"/>
      <c r="K9" s="1"/>
      <c r="L9" s="1"/>
      <c r="M9" s="2"/>
      <c r="N9" s="1"/>
      <c r="O9" s="1"/>
      <c r="P9" s="1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</row>
    <row r="10" spans="1:56" ht="15" customHeight="1" x14ac:dyDescent="0.25">
      <c r="A10" s="2">
        <v>8</v>
      </c>
      <c r="B10" s="1" t="s">
        <v>22430</v>
      </c>
      <c r="C10" s="1" t="s">
        <v>22401</v>
      </c>
      <c r="D10" s="1" t="s">
        <v>22431</v>
      </c>
      <c r="E10" s="1"/>
      <c r="F10" s="1"/>
      <c r="G10" s="1"/>
      <c r="H10" s="1" t="s">
        <v>14151</v>
      </c>
      <c r="I10" s="1" t="s">
        <v>7085</v>
      </c>
      <c r="J10" s="1"/>
      <c r="K10" s="1"/>
      <c r="L10" s="1"/>
      <c r="M10" s="2"/>
      <c r="N10" s="1"/>
      <c r="O10" s="1"/>
      <c r="P10" s="1"/>
      <c r="Q10" s="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</row>
    <row r="11" spans="1:56" ht="15" customHeight="1" x14ac:dyDescent="0.25">
      <c r="A11" s="2">
        <v>9</v>
      </c>
      <c r="B11" s="1" t="s">
        <v>22447</v>
      </c>
      <c r="C11" s="1" t="s">
        <v>22445</v>
      </c>
      <c r="D11" s="1" t="s">
        <v>22448</v>
      </c>
      <c r="E11" s="1" t="s">
        <v>22449</v>
      </c>
      <c r="F11" s="1"/>
      <c r="G11" s="1"/>
      <c r="H11" s="1"/>
      <c r="I11" s="1"/>
      <c r="J11" s="1" t="s">
        <v>5457</v>
      </c>
      <c r="K11" s="1" t="s">
        <v>13964</v>
      </c>
      <c r="L11" s="1" t="s">
        <v>22552</v>
      </c>
      <c r="M11" s="2"/>
      <c r="N11" s="1"/>
      <c r="O11" s="1"/>
      <c r="P11" s="1"/>
      <c r="Q11" s="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spans="1:56" ht="15" customHeight="1" x14ac:dyDescent="0.25">
      <c r="A12" s="2">
        <v>10</v>
      </c>
      <c r="B12" s="1" t="s">
        <v>22458</v>
      </c>
      <c r="C12" s="1" t="s">
        <v>22397</v>
      </c>
      <c r="D12" s="1" t="s">
        <v>22456</v>
      </c>
      <c r="E12" s="1" t="s">
        <v>22457</v>
      </c>
      <c r="F12" s="1"/>
      <c r="G12" s="1"/>
      <c r="H12" s="1" t="s">
        <v>14150</v>
      </c>
      <c r="I12" s="1" t="s">
        <v>14153</v>
      </c>
      <c r="J12" s="1"/>
      <c r="K12" s="1"/>
      <c r="L12" s="1"/>
      <c r="M12" s="2"/>
      <c r="N12" s="1"/>
      <c r="O12" s="1"/>
      <c r="P12" s="1"/>
      <c r="Q12" s="1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1:56" ht="15" customHeight="1" x14ac:dyDescent="0.25">
      <c r="A13" s="2">
        <v>11</v>
      </c>
      <c r="B13" s="1" t="s">
        <v>22459</v>
      </c>
      <c r="C13" s="1" t="s">
        <v>22443</v>
      </c>
      <c r="D13" s="1" t="s">
        <v>22456</v>
      </c>
      <c r="E13" s="1" t="s">
        <v>22460</v>
      </c>
      <c r="F13" s="1"/>
      <c r="G13" s="1"/>
      <c r="H13" s="1" t="s">
        <v>14150</v>
      </c>
      <c r="I13" s="1" t="s">
        <v>14153</v>
      </c>
      <c r="J13" s="1"/>
      <c r="K13" s="1"/>
      <c r="L13" s="1"/>
      <c r="M13" s="2"/>
      <c r="N13" s="1"/>
      <c r="O13" s="1"/>
      <c r="P13" s="1"/>
      <c r="Q13" s="1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</row>
    <row r="14" spans="1:56" ht="15" customHeight="1" x14ac:dyDescent="0.25">
      <c r="A14" s="2">
        <v>12</v>
      </c>
      <c r="B14" s="1" t="s">
        <v>22546</v>
      </c>
      <c r="C14" s="1" t="s">
        <v>22444</v>
      </c>
      <c r="D14" s="1" t="s">
        <v>22544</v>
      </c>
      <c r="E14" s="1"/>
      <c r="F14" s="1"/>
      <c r="G14" s="1"/>
      <c r="H14" s="1"/>
      <c r="I14" s="1"/>
      <c r="J14" s="1" t="s">
        <v>5457</v>
      </c>
      <c r="K14" s="1" t="s">
        <v>13964</v>
      </c>
      <c r="L14" s="1" t="s">
        <v>22463</v>
      </c>
      <c r="M14" s="2"/>
      <c r="N14" s="1"/>
      <c r="O14" s="1"/>
      <c r="P14" s="1"/>
      <c r="Q14" s="1"/>
      <c r="R14" s="2"/>
      <c r="S14" s="2"/>
      <c r="T14" s="2"/>
      <c r="U14" s="2" t="s">
        <v>22463</v>
      </c>
      <c r="V14" s="2"/>
      <c r="W14" s="2"/>
      <c r="X14" s="2" t="s">
        <v>22513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</row>
    <row r="15" spans="1:56" ht="15" customHeight="1" x14ac:dyDescent="0.25">
      <c r="A15" s="2">
        <v>13</v>
      </c>
      <c r="B15" s="1" t="s">
        <v>22479</v>
      </c>
      <c r="C15" s="1" t="s">
        <v>22468</v>
      </c>
      <c r="D15" s="1" t="s">
        <v>22478</v>
      </c>
      <c r="E15" s="1"/>
      <c r="F15" s="1"/>
      <c r="G15" s="1"/>
      <c r="H15" s="1"/>
      <c r="I15" s="1"/>
      <c r="J15" s="1" t="s">
        <v>5457</v>
      </c>
      <c r="K15" s="1"/>
      <c r="L15" s="1"/>
      <c r="M15" s="2"/>
      <c r="N15" s="1"/>
      <c r="O15" s="1"/>
      <c r="P15" s="1"/>
      <c r="Q15" s="1"/>
      <c r="R15" s="2"/>
      <c r="S15" s="2"/>
      <c r="T15" s="2"/>
      <c r="U15" s="2" t="s">
        <v>22486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</row>
    <row r="16" spans="1:56" ht="15" customHeight="1" x14ac:dyDescent="0.25">
      <c r="A16" s="2">
        <v>14</v>
      </c>
      <c r="B16" s="1" t="s">
        <v>22511</v>
      </c>
      <c r="C16" s="1" t="s">
        <v>22497</v>
      </c>
      <c r="D16" s="1" t="s">
        <v>22514</v>
      </c>
      <c r="E16" s="1" t="s">
        <v>12886</v>
      </c>
      <c r="F16" s="1"/>
      <c r="G16" s="1"/>
      <c r="H16" s="1" t="s">
        <v>14150</v>
      </c>
      <c r="I16" s="1" t="s">
        <v>14153</v>
      </c>
      <c r="J16" s="1"/>
      <c r="K16" s="1" t="s">
        <v>6303</v>
      </c>
      <c r="L16" s="1" t="s">
        <v>22512</v>
      </c>
      <c r="M16" s="2"/>
      <c r="N16" s="1"/>
      <c r="O16" s="1"/>
      <c r="P16" s="1"/>
      <c r="Q16" s="1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56" ht="15" customHeight="1" x14ac:dyDescent="0.25">
      <c r="A17" s="2">
        <v>15</v>
      </c>
      <c r="B17" s="1" t="s">
        <v>22557</v>
      </c>
      <c r="C17" s="1" t="s">
        <v>22551</v>
      </c>
      <c r="D17" s="1" t="s">
        <v>22556</v>
      </c>
      <c r="E17" s="1" t="s">
        <v>11675</v>
      </c>
      <c r="F17" s="1"/>
      <c r="G17" s="1"/>
      <c r="H17" s="1" t="s">
        <v>14150</v>
      </c>
      <c r="I17" s="1" t="s">
        <v>14153</v>
      </c>
      <c r="J17" s="1"/>
      <c r="K17" s="1"/>
      <c r="L17" s="1"/>
      <c r="M17" s="2"/>
      <c r="N17" s="1"/>
      <c r="O17" s="1"/>
      <c r="P17" s="1"/>
      <c r="Q17" s="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</row>
    <row r="18" spans="1:56" ht="15" customHeight="1" x14ac:dyDescent="0.25">
      <c r="A18" s="2">
        <v>16</v>
      </c>
      <c r="B18" s="1" t="s">
        <v>22583</v>
      </c>
      <c r="C18" s="1" t="s">
        <v>22571</v>
      </c>
      <c r="D18" s="1" t="s">
        <v>22584</v>
      </c>
      <c r="E18" s="1" t="s">
        <v>22585</v>
      </c>
      <c r="F18" s="1"/>
      <c r="G18" s="1"/>
      <c r="H18" s="1" t="s">
        <v>14150</v>
      </c>
      <c r="I18" s="1" t="s">
        <v>14153</v>
      </c>
      <c r="J18" s="1"/>
      <c r="K18" s="1"/>
      <c r="L18" s="1"/>
      <c r="M18" s="2"/>
      <c r="N18" s="1"/>
      <c r="O18" s="1"/>
      <c r="P18" s="1"/>
      <c r="Q18" s="1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</row>
    <row r="19" spans="1:56" ht="15" customHeight="1" x14ac:dyDescent="0.25">
      <c r="A19" s="2">
        <v>17</v>
      </c>
      <c r="B19" s="1" t="s">
        <v>22586</v>
      </c>
      <c r="C19" s="1" t="s">
        <v>22571</v>
      </c>
      <c r="D19" s="1" t="s">
        <v>13786</v>
      </c>
      <c r="E19" s="1" t="s">
        <v>22587</v>
      </c>
      <c r="F19" s="1"/>
      <c r="G19" s="1"/>
      <c r="H19" s="1" t="s">
        <v>14150</v>
      </c>
      <c r="I19" s="1" t="s">
        <v>14153</v>
      </c>
      <c r="J19" s="1"/>
      <c r="K19" s="1"/>
      <c r="L19" s="1"/>
      <c r="M19" s="2"/>
      <c r="N19" s="1"/>
      <c r="O19" s="1"/>
      <c r="P19" s="1"/>
      <c r="Q19" s="1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</row>
    <row r="20" spans="1:56" ht="15" customHeight="1" x14ac:dyDescent="0.25">
      <c r="A20" s="2">
        <v>18</v>
      </c>
      <c r="B20" s="1" t="s">
        <v>22590</v>
      </c>
      <c r="C20" s="1" t="s">
        <v>22565</v>
      </c>
      <c r="D20" s="1" t="s">
        <v>22591</v>
      </c>
      <c r="E20" s="1" t="s">
        <v>22592</v>
      </c>
      <c r="F20" s="1"/>
      <c r="G20" s="1"/>
      <c r="H20" s="1" t="s">
        <v>14151</v>
      </c>
      <c r="I20" s="1" t="s">
        <v>7085</v>
      </c>
      <c r="J20" s="1"/>
      <c r="K20" s="1"/>
      <c r="L20" s="1"/>
      <c r="M20" s="2"/>
      <c r="N20" s="1"/>
      <c r="O20" s="1"/>
      <c r="P20" s="1"/>
      <c r="Q20" s="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</row>
    <row r="21" spans="1:56" ht="15" customHeight="1" x14ac:dyDescent="0.25">
      <c r="A21" s="2">
        <v>19</v>
      </c>
      <c r="B21" s="1" t="s">
        <v>22614</v>
      </c>
      <c r="C21" s="1" t="s">
        <v>22615</v>
      </c>
      <c r="D21" s="1" t="s">
        <v>22616</v>
      </c>
      <c r="E21" s="1" t="s">
        <v>22617</v>
      </c>
      <c r="F21" s="1"/>
      <c r="G21" s="1"/>
      <c r="H21" s="1" t="s">
        <v>14151</v>
      </c>
      <c r="I21" s="1" t="s">
        <v>13302</v>
      </c>
      <c r="J21" s="1"/>
      <c r="K21" s="1" t="s">
        <v>13964</v>
      </c>
      <c r="L21" s="1" t="s">
        <v>22618</v>
      </c>
      <c r="M21" s="2"/>
      <c r="N21" s="1"/>
      <c r="O21" s="1"/>
      <c r="P21" s="1"/>
      <c r="Q21" s="1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</row>
    <row r="22" spans="1:56" ht="15" customHeight="1" x14ac:dyDescent="0.25">
      <c r="A22" s="2">
        <v>20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1"/>
      <c r="O22" s="1"/>
      <c r="P22" s="1"/>
      <c r="Q22" s="1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</row>
    <row r="23" spans="1:56" ht="15" customHeight="1" x14ac:dyDescent="0.25">
      <c r="A23" s="2">
        <v>21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1"/>
      <c r="O23" s="1"/>
      <c r="P23" s="1"/>
      <c r="Q23" s="1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</row>
    <row r="24" spans="1:56" ht="15" customHeight="1" x14ac:dyDescent="0.25">
      <c r="A24" s="2">
        <v>22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1"/>
      <c r="O24" s="1"/>
      <c r="P24" s="1"/>
      <c r="Q24" s="1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</row>
    <row r="25" spans="1:56" ht="15" customHeight="1" x14ac:dyDescent="0.25">
      <c r="A25" s="2">
        <v>23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1"/>
      <c r="O25" s="1"/>
      <c r="P25" s="1"/>
      <c r="Q25" s="1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</row>
    <row r="26" spans="1:56" ht="15" customHeight="1" x14ac:dyDescent="0.25">
      <c r="A26" s="2">
        <v>24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</row>
    <row r="27" spans="1:56" ht="15" customHeight="1" x14ac:dyDescent="0.25">
      <c r="A27" s="2">
        <v>25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1"/>
      <c r="O27" s="1"/>
      <c r="P27" s="1"/>
      <c r="Q27" s="1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</row>
    <row r="28" spans="1:56" ht="15" customHeight="1" x14ac:dyDescent="0.25">
      <c r="A28" s="2">
        <v>26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1"/>
      <c r="O28" s="1"/>
      <c r="P28" s="1"/>
      <c r="Q28" s="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</row>
    <row r="29" spans="1:56" ht="15" customHeight="1" x14ac:dyDescent="0.25">
      <c r="A29" s="2">
        <v>27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</row>
    <row r="30" spans="1:56" ht="15" customHeight="1" x14ac:dyDescent="0.25">
      <c r="A30" s="2">
        <v>28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1"/>
      <c r="O30" s="1"/>
      <c r="P30" s="1"/>
      <c r="Q30" s="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1:56" ht="15" customHeight="1" x14ac:dyDescent="0.25">
      <c r="A31" s="2">
        <v>29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1"/>
      <c r="O31" s="1"/>
      <c r="P31" s="1"/>
      <c r="Q31" s="1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" customHeight="1" x14ac:dyDescent="0.25">
      <c r="A32" s="2">
        <v>30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1"/>
      <c r="O32" s="1"/>
      <c r="P32" s="1"/>
      <c r="Q32" s="1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" customHeight="1" x14ac:dyDescent="0.25">
      <c r="A33" s="2">
        <v>31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1"/>
      <c r="O33" s="1"/>
      <c r="P33" s="1"/>
      <c r="Q33" s="1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" customHeight="1" x14ac:dyDescent="0.25">
      <c r="A34" s="2">
        <v>32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1"/>
      <c r="O34" s="1"/>
      <c r="P34" s="1"/>
      <c r="Q34" s="1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" customHeight="1" x14ac:dyDescent="0.25">
      <c r="A35" s="2">
        <v>33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" customHeight="1" x14ac:dyDescent="0.25">
      <c r="A36" s="2">
        <v>34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1"/>
      <c r="O36" s="1"/>
      <c r="P36" s="1"/>
      <c r="Q36" s="1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" customHeight="1" x14ac:dyDescent="0.25">
      <c r="A37" s="2">
        <v>35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1"/>
      <c r="O37" s="1"/>
      <c r="P37" s="1"/>
      <c r="Q37" s="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" customHeight="1" x14ac:dyDescent="0.25">
      <c r="A38" s="2">
        <v>36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" customHeight="1" x14ac:dyDescent="0.25">
      <c r="A39" s="2">
        <v>37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1"/>
      <c r="O39" s="1"/>
      <c r="P39" s="1"/>
      <c r="Q39" s="1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" customHeight="1" x14ac:dyDescent="0.25">
      <c r="A40" s="2">
        <v>38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" customHeight="1" x14ac:dyDescent="0.25">
      <c r="A41" s="2">
        <v>39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1"/>
      <c r="O41" s="1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" customHeight="1" x14ac:dyDescent="0.25">
      <c r="A42" s="2">
        <v>40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1"/>
      <c r="O42" s="1"/>
      <c r="P42" s="1"/>
      <c r="Q42" s="1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" customHeight="1" x14ac:dyDescent="0.25">
      <c r="A43" s="2">
        <v>41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1"/>
      <c r="O43" s="1"/>
      <c r="P43" s="1"/>
      <c r="Q43" s="1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" customHeight="1" x14ac:dyDescent="0.25">
      <c r="A44" s="2">
        <v>42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1"/>
      <c r="O44" s="1"/>
      <c r="P44" s="1"/>
      <c r="Q44" s="1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" customHeight="1" x14ac:dyDescent="0.25">
      <c r="A45" s="2">
        <v>43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1"/>
      <c r="O45" s="1"/>
      <c r="P45" s="1"/>
      <c r="Q45" s="1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" customHeight="1" x14ac:dyDescent="0.25">
      <c r="A46" s="2">
        <v>44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1"/>
      <c r="O46" s="1"/>
      <c r="P46" s="1"/>
      <c r="Q46" s="1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" customHeight="1" x14ac:dyDescent="0.25">
      <c r="A47" s="2">
        <v>45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" customHeight="1" x14ac:dyDescent="0.25">
      <c r="A48" s="2">
        <v>46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" customHeight="1" x14ac:dyDescent="0.25">
      <c r="A49" s="2">
        <v>47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1"/>
      <c r="O49" s="1"/>
      <c r="P49" s="1"/>
      <c r="Q49" s="1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" customHeight="1" x14ac:dyDescent="0.25">
      <c r="A50" s="2">
        <v>48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1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" customHeight="1" x14ac:dyDescent="0.25">
      <c r="A51" s="2">
        <v>49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1"/>
      <c r="O51" s="1"/>
      <c r="P51" s="1"/>
      <c r="Q51" s="1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" customHeight="1" x14ac:dyDescent="0.25">
      <c r="A52" s="2">
        <v>50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1"/>
      <c r="O52" s="1"/>
      <c r="P52" s="1"/>
      <c r="Q52" s="1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" customHeight="1" x14ac:dyDescent="0.25">
      <c r="A53" s="2">
        <v>51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1"/>
      <c r="O53" s="1"/>
      <c r="P53" s="1"/>
      <c r="Q53" s="1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" customHeight="1" x14ac:dyDescent="0.25">
      <c r="A54" s="2">
        <v>52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1"/>
      <c r="O54" s="1"/>
      <c r="P54" s="1"/>
      <c r="Q54" s="1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" customHeight="1" x14ac:dyDescent="0.25">
      <c r="A55" s="2">
        <v>53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1"/>
      <c r="O55" s="1"/>
      <c r="P55" s="1"/>
      <c r="Q55" s="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" customHeight="1" x14ac:dyDescent="0.25">
      <c r="A56" s="2">
        <v>54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1"/>
      <c r="O56" s="1"/>
      <c r="P56" s="1"/>
      <c r="Q56" s="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" customHeight="1" x14ac:dyDescent="0.25">
      <c r="A57" s="2">
        <v>55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1"/>
      <c r="O57" s="1"/>
      <c r="P57" s="1"/>
      <c r="Q57" s="1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" customHeight="1" x14ac:dyDescent="0.25">
      <c r="A58" s="2">
        <v>56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1"/>
      <c r="O58" s="1"/>
      <c r="P58" s="1"/>
      <c r="Q58" s="1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" customHeight="1" x14ac:dyDescent="0.25">
      <c r="A59" s="2">
        <v>57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1"/>
      <c r="O59" s="1"/>
      <c r="P59" s="1"/>
      <c r="Q59" s="1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" customHeight="1" x14ac:dyDescent="0.25">
      <c r="A60" s="2">
        <v>58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1"/>
      <c r="O60" s="1"/>
      <c r="P60" s="1"/>
      <c r="Q60" s="1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" customHeight="1" x14ac:dyDescent="0.25">
      <c r="A61" s="2">
        <v>59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1"/>
      <c r="O61" s="1"/>
      <c r="P61" s="1"/>
      <c r="Q61" s="1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" customHeight="1" x14ac:dyDescent="0.25">
      <c r="A62" s="2">
        <v>60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1"/>
      <c r="O62" s="1"/>
      <c r="P62" s="1"/>
      <c r="Q62" s="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" customHeight="1" x14ac:dyDescent="0.25">
      <c r="A63" s="2">
        <v>61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1"/>
      <c r="O63" s="1"/>
      <c r="P63" s="1"/>
      <c r="Q63" s="1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" customHeight="1" x14ac:dyDescent="0.25">
      <c r="A64" s="2">
        <v>62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1"/>
      <c r="O64" s="1"/>
      <c r="P64" s="1"/>
      <c r="Q64" s="1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" customHeight="1" x14ac:dyDescent="0.25">
      <c r="A65" s="2">
        <v>63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" customHeight="1" x14ac:dyDescent="0.25">
      <c r="A66" s="2">
        <v>64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" customHeight="1" x14ac:dyDescent="0.25">
      <c r="A67" s="2">
        <v>65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1"/>
      <c r="O67" s="1"/>
      <c r="P67" s="1"/>
      <c r="Q67" s="1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" customHeight="1" x14ac:dyDescent="0.25">
      <c r="A68" s="2">
        <v>66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1"/>
      <c r="O68" s="1"/>
      <c r="P68" s="1"/>
      <c r="Q68" s="1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" customHeight="1" x14ac:dyDescent="0.25">
      <c r="A69" s="2">
        <v>67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1"/>
      <c r="O69" s="1"/>
      <c r="P69" s="1"/>
      <c r="Q69" s="1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" customHeight="1" x14ac:dyDescent="0.25">
      <c r="A70" s="2">
        <v>68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1"/>
      <c r="O70" s="1"/>
      <c r="P70" s="1"/>
      <c r="Q70" s="1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" customHeight="1" x14ac:dyDescent="0.25">
      <c r="A71" s="2">
        <v>69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1"/>
      <c r="O71" s="1"/>
      <c r="P71" s="1"/>
      <c r="Q71" s="1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" customHeight="1" x14ac:dyDescent="0.25">
      <c r="A72" s="2">
        <v>70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1"/>
      <c r="O72" s="1"/>
      <c r="P72" s="1"/>
      <c r="Q72" s="1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" customHeight="1" x14ac:dyDescent="0.25">
      <c r="A73" s="2">
        <v>71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1"/>
      <c r="O73" s="1"/>
      <c r="P73" s="1"/>
      <c r="Q73" s="1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" customHeight="1" x14ac:dyDescent="0.25">
      <c r="A74" s="2">
        <v>72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1"/>
      <c r="O74" s="1"/>
      <c r="P74" s="1"/>
      <c r="Q74" s="1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" customHeight="1" x14ac:dyDescent="0.25">
      <c r="A75" s="2">
        <v>73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1"/>
      <c r="O75" s="1"/>
      <c r="P75" s="1"/>
      <c r="Q75" s="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" customHeight="1" x14ac:dyDescent="0.25">
      <c r="A76" s="2">
        <v>74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1"/>
      <c r="O76" s="1"/>
      <c r="P76" s="1"/>
      <c r="Q76" s="1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" customHeight="1" x14ac:dyDescent="0.25">
      <c r="A77" s="2">
        <v>75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" customHeight="1" x14ac:dyDescent="0.25">
      <c r="A78" s="2">
        <v>76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" customHeight="1" x14ac:dyDescent="0.25">
      <c r="A79" s="2">
        <v>77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1"/>
      <c r="O79" s="1"/>
      <c r="P79" s="1"/>
      <c r="Q79" s="1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" customHeight="1" x14ac:dyDescent="0.25">
      <c r="A80" s="2">
        <v>78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1"/>
      <c r="O80" s="1"/>
      <c r="P80" s="1"/>
      <c r="Q80" s="1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" customHeight="1" x14ac:dyDescent="0.25">
      <c r="A81" s="2">
        <v>79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1"/>
      <c r="O81" s="1"/>
      <c r="P81" s="1"/>
      <c r="Q81" s="1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" customHeight="1" x14ac:dyDescent="0.25">
      <c r="A82" s="2">
        <v>80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1"/>
      <c r="O82" s="1"/>
      <c r="P82" s="1"/>
      <c r="Q82" s="1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" customHeight="1" x14ac:dyDescent="0.25">
      <c r="A83" s="2">
        <v>81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1"/>
      <c r="O83" s="1"/>
      <c r="P83" s="1"/>
      <c r="Q83" s="1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" customHeight="1" x14ac:dyDescent="0.25">
      <c r="A84" s="2">
        <v>82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1"/>
      <c r="O84" s="1"/>
      <c r="P84" s="1"/>
      <c r="Q84" s="1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" customHeight="1" x14ac:dyDescent="0.25">
      <c r="A85" s="2">
        <v>83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1"/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" customHeight="1" x14ac:dyDescent="0.25">
      <c r="A86" s="2">
        <v>84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" customHeight="1" x14ac:dyDescent="0.25">
      <c r="A87" s="2">
        <v>85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" customHeight="1" x14ac:dyDescent="0.25">
      <c r="A88" s="2">
        <v>86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" customHeight="1" x14ac:dyDescent="0.25">
      <c r="A89" s="2">
        <v>87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" customHeight="1" x14ac:dyDescent="0.25">
      <c r="A90" s="2">
        <v>88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" customHeight="1" x14ac:dyDescent="0.25">
      <c r="A91" s="2">
        <v>89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" customHeight="1" x14ac:dyDescent="0.25">
      <c r="A92" s="2">
        <v>90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" customHeight="1" x14ac:dyDescent="0.25">
      <c r="A93" s="2">
        <v>91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" customHeight="1" x14ac:dyDescent="0.25">
      <c r="A94" s="2">
        <v>92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" customHeight="1" x14ac:dyDescent="0.25">
      <c r="A95" s="2">
        <v>93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" customHeight="1" x14ac:dyDescent="0.25">
      <c r="A96" s="2">
        <v>94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" customHeight="1" x14ac:dyDescent="0.25">
      <c r="A97" s="2">
        <v>95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" customHeight="1" x14ac:dyDescent="0.25">
      <c r="A98" s="2">
        <v>96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" customHeight="1" x14ac:dyDescent="0.25">
      <c r="A99" s="2">
        <v>97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" customHeight="1" x14ac:dyDescent="0.25">
      <c r="A100" s="2">
        <v>98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" customHeight="1" x14ac:dyDescent="0.25">
      <c r="A101" s="2">
        <v>99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" customHeight="1" x14ac:dyDescent="0.25">
      <c r="A102" s="2">
        <v>100</v>
      </c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" customHeight="1" x14ac:dyDescent="0.25">
      <c r="A103" s="2">
        <v>101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" customHeight="1" x14ac:dyDescent="0.25">
      <c r="A104" s="2">
        <v>102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" customHeight="1" x14ac:dyDescent="0.25">
      <c r="A105" s="2">
        <v>103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" customHeight="1" x14ac:dyDescent="0.25">
      <c r="A106" s="2">
        <v>104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" customHeight="1" x14ac:dyDescent="0.25">
      <c r="A107" s="2">
        <v>105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" customHeight="1" x14ac:dyDescent="0.25">
      <c r="A108" s="2">
        <v>106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" customHeight="1" x14ac:dyDescent="0.25">
      <c r="A109" s="2">
        <v>107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" customHeight="1" x14ac:dyDescent="0.25">
      <c r="A110" s="2">
        <v>108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" customHeight="1" x14ac:dyDescent="0.25">
      <c r="A111" s="2">
        <v>109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" customHeight="1" x14ac:dyDescent="0.25">
      <c r="A112" s="2">
        <v>110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" customHeight="1" x14ac:dyDescent="0.25">
      <c r="A113" s="2">
        <v>111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" customHeight="1" x14ac:dyDescent="0.25">
      <c r="A114" s="2">
        <v>112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" customHeight="1" x14ac:dyDescent="0.25">
      <c r="A115" s="2">
        <v>113</v>
      </c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" customHeight="1" x14ac:dyDescent="0.25">
      <c r="A116" s="2">
        <v>114</v>
      </c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" customHeight="1" x14ac:dyDescent="0.25">
      <c r="A117" s="2">
        <v>115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" customHeight="1" x14ac:dyDescent="0.25">
      <c r="A118" s="2">
        <v>116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" customHeight="1" x14ac:dyDescent="0.25">
      <c r="A119" s="2">
        <v>117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" customHeight="1" x14ac:dyDescent="0.25">
      <c r="A120" s="2">
        <v>118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" customHeight="1" x14ac:dyDescent="0.25">
      <c r="A121" s="2">
        <v>119</v>
      </c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" customHeight="1" x14ac:dyDescent="0.25">
      <c r="A122" s="2">
        <v>120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" customHeight="1" x14ac:dyDescent="0.25">
      <c r="A123" s="2">
        <v>121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" customHeight="1" x14ac:dyDescent="0.25">
      <c r="A124" s="2">
        <v>122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" customHeight="1" x14ac:dyDescent="0.25">
      <c r="A125" s="2">
        <v>123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" customHeight="1" x14ac:dyDescent="0.25">
      <c r="A126" s="2">
        <v>124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" customHeight="1" x14ac:dyDescent="0.25">
      <c r="A127" s="2">
        <v>125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" customHeight="1" x14ac:dyDescent="0.25">
      <c r="A128" s="2">
        <v>126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" customHeight="1" x14ac:dyDescent="0.25">
      <c r="A129" s="2">
        <v>127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" customHeight="1" x14ac:dyDescent="0.25">
      <c r="A130" s="2">
        <v>128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" customHeight="1" x14ac:dyDescent="0.25">
      <c r="A131" s="2">
        <v>129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" customHeight="1" x14ac:dyDescent="0.25">
      <c r="A132" s="2">
        <v>130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" customHeight="1" x14ac:dyDescent="0.25">
      <c r="A133" s="2">
        <v>131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" customHeight="1" x14ac:dyDescent="0.25">
      <c r="A134" s="2">
        <v>132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" customHeight="1" x14ac:dyDescent="0.25">
      <c r="A135" s="2">
        <v>133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" customHeight="1" x14ac:dyDescent="0.25">
      <c r="A136" s="2">
        <v>134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" customHeight="1" x14ac:dyDescent="0.25">
      <c r="A137" s="2">
        <v>135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" customHeight="1" x14ac:dyDescent="0.25">
      <c r="A138" s="2">
        <v>136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" customHeight="1" x14ac:dyDescent="0.25">
      <c r="A139" s="2">
        <v>137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" customHeight="1" x14ac:dyDescent="0.25">
      <c r="A140" s="2">
        <v>138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" customHeight="1" x14ac:dyDescent="0.25">
      <c r="A141" s="2">
        <v>139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" customHeight="1" x14ac:dyDescent="0.25">
      <c r="A142" s="2">
        <v>140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" customHeight="1" x14ac:dyDescent="0.25">
      <c r="A143" s="2">
        <v>141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" customHeight="1" x14ac:dyDescent="0.25">
      <c r="A144" s="2">
        <v>142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" customHeight="1" x14ac:dyDescent="0.25">
      <c r="A145" s="2">
        <v>143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" customHeight="1" x14ac:dyDescent="0.25">
      <c r="A146" s="2">
        <v>144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" customHeight="1" x14ac:dyDescent="0.25">
      <c r="A147" s="2">
        <v>145</v>
      </c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" customHeight="1" x14ac:dyDescent="0.25">
      <c r="A148" s="2">
        <v>146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" customHeight="1" x14ac:dyDescent="0.25">
      <c r="A149" s="2">
        <v>147</v>
      </c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" customHeight="1" x14ac:dyDescent="0.25">
      <c r="A150" s="2">
        <v>148</v>
      </c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" customHeight="1" x14ac:dyDescent="0.25">
      <c r="A151" s="2">
        <v>149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" customHeight="1" x14ac:dyDescent="0.25">
      <c r="A152" s="2">
        <v>150</v>
      </c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" customHeight="1" x14ac:dyDescent="0.25">
      <c r="A153" s="2">
        <v>151</v>
      </c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" customHeight="1" x14ac:dyDescent="0.25">
      <c r="A154" s="2">
        <v>152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" customHeight="1" x14ac:dyDescent="0.25">
      <c r="A155" s="2">
        <v>153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" customHeight="1" x14ac:dyDescent="0.25">
      <c r="A156" s="2">
        <v>154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" customHeight="1" x14ac:dyDescent="0.25">
      <c r="A157" s="2">
        <v>155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" customHeight="1" x14ac:dyDescent="0.25">
      <c r="A158" s="2">
        <v>156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" customHeight="1" x14ac:dyDescent="0.25">
      <c r="A159" s="2">
        <v>157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" customHeight="1" x14ac:dyDescent="0.25">
      <c r="A160" s="2">
        <v>158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" customHeight="1" x14ac:dyDescent="0.25">
      <c r="A161" s="2">
        <v>159</v>
      </c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" customHeight="1" x14ac:dyDescent="0.25">
      <c r="A162" s="2">
        <v>160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" customHeight="1" x14ac:dyDescent="0.25">
      <c r="A163" s="2">
        <v>161</v>
      </c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" customHeight="1" x14ac:dyDescent="0.25">
      <c r="A164" s="2">
        <v>162</v>
      </c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" customHeight="1" x14ac:dyDescent="0.25">
      <c r="A165" s="2">
        <v>163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" customHeight="1" x14ac:dyDescent="0.25">
      <c r="A166" s="2">
        <v>164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" customHeight="1" x14ac:dyDescent="0.25">
      <c r="A167" s="2">
        <v>165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" customHeight="1" x14ac:dyDescent="0.25">
      <c r="A168" s="2">
        <v>166</v>
      </c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" customHeight="1" x14ac:dyDescent="0.25">
      <c r="A169" s="2">
        <v>167</v>
      </c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" customHeight="1" x14ac:dyDescent="0.25">
      <c r="A170" s="2">
        <v>168</v>
      </c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" customHeight="1" x14ac:dyDescent="0.25">
      <c r="A171" s="2">
        <v>169</v>
      </c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" customHeight="1" x14ac:dyDescent="0.25">
      <c r="A172" s="2">
        <v>170</v>
      </c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" customHeight="1" x14ac:dyDescent="0.25">
      <c r="A173" s="2">
        <v>171</v>
      </c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" customHeight="1" x14ac:dyDescent="0.25">
      <c r="A174" s="2">
        <v>172</v>
      </c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" customHeight="1" x14ac:dyDescent="0.25">
      <c r="A175" s="2">
        <v>173</v>
      </c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" customHeight="1" x14ac:dyDescent="0.25">
      <c r="A176" s="2">
        <v>174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" customHeight="1" x14ac:dyDescent="0.25">
      <c r="A177" s="2">
        <v>175</v>
      </c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" customHeight="1" x14ac:dyDescent="0.25">
      <c r="A178" s="2">
        <v>176</v>
      </c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" customHeight="1" x14ac:dyDescent="0.25">
      <c r="A179" s="2">
        <v>177</v>
      </c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" customHeight="1" x14ac:dyDescent="0.25">
      <c r="A180" s="2">
        <v>178</v>
      </c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" customHeight="1" x14ac:dyDescent="0.25">
      <c r="A181" s="2">
        <v>179</v>
      </c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" customHeight="1" x14ac:dyDescent="0.25">
      <c r="A182" s="2">
        <v>180</v>
      </c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" customHeight="1" x14ac:dyDescent="0.25">
      <c r="A183" s="2">
        <v>181</v>
      </c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" customHeight="1" x14ac:dyDescent="0.25">
      <c r="A184" s="2">
        <v>182</v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" customHeight="1" x14ac:dyDescent="0.25">
      <c r="A185" s="2">
        <v>183</v>
      </c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" customHeight="1" x14ac:dyDescent="0.25">
      <c r="A186" s="2">
        <v>184</v>
      </c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" customHeight="1" x14ac:dyDescent="0.25">
      <c r="A187" s="2">
        <v>185</v>
      </c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" customHeight="1" x14ac:dyDescent="0.25">
      <c r="A188" s="2">
        <v>186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" customHeight="1" x14ac:dyDescent="0.25">
      <c r="A189" s="2">
        <v>187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" customHeight="1" x14ac:dyDescent="0.25">
      <c r="A190" s="2">
        <v>188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" customHeight="1" x14ac:dyDescent="0.25">
      <c r="A191" s="2">
        <v>189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" customHeight="1" x14ac:dyDescent="0.25">
      <c r="A192" s="2">
        <v>190</v>
      </c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" customHeight="1" x14ac:dyDescent="0.25">
      <c r="A193" s="2">
        <v>191</v>
      </c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" customHeight="1" x14ac:dyDescent="0.25">
      <c r="A194" s="2">
        <v>192</v>
      </c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" customHeight="1" x14ac:dyDescent="0.25">
      <c r="A195" s="2">
        <v>193</v>
      </c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" customHeight="1" x14ac:dyDescent="0.25">
      <c r="A196" s="2">
        <v>194</v>
      </c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" customHeight="1" x14ac:dyDescent="0.25">
      <c r="A197" s="2">
        <v>195</v>
      </c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" customHeight="1" x14ac:dyDescent="0.25">
      <c r="A198" s="2">
        <v>196</v>
      </c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" customHeight="1" x14ac:dyDescent="0.25">
      <c r="A199" s="2">
        <v>197</v>
      </c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" customHeight="1" x14ac:dyDescent="0.25">
      <c r="A200" s="2">
        <v>198</v>
      </c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" customHeight="1" x14ac:dyDescent="0.25">
      <c r="A201" s="2">
        <v>199</v>
      </c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" customHeight="1" x14ac:dyDescent="0.25">
      <c r="A202" s="2">
        <v>200</v>
      </c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" customHeight="1" x14ac:dyDescent="0.25">
      <c r="A203" s="2">
        <v>201</v>
      </c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" customHeight="1" x14ac:dyDescent="0.25">
      <c r="A204" s="2">
        <v>202</v>
      </c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" customHeight="1" x14ac:dyDescent="0.25">
      <c r="A205" s="2">
        <v>203</v>
      </c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" customHeight="1" x14ac:dyDescent="0.25">
      <c r="A206" s="2">
        <v>204</v>
      </c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" customHeight="1" x14ac:dyDescent="0.25">
      <c r="A207" s="2">
        <v>205</v>
      </c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" customHeight="1" x14ac:dyDescent="0.25">
      <c r="A208" s="2">
        <v>206</v>
      </c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" customHeight="1" x14ac:dyDescent="0.25">
      <c r="A209" s="2">
        <v>207</v>
      </c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" customHeight="1" x14ac:dyDescent="0.25">
      <c r="A210" s="2">
        <v>208</v>
      </c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" customHeight="1" x14ac:dyDescent="0.25">
      <c r="A211" s="2">
        <v>209</v>
      </c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" customHeight="1" x14ac:dyDescent="0.25">
      <c r="A212" s="2">
        <v>210</v>
      </c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" customHeight="1" x14ac:dyDescent="0.25">
      <c r="A213" s="2">
        <v>211</v>
      </c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" customHeight="1" x14ac:dyDescent="0.25">
      <c r="A214" s="2">
        <v>212</v>
      </c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" customHeight="1" x14ac:dyDescent="0.25">
      <c r="A215" s="2">
        <v>213</v>
      </c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" customHeight="1" x14ac:dyDescent="0.25">
      <c r="A216" s="2">
        <v>214</v>
      </c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" customHeight="1" x14ac:dyDescent="0.25">
      <c r="A217" s="2">
        <v>215</v>
      </c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" customHeight="1" x14ac:dyDescent="0.25">
      <c r="A218" s="2">
        <v>216</v>
      </c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" customHeight="1" x14ac:dyDescent="0.25">
      <c r="A219" s="2">
        <v>217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" customHeight="1" x14ac:dyDescent="0.25">
      <c r="A220" s="2">
        <v>218</v>
      </c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" customHeight="1" x14ac:dyDescent="0.25">
      <c r="A221" s="2">
        <v>219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" customHeight="1" x14ac:dyDescent="0.25">
      <c r="A222" s="2">
        <v>220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" customHeight="1" x14ac:dyDescent="0.25">
      <c r="A223" s="2">
        <v>221</v>
      </c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" customHeight="1" x14ac:dyDescent="0.25">
      <c r="A224" s="2">
        <v>222</v>
      </c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" customHeight="1" x14ac:dyDescent="0.25">
      <c r="A225" s="2">
        <v>223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" customHeight="1" x14ac:dyDescent="0.25">
      <c r="A226" s="2">
        <v>224</v>
      </c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" customHeight="1" x14ac:dyDescent="0.25">
      <c r="A227" s="2">
        <v>225</v>
      </c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" customHeight="1" x14ac:dyDescent="0.25">
      <c r="A228" s="2">
        <v>226</v>
      </c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" customHeight="1" x14ac:dyDescent="0.25">
      <c r="A229" s="2">
        <v>227</v>
      </c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" customHeight="1" x14ac:dyDescent="0.25">
      <c r="A230" s="2">
        <v>228</v>
      </c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" customHeight="1" x14ac:dyDescent="0.25">
      <c r="A231" s="2">
        <v>229</v>
      </c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" customHeight="1" x14ac:dyDescent="0.25">
      <c r="A232" s="2">
        <v>230</v>
      </c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" customHeight="1" x14ac:dyDescent="0.25">
      <c r="A233" s="2">
        <v>231</v>
      </c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" customHeight="1" x14ac:dyDescent="0.25">
      <c r="A234" s="2">
        <v>232</v>
      </c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" customHeight="1" x14ac:dyDescent="0.25">
      <c r="A235" s="2">
        <v>233</v>
      </c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" customHeight="1" x14ac:dyDescent="0.25">
      <c r="A236" s="2">
        <v>234</v>
      </c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" customHeight="1" x14ac:dyDescent="0.25">
      <c r="A237" s="2">
        <v>235</v>
      </c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" customHeight="1" x14ac:dyDescent="0.25">
      <c r="A238" s="2">
        <v>236</v>
      </c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" customHeight="1" x14ac:dyDescent="0.25">
      <c r="A239" s="2">
        <v>237</v>
      </c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" customHeight="1" x14ac:dyDescent="0.25">
      <c r="A240" s="2">
        <v>238</v>
      </c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" customHeight="1" x14ac:dyDescent="0.25">
      <c r="A241" s="2">
        <v>239</v>
      </c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" customHeight="1" x14ac:dyDescent="0.25">
      <c r="A242" s="2">
        <v>240</v>
      </c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" customHeight="1" x14ac:dyDescent="0.25">
      <c r="A243" s="2">
        <v>241</v>
      </c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" customHeight="1" x14ac:dyDescent="0.25">
      <c r="A244" s="2">
        <v>242</v>
      </c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" customHeight="1" x14ac:dyDescent="0.25">
      <c r="A245" s="2">
        <v>243</v>
      </c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" customHeight="1" x14ac:dyDescent="0.25">
      <c r="A246" s="2">
        <v>244</v>
      </c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" customHeight="1" x14ac:dyDescent="0.25">
      <c r="A247" s="2">
        <v>245</v>
      </c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" customHeight="1" x14ac:dyDescent="0.25">
      <c r="A248" s="2">
        <v>246</v>
      </c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" customHeight="1" x14ac:dyDescent="0.25">
      <c r="A249" s="2">
        <v>247</v>
      </c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" customHeight="1" x14ac:dyDescent="0.25">
      <c r="A250" s="2">
        <v>248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" customHeight="1" x14ac:dyDescent="0.25">
      <c r="A251" s="2">
        <v>249</v>
      </c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" customHeight="1" x14ac:dyDescent="0.25">
      <c r="A252" s="2">
        <v>250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" customHeight="1" x14ac:dyDescent="0.25">
      <c r="A253" s="2">
        <v>251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" customHeight="1" x14ac:dyDescent="0.25">
      <c r="A254" s="2">
        <v>252</v>
      </c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" customHeight="1" x14ac:dyDescent="0.25">
      <c r="A255" s="2">
        <v>253</v>
      </c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" customHeight="1" x14ac:dyDescent="0.25">
      <c r="A256" s="2">
        <v>254</v>
      </c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" customHeight="1" x14ac:dyDescent="0.25">
      <c r="A257" s="2">
        <v>255</v>
      </c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" customHeight="1" x14ac:dyDescent="0.25">
      <c r="A258" s="2">
        <v>256</v>
      </c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" customHeight="1" x14ac:dyDescent="0.25">
      <c r="A259" s="2">
        <v>257</v>
      </c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" customHeight="1" x14ac:dyDescent="0.25">
      <c r="A260" s="2">
        <v>258</v>
      </c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" customHeight="1" x14ac:dyDescent="0.25">
      <c r="A261" s="2">
        <v>259</v>
      </c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" customHeight="1" x14ac:dyDescent="0.25">
      <c r="A262" s="2">
        <v>260</v>
      </c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" customHeight="1" x14ac:dyDescent="0.25">
      <c r="A263" s="2">
        <v>261</v>
      </c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" customHeight="1" x14ac:dyDescent="0.25">
      <c r="A264" s="2">
        <v>262</v>
      </c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" customHeight="1" x14ac:dyDescent="0.25">
      <c r="A265" s="2">
        <v>263</v>
      </c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" customHeight="1" x14ac:dyDescent="0.25">
      <c r="A266" s="2">
        <v>264</v>
      </c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" customHeight="1" x14ac:dyDescent="0.25">
      <c r="A267" s="2">
        <v>265</v>
      </c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" customHeight="1" x14ac:dyDescent="0.25">
      <c r="A268" s="2">
        <v>266</v>
      </c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" customHeight="1" x14ac:dyDescent="0.25">
      <c r="A269" s="2">
        <v>267</v>
      </c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" customHeight="1" x14ac:dyDescent="0.25">
      <c r="A270" s="2">
        <v>268</v>
      </c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" customHeight="1" x14ac:dyDescent="0.25">
      <c r="A271" s="2">
        <v>269</v>
      </c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" customHeight="1" x14ac:dyDescent="0.25">
      <c r="A272" s="2">
        <v>270</v>
      </c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" customHeight="1" x14ac:dyDescent="0.25">
      <c r="A273" s="2">
        <v>271</v>
      </c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" customHeight="1" x14ac:dyDescent="0.25">
      <c r="A274" s="2">
        <v>272</v>
      </c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" customHeight="1" x14ac:dyDescent="0.25">
      <c r="A275" s="2">
        <v>273</v>
      </c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" customHeight="1" x14ac:dyDescent="0.25">
      <c r="A276" s="2">
        <v>274</v>
      </c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" customHeight="1" x14ac:dyDescent="0.25">
      <c r="A277" s="2">
        <v>275</v>
      </c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" customHeight="1" x14ac:dyDescent="0.25">
      <c r="A278" s="2">
        <v>276</v>
      </c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" customHeight="1" x14ac:dyDescent="0.25">
      <c r="A279" s="2">
        <v>277</v>
      </c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" customHeight="1" x14ac:dyDescent="0.25">
      <c r="A280" s="2">
        <v>278</v>
      </c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" customHeight="1" x14ac:dyDescent="0.25">
      <c r="A281" s="2">
        <v>279</v>
      </c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" customHeight="1" x14ac:dyDescent="0.25">
      <c r="A282" s="2">
        <v>280</v>
      </c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" customHeight="1" x14ac:dyDescent="0.25">
      <c r="A283" s="2">
        <v>281</v>
      </c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" customHeight="1" x14ac:dyDescent="0.25">
      <c r="A284" s="2">
        <v>282</v>
      </c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" customHeight="1" x14ac:dyDescent="0.25">
      <c r="A285" s="2">
        <v>283</v>
      </c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" customHeight="1" x14ac:dyDescent="0.25">
      <c r="A286" s="2">
        <v>284</v>
      </c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" customHeight="1" x14ac:dyDescent="0.25">
      <c r="A287" s="2">
        <v>285</v>
      </c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" customHeight="1" x14ac:dyDescent="0.25">
      <c r="A288" s="2">
        <v>286</v>
      </c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" customHeight="1" x14ac:dyDescent="0.25">
      <c r="A289" s="2">
        <v>287</v>
      </c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" customHeight="1" x14ac:dyDescent="0.25">
      <c r="A290" s="2">
        <v>288</v>
      </c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" customHeight="1" x14ac:dyDescent="0.25">
      <c r="A291" s="2">
        <v>289</v>
      </c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" customHeight="1" x14ac:dyDescent="0.25">
      <c r="A292" s="2">
        <v>290</v>
      </c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" customHeight="1" x14ac:dyDescent="0.25">
      <c r="A293" s="2">
        <v>291</v>
      </c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" customHeight="1" x14ac:dyDescent="0.25">
      <c r="A294" s="2">
        <v>292</v>
      </c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" customHeight="1" x14ac:dyDescent="0.25">
      <c r="A295" s="2">
        <v>293</v>
      </c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" customHeight="1" x14ac:dyDescent="0.25">
      <c r="A296" s="2">
        <v>294</v>
      </c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" customHeight="1" x14ac:dyDescent="0.25">
      <c r="A297" s="2">
        <v>295</v>
      </c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" customHeight="1" x14ac:dyDescent="0.25">
      <c r="A298" s="2">
        <v>296</v>
      </c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" customHeight="1" x14ac:dyDescent="0.25">
      <c r="A299" s="2">
        <v>297</v>
      </c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" customHeight="1" x14ac:dyDescent="0.25">
      <c r="A300" s="2">
        <v>298</v>
      </c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" customHeight="1" x14ac:dyDescent="0.25">
      <c r="A301" s="2">
        <v>299</v>
      </c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" customHeight="1" x14ac:dyDescent="0.25">
      <c r="A302" s="2">
        <v>300</v>
      </c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" customHeight="1" x14ac:dyDescent="0.25">
      <c r="A303" s="2">
        <v>301</v>
      </c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" customHeight="1" x14ac:dyDescent="0.25">
      <c r="A304" s="2">
        <v>302</v>
      </c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" customHeight="1" x14ac:dyDescent="0.25">
      <c r="A305" s="2">
        <v>303</v>
      </c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" customHeight="1" x14ac:dyDescent="0.25">
      <c r="A306" s="2">
        <v>304</v>
      </c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" customHeight="1" x14ac:dyDescent="0.25">
      <c r="A307" s="2">
        <v>305</v>
      </c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" customHeight="1" x14ac:dyDescent="0.25">
      <c r="A308" s="2">
        <v>306</v>
      </c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" customHeight="1" x14ac:dyDescent="0.25">
      <c r="A309" s="2">
        <v>307</v>
      </c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" customHeight="1" x14ac:dyDescent="0.25">
      <c r="A310" s="2">
        <v>308</v>
      </c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" customHeight="1" x14ac:dyDescent="0.25">
      <c r="A311" s="2">
        <v>309</v>
      </c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" customHeight="1" x14ac:dyDescent="0.25">
      <c r="A312" s="2">
        <v>310</v>
      </c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" customHeight="1" x14ac:dyDescent="0.25">
      <c r="A313" s="2">
        <v>311</v>
      </c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" customHeight="1" x14ac:dyDescent="0.25">
      <c r="A314" s="2">
        <v>312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" customHeight="1" x14ac:dyDescent="0.25">
      <c r="A315" s="2">
        <v>313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2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" customHeight="1" x14ac:dyDescent="0.25">
      <c r="A316" s="2">
        <v>314</v>
      </c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2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" customHeight="1" x14ac:dyDescent="0.25">
      <c r="A317" s="2">
        <v>315</v>
      </c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2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" customHeight="1" x14ac:dyDescent="0.25">
      <c r="A318" s="2">
        <v>316</v>
      </c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2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" customHeight="1" x14ac:dyDescent="0.25">
      <c r="A319" s="2">
        <v>317</v>
      </c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2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" customHeight="1" x14ac:dyDescent="0.25">
      <c r="A320" s="2">
        <v>318</v>
      </c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2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" customHeight="1" x14ac:dyDescent="0.25">
      <c r="A321" s="2">
        <v>319</v>
      </c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2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" customHeight="1" x14ac:dyDescent="0.25">
      <c r="A322" s="2">
        <v>320</v>
      </c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2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" customHeight="1" x14ac:dyDescent="0.25">
      <c r="A323" s="2">
        <v>321</v>
      </c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2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" customHeight="1" x14ac:dyDescent="0.25">
      <c r="A324" s="2">
        <v>322</v>
      </c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2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" customHeight="1" x14ac:dyDescent="0.25">
      <c r="A325" s="2">
        <v>323</v>
      </c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2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" customHeight="1" x14ac:dyDescent="0.25">
      <c r="A326" s="2">
        <v>324</v>
      </c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2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" customHeight="1" x14ac:dyDescent="0.25">
      <c r="A327" s="2">
        <v>325</v>
      </c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2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" customHeight="1" x14ac:dyDescent="0.25">
      <c r="A328" s="2">
        <v>326</v>
      </c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2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" customHeight="1" x14ac:dyDescent="0.25">
      <c r="A329" s="2">
        <v>327</v>
      </c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2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" customHeight="1" x14ac:dyDescent="0.25">
      <c r="A330" s="2">
        <v>328</v>
      </c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2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" customHeight="1" x14ac:dyDescent="0.25">
      <c r="A331" s="2">
        <v>329</v>
      </c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2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" customHeight="1" x14ac:dyDescent="0.25">
      <c r="A332" s="2">
        <v>330</v>
      </c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2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" customHeight="1" x14ac:dyDescent="0.25">
      <c r="A333" s="2">
        <v>331</v>
      </c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2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" customHeight="1" x14ac:dyDescent="0.25">
      <c r="A334" s="2">
        <v>332</v>
      </c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2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" customHeight="1" x14ac:dyDescent="0.25">
      <c r="A335" s="2">
        <v>333</v>
      </c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2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" customHeight="1" x14ac:dyDescent="0.25">
      <c r="A336" s="2">
        <v>334</v>
      </c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2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" customHeight="1" x14ac:dyDescent="0.25">
      <c r="A337" s="2">
        <v>335</v>
      </c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2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" customHeight="1" x14ac:dyDescent="0.25">
      <c r="A338" s="2">
        <v>336</v>
      </c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2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" customHeight="1" x14ac:dyDescent="0.25">
      <c r="A339" s="2">
        <v>337</v>
      </c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2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" customHeight="1" x14ac:dyDescent="0.25">
      <c r="A340" s="2">
        <v>338</v>
      </c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2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" customHeight="1" x14ac:dyDescent="0.25">
      <c r="A341" s="2">
        <v>339</v>
      </c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2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" customHeight="1" x14ac:dyDescent="0.25">
      <c r="A342" s="2">
        <v>340</v>
      </c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2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" customHeight="1" x14ac:dyDescent="0.25">
      <c r="A343" s="2">
        <v>341</v>
      </c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2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" customHeight="1" x14ac:dyDescent="0.25">
      <c r="A344" s="2">
        <v>342</v>
      </c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2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" customHeight="1" x14ac:dyDescent="0.25">
      <c r="A345" s="2">
        <v>343</v>
      </c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2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" customHeight="1" x14ac:dyDescent="0.25">
      <c r="A346" s="2">
        <v>344</v>
      </c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2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" customHeight="1" x14ac:dyDescent="0.25">
      <c r="A347" s="2">
        <v>345</v>
      </c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2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" customHeight="1" x14ac:dyDescent="0.25">
      <c r="A348" s="2">
        <v>346</v>
      </c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2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" customHeight="1" x14ac:dyDescent="0.25">
      <c r="A349" s="2">
        <v>347</v>
      </c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2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" customHeight="1" x14ac:dyDescent="0.25">
      <c r="A350" s="2">
        <v>348</v>
      </c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2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" customHeight="1" x14ac:dyDescent="0.25">
      <c r="A351" s="2">
        <v>349</v>
      </c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2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" customHeight="1" x14ac:dyDescent="0.25">
      <c r="A352" s="2">
        <v>350</v>
      </c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2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" customHeight="1" x14ac:dyDescent="0.25">
      <c r="A353" s="2">
        <v>351</v>
      </c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2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" customHeight="1" x14ac:dyDescent="0.25">
      <c r="A354" s="2">
        <v>352</v>
      </c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2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" customHeight="1" x14ac:dyDescent="0.25">
      <c r="A355" s="2">
        <v>353</v>
      </c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2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" customHeight="1" x14ac:dyDescent="0.25">
      <c r="A356" s="2">
        <v>354</v>
      </c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2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" customHeight="1" x14ac:dyDescent="0.25">
      <c r="A357" s="2">
        <v>355</v>
      </c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2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" customHeight="1" x14ac:dyDescent="0.25">
      <c r="A358" s="2">
        <v>356</v>
      </c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2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" customHeight="1" x14ac:dyDescent="0.25">
      <c r="A359" s="2">
        <v>357</v>
      </c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2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" customHeight="1" x14ac:dyDescent="0.25">
      <c r="A360" s="2">
        <v>358</v>
      </c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2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" customHeight="1" x14ac:dyDescent="0.25">
      <c r="A361" s="2">
        <v>359</v>
      </c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2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" customHeight="1" x14ac:dyDescent="0.25">
      <c r="A362" s="2">
        <v>360</v>
      </c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2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" customHeight="1" x14ac:dyDescent="0.25">
      <c r="A363" s="2">
        <v>361</v>
      </c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2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" customHeight="1" x14ac:dyDescent="0.25">
      <c r="A364" s="2">
        <v>362</v>
      </c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2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" customHeight="1" x14ac:dyDescent="0.25">
      <c r="A365" s="2">
        <v>363</v>
      </c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2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" customHeight="1" x14ac:dyDescent="0.25">
      <c r="A366" s="2">
        <v>364</v>
      </c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2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" customHeight="1" x14ac:dyDescent="0.25">
      <c r="A367" s="2">
        <v>365</v>
      </c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2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" customHeight="1" x14ac:dyDescent="0.25">
      <c r="A368" s="2">
        <v>366</v>
      </c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2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" customHeight="1" x14ac:dyDescent="0.25">
      <c r="A369" s="2">
        <v>367</v>
      </c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2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" customHeight="1" x14ac:dyDescent="0.25">
      <c r="A370" s="2">
        <v>368</v>
      </c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2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" customHeight="1" x14ac:dyDescent="0.25">
      <c r="A371" s="2">
        <v>369</v>
      </c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2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" customHeight="1" x14ac:dyDescent="0.25">
      <c r="A372" s="2">
        <v>370</v>
      </c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2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" customHeight="1" x14ac:dyDescent="0.25">
      <c r="A373" s="2">
        <v>371</v>
      </c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2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" customHeight="1" x14ac:dyDescent="0.25">
      <c r="A374" s="2">
        <v>372</v>
      </c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2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" customHeight="1" x14ac:dyDescent="0.25">
      <c r="A375" s="2">
        <v>373</v>
      </c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2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" customHeight="1" x14ac:dyDescent="0.25">
      <c r="A376" s="2">
        <v>374</v>
      </c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2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" customHeight="1" x14ac:dyDescent="0.25">
      <c r="A377" s="2">
        <v>375</v>
      </c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2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" customHeight="1" x14ac:dyDescent="0.25">
      <c r="A378" s="2">
        <v>376</v>
      </c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2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" customHeight="1" x14ac:dyDescent="0.25">
      <c r="A379" s="2">
        <v>377</v>
      </c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2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" customHeight="1" x14ac:dyDescent="0.25">
      <c r="A380" s="2">
        <v>378</v>
      </c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2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" customHeight="1" x14ac:dyDescent="0.25">
      <c r="A381" s="2">
        <v>379</v>
      </c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2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" customHeight="1" x14ac:dyDescent="0.25">
      <c r="A382" s="2">
        <v>380</v>
      </c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2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" customHeight="1" x14ac:dyDescent="0.25">
      <c r="A383" s="2">
        <v>381</v>
      </c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2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" customHeight="1" x14ac:dyDescent="0.25">
      <c r="A384" s="2">
        <v>382</v>
      </c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2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" customHeight="1" x14ac:dyDescent="0.25">
      <c r="A385" s="2">
        <v>383</v>
      </c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2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" customHeight="1" x14ac:dyDescent="0.25">
      <c r="A386" s="2">
        <v>384</v>
      </c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2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" customHeight="1" x14ac:dyDescent="0.25">
      <c r="A387" s="2">
        <v>385</v>
      </c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2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" customHeight="1" x14ac:dyDescent="0.25">
      <c r="A388" s="2">
        <v>386</v>
      </c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2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" customHeight="1" x14ac:dyDescent="0.25">
      <c r="A389" s="2">
        <v>387</v>
      </c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2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" customHeight="1" x14ac:dyDescent="0.25">
      <c r="A390" s="2">
        <v>388</v>
      </c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2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" customHeight="1" x14ac:dyDescent="0.25">
      <c r="A391" s="2">
        <v>389</v>
      </c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2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" customHeight="1" x14ac:dyDescent="0.25">
      <c r="A392" s="2">
        <v>390</v>
      </c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2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" customHeight="1" x14ac:dyDescent="0.25">
      <c r="A393" s="2">
        <v>391</v>
      </c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2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" customHeight="1" x14ac:dyDescent="0.25">
      <c r="A394" s="2">
        <v>392</v>
      </c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2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" customHeight="1" x14ac:dyDescent="0.25">
      <c r="A395" s="2">
        <v>393</v>
      </c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2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" customHeight="1" x14ac:dyDescent="0.25">
      <c r="A396" s="2">
        <v>394</v>
      </c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2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" customHeight="1" x14ac:dyDescent="0.25">
      <c r="A397" s="2">
        <v>395</v>
      </c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2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" customHeight="1" x14ac:dyDescent="0.25">
      <c r="A398" s="2">
        <v>396</v>
      </c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2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" customHeight="1" x14ac:dyDescent="0.25">
      <c r="A399" s="2">
        <v>397</v>
      </c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2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" customHeight="1" x14ac:dyDescent="0.25">
      <c r="A400" s="2">
        <v>398</v>
      </c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2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" customHeight="1" x14ac:dyDescent="0.25">
      <c r="A401" s="2">
        <v>399</v>
      </c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2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" customHeight="1" x14ac:dyDescent="0.25">
      <c r="A402" s="2">
        <v>400</v>
      </c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2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" customHeight="1" x14ac:dyDescent="0.25">
      <c r="A403" s="2">
        <v>401</v>
      </c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2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" customHeight="1" x14ac:dyDescent="0.25">
      <c r="A404" s="2">
        <v>402</v>
      </c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2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" customHeight="1" x14ac:dyDescent="0.25">
      <c r="A405" s="2">
        <v>403</v>
      </c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2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" customHeight="1" x14ac:dyDescent="0.25">
      <c r="A406" s="2">
        <v>404</v>
      </c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2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" customHeight="1" x14ac:dyDescent="0.25">
      <c r="A407" s="2">
        <v>405</v>
      </c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2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" customHeight="1" x14ac:dyDescent="0.25">
      <c r="A408" s="2">
        <v>406</v>
      </c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2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" customHeight="1" x14ac:dyDescent="0.25">
      <c r="A409" s="2">
        <v>407</v>
      </c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2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" customHeight="1" x14ac:dyDescent="0.25">
      <c r="A410" s="2">
        <v>408</v>
      </c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2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" customHeight="1" x14ac:dyDescent="0.25">
      <c r="A411" s="2">
        <v>409</v>
      </c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2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" customHeight="1" x14ac:dyDescent="0.25">
      <c r="A412" s="2">
        <v>410</v>
      </c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2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" customHeight="1" x14ac:dyDescent="0.25">
      <c r="A413" s="2">
        <v>411</v>
      </c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2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" customHeight="1" x14ac:dyDescent="0.25">
      <c r="A414" s="2">
        <v>412</v>
      </c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2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" customHeight="1" x14ac:dyDescent="0.25">
      <c r="A415" s="2">
        <v>413</v>
      </c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2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" customHeight="1" x14ac:dyDescent="0.25">
      <c r="A416" s="2">
        <v>414</v>
      </c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2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" customHeight="1" x14ac:dyDescent="0.25">
      <c r="A417" s="2">
        <v>415</v>
      </c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2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" customHeight="1" x14ac:dyDescent="0.25">
      <c r="A418" s="2">
        <v>416</v>
      </c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2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" customHeight="1" x14ac:dyDescent="0.25">
      <c r="A419" s="2">
        <v>417</v>
      </c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2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" customHeight="1" x14ac:dyDescent="0.25">
      <c r="A420" s="2">
        <v>418</v>
      </c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2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" customHeight="1" x14ac:dyDescent="0.25">
      <c r="A421" s="2">
        <v>419</v>
      </c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2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" customHeight="1" x14ac:dyDescent="0.25">
      <c r="A422" s="2">
        <v>420</v>
      </c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2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" customHeight="1" x14ac:dyDescent="0.25">
      <c r="A423" s="2">
        <v>421</v>
      </c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2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" customHeight="1" x14ac:dyDescent="0.25">
      <c r="A424" s="2">
        <v>422</v>
      </c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2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" customHeight="1" x14ac:dyDescent="0.25">
      <c r="A425" s="2">
        <v>423</v>
      </c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2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" customHeight="1" x14ac:dyDescent="0.25">
      <c r="A426" s="2">
        <v>424</v>
      </c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2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" customHeight="1" x14ac:dyDescent="0.25">
      <c r="A427" s="2">
        <v>425</v>
      </c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2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" customHeight="1" x14ac:dyDescent="0.25">
      <c r="A428" s="2">
        <v>426</v>
      </c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2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" customHeight="1" x14ac:dyDescent="0.25">
      <c r="A429" s="2">
        <v>427</v>
      </c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2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" customHeight="1" x14ac:dyDescent="0.25">
      <c r="A430" s="2">
        <v>428</v>
      </c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2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" customHeight="1" x14ac:dyDescent="0.25">
      <c r="A431" s="2">
        <v>429</v>
      </c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2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" customHeight="1" x14ac:dyDescent="0.25">
      <c r="A432" s="2">
        <v>430</v>
      </c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2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" customHeight="1" x14ac:dyDescent="0.25">
      <c r="A433" s="2">
        <v>431</v>
      </c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2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" customHeight="1" x14ac:dyDescent="0.25">
      <c r="A434" s="2">
        <v>432</v>
      </c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2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" customHeight="1" x14ac:dyDescent="0.25">
      <c r="A435" s="2">
        <v>433</v>
      </c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2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" customHeight="1" x14ac:dyDescent="0.25">
      <c r="A436" s="2">
        <v>434</v>
      </c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2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" customHeight="1" x14ac:dyDescent="0.25">
      <c r="A437" s="2">
        <v>435</v>
      </c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2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" customHeight="1" x14ac:dyDescent="0.25">
      <c r="A438" s="2">
        <v>436</v>
      </c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2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" customHeight="1" x14ac:dyDescent="0.25">
      <c r="A439" s="2">
        <v>437</v>
      </c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2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" customHeight="1" x14ac:dyDescent="0.25">
      <c r="A440" s="2">
        <v>438</v>
      </c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2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" customHeight="1" x14ac:dyDescent="0.25">
      <c r="A441" s="2">
        <v>439</v>
      </c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2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" customHeight="1" x14ac:dyDescent="0.25">
      <c r="A442" s="2">
        <v>440</v>
      </c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2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" customHeight="1" x14ac:dyDescent="0.25">
      <c r="A443" s="2">
        <v>441</v>
      </c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2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" customHeight="1" x14ac:dyDescent="0.25">
      <c r="A444" s="2">
        <v>442</v>
      </c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2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" customHeight="1" x14ac:dyDescent="0.25">
      <c r="A445" s="2">
        <v>443</v>
      </c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2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" customHeight="1" x14ac:dyDescent="0.25">
      <c r="A446" s="2">
        <v>444</v>
      </c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2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" customHeight="1" x14ac:dyDescent="0.25">
      <c r="A447" s="2">
        <v>445</v>
      </c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2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" customHeight="1" x14ac:dyDescent="0.25">
      <c r="A448" s="2">
        <v>446</v>
      </c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2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" customHeight="1" x14ac:dyDescent="0.25">
      <c r="A449" s="2">
        <v>447</v>
      </c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2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" customHeight="1" x14ac:dyDescent="0.25">
      <c r="A450" s="2">
        <v>448</v>
      </c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2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" customHeight="1" x14ac:dyDescent="0.25">
      <c r="A451" s="2">
        <v>449</v>
      </c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2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" customHeight="1" x14ac:dyDescent="0.25">
      <c r="A452" s="2">
        <v>450</v>
      </c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2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" customHeight="1" x14ac:dyDescent="0.25">
      <c r="A453" s="2">
        <v>451</v>
      </c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2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" customHeight="1" x14ac:dyDescent="0.25">
      <c r="A454" s="2">
        <v>452</v>
      </c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2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" customHeight="1" x14ac:dyDescent="0.25">
      <c r="A455" s="2">
        <v>453</v>
      </c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2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" customHeight="1" x14ac:dyDescent="0.25">
      <c r="A456" s="2">
        <v>454</v>
      </c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2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" customHeight="1" x14ac:dyDescent="0.25">
      <c r="A457" s="2">
        <v>455</v>
      </c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2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" customHeight="1" x14ac:dyDescent="0.25">
      <c r="A458" s="2">
        <v>456</v>
      </c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2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" customHeight="1" x14ac:dyDescent="0.25">
      <c r="A459" s="2">
        <v>457</v>
      </c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2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" customHeight="1" x14ac:dyDescent="0.25">
      <c r="A460" s="2">
        <v>458</v>
      </c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2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" customHeight="1" x14ac:dyDescent="0.25">
      <c r="A461" s="2">
        <v>459</v>
      </c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2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" customHeight="1" x14ac:dyDescent="0.25">
      <c r="A462" s="2">
        <v>460</v>
      </c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2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" customHeight="1" x14ac:dyDescent="0.25">
      <c r="A463" s="2">
        <v>461</v>
      </c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2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" customHeight="1" x14ac:dyDescent="0.25">
      <c r="A464" s="2">
        <v>462</v>
      </c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2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" customHeight="1" x14ac:dyDescent="0.25">
      <c r="A465" s="2">
        <v>463</v>
      </c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2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" customHeight="1" x14ac:dyDescent="0.25">
      <c r="A466" s="2">
        <v>464</v>
      </c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2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" customHeight="1" x14ac:dyDescent="0.25">
      <c r="A467" s="2">
        <v>465</v>
      </c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2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" customHeight="1" x14ac:dyDescent="0.25">
      <c r="A468" s="2">
        <v>466</v>
      </c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2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" customHeight="1" x14ac:dyDescent="0.25">
      <c r="A469" s="2">
        <v>467</v>
      </c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2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" customHeight="1" x14ac:dyDescent="0.25">
      <c r="A470" s="2">
        <v>468</v>
      </c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2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" customHeight="1" x14ac:dyDescent="0.25">
      <c r="A471" s="2">
        <v>469</v>
      </c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2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" customHeight="1" x14ac:dyDescent="0.25">
      <c r="A472" s="2">
        <v>470</v>
      </c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2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" customHeight="1" x14ac:dyDescent="0.25">
      <c r="A473" s="2">
        <v>471</v>
      </c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2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" customHeight="1" x14ac:dyDescent="0.25">
      <c r="A474" s="2">
        <v>472</v>
      </c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2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" customHeight="1" x14ac:dyDescent="0.25">
      <c r="A475" s="2">
        <v>473</v>
      </c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2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" customHeight="1" x14ac:dyDescent="0.25">
      <c r="A476" s="2">
        <v>474</v>
      </c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2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" customHeight="1" x14ac:dyDescent="0.25">
      <c r="A477" s="2">
        <v>475</v>
      </c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2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" customHeight="1" x14ac:dyDescent="0.25">
      <c r="A478" s="2">
        <v>476</v>
      </c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2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" customHeight="1" x14ac:dyDescent="0.25">
      <c r="A479" s="2">
        <v>477</v>
      </c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2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" customHeight="1" x14ac:dyDescent="0.25">
      <c r="A480" s="2">
        <v>478</v>
      </c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2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" customHeight="1" x14ac:dyDescent="0.25">
      <c r="A481" s="2">
        <v>479</v>
      </c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2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" customHeight="1" x14ac:dyDescent="0.25">
      <c r="A482" s="2">
        <v>480</v>
      </c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2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" customHeight="1" x14ac:dyDescent="0.25">
      <c r="A483" s="2">
        <v>481</v>
      </c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2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" customHeight="1" x14ac:dyDescent="0.25">
      <c r="A484" s="2">
        <v>482</v>
      </c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2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" customHeight="1" x14ac:dyDescent="0.25">
      <c r="A485" s="2">
        <v>483</v>
      </c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2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" customHeight="1" x14ac:dyDescent="0.25">
      <c r="A486" s="2">
        <v>484</v>
      </c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2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" customHeight="1" x14ac:dyDescent="0.25">
      <c r="A487" s="2">
        <v>485</v>
      </c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2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" customHeight="1" x14ac:dyDescent="0.25">
      <c r="A488" s="2">
        <v>486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2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" customHeight="1" x14ac:dyDescent="0.25">
      <c r="A489" s="2">
        <v>487</v>
      </c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2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" customHeight="1" x14ac:dyDescent="0.25">
      <c r="A490" s="2">
        <v>488</v>
      </c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2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" customHeight="1" x14ac:dyDescent="0.25">
      <c r="A491" s="2">
        <v>489</v>
      </c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2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" customHeight="1" x14ac:dyDescent="0.25">
      <c r="A492" s="2">
        <v>490</v>
      </c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2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" customHeight="1" x14ac:dyDescent="0.25">
      <c r="A493" s="2">
        <v>491</v>
      </c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2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" customHeight="1" x14ac:dyDescent="0.25">
      <c r="A494" s="2">
        <v>492</v>
      </c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2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" customHeight="1" x14ac:dyDescent="0.25">
      <c r="A495" s="2">
        <v>493</v>
      </c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2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" customHeight="1" x14ac:dyDescent="0.25">
      <c r="A496" s="2">
        <v>494</v>
      </c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2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" customHeight="1" x14ac:dyDescent="0.25">
      <c r="A497" s="2">
        <v>495</v>
      </c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2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" customHeight="1" x14ac:dyDescent="0.25">
      <c r="A498" s="2">
        <v>496</v>
      </c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2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" customHeight="1" x14ac:dyDescent="0.25">
      <c r="A499" s="2">
        <v>497</v>
      </c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2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" customHeight="1" x14ac:dyDescent="0.25">
      <c r="A500" s="2">
        <v>498</v>
      </c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2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" customHeight="1" x14ac:dyDescent="0.25">
      <c r="A501" s="2">
        <v>499</v>
      </c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2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" customHeight="1" x14ac:dyDescent="0.25">
      <c r="A502" s="2">
        <v>500</v>
      </c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2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" customHeight="1" x14ac:dyDescent="0.25">
      <c r="A503" s="2">
        <v>501</v>
      </c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2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" customHeight="1" x14ac:dyDescent="0.25">
      <c r="A504" s="2">
        <v>502</v>
      </c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2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" customHeight="1" x14ac:dyDescent="0.25">
      <c r="A505" s="2">
        <v>503</v>
      </c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2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" customHeight="1" x14ac:dyDescent="0.25">
      <c r="A506" s="2">
        <v>504</v>
      </c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2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" customHeight="1" x14ac:dyDescent="0.25">
      <c r="A507" s="2">
        <v>505</v>
      </c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2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" customHeight="1" x14ac:dyDescent="0.25">
      <c r="A508" s="2">
        <v>506</v>
      </c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2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" customHeight="1" x14ac:dyDescent="0.25">
      <c r="A509" s="2">
        <v>507</v>
      </c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2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" customHeight="1" x14ac:dyDescent="0.25">
      <c r="A510" s="2">
        <v>508</v>
      </c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2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" customHeight="1" x14ac:dyDescent="0.25">
      <c r="A511" s="2">
        <v>509</v>
      </c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2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" customHeight="1" x14ac:dyDescent="0.25">
      <c r="A512" s="2">
        <v>510</v>
      </c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2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" customHeight="1" x14ac:dyDescent="0.25">
      <c r="A513" s="2">
        <v>511</v>
      </c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2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" customHeight="1" x14ac:dyDescent="0.25">
      <c r="A514" s="2">
        <v>512</v>
      </c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2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" customHeight="1" x14ac:dyDescent="0.25">
      <c r="A515" s="2">
        <v>513</v>
      </c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2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" customHeight="1" x14ac:dyDescent="0.25">
      <c r="A516" s="2">
        <v>514</v>
      </c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2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" customHeight="1" x14ac:dyDescent="0.25">
      <c r="A517" s="2">
        <v>515</v>
      </c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2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" customHeight="1" x14ac:dyDescent="0.25">
      <c r="A518" s="2">
        <v>516</v>
      </c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2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" customHeight="1" x14ac:dyDescent="0.25">
      <c r="A519" s="2">
        <v>517</v>
      </c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2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" customHeight="1" x14ac:dyDescent="0.25">
      <c r="A520" s="2">
        <v>518</v>
      </c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2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" customHeight="1" x14ac:dyDescent="0.25">
      <c r="A521" s="2">
        <v>519</v>
      </c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2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" customHeight="1" x14ac:dyDescent="0.25">
      <c r="A522" s="2">
        <v>520</v>
      </c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2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" customHeight="1" x14ac:dyDescent="0.25">
      <c r="A523" s="2">
        <v>521</v>
      </c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2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" customHeight="1" x14ac:dyDescent="0.25">
      <c r="A524" s="2">
        <v>522</v>
      </c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2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" customHeight="1" x14ac:dyDescent="0.25">
      <c r="A525" s="2">
        <v>523</v>
      </c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2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" customHeight="1" x14ac:dyDescent="0.25">
      <c r="A526" s="2">
        <v>524</v>
      </c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2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" customHeight="1" x14ac:dyDescent="0.25">
      <c r="A527" s="2">
        <v>525</v>
      </c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2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" customHeight="1" x14ac:dyDescent="0.25">
      <c r="A528" s="2">
        <v>526</v>
      </c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2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" customHeight="1" x14ac:dyDescent="0.25">
      <c r="A529" s="2">
        <v>527</v>
      </c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2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" customHeight="1" x14ac:dyDescent="0.25">
      <c r="A530" s="2">
        <v>528</v>
      </c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2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" customHeight="1" x14ac:dyDescent="0.25">
      <c r="A531" s="2">
        <v>529</v>
      </c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2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" customHeight="1" x14ac:dyDescent="0.25">
      <c r="A532" s="2">
        <v>530</v>
      </c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2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" customHeight="1" x14ac:dyDescent="0.25">
      <c r="A533" s="2">
        <v>531</v>
      </c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2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" customHeight="1" x14ac:dyDescent="0.25">
      <c r="A534" s="2">
        <v>532</v>
      </c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2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" customHeight="1" x14ac:dyDescent="0.25">
      <c r="A535" s="2">
        <v>533</v>
      </c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2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" customHeight="1" x14ac:dyDescent="0.25">
      <c r="A536" s="2">
        <v>534</v>
      </c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2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" customHeight="1" x14ac:dyDescent="0.25">
      <c r="A537" s="2">
        <v>535</v>
      </c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2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" customHeight="1" x14ac:dyDescent="0.25">
      <c r="A538" s="2">
        <v>536</v>
      </c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2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" customHeight="1" x14ac:dyDescent="0.25">
      <c r="A539" s="2">
        <v>537</v>
      </c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2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" customHeight="1" x14ac:dyDescent="0.25">
      <c r="A540" s="2">
        <v>538</v>
      </c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2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" customHeight="1" x14ac:dyDescent="0.25">
      <c r="A541" s="2">
        <v>539</v>
      </c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2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" customHeight="1" x14ac:dyDescent="0.25">
      <c r="A542" s="2">
        <v>540</v>
      </c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2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" customHeight="1" x14ac:dyDescent="0.25">
      <c r="A543" s="2">
        <v>541</v>
      </c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2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" customHeight="1" x14ac:dyDescent="0.25">
      <c r="A544" s="2">
        <v>542</v>
      </c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2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" customHeight="1" x14ac:dyDescent="0.25">
      <c r="A545" s="2">
        <v>543</v>
      </c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2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" customHeight="1" x14ac:dyDescent="0.25">
      <c r="A546" s="2">
        <v>544</v>
      </c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2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" customHeight="1" x14ac:dyDescent="0.25">
      <c r="A547" s="2">
        <v>545</v>
      </c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2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" customHeight="1" x14ac:dyDescent="0.25">
      <c r="A548" s="2">
        <v>546</v>
      </c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2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" customHeight="1" x14ac:dyDescent="0.25">
      <c r="A549" s="2">
        <v>547</v>
      </c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2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" customHeight="1" x14ac:dyDescent="0.25">
      <c r="A550" s="2">
        <v>548</v>
      </c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2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" customHeight="1" x14ac:dyDescent="0.25">
      <c r="A551" s="2">
        <v>549</v>
      </c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2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" customHeight="1" x14ac:dyDescent="0.25">
      <c r="A552" s="2">
        <v>550</v>
      </c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2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" customHeight="1" x14ac:dyDescent="0.25">
      <c r="A553" s="2">
        <v>551</v>
      </c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2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" customHeight="1" x14ac:dyDescent="0.25">
      <c r="A554" s="2">
        <v>552</v>
      </c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2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" customHeight="1" x14ac:dyDescent="0.25">
      <c r="A555" s="2">
        <v>553</v>
      </c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2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" customHeight="1" x14ac:dyDescent="0.25">
      <c r="A556" s="2">
        <v>554</v>
      </c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2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" customHeight="1" x14ac:dyDescent="0.25">
      <c r="A557" s="2">
        <v>555</v>
      </c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2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" customHeight="1" x14ac:dyDescent="0.25">
      <c r="A558" s="2">
        <v>556</v>
      </c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2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" customHeight="1" x14ac:dyDescent="0.25">
      <c r="A559" s="2">
        <v>557</v>
      </c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2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" customHeight="1" x14ac:dyDescent="0.25">
      <c r="A560" s="2">
        <v>558</v>
      </c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2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" customHeight="1" x14ac:dyDescent="0.25">
      <c r="A561" s="2">
        <v>559</v>
      </c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2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" customHeight="1" x14ac:dyDescent="0.25">
      <c r="A562" s="2">
        <v>560</v>
      </c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2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" customHeight="1" x14ac:dyDescent="0.25">
      <c r="A563" s="2">
        <v>561</v>
      </c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2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" customHeight="1" x14ac:dyDescent="0.25">
      <c r="A564" s="2">
        <v>562</v>
      </c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2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" customHeight="1" x14ac:dyDescent="0.25">
      <c r="A565" s="2">
        <v>563</v>
      </c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2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" customHeight="1" x14ac:dyDescent="0.25">
      <c r="A566" s="2">
        <v>564</v>
      </c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2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" customHeight="1" x14ac:dyDescent="0.25">
      <c r="A567" s="2">
        <v>565</v>
      </c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2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" customHeight="1" x14ac:dyDescent="0.25">
      <c r="A568" s="2">
        <v>566</v>
      </c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2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" customHeight="1" x14ac:dyDescent="0.25">
      <c r="A569" s="2">
        <v>567</v>
      </c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2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" customHeight="1" x14ac:dyDescent="0.25">
      <c r="A570" s="2">
        <v>568</v>
      </c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2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" customHeight="1" x14ac:dyDescent="0.25">
      <c r="A571" s="2">
        <v>569</v>
      </c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2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" customHeight="1" x14ac:dyDescent="0.25">
      <c r="A572" s="2">
        <v>570</v>
      </c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2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" customHeight="1" x14ac:dyDescent="0.25">
      <c r="A573" s="2">
        <v>571</v>
      </c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2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" customHeight="1" x14ac:dyDescent="0.25">
      <c r="A574" s="2">
        <v>572</v>
      </c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2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" customHeight="1" x14ac:dyDescent="0.25">
      <c r="A575" s="2">
        <v>573</v>
      </c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2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" customHeight="1" x14ac:dyDescent="0.25">
      <c r="A576" s="2">
        <v>574</v>
      </c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2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" customHeight="1" x14ac:dyDescent="0.25">
      <c r="A577" s="2">
        <v>575</v>
      </c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2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" customHeight="1" x14ac:dyDescent="0.25">
      <c r="A578" s="2">
        <v>576</v>
      </c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2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" customHeight="1" x14ac:dyDescent="0.25">
      <c r="A579" s="2">
        <v>577</v>
      </c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2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" customHeight="1" x14ac:dyDescent="0.25">
      <c r="A580" s="2">
        <v>578</v>
      </c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2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" customHeight="1" x14ac:dyDescent="0.25">
      <c r="A581" s="2">
        <v>579</v>
      </c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2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" customHeight="1" x14ac:dyDescent="0.25">
      <c r="A582" s="2">
        <v>580</v>
      </c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2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" customHeight="1" x14ac:dyDescent="0.25">
      <c r="A583" s="2">
        <v>581</v>
      </c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2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" customHeight="1" x14ac:dyDescent="0.25">
      <c r="A584" s="2">
        <v>582</v>
      </c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2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" customHeight="1" x14ac:dyDescent="0.25">
      <c r="A585" s="2">
        <v>583</v>
      </c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2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" customHeight="1" x14ac:dyDescent="0.25">
      <c r="A586" s="2">
        <v>584</v>
      </c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2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" customHeight="1" x14ac:dyDescent="0.25">
      <c r="A587" s="2">
        <v>585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2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" customHeight="1" x14ac:dyDescent="0.25">
      <c r="A588" s="2">
        <v>586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2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" customHeight="1" x14ac:dyDescent="0.25">
      <c r="A589" s="2">
        <v>587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2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" customHeight="1" x14ac:dyDescent="0.25">
      <c r="A590" s="2">
        <v>588</v>
      </c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2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" customHeight="1" x14ac:dyDescent="0.25">
      <c r="A591" s="2">
        <v>589</v>
      </c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2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" customHeight="1" x14ac:dyDescent="0.25">
      <c r="A592" s="2">
        <v>590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2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" customHeight="1" x14ac:dyDescent="0.25">
      <c r="A593" s="2">
        <v>591</v>
      </c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2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" customHeight="1" x14ac:dyDescent="0.25">
      <c r="A594" s="2">
        <v>592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2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" customHeight="1" x14ac:dyDescent="0.25">
      <c r="A595" s="2">
        <v>593</v>
      </c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2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" customHeight="1" x14ac:dyDescent="0.25">
      <c r="A596" s="2">
        <v>594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2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" customHeight="1" x14ac:dyDescent="0.25">
      <c r="A597" s="2">
        <v>595</v>
      </c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2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" customHeight="1" x14ac:dyDescent="0.25">
      <c r="A598" s="2">
        <v>596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2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" customHeight="1" x14ac:dyDescent="0.25">
      <c r="A599" s="2">
        <v>597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2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" customHeight="1" x14ac:dyDescent="0.25">
      <c r="A600" s="2">
        <v>598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2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" customHeight="1" x14ac:dyDescent="0.25">
      <c r="A601" s="2">
        <v>599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2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" customHeight="1" x14ac:dyDescent="0.25">
      <c r="A602" s="2">
        <v>600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2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" customHeight="1" x14ac:dyDescent="0.25">
      <c r="A603" s="2">
        <v>601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2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" customHeight="1" x14ac:dyDescent="0.25">
      <c r="A604" s="2">
        <v>602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2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" customHeight="1" x14ac:dyDescent="0.25">
      <c r="A605" s="2">
        <v>603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2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" customHeight="1" x14ac:dyDescent="0.25">
      <c r="A606" s="2">
        <v>604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2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" customHeight="1" x14ac:dyDescent="0.25">
      <c r="A607" s="2">
        <v>605</v>
      </c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2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" customHeight="1" x14ac:dyDescent="0.25">
      <c r="A608" s="2">
        <v>606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2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" customHeight="1" x14ac:dyDescent="0.25">
      <c r="A609" s="2">
        <v>607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2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" customHeight="1" x14ac:dyDescent="0.25">
      <c r="A610" s="2">
        <v>608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2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" customHeight="1" x14ac:dyDescent="0.25">
      <c r="A611" s="2">
        <v>609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2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" customHeight="1" x14ac:dyDescent="0.25">
      <c r="A612" s="2">
        <v>610</v>
      </c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2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" customHeight="1" x14ac:dyDescent="0.25">
      <c r="A613" s="2">
        <v>611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" customHeight="1" x14ac:dyDescent="0.25">
      <c r="A614" s="2">
        <v>612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2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" customHeight="1" x14ac:dyDescent="0.25">
      <c r="A615" s="2">
        <v>613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2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" customHeight="1" x14ac:dyDescent="0.25">
      <c r="A616" s="2">
        <v>614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2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" customHeight="1" x14ac:dyDescent="0.25">
      <c r="A617" s="2">
        <v>615</v>
      </c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2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" customHeight="1" x14ac:dyDescent="0.25">
      <c r="A618" s="2">
        <v>616</v>
      </c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2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" customHeight="1" x14ac:dyDescent="0.25">
      <c r="A619" s="2">
        <v>617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2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" customHeight="1" x14ac:dyDescent="0.25">
      <c r="A620" s="2">
        <v>618</v>
      </c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2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" customHeight="1" x14ac:dyDescent="0.25">
      <c r="A621" s="2">
        <v>619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2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" customHeight="1" x14ac:dyDescent="0.25">
      <c r="A622" s="2">
        <v>620</v>
      </c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2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" customHeight="1" x14ac:dyDescent="0.25">
      <c r="A623" s="2">
        <v>621</v>
      </c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2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" customHeight="1" x14ac:dyDescent="0.25">
      <c r="A624" s="2">
        <v>622</v>
      </c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2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" customHeight="1" x14ac:dyDescent="0.25">
      <c r="A625" s="2">
        <v>623</v>
      </c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2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" customHeight="1" x14ac:dyDescent="0.25">
      <c r="A626" s="2">
        <v>624</v>
      </c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2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" customHeight="1" x14ac:dyDescent="0.25">
      <c r="A627" s="2">
        <v>625</v>
      </c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2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" customHeight="1" x14ac:dyDescent="0.25">
      <c r="A628" s="2">
        <v>626</v>
      </c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2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" customHeight="1" x14ac:dyDescent="0.25">
      <c r="A629" s="2">
        <v>627</v>
      </c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2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" customHeight="1" x14ac:dyDescent="0.25">
      <c r="A630" s="2">
        <v>628</v>
      </c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2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" customHeight="1" x14ac:dyDescent="0.25">
      <c r="A631" s="2">
        <v>629</v>
      </c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2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" customHeight="1" x14ac:dyDescent="0.25">
      <c r="A632" s="2">
        <v>630</v>
      </c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2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" customHeight="1" x14ac:dyDescent="0.25">
      <c r="A633" s="2">
        <v>631</v>
      </c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2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" customHeight="1" x14ac:dyDescent="0.25">
      <c r="A634" s="2">
        <v>632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2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" customHeight="1" x14ac:dyDescent="0.25">
      <c r="A635" s="2">
        <v>633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2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" customHeight="1" x14ac:dyDescent="0.25">
      <c r="A636" s="2">
        <v>634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2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" customHeight="1" x14ac:dyDescent="0.25">
      <c r="A637" s="2">
        <v>635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2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" customHeight="1" x14ac:dyDescent="0.25">
      <c r="A638" s="2">
        <v>636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2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" customHeight="1" x14ac:dyDescent="0.25">
      <c r="A639" s="2">
        <v>637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2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" customHeight="1" x14ac:dyDescent="0.25">
      <c r="A640" s="2">
        <v>638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2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" customHeight="1" x14ac:dyDescent="0.25">
      <c r="A641" s="2">
        <v>639</v>
      </c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2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" customHeight="1" x14ac:dyDescent="0.25">
      <c r="A642" s="2">
        <v>640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2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" customHeight="1" x14ac:dyDescent="0.25">
      <c r="A643" s="2">
        <v>641</v>
      </c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2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" customHeight="1" x14ac:dyDescent="0.25">
      <c r="A644" s="2">
        <v>642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2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" customHeight="1" x14ac:dyDescent="0.25">
      <c r="A645" s="2">
        <v>643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2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" customHeight="1" x14ac:dyDescent="0.25">
      <c r="A646" s="2">
        <v>644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2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" customHeight="1" x14ac:dyDescent="0.25">
      <c r="A647" s="2">
        <v>645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2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" customHeight="1" x14ac:dyDescent="0.25">
      <c r="A648" s="2">
        <v>646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2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" customHeight="1" x14ac:dyDescent="0.25">
      <c r="A649" s="2">
        <v>647</v>
      </c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" customHeight="1" x14ac:dyDescent="0.25">
      <c r="A650" s="2">
        <v>648</v>
      </c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2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" customHeight="1" x14ac:dyDescent="0.25">
      <c r="A651" s="2">
        <v>649</v>
      </c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2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" customHeight="1" x14ac:dyDescent="0.25">
      <c r="A652" s="2">
        <v>650</v>
      </c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2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" customHeight="1" x14ac:dyDescent="0.25">
      <c r="A653" s="2">
        <v>651</v>
      </c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2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" customHeight="1" x14ac:dyDescent="0.25">
      <c r="A654" s="2">
        <v>652</v>
      </c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2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" customHeight="1" x14ac:dyDescent="0.25">
      <c r="A655" s="2">
        <v>653</v>
      </c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2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" customHeight="1" x14ac:dyDescent="0.25">
      <c r="A656" s="2">
        <v>654</v>
      </c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2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" customHeight="1" x14ac:dyDescent="0.25">
      <c r="A657" s="2">
        <v>655</v>
      </c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2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" customHeight="1" x14ac:dyDescent="0.25">
      <c r="A658" s="2">
        <v>656</v>
      </c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2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" customHeight="1" x14ac:dyDescent="0.25">
      <c r="A659" s="2">
        <v>657</v>
      </c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2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" customHeight="1" x14ac:dyDescent="0.25">
      <c r="A660" s="2">
        <v>658</v>
      </c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2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" customHeight="1" x14ac:dyDescent="0.25">
      <c r="A661" s="2">
        <v>659</v>
      </c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2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" customHeight="1" x14ac:dyDescent="0.25">
      <c r="A662" s="2">
        <v>660</v>
      </c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2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" customHeight="1" x14ac:dyDescent="0.25">
      <c r="A663" s="2">
        <v>661</v>
      </c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2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" customHeight="1" x14ac:dyDescent="0.25">
      <c r="A664" s="2">
        <v>662</v>
      </c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2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" customHeight="1" x14ac:dyDescent="0.25">
      <c r="A665" s="2">
        <v>663</v>
      </c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2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" customHeight="1" x14ac:dyDescent="0.25">
      <c r="A666" s="2">
        <v>664</v>
      </c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2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" customHeight="1" x14ac:dyDescent="0.25">
      <c r="A667" s="2">
        <v>665</v>
      </c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2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" customHeight="1" x14ac:dyDescent="0.25">
      <c r="A668" s="2">
        <v>666</v>
      </c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2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" customHeight="1" x14ac:dyDescent="0.25">
      <c r="A669" s="2">
        <v>667</v>
      </c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2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" customHeight="1" x14ac:dyDescent="0.25">
      <c r="A670" s="2">
        <v>668</v>
      </c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2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" customHeight="1" x14ac:dyDescent="0.25">
      <c r="A671" s="2">
        <v>669</v>
      </c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2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" customHeight="1" x14ac:dyDescent="0.25">
      <c r="A672" s="2">
        <v>670</v>
      </c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2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" customHeight="1" x14ac:dyDescent="0.25">
      <c r="A673" s="2">
        <v>671</v>
      </c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2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" customHeight="1" x14ac:dyDescent="0.25">
      <c r="A674" s="2">
        <v>672</v>
      </c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2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" customHeight="1" x14ac:dyDescent="0.25">
      <c r="A675" s="2">
        <v>673</v>
      </c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2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" customHeight="1" x14ac:dyDescent="0.25">
      <c r="A676" s="2">
        <v>674</v>
      </c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2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" customHeight="1" x14ac:dyDescent="0.25">
      <c r="A677" s="2">
        <v>675</v>
      </c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2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" customHeight="1" x14ac:dyDescent="0.25">
      <c r="A678" s="2">
        <v>676</v>
      </c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2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" customHeight="1" x14ac:dyDescent="0.25">
      <c r="A679" s="2">
        <v>677</v>
      </c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2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" customHeight="1" x14ac:dyDescent="0.25">
      <c r="A680" s="2">
        <v>678</v>
      </c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2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" customHeight="1" x14ac:dyDescent="0.25">
      <c r="A681" s="2">
        <v>679</v>
      </c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2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" customHeight="1" x14ac:dyDescent="0.25">
      <c r="A682" s="2">
        <v>680</v>
      </c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2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" customHeight="1" x14ac:dyDescent="0.25">
      <c r="A683" s="2">
        <v>681</v>
      </c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2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" customHeight="1" x14ac:dyDescent="0.25">
      <c r="A684" s="2">
        <v>682</v>
      </c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2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" customHeight="1" x14ac:dyDescent="0.25">
      <c r="A685" s="2">
        <v>683</v>
      </c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2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" customHeight="1" x14ac:dyDescent="0.25">
      <c r="A686" s="2">
        <v>684</v>
      </c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2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" customHeight="1" x14ac:dyDescent="0.25">
      <c r="A687" s="2">
        <v>685</v>
      </c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2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" customHeight="1" x14ac:dyDescent="0.25">
      <c r="A688" s="2">
        <v>686</v>
      </c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2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" customHeight="1" x14ac:dyDescent="0.25">
      <c r="A689" s="2">
        <v>687</v>
      </c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2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" customHeight="1" x14ac:dyDescent="0.25">
      <c r="A690" s="2">
        <v>688</v>
      </c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2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" customHeight="1" x14ac:dyDescent="0.25">
      <c r="A691" s="2">
        <v>689</v>
      </c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2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" customHeight="1" x14ac:dyDescent="0.25">
      <c r="A692" s="2">
        <v>690</v>
      </c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2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" customHeight="1" x14ac:dyDescent="0.25">
      <c r="A693" s="2">
        <v>691</v>
      </c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2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" customHeight="1" x14ac:dyDescent="0.25">
      <c r="A694" s="2">
        <v>692</v>
      </c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2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" customHeight="1" x14ac:dyDescent="0.25">
      <c r="A695" s="2">
        <v>693</v>
      </c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2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" customHeight="1" x14ac:dyDescent="0.25">
      <c r="A696" s="2">
        <v>694</v>
      </c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2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" customHeight="1" x14ac:dyDescent="0.25">
      <c r="A697" s="2">
        <v>695</v>
      </c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2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" customHeight="1" x14ac:dyDescent="0.25">
      <c r="A698" s="2">
        <v>696</v>
      </c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2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" customHeight="1" x14ac:dyDescent="0.25">
      <c r="A699" s="2">
        <v>697</v>
      </c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2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" customHeight="1" x14ac:dyDescent="0.25">
      <c r="A700" s="2">
        <v>698</v>
      </c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2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" customHeight="1" x14ac:dyDescent="0.25">
      <c r="A701" s="2">
        <v>699</v>
      </c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2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" customHeight="1" x14ac:dyDescent="0.25">
      <c r="A702" s="2">
        <v>700</v>
      </c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2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" customHeight="1" x14ac:dyDescent="0.25">
      <c r="A703" s="2">
        <v>701</v>
      </c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2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" customHeight="1" x14ac:dyDescent="0.25">
      <c r="A704" s="2">
        <v>702</v>
      </c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2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" customHeight="1" x14ac:dyDescent="0.25">
      <c r="A705" s="2">
        <v>703</v>
      </c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2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" customHeight="1" x14ac:dyDescent="0.25">
      <c r="A706" s="2">
        <v>704</v>
      </c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2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" customHeight="1" x14ac:dyDescent="0.25">
      <c r="A707" s="2">
        <v>705</v>
      </c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2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" customHeight="1" x14ac:dyDescent="0.25">
      <c r="A708" s="2">
        <v>706</v>
      </c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2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" customHeight="1" x14ac:dyDescent="0.25">
      <c r="A709" s="2">
        <v>707</v>
      </c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2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" customHeight="1" x14ac:dyDescent="0.25">
      <c r="A710" s="2">
        <v>708</v>
      </c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2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" customHeight="1" x14ac:dyDescent="0.25">
      <c r="A711" s="2">
        <v>709</v>
      </c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2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" customHeight="1" x14ac:dyDescent="0.25">
      <c r="A712" s="2">
        <v>710</v>
      </c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2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" customHeight="1" x14ac:dyDescent="0.25">
      <c r="A713" s="2">
        <v>711</v>
      </c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2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" customHeight="1" x14ac:dyDescent="0.25">
      <c r="A714" s="2">
        <v>712</v>
      </c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2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" customHeight="1" x14ac:dyDescent="0.25">
      <c r="A715" s="2">
        <v>713</v>
      </c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2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" customHeight="1" x14ac:dyDescent="0.25">
      <c r="A716" s="2">
        <v>714</v>
      </c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2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" customHeight="1" x14ac:dyDescent="0.25">
      <c r="A717" s="2">
        <v>715</v>
      </c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2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" customHeight="1" x14ac:dyDescent="0.25">
      <c r="A718" s="2">
        <v>716</v>
      </c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2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" customHeight="1" x14ac:dyDescent="0.25">
      <c r="A719" s="2">
        <v>717</v>
      </c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2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" customHeight="1" x14ac:dyDescent="0.25">
      <c r="A720" s="2">
        <v>718</v>
      </c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2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" customHeight="1" x14ac:dyDescent="0.25">
      <c r="A721" s="2">
        <v>719</v>
      </c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2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" customHeight="1" x14ac:dyDescent="0.25">
      <c r="A722" s="2">
        <v>720</v>
      </c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2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" customHeight="1" x14ac:dyDescent="0.25">
      <c r="A723" s="2">
        <v>721</v>
      </c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2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" customHeight="1" x14ac:dyDescent="0.25">
      <c r="A724" s="2">
        <v>722</v>
      </c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2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" customHeight="1" x14ac:dyDescent="0.25">
      <c r="A725" s="2">
        <v>723</v>
      </c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2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" customHeight="1" x14ac:dyDescent="0.25">
      <c r="A726" s="2">
        <v>724</v>
      </c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2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" customHeight="1" x14ac:dyDescent="0.25">
      <c r="A727" s="2">
        <v>725</v>
      </c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2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" customHeight="1" x14ac:dyDescent="0.25">
      <c r="A728" s="2">
        <v>726</v>
      </c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2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" customHeight="1" x14ac:dyDescent="0.25">
      <c r="A729" s="2">
        <v>727</v>
      </c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2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" customHeight="1" x14ac:dyDescent="0.25">
      <c r="A730" s="2">
        <v>728</v>
      </c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2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" customHeight="1" x14ac:dyDescent="0.25">
      <c r="A731" s="2">
        <v>729</v>
      </c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2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" customHeight="1" x14ac:dyDescent="0.25">
      <c r="A732" s="2">
        <v>730</v>
      </c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2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" customHeight="1" x14ac:dyDescent="0.25">
      <c r="A733" s="2">
        <v>731</v>
      </c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2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" customHeight="1" x14ac:dyDescent="0.25">
      <c r="A734" s="2">
        <v>732</v>
      </c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2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" customHeight="1" x14ac:dyDescent="0.25">
      <c r="A735" s="2">
        <v>733</v>
      </c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2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" customHeight="1" x14ac:dyDescent="0.25">
      <c r="A736" s="2">
        <v>734</v>
      </c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2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" customHeight="1" x14ac:dyDescent="0.25">
      <c r="A737" s="2">
        <v>735</v>
      </c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2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" customHeight="1" x14ac:dyDescent="0.25">
      <c r="A738" s="2">
        <v>736</v>
      </c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2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" customHeight="1" x14ac:dyDescent="0.25">
      <c r="A739" s="2">
        <v>737</v>
      </c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2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" customHeight="1" x14ac:dyDescent="0.25">
      <c r="A740" s="2">
        <v>738</v>
      </c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2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" customHeight="1" x14ac:dyDescent="0.25">
      <c r="A741" s="2">
        <v>739</v>
      </c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2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" customHeight="1" x14ac:dyDescent="0.25">
      <c r="A742" s="2">
        <v>740</v>
      </c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2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" customHeight="1" x14ac:dyDescent="0.25">
      <c r="A743" s="2">
        <v>741</v>
      </c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2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" customHeight="1" x14ac:dyDescent="0.25">
      <c r="A744" s="2">
        <v>742</v>
      </c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2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" customHeight="1" x14ac:dyDescent="0.25">
      <c r="A745" s="2">
        <v>743</v>
      </c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2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" customHeight="1" x14ac:dyDescent="0.25">
      <c r="A746" s="2">
        <v>744</v>
      </c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2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" customHeight="1" x14ac:dyDescent="0.25">
      <c r="A747" s="2">
        <v>745</v>
      </c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2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" customHeight="1" x14ac:dyDescent="0.25">
      <c r="A748" s="2">
        <v>746</v>
      </c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2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" customHeight="1" x14ac:dyDescent="0.25">
      <c r="A749" s="2">
        <v>747</v>
      </c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2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" customHeight="1" x14ac:dyDescent="0.25">
      <c r="A750" s="2">
        <v>748</v>
      </c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2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" customHeight="1" x14ac:dyDescent="0.25">
      <c r="A751" s="2">
        <v>749</v>
      </c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2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" customHeight="1" x14ac:dyDescent="0.25">
      <c r="A752" s="2">
        <v>750</v>
      </c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2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" customHeight="1" x14ac:dyDescent="0.25">
      <c r="A753" s="2">
        <v>751</v>
      </c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2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" customHeight="1" x14ac:dyDescent="0.25">
      <c r="A754" s="2">
        <v>752</v>
      </c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2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" customHeight="1" x14ac:dyDescent="0.25">
      <c r="A755" s="2">
        <v>753</v>
      </c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2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" customHeight="1" x14ac:dyDescent="0.25">
      <c r="A756" s="2">
        <v>754</v>
      </c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2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" customHeight="1" x14ac:dyDescent="0.25">
      <c r="A757" s="2">
        <v>755</v>
      </c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2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" customHeight="1" x14ac:dyDescent="0.25">
      <c r="A758" s="2">
        <v>756</v>
      </c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2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" customHeight="1" x14ac:dyDescent="0.25">
      <c r="A759" s="2">
        <v>757</v>
      </c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2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" customHeight="1" x14ac:dyDescent="0.25">
      <c r="A760" s="2">
        <v>758</v>
      </c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2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" customHeight="1" x14ac:dyDescent="0.25">
      <c r="A761" s="2">
        <v>759</v>
      </c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2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" customHeight="1" x14ac:dyDescent="0.25">
      <c r="A762" s="2">
        <v>760</v>
      </c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2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" customHeight="1" x14ac:dyDescent="0.25">
      <c r="A763" s="2">
        <v>761</v>
      </c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2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" customHeight="1" x14ac:dyDescent="0.25">
      <c r="A764" s="2">
        <v>762</v>
      </c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2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" customHeight="1" x14ac:dyDescent="0.25">
      <c r="A765" s="2">
        <v>763</v>
      </c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2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" customHeight="1" x14ac:dyDescent="0.25">
      <c r="A766" s="2">
        <v>764</v>
      </c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2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" customHeight="1" x14ac:dyDescent="0.25">
      <c r="A767" s="2">
        <v>765</v>
      </c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2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" customHeight="1" x14ac:dyDescent="0.25">
      <c r="A768" s="2">
        <v>766</v>
      </c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2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" customHeight="1" x14ac:dyDescent="0.25">
      <c r="A769" s="2">
        <v>767</v>
      </c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2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" customHeight="1" x14ac:dyDescent="0.25">
      <c r="A770" s="2">
        <v>768</v>
      </c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2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" customHeight="1" x14ac:dyDescent="0.25">
      <c r="A771" s="2">
        <v>769</v>
      </c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2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" customHeight="1" x14ac:dyDescent="0.25">
      <c r="A772" s="2">
        <v>770</v>
      </c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2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" customHeight="1" x14ac:dyDescent="0.25">
      <c r="A773" s="2">
        <v>771</v>
      </c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2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" customHeight="1" x14ac:dyDescent="0.25">
      <c r="A774" s="2">
        <v>772</v>
      </c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2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" customHeight="1" x14ac:dyDescent="0.25">
      <c r="A775" s="2">
        <v>773</v>
      </c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2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" customHeight="1" x14ac:dyDescent="0.25">
      <c r="A776" s="2">
        <v>774</v>
      </c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2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" customHeight="1" x14ac:dyDescent="0.25">
      <c r="A777" s="2">
        <v>775</v>
      </c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2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" customHeight="1" x14ac:dyDescent="0.25">
      <c r="A778" s="2">
        <v>776</v>
      </c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2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" customHeight="1" x14ac:dyDescent="0.25">
      <c r="A779" s="2">
        <v>777</v>
      </c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2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" customHeight="1" x14ac:dyDescent="0.25">
      <c r="A780" s="2">
        <v>778</v>
      </c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2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" customHeight="1" x14ac:dyDescent="0.25">
      <c r="A781" s="2">
        <v>779</v>
      </c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2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" customHeight="1" x14ac:dyDescent="0.25">
      <c r="A782" s="2">
        <v>780</v>
      </c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2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" customHeight="1" x14ac:dyDescent="0.25">
      <c r="A783" s="2">
        <v>781</v>
      </c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2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" customHeight="1" x14ac:dyDescent="0.25">
      <c r="A784" s="2">
        <v>782</v>
      </c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2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" customHeight="1" x14ac:dyDescent="0.25">
      <c r="A785" s="2">
        <v>783</v>
      </c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2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" customHeight="1" x14ac:dyDescent="0.25">
      <c r="A786" s="2">
        <v>784</v>
      </c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2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" customHeight="1" x14ac:dyDescent="0.25">
      <c r="A787" s="2">
        <v>785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2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" customHeight="1" x14ac:dyDescent="0.25">
      <c r="A788" s="2">
        <v>786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2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" customHeight="1" x14ac:dyDescent="0.25">
      <c r="A789" s="2">
        <v>787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2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" customHeight="1" x14ac:dyDescent="0.25">
      <c r="A790" s="2">
        <v>788</v>
      </c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2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" customHeight="1" x14ac:dyDescent="0.25">
      <c r="A791" s="2">
        <v>789</v>
      </c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2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" customHeight="1" x14ac:dyDescent="0.25">
      <c r="A792" s="2">
        <v>790</v>
      </c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2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" customHeight="1" x14ac:dyDescent="0.25">
      <c r="A793" s="2">
        <v>791</v>
      </c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2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" customHeight="1" x14ac:dyDescent="0.25">
      <c r="A794" s="2">
        <v>792</v>
      </c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2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" customHeight="1" x14ac:dyDescent="0.25">
      <c r="A795" s="2">
        <v>793</v>
      </c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2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" customHeight="1" x14ac:dyDescent="0.25">
      <c r="A796" s="2">
        <v>794</v>
      </c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2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" customHeight="1" x14ac:dyDescent="0.25">
      <c r="A797" s="2">
        <v>795</v>
      </c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2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" customHeight="1" x14ac:dyDescent="0.25">
      <c r="A798" s="2">
        <v>796</v>
      </c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2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" customHeight="1" x14ac:dyDescent="0.25">
      <c r="A799" s="2">
        <v>797</v>
      </c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2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" customHeight="1" x14ac:dyDescent="0.25">
      <c r="A800" s="2">
        <v>798</v>
      </c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2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" customHeight="1" x14ac:dyDescent="0.25">
      <c r="A801" s="2">
        <v>799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2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" customHeight="1" x14ac:dyDescent="0.25">
      <c r="A802" s="2">
        <v>800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2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" customHeight="1" x14ac:dyDescent="0.25">
      <c r="A803" s="2">
        <v>801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2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" customHeight="1" x14ac:dyDescent="0.25">
      <c r="A804" s="2">
        <v>802</v>
      </c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2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" customHeight="1" x14ac:dyDescent="0.25">
      <c r="A805" s="2">
        <v>803</v>
      </c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2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" customHeight="1" x14ac:dyDescent="0.25">
      <c r="A806" s="2">
        <v>804</v>
      </c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2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" customHeight="1" x14ac:dyDescent="0.25">
      <c r="A807" s="2">
        <v>805</v>
      </c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2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" customHeight="1" x14ac:dyDescent="0.25">
      <c r="A808" s="2">
        <v>806</v>
      </c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2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" customHeight="1" x14ac:dyDescent="0.25">
      <c r="A809" s="2">
        <v>807</v>
      </c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2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" customHeight="1" x14ac:dyDescent="0.25">
      <c r="A810" s="2">
        <v>808</v>
      </c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2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" customHeight="1" x14ac:dyDescent="0.25">
      <c r="A811" s="2">
        <v>809</v>
      </c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2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" customHeight="1" x14ac:dyDescent="0.25">
      <c r="A812" s="2">
        <v>810</v>
      </c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2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" customHeight="1" x14ac:dyDescent="0.25">
      <c r="A813" s="2">
        <v>811</v>
      </c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2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" customHeight="1" x14ac:dyDescent="0.25">
      <c r="A814" s="2">
        <v>812</v>
      </c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2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" customHeight="1" x14ac:dyDescent="0.25">
      <c r="A815" s="2">
        <v>813</v>
      </c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2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" customHeight="1" x14ac:dyDescent="0.25">
      <c r="A816" s="2">
        <v>814</v>
      </c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2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" customHeight="1" x14ac:dyDescent="0.25">
      <c r="A817" s="2">
        <v>815</v>
      </c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2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" customHeight="1" x14ac:dyDescent="0.25">
      <c r="A818" s="2">
        <v>816</v>
      </c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2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" customHeight="1" x14ac:dyDescent="0.25">
      <c r="A819" s="2">
        <v>817</v>
      </c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2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" customHeight="1" x14ac:dyDescent="0.25">
      <c r="A820" s="2">
        <v>818</v>
      </c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2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" customHeight="1" x14ac:dyDescent="0.25">
      <c r="A821" s="2">
        <v>819</v>
      </c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2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" customHeight="1" x14ac:dyDescent="0.25">
      <c r="A822" s="2">
        <v>820</v>
      </c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2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" customHeight="1" x14ac:dyDescent="0.25">
      <c r="A823" s="2">
        <v>821</v>
      </c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2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" customHeight="1" x14ac:dyDescent="0.25">
      <c r="A824" s="2">
        <v>822</v>
      </c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2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" customHeight="1" x14ac:dyDescent="0.25">
      <c r="A825" s="2">
        <v>823</v>
      </c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2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" customHeight="1" x14ac:dyDescent="0.25">
      <c r="A826" s="2">
        <v>824</v>
      </c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2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" customHeight="1" x14ac:dyDescent="0.25">
      <c r="A827" s="2">
        <v>825</v>
      </c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2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" customHeight="1" x14ac:dyDescent="0.25">
      <c r="A828" s="2">
        <v>826</v>
      </c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" customHeight="1" x14ac:dyDescent="0.25">
      <c r="A829" s="2">
        <v>827</v>
      </c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2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" customHeight="1" x14ac:dyDescent="0.25">
      <c r="A830" s="2">
        <v>828</v>
      </c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2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" customHeight="1" x14ac:dyDescent="0.25">
      <c r="A831" s="2">
        <v>829</v>
      </c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2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" customHeight="1" x14ac:dyDescent="0.25">
      <c r="A832" s="2">
        <v>830</v>
      </c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2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" customHeight="1" x14ac:dyDescent="0.25">
      <c r="A833" s="2">
        <v>831</v>
      </c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2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" customHeight="1" x14ac:dyDescent="0.25">
      <c r="A834" s="2">
        <v>832</v>
      </c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2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" customHeight="1" x14ac:dyDescent="0.25">
      <c r="A835" s="2">
        <v>833</v>
      </c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2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" customHeight="1" x14ac:dyDescent="0.25">
      <c r="A836" s="2">
        <v>834</v>
      </c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2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" customHeight="1" x14ac:dyDescent="0.25">
      <c r="A837" s="2">
        <v>835</v>
      </c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2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" customHeight="1" x14ac:dyDescent="0.25">
      <c r="A838" s="2">
        <v>836</v>
      </c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2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" customHeight="1" x14ac:dyDescent="0.25">
      <c r="A839" s="2">
        <v>837</v>
      </c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2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" customHeight="1" x14ac:dyDescent="0.25">
      <c r="A840" s="2">
        <v>838</v>
      </c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2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" customHeight="1" x14ac:dyDescent="0.25">
      <c r="A841" s="2">
        <v>839</v>
      </c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2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" customHeight="1" x14ac:dyDescent="0.25">
      <c r="A842" s="2">
        <v>840</v>
      </c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2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" customHeight="1" x14ac:dyDescent="0.25">
      <c r="A843" s="2">
        <v>841</v>
      </c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2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" customHeight="1" x14ac:dyDescent="0.25">
      <c r="A844" s="2">
        <v>842</v>
      </c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2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" customHeight="1" x14ac:dyDescent="0.25">
      <c r="A845" s="2">
        <v>843</v>
      </c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2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" customHeight="1" x14ac:dyDescent="0.25">
      <c r="A846" s="2">
        <v>844</v>
      </c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2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" customHeight="1" x14ac:dyDescent="0.25">
      <c r="A847" s="2">
        <v>845</v>
      </c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2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" customHeight="1" x14ac:dyDescent="0.25">
      <c r="A848" s="2">
        <v>846</v>
      </c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2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" customHeight="1" x14ac:dyDescent="0.25">
      <c r="A849" s="2">
        <v>847</v>
      </c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2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" customHeight="1" x14ac:dyDescent="0.25">
      <c r="A850" s="2">
        <v>848</v>
      </c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2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" customHeight="1" x14ac:dyDescent="0.25">
      <c r="A851" s="2">
        <v>849</v>
      </c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2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" customHeight="1" x14ac:dyDescent="0.25">
      <c r="A852" s="2">
        <v>850</v>
      </c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2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" customHeight="1" x14ac:dyDescent="0.25">
      <c r="A853" s="2">
        <v>851</v>
      </c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2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" customHeight="1" x14ac:dyDescent="0.25">
      <c r="A854" s="2">
        <v>852</v>
      </c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2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" customHeight="1" x14ac:dyDescent="0.25">
      <c r="A855" s="2">
        <v>853</v>
      </c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2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" customHeight="1" x14ac:dyDescent="0.25">
      <c r="A856" s="2">
        <v>854</v>
      </c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2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" customHeight="1" x14ac:dyDescent="0.25">
      <c r="A857" s="2">
        <v>855</v>
      </c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2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" customHeight="1" x14ac:dyDescent="0.25">
      <c r="A858" s="2">
        <v>856</v>
      </c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2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" customHeight="1" x14ac:dyDescent="0.25">
      <c r="A859" s="2">
        <v>857</v>
      </c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2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" customHeight="1" x14ac:dyDescent="0.25">
      <c r="A860" s="2">
        <v>858</v>
      </c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2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" customHeight="1" x14ac:dyDescent="0.25">
      <c r="A861" s="2">
        <v>859</v>
      </c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2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" customHeight="1" x14ac:dyDescent="0.25">
      <c r="A862" s="2">
        <v>860</v>
      </c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2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" customHeight="1" x14ac:dyDescent="0.25">
      <c r="A863" s="2">
        <v>861</v>
      </c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2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" customHeight="1" x14ac:dyDescent="0.25">
      <c r="A864" s="2">
        <v>862</v>
      </c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2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" customHeight="1" x14ac:dyDescent="0.25">
      <c r="A865" s="2">
        <v>863</v>
      </c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2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" customHeight="1" x14ac:dyDescent="0.25">
      <c r="A866" s="2">
        <v>864</v>
      </c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2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" customHeight="1" x14ac:dyDescent="0.25">
      <c r="A867" s="2">
        <v>865</v>
      </c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2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" customHeight="1" x14ac:dyDescent="0.25">
      <c r="A868" s="2">
        <v>866</v>
      </c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2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" customHeight="1" x14ac:dyDescent="0.25">
      <c r="A869" s="2">
        <v>867</v>
      </c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2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" customHeight="1" x14ac:dyDescent="0.25">
      <c r="A870" s="2">
        <v>868</v>
      </c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2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" customHeight="1" x14ac:dyDescent="0.25">
      <c r="A871" s="2">
        <v>869</v>
      </c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2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" customHeight="1" x14ac:dyDescent="0.25">
      <c r="A872" s="2">
        <v>870</v>
      </c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2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" customHeight="1" x14ac:dyDescent="0.25">
      <c r="A873" s="2">
        <v>871</v>
      </c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2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" customHeight="1" x14ac:dyDescent="0.25">
      <c r="A874" s="2">
        <v>872</v>
      </c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2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" customHeight="1" x14ac:dyDescent="0.25">
      <c r="A875" s="2">
        <v>873</v>
      </c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2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" customHeight="1" x14ac:dyDescent="0.25">
      <c r="A876" s="2">
        <v>874</v>
      </c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2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" customHeight="1" x14ac:dyDescent="0.25">
      <c r="A877" s="2">
        <v>875</v>
      </c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2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" customHeight="1" x14ac:dyDescent="0.25">
      <c r="A878" s="2">
        <v>876</v>
      </c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2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" customHeight="1" x14ac:dyDescent="0.25">
      <c r="A879" s="2">
        <v>877</v>
      </c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2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" customHeight="1" x14ac:dyDescent="0.25">
      <c r="A880" s="2">
        <v>878</v>
      </c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2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" customHeight="1" x14ac:dyDescent="0.25">
      <c r="A881" s="2">
        <v>879</v>
      </c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2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" customHeight="1" x14ac:dyDescent="0.25">
      <c r="A882" s="2">
        <v>880</v>
      </c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2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" customHeight="1" x14ac:dyDescent="0.25">
      <c r="A883" s="2">
        <v>881</v>
      </c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2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" customHeight="1" x14ac:dyDescent="0.25">
      <c r="A884" s="2">
        <v>882</v>
      </c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2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" customHeight="1" x14ac:dyDescent="0.25">
      <c r="A885" s="2">
        <v>883</v>
      </c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2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" customHeight="1" x14ac:dyDescent="0.25">
      <c r="A886" s="2">
        <v>884</v>
      </c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2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" customHeight="1" x14ac:dyDescent="0.25">
      <c r="A887" s="2">
        <v>885</v>
      </c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2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" customHeight="1" x14ac:dyDescent="0.25">
      <c r="A888" s="2">
        <v>886</v>
      </c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2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" customHeight="1" x14ac:dyDescent="0.25">
      <c r="A889" s="2">
        <v>887</v>
      </c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2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" customHeight="1" x14ac:dyDescent="0.25">
      <c r="A890" s="2">
        <v>888</v>
      </c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2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" customHeight="1" x14ac:dyDescent="0.25">
      <c r="A891" s="2">
        <v>889</v>
      </c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2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" customHeight="1" x14ac:dyDescent="0.25">
      <c r="A892" s="2">
        <v>890</v>
      </c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2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" customHeight="1" x14ac:dyDescent="0.25">
      <c r="A893" s="2">
        <v>891</v>
      </c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2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" customHeight="1" x14ac:dyDescent="0.25">
      <c r="A894" s="2">
        <v>892</v>
      </c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2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" customHeight="1" x14ac:dyDescent="0.25">
      <c r="A895" s="2">
        <v>893</v>
      </c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2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" customHeight="1" x14ac:dyDescent="0.25">
      <c r="A896" s="2">
        <v>894</v>
      </c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2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" customHeight="1" x14ac:dyDescent="0.25">
      <c r="A897" s="2">
        <v>895</v>
      </c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2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" customHeight="1" x14ac:dyDescent="0.25">
      <c r="A898" s="2">
        <v>896</v>
      </c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2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" customHeight="1" x14ac:dyDescent="0.25">
      <c r="A899" s="2">
        <v>897</v>
      </c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2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" customHeight="1" x14ac:dyDescent="0.25">
      <c r="A900" s="2">
        <v>898</v>
      </c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2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" customHeight="1" x14ac:dyDescent="0.25">
      <c r="A901" s="2">
        <v>899</v>
      </c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2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" customHeight="1" x14ac:dyDescent="0.25">
      <c r="A902" s="2">
        <v>900</v>
      </c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2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" customHeight="1" x14ac:dyDescent="0.25">
      <c r="A903" s="2">
        <v>901</v>
      </c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2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" customHeight="1" x14ac:dyDescent="0.25">
      <c r="A904" s="2">
        <v>902</v>
      </c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2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" customHeight="1" x14ac:dyDescent="0.25">
      <c r="A905" s="2">
        <v>903</v>
      </c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2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" customHeight="1" x14ac:dyDescent="0.25">
      <c r="A906" s="2">
        <v>904</v>
      </c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2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" customHeight="1" x14ac:dyDescent="0.25">
      <c r="A907" s="2">
        <v>905</v>
      </c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2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" customHeight="1" x14ac:dyDescent="0.25">
      <c r="A908" s="2">
        <v>906</v>
      </c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2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" customHeight="1" x14ac:dyDescent="0.25">
      <c r="A909" s="2">
        <v>907</v>
      </c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2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" customHeight="1" x14ac:dyDescent="0.25">
      <c r="A910" s="2">
        <v>908</v>
      </c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2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" customHeight="1" x14ac:dyDescent="0.25">
      <c r="A911" s="2">
        <v>909</v>
      </c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2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" customHeight="1" x14ac:dyDescent="0.25">
      <c r="A912" s="2">
        <v>910</v>
      </c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2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" customHeight="1" x14ac:dyDescent="0.25">
      <c r="A913" s="2">
        <v>911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2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" customHeight="1" x14ac:dyDescent="0.25">
      <c r="A914" s="2">
        <v>912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2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" customHeight="1" x14ac:dyDescent="0.25">
      <c r="A915" s="2">
        <v>913</v>
      </c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2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" customHeight="1" x14ac:dyDescent="0.25">
      <c r="A916" s="2">
        <v>914</v>
      </c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2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" customHeight="1" x14ac:dyDescent="0.25">
      <c r="A917" s="2">
        <v>915</v>
      </c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2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" customHeight="1" x14ac:dyDescent="0.25">
      <c r="A918" s="2">
        <v>916</v>
      </c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2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" customHeight="1" x14ac:dyDescent="0.25">
      <c r="A919" s="2">
        <v>917</v>
      </c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2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" customHeight="1" x14ac:dyDescent="0.25">
      <c r="A920" s="2">
        <v>918</v>
      </c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2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" customHeight="1" x14ac:dyDescent="0.25">
      <c r="A921" s="2">
        <v>919</v>
      </c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2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" customHeight="1" x14ac:dyDescent="0.25">
      <c r="A922" s="2">
        <v>920</v>
      </c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2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" customHeight="1" x14ac:dyDescent="0.25">
      <c r="A923" s="2">
        <v>921</v>
      </c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2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" customHeight="1" x14ac:dyDescent="0.25">
      <c r="A924" s="2">
        <v>922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2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" customHeight="1" x14ac:dyDescent="0.25">
      <c r="A925" s="2">
        <v>923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2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" customHeight="1" x14ac:dyDescent="0.25">
      <c r="A926" s="2">
        <v>924</v>
      </c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2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" customHeight="1" x14ac:dyDescent="0.25">
      <c r="A927" s="2">
        <v>925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2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" customHeight="1" x14ac:dyDescent="0.25">
      <c r="A928" s="2">
        <v>926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2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" customHeight="1" x14ac:dyDescent="0.25">
      <c r="A929" s="2">
        <v>927</v>
      </c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2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" customHeight="1" x14ac:dyDescent="0.25">
      <c r="A930" s="2">
        <v>928</v>
      </c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2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" customHeight="1" x14ac:dyDescent="0.25">
      <c r="A931" s="2">
        <v>929</v>
      </c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2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" customHeight="1" x14ac:dyDescent="0.25">
      <c r="A932" s="2">
        <v>930</v>
      </c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2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" customHeight="1" x14ac:dyDescent="0.25">
      <c r="A933" s="2">
        <v>931</v>
      </c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2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" customHeight="1" x14ac:dyDescent="0.25">
      <c r="A934" s="2">
        <v>932</v>
      </c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2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" customHeight="1" x14ac:dyDescent="0.25">
      <c r="A935" s="2">
        <v>933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2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" customHeight="1" x14ac:dyDescent="0.25">
      <c r="A936" s="2">
        <v>934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2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" customHeight="1" x14ac:dyDescent="0.25">
      <c r="A937" s="2">
        <v>935</v>
      </c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2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" customHeight="1" x14ac:dyDescent="0.25">
      <c r="A938" s="2">
        <v>936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2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" customHeight="1" x14ac:dyDescent="0.25">
      <c r="A939" s="2">
        <v>937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2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" customHeight="1" x14ac:dyDescent="0.25">
      <c r="A940" s="2">
        <v>938</v>
      </c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2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" customHeight="1" x14ac:dyDescent="0.25">
      <c r="A941" s="2">
        <v>939</v>
      </c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2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" customHeight="1" x14ac:dyDescent="0.25">
      <c r="A942" s="2">
        <v>940</v>
      </c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2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" customHeight="1" x14ac:dyDescent="0.25">
      <c r="A943" s="2">
        <v>941</v>
      </c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2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" customHeight="1" x14ac:dyDescent="0.25">
      <c r="A944" s="2">
        <v>942</v>
      </c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2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" customHeight="1" x14ac:dyDescent="0.25">
      <c r="A945" s="2">
        <v>943</v>
      </c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2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" customHeight="1" x14ac:dyDescent="0.25">
      <c r="A946" s="2">
        <v>944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2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" customHeight="1" x14ac:dyDescent="0.25">
      <c r="A947" s="2">
        <v>945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2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" customHeight="1" x14ac:dyDescent="0.25">
      <c r="A948" s="2">
        <v>946</v>
      </c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2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" customHeight="1" x14ac:dyDescent="0.25">
      <c r="A949" s="2">
        <v>947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2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" customHeight="1" x14ac:dyDescent="0.25">
      <c r="A950" s="2">
        <v>948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2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" customHeight="1" x14ac:dyDescent="0.25">
      <c r="A951" s="2">
        <v>949</v>
      </c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2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" customHeight="1" x14ac:dyDescent="0.25">
      <c r="A952" s="2">
        <v>950</v>
      </c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2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" customHeight="1" x14ac:dyDescent="0.25">
      <c r="A953" s="2">
        <v>951</v>
      </c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2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" customHeight="1" x14ac:dyDescent="0.25">
      <c r="A954" s="2">
        <v>952</v>
      </c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2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" customHeight="1" x14ac:dyDescent="0.25">
      <c r="A955" s="2">
        <v>953</v>
      </c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2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" customHeight="1" x14ac:dyDescent="0.25">
      <c r="A956" s="2">
        <v>954</v>
      </c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2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" customHeight="1" x14ac:dyDescent="0.25">
      <c r="A957" s="2">
        <v>955</v>
      </c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2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" customHeight="1" x14ac:dyDescent="0.25">
      <c r="A958" s="2">
        <v>956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2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" customHeight="1" x14ac:dyDescent="0.25">
      <c r="A959" s="2">
        <v>957</v>
      </c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2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" customHeight="1" x14ac:dyDescent="0.25">
      <c r="A960" s="2">
        <v>958</v>
      </c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2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" customHeight="1" x14ac:dyDescent="0.25">
      <c r="A961" s="2">
        <v>959</v>
      </c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2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" customHeight="1" x14ac:dyDescent="0.25">
      <c r="A962" s="2">
        <v>960</v>
      </c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2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" customHeight="1" x14ac:dyDescent="0.25">
      <c r="A963" s="2">
        <v>961</v>
      </c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2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" customHeight="1" x14ac:dyDescent="0.25">
      <c r="A964" s="2">
        <v>962</v>
      </c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2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" customHeight="1" x14ac:dyDescent="0.25">
      <c r="A965" s="2">
        <v>963</v>
      </c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2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" customHeight="1" x14ac:dyDescent="0.25">
      <c r="A966" s="2">
        <v>964</v>
      </c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2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" customHeight="1" x14ac:dyDescent="0.25">
      <c r="A967" s="2">
        <v>965</v>
      </c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2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" customHeight="1" x14ac:dyDescent="0.25">
      <c r="A968" s="2">
        <v>966</v>
      </c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2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" customHeight="1" x14ac:dyDescent="0.25">
      <c r="A969" s="2">
        <v>967</v>
      </c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2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" customHeight="1" x14ac:dyDescent="0.25">
      <c r="A970" s="2">
        <v>968</v>
      </c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2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" customHeight="1" x14ac:dyDescent="0.25">
      <c r="A971" s="2">
        <v>969</v>
      </c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2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" customHeight="1" x14ac:dyDescent="0.25">
      <c r="A972" s="2">
        <v>970</v>
      </c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2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" customHeight="1" x14ac:dyDescent="0.25">
      <c r="A973" s="2">
        <v>971</v>
      </c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2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" customHeight="1" x14ac:dyDescent="0.25">
      <c r="A974" s="2">
        <v>972</v>
      </c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2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" customHeight="1" x14ac:dyDescent="0.25">
      <c r="A975" s="2">
        <v>973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2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" customHeight="1" x14ac:dyDescent="0.25">
      <c r="A976" s="2">
        <v>974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2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" customHeight="1" x14ac:dyDescent="0.25">
      <c r="A977" s="2">
        <v>975</v>
      </c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2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" customHeight="1" x14ac:dyDescent="0.25">
      <c r="A978" s="2">
        <v>976</v>
      </c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2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" customHeight="1" x14ac:dyDescent="0.25">
      <c r="A979" s="2">
        <v>977</v>
      </c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2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" customHeight="1" x14ac:dyDescent="0.25">
      <c r="A980" s="2">
        <v>978</v>
      </c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2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" customHeight="1" x14ac:dyDescent="0.25">
      <c r="A981" s="2">
        <v>979</v>
      </c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2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" customHeight="1" x14ac:dyDescent="0.25">
      <c r="A982" s="2">
        <v>980</v>
      </c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2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" customHeight="1" x14ac:dyDescent="0.25">
      <c r="A983" s="2">
        <v>981</v>
      </c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2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" customHeight="1" x14ac:dyDescent="0.25">
      <c r="A984" s="2">
        <v>982</v>
      </c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2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" customHeight="1" x14ac:dyDescent="0.25">
      <c r="A985" s="2">
        <v>983</v>
      </c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2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" customHeight="1" x14ac:dyDescent="0.25">
      <c r="A986" s="2">
        <v>984</v>
      </c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2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" customHeight="1" x14ac:dyDescent="0.25">
      <c r="A987" s="2">
        <v>985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2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" customHeight="1" x14ac:dyDescent="0.25">
      <c r="A988" s="2">
        <v>986</v>
      </c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2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" customHeight="1" x14ac:dyDescent="0.25">
      <c r="A989" s="2">
        <v>987</v>
      </c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2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" customHeight="1" x14ac:dyDescent="0.25">
      <c r="A990" s="2">
        <v>988</v>
      </c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2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" customHeight="1" x14ac:dyDescent="0.25">
      <c r="A991" s="2">
        <v>989</v>
      </c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2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" customHeight="1" x14ac:dyDescent="0.25">
      <c r="A992" s="2">
        <v>990</v>
      </c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2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" customHeight="1" x14ac:dyDescent="0.25">
      <c r="A993" s="2">
        <v>991</v>
      </c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2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" customHeight="1" x14ac:dyDescent="0.25">
      <c r="A994" s="2">
        <v>992</v>
      </c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2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" customHeight="1" x14ac:dyDescent="0.25">
      <c r="A995" s="2">
        <v>993</v>
      </c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2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" customHeight="1" x14ac:dyDescent="0.25">
      <c r="A996" s="2">
        <v>994</v>
      </c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2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" customHeight="1" x14ac:dyDescent="0.25">
      <c r="A997" s="2">
        <v>995</v>
      </c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2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" customHeight="1" x14ac:dyDescent="0.25">
      <c r="A998" s="2">
        <v>996</v>
      </c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2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" customHeight="1" x14ac:dyDescent="0.25">
      <c r="A999" s="2">
        <v>997</v>
      </c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2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" customHeight="1" x14ac:dyDescent="0.25">
      <c r="A1000" s="2">
        <v>998</v>
      </c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2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  <row r="1001" spans="1:56" ht="15" customHeight="1" x14ac:dyDescent="0.25">
      <c r="A1001" s="2">
        <v>999</v>
      </c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2"/>
      <c r="N1001" s="1"/>
      <c r="O1001" s="1"/>
      <c r="P1001" s="1"/>
      <c r="Q1001" s="1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</row>
    <row r="1002" spans="1:56" ht="15" customHeight="1" x14ac:dyDescent="0.25">
      <c r="A1002" s="2">
        <v>1000</v>
      </c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2"/>
      <c r="N1002" s="1"/>
      <c r="O1002" s="1"/>
      <c r="P1002" s="1"/>
      <c r="Q1002" s="1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</row>
    <row r="1003" spans="1:56" ht="15" customHeight="1" x14ac:dyDescent="0.25">
      <c r="A1003" s="2">
        <v>1001</v>
      </c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2"/>
      <c r="N1003" s="1"/>
      <c r="O1003" s="1"/>
      <c r="P1003" s="1"/>
      <c r="Q1003" s="1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</row>
    <row r="1004" spans="1:56" ht="15" customHeight="1" x14ac:dyDescent="0.25">
      <c r="A1004" s="2">
        <v>1002</v>
      </c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2"/>
      <c r="N1004" s="1"/>
      <c r="O1004" s="1"/>
      <c r="P1004" s="1"/>
      <c r="Q1004" s="1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</row>
    <row r="1005" spans="1:56" ht="15" customHeight="1" x14ac:dyDescent="0.25">
      <c r="A1005" s="2">
        <v>1003</v>
      </c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2"/>
      <c r="N1005" s="1"/>
      <c r="O1005" s="1"/>
      <c r="P1005" s="1"/>
      <c r="Q1005" s="1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</row>
    <row r="1006" spans="1:56" ht="15" customHeight="1" x14ac:dyDescent="0.25">
      <c r="A1006" s="2">
        <v>1004</v>
      </c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2"/>
      <c r="N1006" s="1"/>
      <c r="O1006" s="1"/>
      <c r="P1006" s="1"/>
      <c r="Q1006" s="1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</row>
    <row r="1007" spans="1:56" ht="15" customHeight="1" x14ac:dyDescent="0.25">
      <c r="A1007" s="2">
        <v>1005</v>
      </c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2"/>
      <c r="N1007" s="1"/>
      <c r="O1007" s="1"/>
      <c r="P1007" s="1"/>
      <c r="Q1007" s="1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</row>
    <row r="1008" spans="1:56" ht="15" customHeight="1" x14ac:dyDescent="0.25">
      <c r="A1008" s="2">
        <v>1006</v>
      </c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2"/>
      <c r="N1008" s="1"/>
      <c r="O1008" s="1"/>
      <c r="P1008" s="1"/>
      <c r="Q1008" s="1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</row>
    <row r="1009" spans="1:56" ht="15" customHeight="1" x14ac:dyDescent="0.25">
      <c r="A1009" s="2">
        <v>1007</v>
      </c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2"/>
      <c r="N1009" s="1"/>
      <c r="O1009" s="1"/>
      <c r="P1009" s="1"/>
      <c r="Q1009" s="1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</row>
    <row r="1010" spans="1:56" ht="15" customHeight="1" x14ac:dyDescent="0.25">
      <c r="A1010" s="2">
        <v>1008</v>
      </c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2"/>
      <c r="N1010" s="1"/>
      <c r="O1010" s="1"/>
      <c r="P1010" s="1"/>
      <c r="Q1010" s="1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</row>
    <row r="1011" spans="1:56" ht="15" customHeight="1" x14ac:dyDescent="0.25">
      <c r="A1011" s="2">
        <v>1009</v>
      </c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2"/>
      <c r="N1011" s="1"/>
      <c r="O1011" s="1"/>
      <c r="P1011" s="1"/>
      <c r="Q1011" s="1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</row>
    <row r="1012" spans="1:56" ht="15" customHeight="1" x14ac:dyDescent="0.25">
      <c r="A1012" s="2">
        <v>1010</v>
      </c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2"/>
      <c r="N1012" s="1"/>
      <c r="O1012" s="1"/>
      <c r="P1012" s="1"/>
      <c r="Q1012" s="1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</row>
    <row r="1013" spans="1:56" ht="15" customHeight="1" x14ac:dyDescent="0.25">
      <c r="A1013" s="2">
        <v>1011</v>
      </c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2"/>
      <c r="N1013" s="1"/>
      <c r="O1013" s="1"/>
      <c r="P1013" s="1"/>
      <c r="Q1013" s="1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</row>
    <row r="1014" spans="1:56" ht="15" customHeight="1" x14ac:dyDescent="0.25">
      <c r="A1014" s="2">
        <v>1012</v>
      </c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2"/>
      <c r="N1014" s="1"/>
      <c r="O1014" s="1"/>
      <c r="P1014" s="1"/>
      <c r="Q1014" s="1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</row>
    <row r="1015" spans="1:56" ht="15" customHeight="1" x14ac:dyDescent="0.25">
      <c r="A1015" s="2">
        <v>1013</v>
      </c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2"/>
      <c r="N1015" s="1"/>
      <c r="O1015" s="1"/>
      <c r="P1015" s="1"/>
      <c r="Q1015" s="1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</row>
    <row r="1016" spans="1:56" ht="15" customHeight="1" x14ac:dyDescent="0.25">
      <c r="A1016" s="2">
        <v>1014</v>
      </c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2"/>
      <c r="N1016" s="1"/>
      <c r="O1016" s="1"/>
      <c r="P1016" s="1"/>
      <c r="Q1016" s="1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</row>
    <row r="1017" spans="1:56" ht="15" customHeight="1" x14ac:dyDescent="0.25">
      <c r="A1017" s="2">
        <v>1015</v>
      </c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2"/>
      <c r="N1017" s="1"/>
      <c r="O1017" s="1"/>
      <c r="P1017" s="1"/>
      <c r="Q1017" s="1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</row>
    <row r="1018" spans="1:56" ht="15" customHeight="1" x14ac:dyDescent="0.25">
      <c r="A1018" s="2">
        <v>1016</v>
      </c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2"/>
      <c r="N1018" s="1"/>
      <c r="O1018" s="1"/>
      <c r="P1018" s="1"/>
      <c r="Q1018" s="1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</row>
    <row r="1019" spans="1:56" ht="15" customHeight="1" x14ac:dyDescent="0.25">
      <c r="A1019" s="2">
        <v>1017</v>
      </c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2"/>
      <c r="N1019" s="1"/>
      <c r="O1019" s="1"/>
      <c r="P1019" s="1"/>
      <c r="Q1019" s="1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</row>
    <row r="1020" spans="1:56" ht="15" customHeight="1" x14ac:dyDescent="0.25">
      <c r="A1020" s="2">
        <v>1018</v>
      </c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2"/>
      <c r="N1020" s="1"/>
      <c r="O1020" s="1"/>
      <c r="P1020" s="1"/>
      <c r="Q1020" s="1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</row>
    <row r="1021" spans="1:56" ht="15" customHeight="1" x14ac:dyDescent="0.25">
      <c r="A1021" s="2">
        <v>1019</v>
      </c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2"/>
      <c r="N1021" s="1"/>
      <c r="O1021" s="1"/>
      <c r="P1021" s="1"/>
      <c r="Q1021" s="1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</row>
    <row r="1022" spans="1:56" ht="15" customHeight="1" x14ac:dyDescent="0.25">
      <c r="A1022" s="2">
        <v>1020</v>
      </c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2"/>
      <c r="N1022" s="1"/>
      <c r="O1022" s="1"/>
      <c r="P1022" s="1"/>
      <c r="Q1022" s="1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</row>
    <row r="1023" spans="1:56" ht="15" customHeight="1" x14ac:dyDescent="0.25">
      <c r="A1023" s="2">
        <v>1021</v>
      </c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2"/>
      <c r="N1023" s="1"/>
      <c r="O1023" s="1"/>
      <c r="P1023" s="1"/>
      <c r="Q1023" s="1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</row>
    <row r="1024" spans="1:56" ht="15" customHeight="1" x14ac:dyDescent="0.25">
      <c r="A1024" s="2">
        <v>1022</v>
      </c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2"/>
      <c r="N1024" s="1"/>
      <c r="O1024" s="1"/>
      <c r="P1024" s="1"/>
      <c r="Q1024" s="1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</row>
    <row r="1025" spans="1:56" ht="15" customHeight="1" x14ac:dyDescent="0.25">
      <c r="A1025" s="2">
        <v>1023</v>
      </c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2"/>
      <c r="N1025" s="1"/>
      <c r="O1025" s="1"/>
      <c r="P1025" s="1"/>
      <c r="Q1025" s="1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</row>
    <row r="1026" spans="1:56" ht="15" customHeight="1" x14ac:dyDescent="0.25">
      <c r="A1026" s="2">
        <v>1024</v>
      </c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2"/>
      <c r="N1026" s="1"/>
      <c r="O1026" s="1"/>
      <c r="P1026" s="1"/>
      <c r="Q1026" s="1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</row>
    <row r="1027" spans="1:56" ht="15" customHeight="1" x14ac:dyDescent="0.25">
      <c r="A1027" s="2">
        <v>1025</v>
      </c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2"/>
      <c r="N1027" s="1"/>
      <c r="O1027" s="1"/>
      <c r="P1027" s="1"/>
      <c r="Q1027" s="1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</row>
    <row r="1028" spans="1:56" ht="15" customHeight="1" x14ac:dyDescent="0.25">
      <c r="A1028" s="2">
        <v>1026</v>
      </c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2"/>
      <c r="N1028" s="1"/>
      <c r="O1028" s="1"/>
      <c r="P1028" s="1"/>
      <c r="Q1028" s="1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</row>
    <row r="1029" spans="1:56" ht="15" customHeight="1" x14ac:dyDescent="0.25">
      <c r="A1029" s="2">
        <v>1027</v>
      </c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2"/>
      <c r="N1029" s="1"/>
      <c r="O1029" s="1"/>
      <c r="P1029" s="1"/>
      <c r="Q1029" s="1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</row>
    <row r="1030" spans="1:56" ht="15" customHeight="1" x14ac:dyDescent="0.25">
      <c r="A1030" s="2">
        <v>1028</v>
      </c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2"/>
      <c r="N1030" s="1"/>
      <c r="O1030" s="1"/>
      <c r="P1030" s="1"/>
      <c r="Q1030" s="1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</row>
    <row r="1031" spans="1:56" ht="15" customHeight="1" x14ac:dyDescent="0.25">
      <c r="A1031" s="2">
        <v>1029</v>
      </c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2"/>
      <c r="N1031" s="1"/>
      <c r="O1031" s="1"/>
      <c r="P1031" s="1"/>
      <c r="Q1031" s="1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</row>
    <row r="1032" spans="1:56" ht="15" customHeight="1" x14ac:dyDescent="0.25">
      <c r="A1032" s="2">
        <v>1030</v>
      </c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2"/>
      <c r="N1032" s="1"/>
      <c r="O1032" s="1"/>
      <c r="P1032" s="1"/>
      <c r="Q1032" s="1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</row>
    <row r="1033" spans="1:56" ht="15" customHeight="1" x14ac:dyDescent="0.25">
      <c r="A1033" s="2">
        <v>1031</v>
      </c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2"/>
      <c r="N1033" s="1"/>
      <c r="O1033" s="1"/>
      <c r="P1033" s="1"/>
      <c r="Q1033" s="1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</row>
    <row r="1034" spans="1:56" ht="15" customHeight="1" x14ac:dyDescent="0.25">
      <c r="A1034" s="2">
        <v>1032</v>
      </c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2"/>
      <c r="N1034" s="1"/>
      <c r="O1034" s="1"/>
      <c r="P1034" s="1"/>
      <c r="Q1034" s="1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</row>
    <row r="1035" spans="1:56" ht="15" customHeight="1" x14ac:dyDescent="0.25">
      <c r="A1035" s="2">
        <v>1033</v>
      </c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2"/>
      <c r="N1035" s="1"/>
      <c r="O1035" s="1"/>
      <c r="P1035" s="1"/>
      <c r="Q1035" s="1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</row>
    <row r="1036" spans="1:56" ht="15" customHeight="1" x14ac:dyDescent="0.25">
      <c r="A1036" s="2">
        <v>1034</v>
      </c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2"/>
      <c r="N1036" s="1"/>
      <c r="O1036" s="1"/>
      <c r="P1036" s="1"/>
      <c r="Q1036" s="1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</row>
    <row r="1037" spans="1:56" ht="15" customHeight="1" x14ac:dyDescent="0.25">
      <c r="A1037" s="2">
        <v>1035</v>
      </c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2"/>
      <c r="N1037" s="1"/>
      <c r="O1037" s="1"/>
      <c r="P1037" s="1"/>
      <c r="Q1037" s="1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</row>
    <row r="1038" spans="1:56" ht="15" customHeight="1" x14ac:dyDescent="0.25">
      <c r="A1038" s="2">
        <v>1036</v>
      </c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2"/>
      <c r="N1038" s="1"/>
      <c r="O1038" s="1"/>
      <c r="P1038" s="1"/>
      <c r="Q1038" s="1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</row>
    <row r="1039" spans="1:56" ht="15" customHeight="1" x14ac:dyDescent="0.25">
      <c r="A1039" s="2">
        <v>1037</v>
      </c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2"/>
      <c r="N1039" s="1"/>
      <c r="O1039" s="1"/>
      <c r="P1039" s="1"/>
      <c r="Q1039" s="1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</row>
    <row r="1040" spans="1:56" ht="15" customHeight="1" x14ac:dyDescent="0.25">
      <c r="A1040" s="2">
        <v>1038</v>
      </c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2"/>
      <c r="N1040" s="1"/>
      <c r="O1040" s="1"/>
      <c r="P1040" s="1"/>
      <c r="Q1040" s="1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</row>
    <row r="1041" spans="1:56" ht="15" customHeight="1" x14ac:dyDescent="0.25">
      <c r="A1041" s="2">
        <v>1039</v>
      </c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2"/>
      <c r="N1041" s="1"/>
      <c r="O1041" s="1"/>
      <c r="P1041" s="1"/>
      <c r="Q1041" s="1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</row>
    <row r="1042" spans="1:56" ht="15" customHeight="1" x14ac:dyDescent="0.25">
      <c r="A1042" s="2">
        <v>1040</v>
      </c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2"/>
      <c r="N1042" s="1"/>
      <c r="O1042" s="1"/>
      <c r="P1042" s="1"/>
      <c r="Q1042" s="1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</row>
    <row r="1043" spans="1:56" ht="15" customHeight="1" x14ac:dyDescent="0.25">
      <c r="A1043" s="2">
        <v>1041</v>
      </c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2"/>
      <c r="N1043" s="1"/>
      <c r="O1043" s="1"/>
      <c r="P1043" s="1"/>
      <c r="Q1043" s="1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</row>
    <row r="1044" spans="1:56" ht="15" customHeight="1" x14ac:dyDescent="0.25">
      <c r="A1044" s="2">
        <v>1042</v>
      </c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2"/>
      <c r="N1044" s="1"/>
      <c r="O1044" s="1"/>
      <c r="P1044" s="1"/>
      <c r="Q1044" s="1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</row>
    <row r="1045" spans="1:56" ht="15" customHeight="1" x14ac:dyDescent="0.25">
      <c r="A1045" s="2">
        <v>1043</v>
      </c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2"/>
      <c r="N1045" s="1"/>
      <c r="O1045" s="1"/>
      <c r="P1045" s="1"/>
      <c r="Q1045" s="1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</row>
    <row r="1046" spans="1:56" ht="15" customHeight="1" x14ac:dyDescent="0.25">
      <c r="A1046" s="2">
        <v>1044</v>
      </c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2"/>
      <c r="N1046" s="1"/>
      <c r="O1046" s="1"/>
      <c r="P1046" s="1"/>
      <c r="Q1046" s="1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</row>
    <row r="1047" spans="1:56" ht="15" customHeight="1" x14ac:dyDescent="0.25">
      <c r="A1047" s="2">
        <v>1045</v>
      </c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2"/>
      <c r="N1047" s="1"/>
      <c r="O1047" s="1"/>
      <c r="P1047" s="1"/>
      <c r="Q1047" s="1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</row>
    <row r="1048" spans="1:56" ht="15" customHeight="1" x14ac:dyDescent="0.25">
      <c r="A1048" s="2">
        <v>1046</v>
      </c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2"/>
      <c r="N1048" s="1"/>
      <c r="O1048" s="1"/>
      <c r="P1048" s="1"/>
      <c r="Q1048" s="1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</row>
    <row r="1049" spans="1:56" ht="15" customHeight="1" x14ac:dyDescent="0.25">
      <c r="A1049" s="2">
        <v>1047</v>
      </c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2"/>
      <c r="N1049" s="1"/>
      <c r="O1049" s="1"/>
      <c r="P1049" s="1"/>
      <c r="Q1049" s="1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</row>
    <row r="1050" spans="1:56" ht="15" customHeight="1" x14ac:dyDescent="0.25">
      <c r="A1050" s="2">
        <v>1048</v>
      </c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2"/>
      <c r="N1050" s="1"/>
      <c r="O1050" s="1"/>
      <c r="P1050" s="1"/>
      <c r="Q1050" s="1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</row>
    <row r="1051" spans="1:56" ht="15" customHeight="1" x14ac:dyDescent="0.25">
      <c r="A1051" s="2">
        <v>1049</v>
      </c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2"/>
      <c r="N1051" s="1"/>
      <c r="O1051" s="1"/>
      <c r="P1051" s="1"/>
      <c r="Q1051" s="1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</row>
    <row r="1052" spans="1:56" ht="15" customHeight="1" x14ac:dyDescent="0.25">
      <c r="A1052" s="2">
        <v>1050</v>
      </c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2"/>
      <c r="N1052" s="1"/>
      <c r="O1052" s="1"/>
      <c r="P1052" s="1"/>
      <c r="Q1052" s="1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</row>
    <row r="1053" spans="1:56" ht="15" customHeight="1" x14ac:dyDescent="0.25">
      <c r="A1053" s="2">
        <v>1051</v>
      </c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2"/>
      <c r="N1053" s="1"/>
      <c r="O1053" s="1"/>
      <c r="P1053" s="1"/>
      <c r="Q1053" s="1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</row>
    <row r="1054" spans="1:56" ht="15" customHeight="1" x14ac:dyDescent="0.25">
      <c r="A1054" s="2">
        <v>1052</v>
      </c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2"/>
      <c r="N1054" s="1"/>
      <c r="O1054" s="1"/>
      <c r="P1054" s="1"/>
      <c r="Q1054" s="1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</row>
    <row r="1055" spans="1:56" ht="15" customHeight="1" x14ac:dyDescent="0.25">
      <c r="A1055" s="2">
        <v>1053</v>
      </c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2"/>
      <c r="N1055" s="1"/>
      <c r="O1055" s="1"/>
      <c r="P1055" s="1"/>
      <c r="Q1055" s="1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</row>
    <row r="1056" spans="1:56" ht="15" customHeight="1" x14ac:dyDescent="0.25">
      <c r="A1056" s="2">
        <v>1054</v>
      </c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2"/>
      <c r="N1056" s="1"/>
      <c r="O1056" s="1"/>
      <c r="P1056" s="1"/>
      <c r="Q1056" s="1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</row>
    <row r="1057" spans="1:56" ht="15" customHeight="1" x14ac:dyDescent="0.25">
      <c r="A1057" s="2">
        <v>1055</v>
      </c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2"/>
      <c r="N1057" s="1"/>
      <c r="O1057" s="1"/>
      <c r="P1057" s="1"/>
      <c r="Q1057" s="1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</row>
    <row r="1058" spans="1:56" ht="15" customHeight="1" x14ac:dyDescent="0.25">
      <c r="A1058" s="2">
        <v>1056</v>
      </c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2"/>
      <c r="N1058" s="1"/>
      <c r="O1058" s="1"/>
      <c r="P1058" s="1"/>
      <c r="Q1058" s="1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</row>
    <row r="1059" spans="1:56" ht="15" customHeight="1" x14ac:dyDescent="0.25">
      <c r="A1059" s="2">
        <v>1057</v>
      </c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2"/>
      <c r="N1059" s="1"/>
      <c r="O1059" s="1"/>
      <c r="P1059" s="1"/>
      <c r="Q1059" s="1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</row>
    <row r="1060" spans="1:56" ht="15" customHeight="1" x14ac:dyDescent="0.25">
      <c r="A1060" s="2">
        <v>1058</v>
      </c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2"/>
      <c r="N1060" s="1"/>
      <c r="O1060" s="1"/>
      <c r="P1060" s="1"/>
      <c r="Q1060" s="1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</row>
    <row r="1061" spans="1:56" ht="15" customHeight="1" x14ac:dyDescent="0.25">
      <c r="A1061" s="2">
        <v>1059</v>
      </c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2"/>
      <c r="N1061" s="1"/>
      <c r="O1061" s="1"/>
      <c r="P1061" s="1"/>
      <c r="Q1061" s="1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</row>
    <row r="1062" spans="1:56" ht="15" customHeight="1" x14ac:dyDescent="0.25">
      <c r="A1062" s="2">
        <v>1060</v>
      </c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2"/>
      <c r="N1062" s="1"/>
      <c r="O1062" s="1"/>
      <c r="P1062" s="1"/>
      <c r="Q1062" s="1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</row>
    <row r="1063" spans="1:56" ht="15" customHeight="1" x14ac:dyDescent="0.25">
      <c r="A1063" s="2">
        <v>1061</v>
      </c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2"/>
      <c r="N1063" s="1"/>
      <c r="O1063" s="1"/>
      <c r="P1063" s="1"/>
      <c r="Q1063" s="1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</row>
    <row r="1064" spans="1:56" ht="15" customHeight="1" x14ac:dyDescent="0.25">
      <c r="A1064" s="2">
        <v>1062</v>
      </c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2"/>
      <c r="N1064" s="1"/>
      <c r="O1064" s="1"/>
      <c r="P1064" s="1"/>
      <c r="Q1064" s="1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</row>
    <row r="1065" spans="1:56" ht="15" customHeight="1" x14ac:dyDescent="0.25">
      <c r="A1065" s="2">
        <v>1063</v>
      </c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2"/>
      <c r="N1065" s="1"/>
      <c r="O1065" s="1"/>
      <c r="P1065" s="1"/>
      <c r="Q1065" s="1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</row>
    <row r="1066" spans="1:56" ht="15" customHeight="1" x14ac:dyDescent="0.25">
      <c r="A1066" s="2">
        <v>1064</v>
      </c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2"/>
      <c r="N1066" s="1"/>
      <c r="O1066" s="1"/>
      <c r="P1066" s="1"/>
      <c r="Q1066" s="1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</row>
    <row r="1067" spans="1:56" ht="15" customHeight="1" x14ac:dyDescent="0.25">
      <c r="A1067" s="2">
        <v>1065</v>
      </c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2"/>
      <c r="N1067" s="1"/>
      <c r="O1067" s="1"/>
      <c r="P1067" s="1"/>
      <c r="Q1067" s="1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</row>
    <row r="1068" spans="1:56" ht="15" customHeight="1" x14ac:dyDescent="0.25">
      <c r="A1068" s="2">
        <v>1066</v>
      </c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2"/>
      <c r="N1068" s="1"/>
      <c r="O1068" s="1"/>
      <c r="P1068" s="1"/>
      <c r="Q1068" s="1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</row>
    <row r="1069" spans="1:56" ht="15" customHeight="1" x14ac:dyDescent="0.25">
      <c r="A1069" s="2">
        <v>1067</v>
      </c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2"/>
      <c r="N1069" s="1"/>
      <c r="O1069" s="1"/>
      <c r="P1069" s="1"/>
      <c r="Q1069" s="1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</row>
    <row r="1070" spans="1:56" ht="15" customHeight="1" x14ac:dyDescent="0.25">
      <c r="A1070" s="2">
        <v>1068</v>
      </c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2"/>
      <c r="N1070" s="1"/>
      <c r="O1070" s="1"/>
      <c r="P1070" s="1"/>
      <c r="Q1070" s="1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</row>
    <row r="1071" spans="1:56" ht="15" customHeight="1" x14ac:dyDescent="0.25">
      <c r="A1071" s="2">
        <v>1069</v>
      </c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2"/>
      <c r="N1071" s="1"/>
      <c r="O1071" s="1"/>
      <c r="P1071" s="1"/>
      <c r="Q1071" s="1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</row>
    <row r="1072" spans="1:56" ht="15" customHeight="1" x14ac:dyDescent="0.25">
      <c r="A1072" s="2">
        <v>1070</v>
      </c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2"/>
      <c r="N1072" s="1"/>
      <c r="O1072" s="1"/>
      <c r="P1072" s="1"/>
      <c r="Q1072" s="1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</row>
    <row r="1073" spans="1:56" ht="15" customHeight="1" x14ac:dyDescent="0.25">
      <c r="A1073" s="2">
        <v>1071</v>
      </c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2"/>
      <c r="N1073" s="1"/>
      <c r="O1073" s="1"/>
      <c r="P1073" s="1"/>
      <c r="Q1073" s="1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</row>
    <row r="1074" spans="1:56" ht="15" customHeight="1" x14ac:dyDescent="0.25">
      <c r="A1074" s="2">
        <v>1072</v>
      </c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2"/>
      <c r="N1074" s="1"/>
      <c r="O1074" s="1"/>
      <c r="P1074" s="1"/>
      <c r="Q1074" s="1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</row>
    <row r="1075" spans="1:56" ht="15" customHeight="1" x14ac:dyDescent="0.25">
      <c r="A1075" s="2">
        <v>1073</v>
      </c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2"/>
      <c r="N1075" s="1"/>
      <c r="O1075" s="1"/>
      <c r="P1075" s="1"/>
      <c r="Q1075" s="1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</row>
    <row r="1076" spans="1:56" ht="15" customHeight="1" x14ac:dyDescent="0.25">
      <c r="A1076" s="2">
        <v>1074</v>
      </c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2"/>
      <c r="N1076" s="1"/>
      <c r="O1076" s="1"/>
      <c r="P1076" s="1"/>
      <c r="Q1076" s="1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</row>
    <row r="1077" spans="1:56" ht="15" customHeight="1" x14ac:dyDescent="0.25">
      <c r="A1077" s="2">
        <v>1075</v>
      </c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2"/>
      <c r="N1077" s="1"/>
      <c r="O1077" s="1"/>
      <c r="P1077" s="1"/>
      <c r="Q1077" s="1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</row>
    <row r="1078" spans="1:56" ht="15" customHeight="1" x14ac:dyDescent="0.25">
      <c r="A1078" s="2">
        <v>1076</v>
      </c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2"/>
      <c r="N1078" s="1"/>
      <c r="O1078" s="1"/>
      <c r="P1078" s="1"/>
      <c r="Q1078" s="1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</row>
    <row r="1079" spans="1:56" ht="15" customHeight="1" x14ac:dyDescent="0.25">
      <c r="A1079" s="2">
        <v>1077</v>
      </c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2"/>
      <c r="N1079" s="1"/>
      <c r="O1079" s="1"/>
      <c r="P1079" s="1"/>
      <c r="Q1079" s="1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</row>
    <row r="1080" spans="1:56" ht="15" customHeight="1" x14ac:dyDescent="0.25">
      <c r="A1080" s="2">
        <v>1078</v>
      </c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2"/>
      <c r="N1080" s="1"/>
      <c r="O1080" s="1"/>
      <c r="P1080" s="1"/>
      <c r="Q1080" s="1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</row>
    <row r="1081" spans="1:56" ht="15" customHeight="1" x14ac:dyDescent="0.25">
      <c r="A1081" s="2">
        <v>1079</v>
      </c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2"/>
      <c r="N1081" s="1"/>
      <c r="O1081" s="1"/>
      <c r="P1081" s="1"/>
      <c r="Q1081" s="1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</row>
    <row r="1082" spans="1:56" ht="15" customHeight="1" x14ac:dyDescent="0.25">
      <c r="A1082" s="2">
        <v>1080</v>
      </c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2"/>
      <c r="N1082" s="1"/>
      <c r="O1082" s="1"/>
      <c r="P1082" s="1"/>
      <c r="Q1082" s="1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</row>
    <row r="1083" spans="1:56" ht="15" customHeight="1" x14ac:dyDescent="0.25">
      <c r="A1083" s="2">
        <v>1081</v>
      </c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2"/>
      <c r="N1083" s="1"/>
      <c r="O1083" s="1"/>
      <c r="P1083" s="1"/>
      <c r="Q1083" s="1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</row>
    <row r="1084" spans="1:56" ht="15" customHeight="1" x14ac:dyDescent="0.25">
      <c r="A1084" s="2">
        <v>1082</v>
      </c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2"/>
      <c r="N1084" s="1"/>
      <c r="O1084" s="1"/>
      <c r="P1084" s="1"/>
      <c r="Q1084" s="1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</row>
    <row r="1085" spans="1:56" ht="15" customHeight="1" x14ac:dyDescent="0.25">
      <c r="A1085" s="2">
        <v>1083</v>
      </c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2"/>
      <c r="N1085" s="1"/>
      <c r="O1085" s="1"/>
      <c r="P1085" s="1"/>
      <c r="Q1085" s="1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</row>
    <row r="1086" spans="1:56" ht="15" customHeight="1" x14ac:dyDescent="0.25">
      <c r="A1086" s="2">
        <v>1084</v>
      </c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2"/>
      <c r="N1086" s="1"/>
      <c r="O1086" s="1"/>
      <c r="P1086" s="1"/>
      <c r="Q1086" s="1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</row>
    <row r="1087" spans="1:56" ht="15" customHeight="1" x14ac:dyDescent="0.25">
      <c r="A1087" s="2">
        <v>1085</v>
      </c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2"/>
      <c r="N1087" s="1"/>
      <c r="O1087" s="1"/>
      <c r="P1087" s="1"/>
      <c r="Q1087" s="1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</row>
    <row r="1088" spans="1:56" ht="15" customHeight="1" x14ac:dyDescent="0.25">
      <c r="A1088" s="2">
        <v>1086</v>
      </c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2"/>
      <c r="N1088" s="1"/>
      <c r="O1088" s="1"/>
      <c r="P1088" s="1"/>
      <c r="Q1088" s="1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</row>
    <row r="1089" spans="1:56" ht="15" customHeight="1" x14ac:dyDescent="0.25">
      <c r="A1089" s="2">
        <v>1087</v>
      </c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2"/>
      <c r="N1089" s="1"/>
      <c r="O1089" s="1"/>
      <c r="P1089" s="1"/>
      <c r="Q1089" s="1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</row>
    <row r="1090" spans="1:56" ht="15" customHeight="1" x14ac:dyDescent="0.25">
      <c r="A1090" s="2">
        <v>1088</v>
      </c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2"/>
      <c r="N1090" s="1"/>
      <c r="O1090" s="1"/>
      <c r="P1090" s="1"/>
      <c r="Q1090" s="1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</row>
    <row r="1091" spans="1:56" ht="15" customHeight="1" x14ac:dyDescent="0.25">
      <c r="A1091" s="2">
        <v>1089</v>
      </c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2"/>
      <c r="N1091" s="1"/>
      <c r="O1091" s="1"/>
      <c r="P1091" s="1"/>
      <c r="Q1091" s="1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</row>
    <row r="1092" spans="1:56" ht="15" customHeight="1" x14ac:dyDescent="0.25">
      <c r="A1092" s="2">
        <v>1090</v>
      </c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2"/>
      <c r="N1092" s="1"/>
      <c r="O1092" s="1"/>
      <c r="P1092" s="1"/>
      <c r="Q1092" s="1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</row>
    <row r="1093" spans="1:56" ht="15" customHeight="1" x14ac:dyDescent="0.25">
      <c r="A1093" s="2">
        <v>1091</v>
      </c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2"/>
      <c r="N1093" s="1"/>
      <c r="O1093" s="1"/>
      <c r="P1093" s="1"/>
      <c r="Q1093" s="1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</row>
    <row r="1094" spans="1:56" ht="15" customHeight="1" x14ac:dyDescent="0.25">
      <c r="A1094" s="2">
        <v>1092</v>
      </c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2"/>
      <c r="N1094" s="1"/>
      <c r="O1094" s="1"/>
      <c r="P1094" s="1"/>
      <c r="Q1094" s="1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</row>
    <row r="1095" spans="1:56" ht="15" customHeight="1" x14ac:dyDescent="0.25">
      <c r="A1095" s="2">
        <v>1093</v>
      </c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2"/>
      <c r="N1095" s="1"/>
      <c r="O1095" s="1"/>
      <c r="P1095" s="1"/>
      <c r="Q1095" s="1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</row>
    <row r="1096" spans="1:56" ht="15" customHeight="1" x14ac:dyDescent="0.25">
      <c r="A1096" s="2">
        <v>1094</v>
      </c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2"/>
      <c r="N1096" s="1"/>
      <c r="O1096" s="1"/>
      <c r="P1096" s="1"/>
      <c r="Q1096" s="1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</row>
    <row r="1097" spans="1:56" ht="15" customHeight="1" x14ac:dyDescent="0.25">
      <c r="A1097" s="2">
        <v>1095</v>
      </c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2"/>
      <c r="N1097" s="1"/>
      <c r="O1097" s="1"/>
      <c r="P1097" s="1"/>
      <c r="Q1097" s="1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</row>
    <row r="1098" spans="1:56" ht="15" customHeight="1" x14ac:dyDescent="0.25">
      <c r="A1098" s="2">
        <v>1096</v>
      </c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2"/>
      <c r="N1098" s="1"/>
      <c r="O1098" s="1"/>
      <c r="P1098" s="1"/>
      <c r="Q1098" s="1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</row>
    <row r="1099" spans="1:56" ht="15" customHeight="1" x14ac:dyDescent="0.25">
      <c r="A1099" s="2">
        <v>1097</v>
      </c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2"/>
      <c r="N1099" s="1"/>
      <c r="O1099" s="1"/>
      <c r="P1099" s="1"/>
      <c r="Q1099" s="1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</row>
    <row r="1100" spans="1:56" ht="15" customHeight="1" x14ac:dyDescent="0.25">
      <c r="A1100" s="2">
        <v>1098</v>
      </c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2"/>
      <c r="N1100" s="1"/>
      <c r="O1100" s="1"/>
      <c r="P1100" s="1"/>
      <c r="Q1100" s="1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</row>
    <row r="1101" spans="1:56" ht="15" customHeight="1" x14ac:dyDescent="0.25">
      <c r="A1101" s="2">
        <v>1099</v>
      </c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2"/>
      <c r="N1101" s="1"/>
      <c r="O1101" s="1"/>
      <c r="P1101" s="1"/>
      <c r="Q1101" s="1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</row>
    <row r="1102" spans="1:56" ht="15" customHeight="1" x14ac:dyDescent="0.25">
      <c r="A1102" s="2">
        <v>1100</v>
      </c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2"/>
      <c r="N1102" s="1"/>
      <c r="O1102" s="1"/>
      <c r="P1102" s="1"/>
      <c r="Q1102" s="1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</row>
    <row r="1103" spans="1:56" ht="15" customHeight="1" x14ac:dyDescent="0.25">
      <c r="A1103" s="2">
        <v>1101</v>
      </c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2"/>
      <c r="N1103" s="1"/>
      <c r="O1103" s="1"/>
      <c r="P1103" s="1"/>
      <c r="Q1103" s="1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</row>
    <row r="1104" spans="1:56" ht="15" customHeight="1" x14ac:dyDescent="0.25">
      <c r="A1104" s="2">
        <v>1102</v>
      </c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2"/>
      <c r="N1104" s="1"/>
      <c r="O1104" s="1"/>
      <c r="P1104" s="1"/>
      <c r="Q1104" s="1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</row>
    <row r="1105" spans="1:56" ht="15" customHeight="1" x14ac:dyDescent="0.25">
      <c r="A1105" s="2">
        <v>1103</v>
      </c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2"/>
      <c r="N1105" s="1"/>
      <c r="O1105" s="1"/>
      <c r="P1105" s="1"/>
      <c r="Q1105" s="1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</row>
    <row r="1106" spans="1:56" ht="15" customHeight="1" x14ac:dyDescent="0.25">
      <c r="A1106" s="2">
        <v>1104</v>
      </c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2"/>
      <c r="N1106" s="1"/>
      <c r="O1106" s="1"/>
      <c r="P1106" s="1"/>
      <c r="Q1106" s="1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</row>
    <row r="1107" spans="1:56" ht="15" customHeight="1" x14ac:dyDescent="0.25">
      <c r="A1107" s="2">
        <v>1105</v>
      </c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2"/>
      <c r="N1107" s="1"/>
      <c r="O1107" s="1"/>
      <c r="P1107" s="1"/>
      <c r="Q1107" s="1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</row>
    <row r="1108" spans="1:56" ht="15" customHeight="1" x14ac:dyDescent="0.25">
      <c r="A1108" s="2">
        <v>1106</v>
      </c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2"/>
      <c r="N1108" s="1"/>
      <c r="O1108" s="1"/>
      <c r="P1108" s="1"/>
      <c r="Q1108" s="1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</row>
    <row r="1109" spans="1:56" ht="15" customHeight="1" x14ac:dyDescent="0.25">
      <c r="A1109" s="2">
        <v>1107</v>
      </c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2"/>
      <c r="N1109" s="1"/>
      <c r="O1109" s="1"/>
      <c r="P1109" s="1"/>
      <c r="Q1109" s="1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</row>
    <row r="1110" spans="1:56" ht="15" customHeight="1" x14ac:dyDescent="0.25">
      <c r="A1110" s="2">
        <v>1108</v>
      </c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2"/>
      <c r="N1110" s="1"/>
      <c r="O1110" s="1"/>
      <c r="P1110" s="1"/>
      <c r="Q1110" s="1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</row>
    <row r="1111" spans="1:56" ht="15" customHeight="1" x14ac:dyDescent="0.25">
      <c r="A1111" s="2">
        <v>1109</v>
      </c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2"/>
      <c r="N1111" s="1"/>
      <c r="O1111" s="1"/>
      <c r="P1111" s="1"/>
      <c r="Q1111" s="1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</row>
    <row r="1112" spans="1:56" ht="15" customHeight="1" x14ac:dyDescent="0.25">
      <c r="A1112" s="2">
        <v>1110</v>
      </c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2"/>
      <c r="N1112" s="1"/>
      <c r="O1112" s="1"/>
      <c r="P1112" s="1"/>
      <c r="Q1112" s="1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</row>
    <row r="1113" spans="1:56" ht="15" customHeight="1" x14ac:dyDescent="0.25">
      <c r="A1113" s="2">
        <v>1111</v>
      </c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2"/>
      <c r="N1113" s="1"/>
      <c r="O1113" s="1"/>
      <c r="P1113" s="1"/>
      <c r="Q1113" s="1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</row>
    <row r="1114" spans="1:56" ht="15" customHeight="1" x14ac:dyDescent="0.25">
      <c r="A1114" s="2">
        <v>1112</v>
      </c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2"/>
      <c r="N1114" s="1"/>
      <c r="O1114" s="1"/>
      <c r="P1114" s="1"/>
      <c r="Q1114" s="1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</row>
    <row r="1115" spans="1:56" ht="15" customHeight="1" x14ac:dyDescent="0.25">
      <c r="A1115" s="2">
        <v>1113</v>
      </c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2"/>
      <c r="N1115" s="1"/>
      <c r="O1115" s="1"/>
      <c r="P1115" s="1"/>
      <c r="Q1115" s="1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</row>
    <row r="1116" spans="1:56" ht="15" customHeight="1" x14ac:dyDescent="0.25">
      <c r="A1116" s="2">
        <v>1114</v>
      </c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2"/>
      <c r="N1116" s="1"/>
      <c r="O1116" s="1"/>
      <c r="P1116" s="1"/>
      <c r="Q1116" s="1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</row>
    <row r="1117" spans="1:56" ht="15" customHeight="1" x14ac:dyDescent="0.25">
      <c r="A1117" s="2">
        <v>1115</v>
      </c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2"/>
      <c r="N1117" s="1"/>
      <c r="O1117" s="1"/>
      <c r="P1117" s="1"/>
      <c r="Q1117" s="1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</row>
    <row r="1118" spans="1:56" ht="15" customHeight="1" x14ac:dyDescent="0.25">
      <c r="A1118" s="2">
        <v>1116</v>
      </c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2"/>
      <c r="N1118" s="1"/>
      <c r="O1118" s="1"/>
      <c r="P1118" s="1"/>
      <c r="Q1118" s="1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</row>
    <row r="1119" spans="1:56" ht="15" customHeight="1" x14ac:dyDescent="0.25">
      <c r="A1119" s="2">
        <v>1117</v>
      </c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2"/>
      <c r="N1119" s="1"/>
      <c r="O1119" s="1"/>
      <c r="P1119" s="1"/>
      <c r="Q1119" s="1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</row>
    <row r="1120" spans="1:56" ht="15" customHeight="1" x14ac:dyDescent="0.25">
      <c r="A1120" s="2">
        <v>1118</v>
      </c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2"/>
      <c r="N1120" s="1"/>
      <c r="O1120" s="1"/>
      <c r="P1120" s="1"/>
      <c r="Q1120" s="1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</row>
    <row r="1121" spans="1:56" ht="15" customHeight="1" x14ac:dyDescent="0.25">
      <c r="A1121" s="2">
        <v>1119</v>
      </c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2"/>
      <c r="N1121" s="1"/>
      <c r="O1121" s="1"/>
      <c r="P1121" s="1"/>
      <c r="Q1121" s="1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</row>
    <row r="1122" spans="1:56" ht="15" customHeight="1" x14ac:dyDescent="0.25">
      <c r="A1122" s="2">
        <v>1120</v>
      </c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2"/>
      <c r="N1122" s="1"/>
      <c r="O1122" s="1"/>
      <c r="P1122" s="1"/>
      <c r="Q1122" s="1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</row>
    <row r="1123" spans="1:56" ht="15" customHeight="1" x14ac:dyDescent="0.25">
      <c r="A1123" s="2">
        <v>1121</v>
      </c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2"/>
      <c r="N1123" s="1"/>
      <c r="O1123" s="1"/>
      <c r="P1123" s="1"/>
      <c r="Q1123" s="1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</row>
    <row r="1124" spans="1:56" ht="15" customHeight="1" x14ac:dyDescent="0.25">
      <c r="A1124" s="2">
        <v>1122</v>
      </c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2"/>
      <c r="N1124" s="1"/>
      <c r="O1124" s="1"/>
      <c r="P1124" s="1"/>
      <c r="Q1124" s="1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</row>
    <row r="1125" spans="1:56" ht="15" customHeight="1" x14ac:dyDescent="0.25">
      <c r="A1125" s="2">
        <v>1123</v>
      </c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2"/>
      <c r="N1125" s="1"/>
      <c r="O1125" s="1"/>
      <c r="P1125" s="1"/>
      <c r="Q1125" s="1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</row>
    <row r="1126" spans="1:56" ht="15" customHeight="1" x14ac:dyDescent="0.25">
      <c r="A1126" s="2">
        <v>1124</v>
      </c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2"/>
      <c r="N1126" s="1"/>
      <c r="O1126" s="1"/>
      <c r="P1126" s="1"/>
      <c r="Q1126" s="1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</row>
    <row r="1127" spans="1:56" ht="15" customHeight="1" x14ac:dyDescent="0.25">
      <c r="A1127" s="2">
        <v>1125</v>
      </c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2"/>
      <c r="N1127" s="1"/>
      <c r="O1127" s="1"/>
      <c r="P1127" s="1"/>
      <c r="Q1127" s="1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</row>
    <row r="1128" spans="1:56" ht="15" customHeight="1" x14ac:dyDescent="0.25">
      <c r="A1128" s="2">
        <v>1126</v>
      </c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2"/>
      <c r="N1128" s="1"/>
      <c r="O1128" s="1"/>
      <c r="P1128" s="1"/>
      <c r="Q1128" s="1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</row>
    <row r="1129" spans="1:56" ht="15" customHeight="1" x14ac:dyDescent="0.25">
      <c r="A1129" s="2">
        <v>1127</v>
      </c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2"/>
      <c r="N1129" s="1"/>
      <c r="O1129" s="1"/>
      <c r="P1129" s="1"/>
      <c r="Q1129" s="1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</row>
    <row r="1130" spans="1:56" ht="15" customHeight="1" x14ac:dyDescent="0.25">
      <c r="A1130" s="2">
        <v>1128</v>
      </c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2"/>
      <c r="N1130" s="1"/>
      <c r="O1130" s="1"/>
      <c r="P1130" s="1"/>
      <c r="Q1130" s="1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</row>
    <row r="1131" spans="1:56" ht="15" customHeight="1" x14ac:dyDescent="0.25">
      <c r="A1131" s="2">
        <v>1129</v>
      </c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2"/>
      <c r="N1131" s="1"/>
      <c r="O1131" s="1"/>
      <c r="P1131" s="1"/>
      <c r="Q1131" s="1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</row>
    <row r="1132" spans="1:56" ht="15" customHeight="1" x14ac:dyDescent="0.25">
      <c r="A1132" s="2">
        <v>1130</v>
      </c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2"/>
      <c r="N1132" s="1"/>
      <c r="O1132" s="1"/>
      <c r="P1132" s="1"/>
      <c r="Q1132" s="1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</row>
    <row r="1133" spans="1:56" ht="15" customHeight="1" x14ac:dyDescent="0.25">
      <c r="A1133" s="2">
        <v>1131</v>
      </c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2"/>
      <c r="N1133" s="1"/>
      <c r="O1133" s="1"/>
      <c r="P1133" s="1"/>
      <c r="Q1133" s="1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</row>
    <row r="1134" spans="1:56" ht="15" customHeight="1" x14ac:dyDescent="0.25">
      <c r="A1134" s="2">
        <v>1132</v>
      </c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2"/>
      <c r="N1134" s="1"/>
      <c r="O1134" s="1"/>
      <c r="P1134" s="1"/>
      <c r="Q1134" s="1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</row>
    <row r="1135" spans="1:56" ht="15" customHeight="1" x14ac:dyDescent="0.25">
      <c r="A1135" s="2">
        <v>1133</v>
      </c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2"/>
      <c r="N1135" s="1"/>
      <c r="O1135" s="1"/>
      <c r="P1135" s="1"/>
      <c r="Q1135" s="1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</row>
    <row r="1136" spans="1:56" ht="15" customHeight="1" x14ac:dyDescent="0.25">
      <c r="A1136" s="2">
        <v>1134</v>
      </c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2"/>
      <c r="N1136" s="1"/>
      <c r="O1136" s="1"/>
      <c r="P1136" s="1"/>
      <c r="Q1136" s="1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</row>
    <row r="1137" spans="1:56" ht="15" customHeight="1" x14ac:dyDescent="0.25">
      <c r="A1137" s="2">
        <v>1135</v>
      </c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2"/>
      <c r="N1137" s="1"/>
      <c r="O1137" s="1"/>
      <c r="P1137" s="1"/>
      <c r="Q1137" s="1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</row>
    <row r="1138" spans="1:56" ht="15" customHeight="1" x14ac:dyDescent="0.25">
      <c r="A1138" s="2">
        <v>1136</v>
      </c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2"/>
      <c r="N1138" s="1"/>
      <c r="O1138" s="1"/>
      <c r="P1138" s="1"/>
      <c r="Q1138" s="1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</row>
    <row r="1139" spans="1:56" ht="15" customHeight="1" x14ac:dyDescent="0.25">
      <c r="A1139" s="2">
        <v>1137</v>
      </c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2"/>
      <c r="N1139" s="1"/>
      <c r="O1139" s="1"/>
      <c r="P1139" s="1"/>
      <c r="Q1139" s="1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</row>
    <row r="1140" spans="1:56" ht="15" customHeight="1" x14ac:dyDescent="0.25">
      <c r="A1140" s="2">
        <v>1138</v>
      </c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2"/>
      <c r="N1140" s="1"/>
      <c r="O1140" s="1"/>
      <c r="P1140" s="1"/>
      <c r="Q1140" s="1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</row>
    <row r="1141" spans="1:56" ht="15" customHeight="1" x14ac:dyDescent="0.25">
      <c r="A1141" s="2">
        <v>1139</v>
      </c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2"/>
      <c r="N1141" s="1"/>
      <c r="O1141" s="1"/>
      <c r="P1141" s="1"/>
      <c r="Q1141" s="1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</row>
    <row r="1142" spans="1:56" ht="15" customHeight="1" x14ac:dyDescent="0.25">
      <c r="A1142" s="2">
        <v>1140</v>
      </c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2"/>
      <c r="N1142" s="1"/>
      <c r="O1142" s="1"/>
      <c r="P1142" s="1"/>
      <c r="Q1142" s="1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</row>
    <row r="1143" spans="1:56" ht="15" customHeight="1" x14ac:dyDescent="0.25">
      <c r="A1143" s="2">
        <v>1141</v>
      </c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2"/>
      <c r="N1143" s="1"/>
      <c r="O1143" s="1"/>
      <c r="P1143" s="1"/>
      <c r="Q1143" s="1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</row>
    <row r="1144" spans="1:56" ht="15" customHeight="1" x14ac:dyDescent="0.25">
      <c r="A1144" s="2">
        <v>1142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2"/>
      <c r="N1144" s="1"/>
      <c r="O1144" s="1"/>
      <c r="P1144" s="1"/>
      <c r="Q1144" s="1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</row>
    <row r="1145" spans="1:56" ht="15" customHeight="1" x14ac:dyDescent="0.25">
      <c r="A1145" s="2">
        <v>1143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2"/>
      <c r="N1145" s="1"/>
      <c r="O1145" s="1"/>
      <c r="P1145" s="1"/>
      <c r="Q1145" s="1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</row>
    <row r="1146" spans="1:56" ht="15" customHeight="1" x14ac:dyDescent="0.25">
      <c r="A1146" s="2">
        <v>1144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2"/>
      <c r="N1146" s="1"/>
      <c r="O1146" s="1"/>
      <c r="P1146" s="1"/>
      <c r="Q1146" s="1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</row>
    <row r="1147" spans="1:56" ht="15" customHeight="1" x14ac:dyDescent="0.25">
      <c r="A1147" s="2">
        <v>1145</v>
      </c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2"/>
      <c r="N1147" s="1"/>
      <c r="O1147" s="1"/>
      <c r="P1147" s="1"/>
      <c r="Q1147" s="1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</row>
    <row r="1148" spans="1:56" ht="15" customHeight="1" x14ac:dyDescent="0.25">
      <c r="A1148" s="2">
        <v>1146</v>
      </c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2"/>
      <c r="N1148" s="1"/>
      <c r="O1148" s="1"/>
      <c r="P1148" s="1"/>
      <c r="Q1148" s="1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</row>
    <row r="1149" spans="1:56" ht="15" customHeight="1" x14ac:dyDescent="0.25">
      <c r="A1149" s="2">
        <v>1147</v>
      </c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2"/>
      <c r="N1149" s="1"/>
      <c r="O1149" s="1"/>
      <c r="P1149" s="1"/>
      <c r="Q1149" s="1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</row>
    <row r="1150" spans="1:56" ht="15" customHeight="1" x14ac:dyDescent="0.25">
      <c r="A1150" s="2">
        <v>1148</v>
      </c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2"/>
      <c r="N1150" s="1"/>
      <c r="O1150" s="1"/>
      <c r="P1150" s="1"/>
      <c r="Q1150" s="1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</row>
    <row r="1151" spans="1:56" ht="15" customHeight="1" x14ac:dyDescent="0.25">
      <c r="A1151" s="2">
        <v>1149</v>
      </c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2"/>
      <c r="N1151" s="1"/>
      <c r="O1151" s="1"/>
      <c r="P1151" s="1"/>
      <c r="Q1151" s="1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</row>
    <row r="1152" spans="1:56" ht="15" customHeight="1" x14ac:dyDescent="0.25">
      <c r="A1152" s="2">
        <v>1150</v>
      </c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2"/>
      <c r="N1152" s="1"/>
      <c r="O1152" s="1"/>
      <c r="P1152" s="1"/>
      <c r="Q1152" s="1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</row>
    <row r="1153" spans="1:56" ht="15" customHeight="1" x14ac:dyDescent="0.25">
      <c r="A1153" s="2">
        <v>1151</v>
      </c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2"/>
      <c r="N1153" s="1"/>
      <c r="O1153" s="1"/>
      <c r="P1153" s="1"/>
      <c r="Q1153" s="1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</row>
    <row r="1154" spans="1:56" ht="15" customHeight="1" x14ac:dyDescent="0.25">
      <c r="A1154" s="2">
        <v>1152</v>
      </c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2"/>
      <c r="N1154" s="1"/>
      <c r="O1154" s="1"/>
      <c r="P1154" s="1"/>
      <c r="Q1154" s="1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</row>
    <row r="1155" spans="1:56" ht="15" customHeight="1" x14ac:dyDescent="0.25">
      <c r="A1155" s="2">
        <v>1153</v>
      </c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2"/>
      <c r="N1155" s="1"/>
      <c r="O1155" s="1"/>
      <c r="P1155" s="1"/>
      <c r="Q1155" s="1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</row>
    <row r="1156" spans="1:56" ht="15" customHeight="1" x14ac:dyDescent="0.25">
      <c r="A1156" s="2">
        <v>1154</v>
      </c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2"/>
      <c r="N1156" s="1"/>
      <c r="O1156" s="1"/>
      <c r="P1156" s="1"/>
      <c r="Q1156" s="1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</row>
    <row r="1157" spans="1:56" ht="15" customHeight="1" x14ac:dyDescent="0.25">
      <c r="A1157" s="2">
        <v>1155</v>
      </c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2"/>
      <c r="N1157" s="1"/>
      <c r="O1157" s="1"/>
      <c r="P1157" s="1"/>
      <c r="Q1157" s="1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</row>
    <row r="1158" spans="1:56" ht="15" customHeight="1" x14ac:dyDescent="0.25">
      <c r="A1158" s="2">
        <v>1156</v>
      </c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2"/>
      <c r="N1158" s="1"/>
      <c r="O1158" s="1"/>
      <c r="P1158" s="1"/>
      <c r="Q1158" s="1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</row>
    <row r="1159" spans="1:56" ht="15" customHeight="1" x14ac:dyDescent="0.25">
      <c r="A1159" s="2">
        <v>1157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2"/>
      <c r="N1159" s="1"/>
      <c r="O1159" s="1"/>
      <c r="P1159" s="1"/>
      <c r="Q1159" s="1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</row>
    <row r="1160" spans="1:56" ht="15" customHeight="1" x14ac:dyDescent="0.25">
      <c r="A1160" s="2">
        <v>1158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2"/>
      <c r="N1160" s="1"/>
      <c r="O1160" s="1"/>
      <c r="P1160" s="1"/>
      <c r="Q1160" s="1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</row>
    <row r="1161" spans="1:56" ht="15" customHeight="1" x14ac:dyDescent="0.25">
      <c r="A1161" s="2">
        <v>1159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2"/>
      <c r="N1161" s="1"/>
      <c r="O1161" s="1"/>
      <c r="P1161" s="1"/>
      <c r="Q1161" s="1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</row>
    <row r="1162" spans="1:56" ht="15" customHeight="1" x14ac:dyDescent="0.25">
      <c r="A1162" s="2">
        <v>1160</v>
      </c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2"/>
      <c r="N1162" s="1"/>
      <c r="O1162" s="1"/>
      <c r="P1162" s="1"/>
      <c r="Q1162" s="1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</row>
    <row r="1163" spans="1:56" ht="15" customHeight="1" x14ac:dyDescent="0.25">
      <c r="A1163" s="2">
        <v>1161</v>
      </c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2"/>
      <c r="N1163" s="1"/>
      <c r="O1163" s="1"/>
      <c r="P1163" s="1"/>
      <c r="Q1163" s="1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</row>
    <row r="1164" spans="1:56" ht="15" customHeight="1" x14ac:dyDescent="0.25">
      <c r="A1164" s="2">
        <v>1162</v>
      </c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2"/>
      <c r="N1164" s="1"/>
      <c r="O1164" s="1"/>
      <c r="P1164" s="1"/>
      <c r="Q1164" s="1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</row>
    <row r="1165" spans="1:56" ht="15" customHeight="1" x14ac:dyDescent="0.25">
      <c r="A1165" s="2">
        <v>1163</v>
      </c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2"/>
      <c r="N1165" s="1"/>
      <c r="O1165" s="1"/>
      <c r="P1165" s="1"/>
      <c r="Q1165" s="1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</row>
    <row r="1166" spans="1:56" ht="15" customHeight="1" x14ac:dyDescent="0.25">
      <c r="A1166" s="2">
        <v>1164</v>
      </c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2"/>
      <c r="N1166" s="1"/>
      <c r="O1166" s="1"/>
      <c r="P1166" s="1"/>
      <c r="Q1166" s="1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</row>
    <row r="1167" spans="1:56" ht="15" customHeight="1" x14ac:dyDescent="0.25">
      <c r="A1167" s="2">
        <v>1165</v>
      </c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2"/>
      <c r="N1167" s="1"/>
      <c r="O1167" s="1"/>
      <c r="P1167" s="1"/>
      <c r="Q1167" s="1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</row>
    <row r="1168" spans="1:56" ht="15" customHeight="1" x14ac:dyDescent="0.25">
      <c r="A1168" s="2">
        <v>1166</v>
      </c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2"/>
      <c r="N1168" s="1"/>
      <c r="O1168" s="1"/>
      <c r="P1168" s="1"/>
      <c r="Q1168" s="1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</row>
    <row r="1169" spans="1:56" ht="15" customHeight="1" x14ac:dyDescent="0.25">
      <c r="A1169" s="2">
        <v>1167</v>
      </c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2"/>
      <c r="N1169" s="1"/>
      <c r="O1169" s="1"/>
      <c r="P1169" s="1"/>
      <c r="Q1169" s="1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</row>
    <row r="1170" spans="1:56" ht="15" customHeight="1" x14ac:dyDescent="0.25">
      <c r="A1170" s="2">
        <v>1168</v>
      </c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2"/>
      <c r="N1170" s="1"/>
      <c r="O1170" s="1"/>
      <c r="P1170" s="1"/>
      <c r="Q1170" s="1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</row>
    <row r="1171" spans="1:56" ht="15" customHeight="1" x14ac:dyDescent="0.25">
      <c r="A1171" s="2">
        <v>1169</v>
      </c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2"/>
      <c r="N1171" s="1"/>
      <c r="O1171" s="1"/>
      <c r="P1171" s="1"/>
      <c r="Q1171" s="1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</row>
    <row r="1172" spans="1:56" ht="15" customHeight="1" x14ac:dyDescent="0.25">
      <c r="A1172" s="2">
        <v>1170</v>
      </c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2"/>
      <c r="N1172" s="1"/>
      <c r="O1172" s="1"/>
      <c r="P1172" s="1"/>
      <c r="Q1172" s="1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</row>
    <row r="1173" spans="1:56" ht="15" customHeight="1" x14ac:dyDescent="0.25">
      <c r="A1173" s="2">
        <v>1171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2"/>
      <c r="N1173" s="1"/>
      <c r="O1173" s="1"/>
      <c r="P1173" s="1"/>
      <c r="Q1173" s="1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</row>
    <row r="1174" spans="1:56" ht="15" customHeight="1" x14ac:dyDescent="0.25">
      <c r="A1174" s="2">
        <v>1172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2"/>
      <c r="N1174" s="1"/>
      <c r="O1174" s="1"/>
      <c r="P1174" s="1"/>
      <c r="Q1174" s="1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</row>
    <row r="1175" spans="1:56" ht="15" customHeight="1" x14ac:dyDescent="0.25">
      <c r="A1175" s="2">
        <v>1173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2"/>
      <c r="N1175" s="1"/>
      <c r="O1175" s="1"/>
      <c r="P1175" s="1"/>
      <c r="Q1175" s="1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</row>
    <row r="1176" spans="1:56" ht="15" customHeight="1" x14ac:dyDescent="0.25">
      <c r="A1176" s="2">
        <v>1174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2"/>
      <c r="N1176" s="1"/>
      <c r="O1176" s="1"/>
      <c r="P1176" s="1"/>
      <c r="Q1176" s="1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</row>
    <row r="1177" spans="1:56" ht="15" customHeight="1" x14ac:dyDescent="0.25">
      <c r="A1177" s="2">
        <v>1175</v>
      </c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2"/>
      <c r="N1177" s="1"/>
      <c r="O1177" s="1"/>
      <c r="P1177" s="1"/>
      <c r="Q1177" s="1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</row>
    <row r="1178" spans="1:56" ht="15" customHeight="1" x14ac:dyDescent="0.25">
      <c r="A1178" s="2">
        <v>1176</v>
      </c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2"/>
      <c r="N1178" s="1"/>
      <c r="O1178" s="1"/>
      <c r="P1178" s="1"/>
      <c r="Q1178" s="1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</row>
    <row r="1179" spans="1:56" ht="15" customHeight="1" x14ac:dyDescent="0.25">
      <c r="A1179" s="2">
        <v>1177</v>
      </c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2"/>
      <c r="N1179" s="1"/>
      <c r="O1179" s="1"/>
      <c r="P1179" s="1"/>
      <c r="Q1179" s="1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</row>
    <row r="1180" spans="1:56" ht="15" customHeight="1" x14ac:dyDescent="0.25">
      <c r="A1180" s="2">
        <v>1178</v>
      </c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2"/>
      <c r="N1180" s="1"/>
      <c r="O1180" s="1"/>
      <c r="P1180" s="1"/>
      <c r="Q1180" s="1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</row>
    <row r="1181" spans="1:56" ht="15" customHeight="1" x14ac:dyDescent="0.25">
      <c r="A1181" s="2">
        <v>1179</v>
      </c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2"/>
      <c r="N1181" s="1"/>
      <c r="O1181" s="1"/>
      <c r="P1181" s="1"/>
      <c r="Q1181" s="1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</row>
    <row r="1182" spans="1:56" ht="15" customHeight="1" x14ac:dyDescent="0.25">
      <c r="A1182" s="2">
        <v>1180</v>
      </c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2"/>
      <c r="N1182" s="1"/>
      <c r="O1182" s="1"/>
      <c r="P1182" s="1"/>
      <c r="Q1182" s="1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</row>
    <row r="1183" spans="1:56" ht="15" customHeight="1" x14ac:dyDescent="0.25">
      <c r="A1183" s="2">
        <v>1181</v>
      </c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2"/>
      <c r="N1183" s="1"/>
      <c r="O1183" s="1"/>
      <c r="P1183" s="1"/>
      <c r="Q1183" s="1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</row>
    <row r="1184" spans="1:56" ht="15" customHeight="1" x14ac:dyDescent="0.25">
      <c r="A1184" s="2">
        <v>1182</v>
      </c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2"/>
      <c r="N1184" s="1"/>
      <c r="O1184" s="1"/>
      <c r="P1184" s="1"/>
      <c r="Q1184" s="1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</row>
    <row r="1185" spans="1:56" ht="15" customHeight="1" x14ac:dyDescent="0.25">
      <c r="A1185" s="2">
        <v>1183</v>
      </c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2"/>
      <c r="N1185" s="1"/>
      <c r="O1185" s="1"/>
      <c r="P1185" s="1"/>
      <c r="Q1185" s="1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</row>
    <row r="1186" spans="1:56" ht="15" customHeight="1" x14ac:dyDescent="0.25">
      <c r="A1186" s="2">
        <v>1184</v>
      </c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2"/>
      <c r="N1186" s="1"/>
      <c r="O1186" s="1"/>
      <c r="P1186" s="1"/>
      <c r="Q1186" s="1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</row>
    <row r="1187" spans="1:56" ht="15" customHeight="1" x14ac:dyDescent="0.25">
      <c r="A1187" s="2">
        <v>1185</v>
      </c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2"/>
      <c r="N1187" s="1"/>
      <c r="O1187" s="1"/>
      <c r="P1187" s="1"/>
      <c r="Q1187" s="1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</row>
    <row r="1188" spans="1:56" ht="15" customHeight="1" x14ac:dyDescent="0.25">
      <c r="A1188" s="2">
        <v>1186</v>
      </c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2"/>
      <c r="N1188" s="1"/>
      <c r="O1188" s="1"/>
      <c r="P1188" s="1"/>
      <c r="Q1188" s="1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</row>
    <row r="1189" spans="1:56" ht="15" customHeight="1" x14ac:dyDescent="0.25">
      <c r="A1189" s="2">
        <v>1187</v>
      </c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2"/>
      <c r="N1189" s="1"/>
      <c r="O1189" s="1"/>
      <c r="P1189" s="1"/>
      <c r="Q1189" s="1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</row>
    <row r="1190" spans="1:56" ht="15" customHeight="1" x14ac:dyDescent="0.25">
      <c r="A1190" s="2">
        <v>1188</v>
      </c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2"/>
      <c r="N1190" s="1"/>
      <c r="O1190" s="1"/>
      <c r="P1190" s="1"/>
      <c r="Q1190" s="1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</row>
    <row r="1191" spans="1:56" ht="15" customHeight="1" x14ac:dyDescent="0.25">
      <c r="A1191" s="2">
        <v>1189</v>
      </c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2"/>
      <c r="N1191" s="1"/>
      <c r="O1191" s="1"/>
      <c r="P1191" s="1"/>
      <c r="Q1191" s="1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</row>
    <row r="1192" spans="1:56" ht="15" customHeight="1" x14ac:dyDescent="0.25">
      <c r="A1192" s="2">
        <v>1190</v>
      </c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2"/>
      <c r="N1192" s="1"/>
      <c r="O1192" s="1"/>
      <c r="P1192" s="1"/>
      <c r="Q1192" s="1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</row>
    <row r="1193" spans="1:56" ht="15" customHeight="1" x14ac:dyDescent="0.25">
      <c r="A1193" s="2">
        <v>1191</v>
      </c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2"/>
      <c r="N1193" s="1"/>
      <c r="O1193" s="1"/>
      <c r="P1193" s="1"/>
      <c r="Q1193" s="1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</row>
    <row r="1194" spans="1:56" ht="15" customHeight="1" x14ac:dyDescent="0.25">
      <c r="A1194" s="2">
        <v>1192</v>
      </c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2"/>
      <c r="N1194" s="1"/>
      <c r="O1194" s="1"/>
      <c r="P1194" s="1"/>
      <c r="Q1194" s="1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</row>
    <row r="1195" spans="1:56" ht="15" customHeight="1" x14ac:dyDescent="0.25">
      <c r="A1195" s="2">
        <v>1193</v>
      </c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2"/>
      <c r="N1195" s="1"/>
      <c r="O1195" s="1"/>
      <c r="P1195" s="1"/>
      <c r="Q1195" s="1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</row>
  </sheetData>
  <autoFilter ref="A2:BD1195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Legalizimi 2019 GIS</vt:lpstr>
      <vt:lpstr>LEGALIZIMI 2020 GIS</vt:lpstr>
      <vt:lpstr>LEGALIZIMI 2021 GIS</vt:lpstr>
      <vt:lpstr>LEGALIZIMI 2022 GIS</vt:lpstr>
      <vt:lpstr>LEGALIZIMI 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Florina Maloku</dc:creator>
  <cp:lastModifiedBy>Gresa Deda</cp:lastModifiedBy>
  <cp:lastPrinted>2023-02-08T10:38:59Z</cp:lastPrinted>
  <dcterms:created xsi:type="dcterms:W3CDTF">2019-09-27T08:18:33Z</dcterms:created>
  <dcterms:modified xsi:type="dcterms:W3CDTF">2023-03-13T08:30:14Z</dcterms:modified>
</cp:coreProperties>
</file>